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Trường ĐH CNTT - University of Information Technology\Máy tính\"/>
    </mc:Choice>
  </mc:AlternateContent>
  <xr:revisionPtr revIDLastSave="0" documentId="13_ncr:1_{6E968C86-545E-41C0-A250-74FCEEC83577}" xr6:coauthVersionLast="47" xr6:coauthVersionMax="47" xr10:uidLastSave="{00000000-0000-0000-0000-000000000000}"/>
  <bookViews>
    <workbookView minimized="1" xWindow="7455" yWindow="150" windowWidth="13005" windowHeight="2835" xr2:uid="{4A47E7BD-1041-42B4-BCE1-9641A119DA47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70" i="1" l="1"/>
  <c r="M971" i="1"/>
  <c r="M972" i="1"/>
  <c r="M973" i="1"/>
  <c r="M974" i="1"/>
  <c r="M975" i="1"/>
  <c r="M976" i="1"/>
  <c r="M977" i="1"/>
  <c r="M978" i="1"/>
  <c r="M979" i="1"/>
  <c r="M981" i="1"/>
  <c r="M982" i="1"/>
  <c r="M983" i="1"/>
  <c r="M984" i="1"/>
  <c r="M985" i="1"/>
  <c r="M986" i="1"/>
  <c r="M987" i="1"/>
  <c r="M988" i="1"/>
  <c r="M989" i="1"/>
  <c r="M990" i="1"/>
  <c r="L4" i="1"/>
  <c r="L5" i="1"/>
  <c r="E5" i="1"/>
  <c r="E4" i="1"/>
  <c r="L118" i="1"/>
  <c r="F460" i="1"/>
  <c r="G460" i="1"/>
  <c r="H460" i="1"/>
  <c r="I460" i="1"/>
  <c r="I125" i="1"/>
  <c r="I126" i="1"/>
  <c r="I127" i="1"/>
  <c r="I128" i="1"/>
  <c r="I129" i="1"/>
  <c r="I130" i="1"/>
  <c r="I131" i="1"/>
  <c r="I132" i="1"/>
  <c r="I134" i="1"/>
  <c r="I135" i="1"/>
  <c r="I136" i="1"/>
  <c r="I137" i="1"/>
  <c r="I138" i="1"/>
  <c r="I139" i="1"/>
  <c r="I140" i="1"/>
  <c r="I141" i="1"/>
  <c r="I142" i="1"/>
  <c r="I144" i="1"/>
  <c r="I145" i="1"/>
  <c r="I146" i="1"/>
  <c r="I147" i="1"/>
  <c r="I148" i="1"/>
  <c r="I149" i="1"/>
  <c r="I150" i="1"/>
  <c r="I151" i="1"/>
  <c r="I153" i="1"/>
  <c r="I154" i="1"/>
  <c r="I155" i="1"/>
  <c r="I156" i="1"/>
  <c r="I157" i="1"/>
  <c r="I158" i="1"/>
  <c r="I159" i="1"/>
  <c r="I160" i="1"/>
  <c r="I161" i="1"/>
  <c r="I162" i="1"/>
  <c r="I164" i="1"/>
  <c r="I165" i="1"/>
  <c r="I166" i="1"/>
  <c r="I167" i="1"/>
  <c r="I168" i="1"/>
  <c r="I169" i="1"/>
  <c r="I170" i="1"/>
  <c r="I171" i="1"/>
  <c r="I172" i="1"/>
  <c r="I174" i="1"/>
  <c r="I175" i="1"/>
  <c r="I176" i="1"/>
  <c r="I177" i="1"/>
  <c r="I178" i="1"/>
  <c r="I179" i="1"/>
  <c r="I180" i="1"/>
  <c r="I181" i="1"/>
  <c r="I182" i="1"/>
  <c r="I184" i="1"/>
  <c r="I185" i="1"/>
  <c r="I186" i="1"/>
  <c r="I187" i="1"/>
  <c r="I188" i="1"/>
  <c r="I189" i="1"/>
  <c r="I190" i="1"/>
  <c r="I191" i="1"/>
  <c r="I193" i="1"/>
  <c r="I194" i="1"/>
  <c r="I195" i="1"/>
  <c r="I196" i="1"/>
  <c r="I197" i="1"/>
  <c r="I198" i="1"/>
  <c r="I199" i="1"/>
  <c r="I200" i="1"/>
  <c r="I201" i="1"/>
  <c r="I202" i="1"/>
  <c r="I204" i="1"/>
  <c r="I205" i="1"/>
  <c r="I206" i="1"/>
  <c r="I207" i="1"/>
  <c r="I208" i="1"/>
  <c r="I209" i="1"/>
  <c r="I210" i="1"/>
  <c r="I211" i="1"/>
  <c r="I212" i="1"/>
  <c r="I213" i="1"/>
  <c r="I214" i="1"/>
  <c r="I216" i="1"/>
  <c r="I217" i="1"/>
  <c r="I218" i="1"/>
  <c r="I219" i="1"/>
  <c r="I220" i="1"/>
  <c r="I221" i="1"/>
  <c r="I222" i="1"/>
  <c r="I223" i="1"/>
  <c r="I224" i="1"/>
  <c r="I226" i="1"/>
  <c r="I227" i="1"/>
  <c r="I228" i="1"/>
  <c r="I229" i="1"/>
  <c r="I230" i="1"/>
  <c r="I231" i="1"/>
  <c r="I232" i="1"/>
  <c r="I233" i="1"/>
  <c r="I234" i="1"/>
  <c r="I236" i="1"/>
  <c r="I237" i="1"/>
  <c r="I238" i="1"/>
  <c r="I239" i="1"/>
  <c r="I240" i="1"/>
  <c r="I241" i="1"/>
  <c r="I242" i="1"/>
  <c r="I243" i="1"/>
  <c r="I244" i="1"/>
  <c r="I246" i="1"/>
  <c r="I247" i="1"/>
  <c r="I248" i="1"/>
  <c r="I249" i="1"/>
  <c r="I250" i="1"/>
  <c r="I251" i="1"/>
  <c r="I252" i="1"/>
  <c r="I253" i="1"/>
  <c r="I254" i="1"/>
  <c r="I255" i="1"/>
  <c r="I257" i="1"/>
  <c r="I258" i="1"/>
  <c r="I259" i="1"/>
  <c r="I260" i="1"/>
  <c r="I261" i="1"/>
  <c r="I262" i="1"/>
  <c r="I263" i="1"/>
  <c r="I264" i="1"/>
  <c r="I265" i="1"/>
  <c r="I266" i="1"/>
  <c r="I268" i="1"/>
  <c r="I269" i="1"/>
  <c r="I270" i="1"/>
  <c r="I271" i="1"/>
  <c r="I272" i="1"/>
  <c r="I273" i="1"/>
  <c r="I274" i="1"/>
  <c r="I275" i="1"/>
  <c r="I277" i="1"/>
  <c r="I278" i="1"/>
  <c r="I279" i="1"/>
  <c r="I280" i="1"/>
  <c r="I281" i="1"/>
  <c r="I282" i="1"/>
  <c r="I283" i="1"/>
  <c r="I284" i="1"/>
  <c r="I285" i="1"/>
  <c r="I287" i="1"/>
  <c r="I288" i="1"/>
  <c r="I289" i="1"/>
  <c r="I290" i="1"/>
  <c r="I291" i="1"/>
  <c r="I292" i="1"/>
  <c r="I293" i="1"/>
  <c r="I294" i="1"/>
  <c r="I295" i="1"/>
  <c r="I296" i="1"/>
  <c r="I298" i="1"/>
  <c r="I299" i="1"/>
  <c r="I300" i="1"/>
  <c r="I301" i="1"/>
  <c r="I302" i="1"/>
  <c r="I303" i="1"/>
  <c r="I304" i="1"/>
  <c r="I305" i="1"/>
  <c r="I306" i="1"/>
  <c r="I308" i="1"/>
  <c r="I309" i="1"/>
  <c r="I310" i="1"/>
  <c r="I311" i="1"/>
  <c r="I312" i="1"/>
  <c r="I313" i="1"/>
  <c r="I314" i="1"/>
  <c r="I315" i="1"/>
  <c r="I316" i="1"/>
  <c r="I317" i="1"/>
  <c r="I319" i="1"/>
  <c r="I320" i="1"/>
  <c r="I321" i="1"/>
  <c r="I322" i="1"/>
  <c r="I323" i="1"/>
  <c r="I324" i="1"/>
  <c r="I325" i="1"/>
  <c r="I326" i="1"/>
  <c r="I327" i="1"/>
  <c r="I329" i="1"/>
  <c r="I330" i="1"/>
  <c r="I331" i="1"/>
  <c r="I332" i="1"/>
  <c r="I333" i="1"/>
  <c r="I334" i="1"/>
  <c r="I335" i="1"/>
  <c r="I336" i="1"/>
  <c r="I338" i="1"/>
  <c r="I339" i="1"/>
  <c r="I340" i="1"/>
  <c r="I341" i="1"/>
  <c r="I342" i="1"/>
  <c r="I343" i="1"/>
  <c r="I344" i="1"/>
  <c r="I345" i="1"/>
  <c r="I346" i="1"/>
  <c r="I348" i="1"/>
  <c r="I349" i="1"/>
  <c r="I350" i="1"/>
  <c r="I351" i="1"/>
  <c r="I352" i="1"/>
  <c r="I353" i="1"/>
  <c r="I354" i="1"/>
  <c r="I355" i="1"/>
  <c r="I356" i="1"/>
  <c r="I358" i="1"/>
  <c r="I359" i="1"/>
  <c r="I360" i="1"/>
  <c r="I361" i="1"/>
  <c r="I362" i="1"/>
  <c r="I363" i="1"/>
  <c r="I364" i="1"/>
  <c r="I365" i="1"/>
  <c r="I366" i="1"/>
  <c r="I368" i="1"/>
  <c r="I369" i="1"/>
  <c r="I370" i="1"/>
  <c r="I371" i="1"/>
  <c r="I372" i="1"/>
  <c r="I373" i="1"/>
  <c r="I374" i="1"/>
  <c r="I375" i="1"/>
  <c r="I377" i="1"/>
  <c r="I378" i="1"/>
  <c r="I379" i="1"/>
  <c r="I380" i="1"/>
  <c r="I381" i="1"/>
  <c r="I382" i="1"/>
  <c r="I383" i="1"/>
  <c r="I384" i="1"/>
  <c r="I385" i="1"/>
  <c r="I387" i="1"/>
  <c r="I388" i="1"/>
  <c r="I389" i="1"/>
  <c r="I390" i="1"/>
  <c r="I391" i="1"/>
  <c r="I392" i="1"/>
  <c r="I393" i="1"/>
  <c r="I394" i="1"/>
  <c r="I395" i="1"/>
  <c r="I397" i="1"/>
  <c r="I398" i="1"/>
  <c r="I399" i="1"/>
  <c r="I400" i="1"/>
  <c r="I401" i="1"/>
  <c r="I402" i="1"/>
  <c r="I403" i="1"/>
  <c r="I404" i="1"/>
  <c r="I405" i="1"/>
  <c r="I407" i="1"/>
  <c r="I408" i="1"/>
  <c r="I409" i="1"/>
  <c r="I410" i="1"/>
  <c r="I411" i="1"/>
  <c r="I412" i="1"/>
  <c r="I413" i="1"/>
  <c r="I414" i="1"/>
  <c r="I415" i="1"/>
  <c r="I417" i="1"/>
  <c r="I418" i="1"/>
  <c r="I419" i="1"/>
  <c r="I420" i="1"/>
  <c r="I421" i="1"/>
  <c r="I422" i="1"/>
  <c r="I423" i="1"/>
  <c r="I424" i="1"/>
  <c r="I425" i="1"/>
  <c r="I427" i="1"/>
  <c r="I428" i="1"/>
  <c r="I429" i="1"/>
  <c r="I430" i="1"/>
  <c r="I431" i="1"/>
  <c r="I432" i="1"/>
  <c r="I433" i="1"/>
  <c r="I434" i="1"/>
  <c r="I435" i="1"/>
  <c r="I436" i="1"/>
  <c r="I438" i="1"/>
  <c r="I439" i="1"/>
  <c r="I440" i="1"/>
  <c r="I441" i="1"/>
  <c r="I442" i="1"/>
  <c r="I443" i="1"/>
  <c r="I444" i="1"/>
  <c r="I445" i="1"/>
  <c r="I446" i="1"/>
  <c r="I447" i="1"/>
  <c r="I449" i="1"/>
  <c r="I450" i="1"/>
  <c r="I451" i="1"/>
  <c r="I452" i="1"/>
  <c r="I453" i="1"/>
  <c r="I454" i="1"/>
  <c r="I455" i="1"/>
  <c r="I456" i="1"/>
  <c r="I457" i="1"/>
  <c r="I458" i="1"/>
  <c r="I461" i="1"/>
  <c r="I462" i="1"/>
  <c r="I463" i="1"/>
  <c r="I464" i="1"/>
  <c r="I465" i="1"/>
  <c r="I466" i="1"/>
  <c r="I467" i="1"/>
  <c r="I469" i="1"/>
  <c r="I470" i="1"/>
  <c r="I471" i="1"/>
  <c r="I472" i="1"/>
  <c r="I473" i="1"/>
  <c r="I474" i="1"/>
  <c r="I475" i="1"/>
  <c r="I476" i="1"/>
  <c r="I477" i="1"/>
  <c r="I479" i="1"/>
  <c r="I480" i="1"/>
  <c r="I481" i="1"/>
  <c r="I482" i="1"/>
  <c r="I483" i="1"/>
  <c r="I484" i="1"/>
  <c r="I485" i="1"/>
  <c r="I486" i="1"/>
  <c r="I487" i="1"/>
  <c r="I489" i="1"/>
  <c r="I490" i="1"/>
  <c r="I491" i="1"/>
  <c r="I492" i="1"/>
  <c r="I493" i="1"/>
  <c r="I494" i="1"/>
  <c r="I495" i="1"/>
  <c r="I496" i="1"/>
  <c r="I498" i="1"/>
  <c r="I499" i="1"/>
  <c r="I500" i="1"/>
  <c r="I501" i="1"/>
  <c r="I502" i="1"/>
  <c r="I503" i="1"/>
  <c r="I504" i="1"/>
  <c r="I505" i="1"/>
  <c r="I506" i="1"/>
  <c r="I508" i="1"/>
  <c r="I509" i="1"/>
  <c r="I510" i="1"/>
  <c r="I511" i="1"/>
  <c r="I512" i="1"/>
  <c r="I513" i="1"/>
  <c r="I514" i="1"/>
  <c r="I515" i="1"/>
  <c r="I516" i="1"/>
  <c r="I517" i="1"/>
  <c r="I519" i="1"/>
  <c r="I520" i="1"/>
  <c r="I521" i="1"/>
  <c r="I522" i="1"/>
  <c r="I523" i="1"/>
  <c r="I524" i="1"/>
  <c r="I525" i="1"/>
  <c r="I526" i="1"/>
  <c r="I527" i="1"/>
  <c r="I529" i="1"/>
  <c r="I530" i="1"/>
  <c r="I531" i="1"/>
  <c r="I532" i="1"/>
  <c r="I533" i="1"/>
  <c r="I534" i="1"/>
  <c r="I535" i="1"/>
  <c r="I536" i="1"/>
  <c r="I537" i="1"/>
  <c r="I538" i="1"/>
  <c r="I540" i="1"/>
  <c r="I541" i="1"/>
  <c r="I542" i="1"/>
  <c r="I543" i="1"/>
  <c r="I544" i="1"/>
  <c r="I545" i="1"/>
  <c r="I546" i="1"/>
  <c r="I547" i="1"/>
  <c r="I548" i="1"/>
  <c r="I549" i="1"/>
  <c r="I550" i="1"/>
  <c r="I552" i="1"/>
  <c r="I553" i="1"/>
  <c r="I554" i="1"/>
  <c r="I555" i="1"/>
  <c r="I556" i="1"/>
  <c r="I557" i="1"/>
  <c r="I558" i="1"/>
  <c r="I559" i="1"/>
  <c r="I560" i="1"/>
  <c r="I562" i="1"/>
  <c r="I563" i="1"/>
  <c r="I564" i="1"/>
  <c r="I565" i="1"/>
  <c r="I566" i="1"/>
  <c r="I567" i="1"/>
  <c r="I568" i="1"/>
  <c r="I569" i="1"/>
  <c r="I570" i="1"/>
  <c r="I571" i="1"/>
  <c r="I573" i="1"/>
  <c r="I574" i="1"/>
  <c r="I575" i="1"/>
  <c r="I576" i="1"/>
  <c r="I577" i="1"/>
  <c r="I578" i="1"/>
  <c r="I579" i="1"/>
  <c r="I580" i="1"/>
  <c r="I581" i="1"/>
  <c r="I583" i="1"/>
  <c r="I584" i="1"/>
  <c r="I585" i="1"/>
  <c r="I586" i="1"/>
  <c r="I587" i="1"/>
  <c r="I588" i="1"/>
  <c r="I589" i="1"/>
  <c r="I590" i="1"/>
  <c r="I591" i="1"/>
  <c r="I593" i="1"/>
  <c r="I594" i="1"/>
  <c r="I595" i="1"/>
  <c r="I596" i="1"/>
  <c r="I597" i="1"/>
  <c r="I598" i="1"/>
  <c r="I599" i="1"/>
  <c r="I600" i="1"/>
  <c r="I601" i="1"/>
  <c r="I603" i="1"/>
  <c r="I604" i="1"/>
  <c r="I605" i="1"/>
  <c r="I606" i="1"/>
  <c r="I607" i="1"/>
  <c r="I608" i="1"/>
  <c r="I609" i="1"/>
  <c r="I610" i="1"/>
  <c r="I611" i="1"/>
  <c r="I613" i="1"/>
  <c r="I614" i="1"/>
  <c r="I615" i="1"/>
  <c r="I616" i="1"/>
  <c r="I617" i="1"/>
  <c r="I618" i="1"/>
  <c r="I619" i="1"/>
  <c r="I620" i="1"/>
  <c r="I622" i="1"/>
  <c r="I623" i="1"/>
  <c r="I624" i="1"/>
  <c r="I625" i="1"/>
  <c r="I626" i="1"/>
  <c r="I627" i="1"/>
  <c r="I628" i="1"/>
  <c r="I629" i="1"/>
  <c r="I630" i="1"/>
  <c r="I632" i="1"/>
  <c r="I633" i="1"/>
  <c r="I634" i="1"/>
  <c r="I635" i="1"/>
  <c r="I636" i="1"/>
  <c r="I637" i="1"/>
  <c r="I638" i="1"/>
  <c r="I639" i="1"/>
  <c r="I641" i="1"/>
  <c r="I642" i="1"/>
  <c r="I643" i="1"/>
  <c r="I644" i="1"/>
  <c r="I645" i="1"/>
  <c r="I646" i="1"/>
  <c r="I647" i="1"/>
  <c r="I648" i="1"/>
  <c r="I649" i="1"/>
  <c r="I651" i="1"/>
  <c r="I652" i="1"/>
  <c r="I653" i="1"/>
  <c r="I654" i="1"/>
  <c r="I655" i="1"/>
  <c r="I656" i="1"/>
  <c r="I657" i="1"/>
  <c r="I658" i="1"/>
  <c r="I660" i="1"/>
  <c r="I661" i="1"/>
  <c r="I662" i="1"/>
  <c r="I663" i="1"/>
  <c r="I664" i="1"/>
  <c r="I665" i="1"/>
  <c r="I666" i="1"/>
  <c r="I667" i="1"/>
  <c r="I669" i="1"/>
  <c r="I670" i="1"/>
  <c r="I671" i="1"/>
  <c r="I672" i="1"/>
  <c r="I673" i="1"/>
  <c r="I674" i="1"/>
  <c r="I675" i="1"/>
  <c r="I677" i="1"/>
  <c r="I678" i="1"/>
  <c r="I679" i="1"/>
  <c r="I680" i="1"/>
  <c r="I681" i="1"/>
  <c r="I682" i="1"/>
  <c r="I683" i="1"/>
  <c r="I684" i="1"/>
  <c r="I685" i="1"/>
  <c r="I687" i="1"/>
  <c r="I688" i="1"/>
  <c r="I689" i="1"/>
  <c r="I690" i="1"/>
  <c r="I691" i="1"/>
  <c r="I692" i="1"/>
  <c r="I693" i="1"/>
  <c r="I694" i="1"/>
  <c r="I695" i="1"/>
  <c r="I697" i="1"/>
  <c r="I698" i="1"/>
  <c r="I699" i="1"/>
  <c r="I700" i="1"/>
  <c r="I701" i="1"/>
  <c r="I702" i="1"/>
  <c r="I703" i="1"/>
  <c r="I704" i="1"/>
  <c r="I706" i="1"/>
  <c r="I707" i="1"/>
  <c r="I708" i="1"/>
  <c r="I709" i="1"/>
  <c r="I710" i="1"/>
  <c r="I711" i="1"/>
  <c r="I712" i="1"/>
  <c r="I713" i="1"/>
  <c r="I714" i="1"/>
  <c r="I716" i="1"/>
  <c r="I717" i="1"/>
  <c r="I718" i="1"/>
  <c r="I719" i="1"/>
  <c r="I720" i="1"/>
  <c r="I721" i="1"/>
  <c r="I722" i="1"/>
  <c r="I723" i="1"/>
  <c r="I724" i="1"/>
  <c r="I726" i="1"/>
  <c r="I727" i="1"/>
  <c r="I728" i="1"/>
  <c r="I729" i="1"/>
  <c r="I730" i="1"/>
  <c r="I731" i="1"/>
  <c r="I732" i="1"/>
  <c r="I733" i="1"/>
  <c r="I734" i="1"/>
  <c r="I736" i="1"/>
  <c r="I737" i="1"/>
  <c r="I738" i="1"/>
  <c r="I739" i="1"/>
  <c r="I740" i="1"/>
  <c r="I741" i="1"/>
  <c r="I742" i="1"/>
  <c r="I743" i="1"/>
  <c r="I745" i="1"/>
  <c r="I746" i="1"/>
  <c r="I747" i="1"/>
  <c r="I748" i="1"/>
  <c r="I749" i="1"/>
  <c r="I750" i="1"/>
  <c r="I751" i="1"/>
  <c r="I752" i="1"/>
  <c r="I753" i="1"/>
  <c r="I754" i="1"/>
  <c r="I756" i="1"/>
  <c r="I757" i="1"/>
  <c r="I758" i="1"/>
  <c r="I759" i="1"/>
  <c r="I760" i="1"/>
  <c r="I761" i="1"/>
  <c r="I762" i="1"/>
  <c r="I763" i="1"/>
  <c r="I764" i="1"/>
  <c r="I765" i="1"/>
  <c r="I767" i="1"/>
  <c r="I768" i="1"/>
  <c r="I769" i="1"/>
  <c r="I770" i="1"/>
  <c r="I771" i="1"/>
  <c r="I772" i="1"/>
  <c r="I773" i="1"/>
  <c r="I774" i="1"/>
  <c r="I776" i="1"/>
  <c r="I777" i="1"/>
  <c r="I778" i="1"/>
  <c r="I779" i="1"/>
  <c r="I780" i="1"/>
  <c r="I781" i="1"/>
  <c r="I782" i="1"/>
  <c r="I783" i="1"/>
  <c r="I785" i="1"/>
  <c r="I786" i="1"/>
  <c r="I787" i="1"/>
  <c r="I788" i="1"/>
  <c r="I789" i="1"/>
  <c r="I790" i="1"/>
  <c r="I791" i="1"/>
  <c r="I792" i="1"/>
  <c r="I794" i="1"/>
  <c r="I795" i="1"/>
  <c r="I796" i="1"/>
  <c r="I797" i="1"/>
  <c r="I798" i="1"/>
  <c r="I799" i="1"/>
  <c r="I800" i="1"/>
  <c r="I801" i="1"/>
  <c r="I802" i="1"/>
  <c r="I804" i="1"/>
  <c r="I805" i="1"/>
  <c r="I806" i="1"/>
  <c r="I807" i="1"/>
  <c r="I808" i="1"/>
  <c r="I809" i="1"/>
  <c r="I810" i="1"/>
  <c r="I811" i="1"/>
  <c r="I812" i="1"/>
  <c r="I814" i="1"/>
  <c r="I815" i="1"/>
  <c r="I816" i="1"/>
  <c r="I817" i="1"/>
  <c r="I818" i="1"/>
  <c r="I819" i="1"/>
  <c r="I820" i="1"/>
  <c r="I821" i="1"/>
  <c r="I823" i="1"/>
  <c r="I824" i="1"/>
  <c r="I825" i="1"/>
  <c r="I826" i="1"/>
  <c r="I827" i="1"/>
  <c r="I828" i="1"/>
  <c r="I829" i="1"/>
  <c r="I830" i="1"/>
  <c r="I831" i="1"/>
  <c r="I833" i="1"/>
  <c r="I834" i="1"/>
  <c r="I835" i="1"/>
  <c r="I836" i="1"/>
  <c r="I837" i="1"/>
  <c r="I838" i="1"/>
  <c r="I839" i="1"/>
  <c r="I840" i="1"/>
  <c r="I842" i="1"/>
  <c r="I843" i="1"/>
  <c r="I844" i="1"/>
  <c r="I845" i="1"/>
  <c r="I846" i="1"/>
  <c r="I847" i="1"/>
  <c r="I848" i="1"/>
  <c r="I849" i="1"/>
  <c r="I850" i="1"/>
  <c r="I852" i="1"/>
  <c r="I853" i="1"/>
  <c r="I854" i="1"/>
  <c r="I855" i="1"/>
  <c r="I856" i="1"/>
  <c r="I857" i="1"/>
  <c r="I858" i="1"/>
  <c r="I859" i="1"/>
  <c r="I860" i="1"/>
  <c r="I862" i="1"/>
  <c r="I863" i="1"/>
  <c r="I864" i="1"/>
  <c r="I865" i="1"/>
  <c r="I866" i="1"/>
  <c r="I867" i="1"/>
  <c r="I868" i="1"/>
  <c r="I869" i="1"/>
  <c r="I871" i="1"/>
  <c r="I872" i="1"/>
  <c r="I873" i="1"/>
  <c r="I874" i="1"/>
  <c r="I875" i="1"/>
  <c r="I876" i="1"/>
  <c r="I877" i="1"/>
  <c r="I878" i="1"/>
  <c r="I879" i="1"/>
  <c r="I881" i="1"/>
  <c r="I882" i="1"/>
  <c r="I883" i="1"/>
  <c r="I884" i="1"/>
  <c r="I885" i="1"/>
  <c r="I886" i="1"/>
  <c r="I887" i="1"/>
  <c r="I888" i="1"/>
  <c r="I889" i="1"/>
  <c r="I891" i="1"/>
  <c r="I892" i="1"/>
  <c r="I893" i="1"/>
  <c r="I894" i="1"/>
  <c r="I895" i="1"/>
  <c r="I896" i="1"/>
  <c r="I897" i="1"/>
  <c r="I898" i="1"/>
  <c r="I900" i="1"/>
  <c r="I901" i="1"/>
  <c r="I902" i="1"/>
  <c r="I903" i="1"/>
  <c r="I904" i="1"/>
  <c r="I905" i="1"/>
  <c r="I906" i="1"/>
  <c r="I907" i="1"/>
  <c r="I908" i="1"/>
  <c r="I910" i="1"/>
  <c r="I911" i="1"/>
  <c r="I912" i="1"/>
  <c r="I913" i="1"/>
  <c r="I914" i="1"/>
  <c r="I915" i="1"/>
  <c r="I916" i="1"/>
  <c r="I917" i="1"/>
  <c r="I918" i="1"/>
  <c r="I920" i="1"/>
  <c r="I921" i="1"/>
  <c r="I922" i="1"/>
  <c r="I923" i="1"/>
  <c r="I924" i="1"/>
  <c r="I925" i="1"/>
  <c r="I926" i="1"/>
  <c r="I927" i="1"/>
  <c r="I928" i="1"/>
  <c r="I929" i="1"/>
  <c r="I931" i="1"/>
  <c r="I932" i="1"/>
  <c r="I933" i="1"/>
  <c r="I934" i="1"/>
  <c r="I935" i="1"/>
  <c r="I936" i="1"/>
  <c r="I937" i="1"/>
  <c r="I938" i="1"/>
  <c r="I939" i="1"/>
  <c r="I941" i="1"/>
  <c r="I942" i="1"/>
  <c r="I943" i="1"/>
  <c r="I944" i="1"/>
  <c r="I945" i="1"/>
  <c r="I946" i="1"/>
  <c r="I947" i="1"/>
  <c r="I948" i="1"/>
  <c r="I949" i="1"/>
  <c r="I951" i="1"/>
  <c r="I952" i="1"/>
  <c r="I953" i="1"/>
  <c r="I954" i="1"/>
  <c r="I955" i="1"/>
  <c r="I956" i="1"/>
  <c r="I957" i="1"/>
  <c r="I958" i="1"/>
  <c r="I960" i="1"/>
  <c r="I961" i="1"/>
  <c r="I962" i="1"/>
  <c r="I963" i="1"/>
  <c r="I964" i="1"/>
  <c r="I965" i="1"/>
  <c r="I966" i="1"/>
  <c r="I967" i="1"/>
  <c r="I968" i="1"/>
  <c r="I124" i="1"/>
  <c r="F124" i="1"/>
  <c r="H125" i="1"/>
  <c r="H126" i="1"/>
  <c r="H127" i="1"/>
  <c r="H128" i="1"/>
  <c r="H129" i="1"/>
  <c r="H130" i="1"/>
  <c r="H131" i="1"/>
  <c r="H132" i="1"/>
  <c r="H134" i="1"/>
  <c r="H135" i="1"/>
  <c r="H136" i="1"/>
  <c r="H137" i="1"/>
  <c r="H138" i="1"/>
  <c r="H139" i="1"/>
  <c r="H140" i="1"/>
  <c r="H141" i="1"/>
  <c r="H142" i="1"/>
  <c r="H144" i="1"/>
  <c r="H145" i="1"/>
  <c r="H146" i="1"/>
  <c r="H147" i="1"/>
  <c r="H148" i="1"/>
  <c r="H149" i="1"/>
  <c r="H150" i="1"/>
  <c r="H151" i="1"/>
  <c r="H153" i="1"/>
  <c r="H154" i="1"/>
  <c r="H155" i="1"/>
  <c r="H156" i="1"/>
  <c r="H157" i="1"/>
  <c r="H158" i="1"/>
  <c r="H159" i="1"/>
  <c r="H160" i="1"/>
  <c r="H161" i="1"/>
  <c r="H162" i="1"/>
  <c r="H164" i="1"/>
  <c r="H165" i="1"/>
  <c r="H166" i="1"/>
  <c r="H167" i="1"/>
  <c r="H168" i="1"/>
  <c r="H169" i="1"/>
  <c r="H170" i="1"/>
  <c r="H171" i="1"/>
  <c r="H172" i="1"/>
  <c r="H174" i="1"/>
  <c r="H175" i="1"/>
  <c r="H176" i="1"/>
  <c r="H177" i="1"/>
  <c r="H178" i="1"/>
  <c r="H179" i="1"/>
  <c r="H180" i="1"/>
  <c r="H181" i="1"/>
  <c r="H182" i="1"/>
  <c r="H184" i="1"/>
  <c r="H185" i="1"/>
  <c r="H186" i="1"/>
  <c r="H187" i="1"/>
  <c r="H188" i="1"/>
  <c r="H189" i="1"/>
  <c r="H190" i="1"/>
  <c r="H191" i="1"/>
  <c r="H193" i="1"/>
  <c r="H194" i="1"/>
  <c r="H195" i="1"/>
  <c r="H196" i="1"/>
  <c r="H197" i="1"/>
  <c r="H198" i="1"/>
  <c r="H199" i="1"/>
  <c r="H200" i="1"/>
  <c r="H201" i="1"/>
  <c r="H202" i="1"/>
  <c r="H204" i="1"/>
  <c r="H205" i="1"/>
  <c r="H206" i="1"/>
  <c r="H207" i="1"/>
  <c r="H208" i="1"/>
  <c r="H209" i="1"/>
  <c r="H210" i="1"/>
  <c r="H211" i="1"/>
  <c r="H212" i="1"/>
  <c r="H213" i="1"/>
  <c r="H214" i="1"/>
  <c r="H216" i="1"/>
  <c r="H217" i="1"/>
  <c r="H218" i="1"/>
  <c r="H219" i="1"/>
  <c r="H220" i="1"/>
  <c r="H221" i="1"/>
  <c r="H222" i="1"/>
  <c r="H223" i="1"/>
  <c r="H224" i="1"/>
  <c r="H226" i="1"/>
  <c r="H227" i="1"/>
  <c r="H228" i="1"/>
  <c r="H229" i="1"/>
  <c r="H230" i="1"/>
  <c r="H231" i="1"/>
  <c r="H232" i="1"/>
  <c r="H233" i="1"/>
  <c r="H234" i="1"/>
  <c r="H236" i="1"/>
  <c r="H237" i="1"/>
  <c r="H238" i="1"/>
  <c r="H239" i="1"/>
  <c r="H240" i="1"/>
  <c r="H241" i="1"/>
  <c r="H242" i="1"/>
  <c r="H243" i="1"/>
  <c r="H244" i="1"/>
  <c r="H246" i="1"/>
  <c r="H247" i="1"/>
  <c r="H248" i="1"/>
  <c r="H249" i="1"/>
  <c r="H250" i="1"/>
  <c r="H251" i="1"/>
  <c r="H252" i="1"/>
  <c r="H253" i="1"/>
  <c r="H254" i="1"/>
  <c r="H255" i="1"/>
  <c r="H257" i="1"/>
  <c r="H258" i="1"/>
  <c r="H259" i="1"/>
  <c r="H260" i="1"/>
  <c r="H261" i="1"/>
  <c r="H262" i="1"/>
  <c r="H263" i="1"/>
  <c r="H264" i="1"/>
  <c r="H265" i="1"/>
  <c r="H266" i="1"/>
  <c r="H268" i="1"/>
  <c r="H269" i="1"/>
  <c r="H270" i="1"/>
  <c r="H271" i="1"/>
  <c r="H272" i="1"/>
  <c r="H273" i="1"/>
  <c r="H274" i="1"/>
  <c r="H275" i="1"/>
  <c r="H277" i="1"/>
  <c r="H278" i="1"/>
  <c r="H279" i="1"/>
  <c r="H280" i="1"/>
  <c r="H281" i="1"/>
  <c r="H282" i="1"/>
  <c r="H283" i="1"/>
  <c r="H284" i="1"/>
  <c r="H285" i="1"/>
  <c r="H287" i="1"/>
  <c r="H288" i="1"/>
  <c r="H289" i="1"/>
  <c r="H290" i="1"/>
  <c r="H291" i="1"/>
  <c r="H292" i="1"/>
  <c r="H293" i="1"/>
  <c r="H294" i="1"/>
  <c r="H295" i="1"/>
  <c r="H296" i="1"/>
  <c r="H298" i="1"/>
  <c r="H299" i="1"/>
  <c r="H300" i="1"/>
  <c r="H301" i="1"/>
  <c r="H302" i="1"/>
  <c r="H303" i="1"/>
  <c r="H304" i="1"/>
  <c r="H305" i="1"/>
  <c r="H306" i="1"/>
  <c r="H308" i="1"/>
  <c r="H309" i="1"/>
  <c r="H310" i="1"/>
  <c r="H311" i="1"/>
  <c r="H312" i="1"/>
  <c r="H313" i="1"/>
  <c r="H314" i="1"/>
  <c r="H315" i="1"/>
  <c r="H316" i="1"/>
  <c r="H317" i="1"/>
  <c r="H319" i="1"/>
  <c r="H320" i="1"/>
  <c r="H321" i="1"/>
  <c r="H322" i="1"/>
  <c r="H323" i="1"/>
  <c r="H324" i="1"/>
  <c r="H325" i="1"/>
  <c r="H326" i="1"/>
  <c r="H327" i="1"/>
  <c r="H329" i="1"/>
  <c r="H330" i="1"/>
  <c r="H331" i="1"/>
  <c r="H332" i="1"/>
  <c r="H333" i="1"/>
  <c r="H334" i="1"/>
  <c r="H335" i="1"/>
  <c r="H336" i="1"/>
  <c r="H338" i="1"/>
  <c r="H339" i="1"/>
  <c r="H340" i="1"/>
  <c r="H341" i="1"/>
  <c r="H342" i="1"/>
  <c r="H343" i="1"/>
  <c r="H344" i="1"/>
  <c r="H345" i="1"/>
  <c r="H346" i="1"/>
  <c r="H348" i="1"/>
  <c r="H349" i="1"/>
  <c r="H350" i="1"/>
  <c r="H351" i="1"/>
  <c r="H352" i="1"/>
  <c r="H353" i="1"/>
  <c r="H354" i="1"/>
  <c r="H355" i="1"/>
  <c r="H356" i="1"/>
  <c r="H358" i="1"/>
  <c r="H359" i="1"/>
  <c r="H360" i="1"/>
  <c r="H361" i="1"/>
  <c r="H362" i="1"/>
  <c r="H363" i="1"/>
  <c r="H364" i="1"/>
  <c r="H365" i="1"/>
  <c r="H366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H381" i="1"/>
  <c r="H382" i="1"/>
  <c r="H383" i="1"/>
  <c r="H384" i="1"/>
  <c r="H385" i="1"/>
  <c r="H387" i="1"/>
  <c r="H388" i="1"/>
  <c r="H389" i="1"/>
  <c r="H390" i="1"/>
  <c r="H391" i="1"/>
  <c r="H392" i="1"/>
  <c r="H393" i="1"/>
  <c r="H394" i="1"/>
  <c r="H395" i="1"/>
  <c r="H397" i="1"/>
  <c r="H398" i="1"/>
  <c r="H399" i="1"/>
  <c r="H400" i="1"/>
  <c r="H401" i="1"/>
  <c r="H402" i="1"/>
  <c r="H403" i="1"/>
  <c r="H404" i="1"/>
  <c r="H405" i="1"/>
  <c r="H407" i="1"/>
  <c r="H408" i="1"/>
  <c r="H409" i="1"/>
  <c r="H410" i="1"/>
  <c r="H411" i="1"/>
  <c r="H412" i="1"/>
  <c r="H413" i="1"/>
  <c r="H414" i="1"/>
  <c r="H415" i="1"/>
  <c r="H417" i="1"/>
  <c r="H418" i="1"/>
  <c r="H419" i="1"/>
  <c r="H420" i="1"/>
  <c r="H421" i="1"/>
  <c r="H422" i="1"/>
  <c r="H423" i="1"/>
  <c r="H424" i="1"/>
  <c r="H425" i="1"/>
  <c r="H427" i="1"/>
  <c r="H428" i="1"/>
  <c r="H429" i="1"/>
  <c r="H430" i="1"/>
  <c r="H431" i="1"/>
  <c r="H432" i="1"/>
  <c r="H433" i="1"/>
  <c r="H434" i="1"/>
  <c r="H435" i="1"/>
  <c r="H436" i="1"/>
  <c r="H438" i="1"/>
  <c r="H439" i="1"/>
  <c r="H440" i="1"/>
  <c r="H441" i="1"/>
  <c r="H442" i="1"/>
  <c r="H443" i="1"/>
  <c r="H444" i="1"/>
  <c r="H445" i="1"/>
  <c r="H446" i="1"/>
  <c r="H447" i="1"/>
  <c r="H449" i="1"/>
  <c r="H450" i="1"/>
  <c r="H451" i="1"/>
  <c r="H452" i="1"/>
  <c r="H453" i="1"/>
  <c r="H454" i="1"/>
  <c r="H455" i="1"/>
  <c r="H456" i="1"/>
  <c r="H457" i="1"/>
  <c r="H458" i="1"/>
  <c r="H461" i="1"/>
  <c r="H462" i="1"/>
  <c r="H463" i="1"/>
  <c r="H464" i="1"/>
  <c r="H465" i="1"/>
  <c r="H466" i="1"/>
  <c r="H467" i="1"/>
  <c r="H469" i="1"/>
  <c r="H470" i="1"/>
  <c r="H471" i="1"/>
  <c r="H472" i="1"/>
  <c r="H473" i="1"/>
  <c r="H474" i="1"/>
  <c r="H475" i="1"/>
  <c r="H476" i="1"/>
  <c r="H477" i="1"/>
  <c r="H479" i="1"/>
  <c r="H480" i="1"/>
  <c r="H481" i="1"/>
  <c r="H482" i="1"/>
  <c r="H483" i="1"/>
  <c r="H484" i="1"/>
  <c r="H485" i="1"/>
  <c r="H486" i="1"/>
  <c r="H487" i="1"/>
  <c r="H489" i="1"/>
  <c r="H490" i="1"/>
  <c r="H491" i="1"/>
  <c r="H492" i="1"/>
  <c r="H493" i="1"/>
  <c r="H494" i="1"/>
  <c r="H495" i="1"/>
  <c r="H496" i="1"/>
  <c r="H498" i="1"/>
  <c r="H499" i="1"/>
  <c r="H500" i="1"/>
  <c r="H501" i="1"/>
  <c r="H502" i="1"/>
  <c r="H503" i="1"/>
  <c r="H504" i="1"/>
  <c r="H505" i="1"/>
  <c r="H506" i="1"/>
  <c r="H508" i="1"/>
  <c r="H509" i="1"/>
  <c r="H510" i="1"/>
  <c r="H511" i="1"/>
  <c r="H512" i="1"/>
  <c r="H513" i="1"/>
  <c r="H514" i="1"/>
  <c r="H515" i="1"/>
  <c r="H516" i="1"/>
  <c r="H517" i="1"/>
  <c r="H519" i="1"/>
  <c r="H520" i="1"/>
  <c r="H521" i="1"/>
  <c r="H522" i="1"/>
  <c r="H523" i="1"/>
  <c r="H524" i="1"/>
  <c r="H525" i="1"/>
  <c r="H526" i="1"/>
  <c r="H527" i="1"/>
  <c r="H529" i="1"/>
  <c r="H530" i="1"/>
  <c r="H531" i="1"/>
  <c r="H532" i="1"/>
  <c r="H533" i="1"/>
  <c r="H534" i="1"/>
  <c r="H535" i="1"/>
  <c r="H536" i="1"/>
  <c r="H537" i="1"/>
  <c r="H538" i="1"/>
  <c r="H540" i="1"/>
  <c r="H541" i="1"/>
  <c r="H542" i="1"/>
  <c r="H543" i="1"/>
  <c r="H544" i="1"/>
  <c r="H545" i="1"/>
  <c r="H546" i="1"/>
  <c r="H547" i="1"/>
  <c r="H548" i="1"/>
  <c r="H549" i="1"/>
  <c r="H550" i="1"/>
  <c r="H552" i="1"/>
  <c r="H553" i="1"/>
  <c r="H554" i="1"/>
  <c r="H555" i="1"/>
  <c r="H556" i="1"/>
  <c r="H557" i="1"/>
  <c r="H558" i="1"/>
  <c r="H559" i="1"/>
  <c r="H560" i="1"/>
  <c r="H562" i="1"/>
  <c r="H563" i="1"/>
  <c r="H564" i="1"/>
  <c r="H565" i="1"/>
  <c r="H566" i="1"/>
  <c r="H567" i="1"/>
  <c r="H568" i="1"/>
  <c r="H569" i="1"/>
  <c r="H570" i="1"/>
  <c r="H571" i="1"/>
  <c r="H573" i="1"/>
  <c r="H574" i="1"/>
  <c r="H575" i="1"/>
  <c r="H576" i="1"/>
  <c r="H577" i="1"/>
  <c r="H578" i="1"/>
  <c r="H579" i="1"/>
  <c r="H580" i="1"/>
  <c r="H581" i="1"/>
  <c r="H583" i="1"/>
  <c r="H584" i="1"/>
  <c r="H585" i="1"/>
  <c r="H586" i="1"/>
  <c r="H587" i="1"/>
  <c r="H588" i="1"/>
  <c r="H589" i="1"/>
  <c r="H590" i="1"/>
  <c r="H591" i="1"/>
  <c r="H593" i="1"/>
  <c r="H594" i="1"/>
  <c r="H595" i="1"/>
  <c r="H596" i="1"/>
  <c r="H597" i="1"/>
  <c r="H598" i="1"/>
  <c r="H599" i="1"/>
  <c r="H600" i="1"/>
  <c r="H601" i="1"/>
  <c r="H603" i="1"/>
  <c r="H604" i="1"/>
  <c r="H605" i="1"/>
  <c r="H606" i="1"/>
  <c r="H607" i="1"/>
  <c r="H608" i="1"/>
  <c r="H609" i="1"/>
  <c r="H610" i="1"/>
  <c r="H611" i="1"/>
  <c r="H613" i="1"/>
  <c r="H614" i="1"/>
  <c r="H615" i="1"/>
  <c r="H616" i="1"/>
  <c r="H617" i="1"/>
  <c r="H618" i="1"/>
  <c r="H619" i="1"/>
  <c r="H620" i="1"/>
  <c r="H622" i="1"/>
  <c r="H623" i="1"/>
  <c r="H624" i="1"/>
  <c r="H625" i="1"/>
  <c r="H626" i="1"/>
  <c r="H627" i="1"/>
  <c r="H628" i="1"/>
  <c r="H629" i="1"/>
  <c r="H630" i="1"/>
  <c r="H632" i="1"/>
  <c r="H633" i="1"/>
  <c r="H634" i="1"/>
  <c r="H635" i="1"/>
  <c r="H636" i="1"/>
  <c r="H637" i="1"/>
  <c r="H638" i="1"/>
  <c r="H639" i="1"/>
  <c r="H641" i="1"/>
  <c r="H642" i="1"/>
  <c r="H643" i="1"/>
  <c r="H644" i="1"/>
  <c r="H645" i="1"/>
  <c r="H646" i="1"/>
  <c r="H647" i="1"/>
  <c r="H648" i="1"/>
  <c r="H649" i="1"/>
  <c r="H651" i="1"/>
  <c r="H652" i="1"/>
  <c r="H653" i="1"/>
  <c r="H654" i="1"/>
  <c r="H655" i="1"/>
  <c r="H656" i="1"/>
  <c r="H657" i="1"/>
  <c r="H658" i="1"/>
  <c r="H660" i="1"/>
  <c r="H661" i="1"/>
  <c r="H662" i="1"/>
  <c r="H663" i="1"/>
  <c r="H664" i="1"/>
  <c r="H665" i="1"/>
  <c r="H666" i="1"/>
  <c r="H667" i="1"/>
  <c r="H669" i="1"/>
  <c r="H670" i="1"/>
  <c r="H671" i="1"/>
  <c r="H672" i="1"/>
  <c r="H673" i="1"/>
  <c r="H674" i="1"/>
  <c r="H675" i="1"/>
  <c r="H677" i="1"/>
  <c r="H678" i="1"/>
  <c r="H679" i="1"/>
  <c r="H680" i="1"/>
  <c r="H681" i="1"/>
  <c r="H682" i="1"/>
  <c r="H683" i="1"/>
  <c r="H684" i="1"/>
  <c r="H685" i="1"/>
  <c r="H687" i="1"/>
  <c r="H688" i="1"/>
  <c r="H689" i="1"/>
  <c r="H690" i="1"/>
  <c r="H691" i="1"/>
  <c r="H692" i="1"/>
  <c r="H693" i="1"/>
  <c r="H694" i="1"/>
  <c r="H695" i="1"/>
  <c r="H697" i="1"/>
  <c r="H698" i="1"/>
  <c r="H699" i="1"/>
  <c r="H700" i="1"/>
  <c r="H701" i="1"/>
  <c r="H702" i="1"/>
  <c r="H703" i="1"/>
  <c r="H704" i="1"/>
  <c r="H706" i="1"/>
  <c r="H707" i="1"/>
  <c r="H708" i="1"/>
  <c r="H709" i="1"/>
  <c r="H710" i="1"/>
  <c r="H711" i="1"/>
  <c r="H712" i="1"/>
  <c r="H713" i="1"/>
  <c r="H714" i="1"/>
  <c r="H716" i="1"/>
  <c r="H717" i="1"/>
  <c r="H718" i="1"/>
  <c r="H719" i="1"/>
  <c r="H720" i="1"/>
  <c r="H721" i="1"/>
  <c r="H722" i="1"/>
  <c r="H723" i="1"/>
  <c r="H724" i="1"/>
  <c r="H726" i="1"/>
  <c r="H727" i="1"/>
  <c r="H728" i="1"/>
  <c r="H729" i="1"/>
  <c r="H730" i="1"/>
  <c r="H731" i="1"/>
  <c r="H732" i="1"/>
  <c r="H733" i="1"/>
  <c r="H734" i="1"/>
  <c r="H736" i="1"/>
  <c r="H737" i="1"/>
  <c r="H738" i="1"/>
  <c r="H739" i="1"/>
  <c r="H740" i="1"/>
  <c r="H741" i="1"/>
  <c r="H742" i="1"/>
  <c r="H743" i="1"/>
  <c r="H745" i="1"/>
  <c r="H746" i="1"/>
  <c r="H747" i="1"/>
  <c r="H748" i="1"/>
  <c r="H749" i="1"/>
  <c r="H750" i="1"/>
  <c r="H751" i="1"/>
  <c r="H752" i="1"/>
  <c r="H753" i="1"/>
  <c r="H754" i="1"/>
  <c r="H756" i="1"/>
  <c r="H757" i="1"/>
  <c r="H758" i="1"/>
  <c r="H759" i="1"/>
  <c r="H760" i="1"/>
  <c r="H761" i="1"/>
  <c r="H762" i="1"/>
  <c r="H763" i="1"/>
  <c r="H764" i="1"/>
  <c r="H765" i="1"/>
  <c r="H767" i="1"/>
  <c r="H768" i="1"/>
  <c r="H769" i="1"/>
  <c r="H770" i="1"/>
  <c r="H771" i="1"/>
  <c r="H772" i="1"/>
  <c r="H773" i="1"/>
  <c r="H774" i="1"/>
  <c r="H776" i="1"/>
  <c r="H777" i="1"/>
  <c r="H778" i="1"/>
  <c r="H779" i="1"/>
  <c r="H780" i="1"/>
  <c r="H781" i="1"/>
  <c r="H782" i="1"/>
  <c r="H783" i="1"/>
  <c r="H785" i="1"/>
  <c r="H786" i="1"/>
  <c r="H787" i="1"/>
  <c r="H788" i="1"/>
  <c r="H789" i="1"/>
  <c r="H790" i="1"/>
  <c r="H791" i="1"/>
  <c r="H792" i="1"/>
  <c r="H794" i="1"/>
  <c r="H795" i="1"/>
  <c r="H796" i="1"/>
  <c r="H797" i="1"/>
  <c r="H798" i="1"/>
  <c r="H799" i="1"/>
  <c r="H800" i="1"/>
  <c r="H801" i="1"/>
  <c r="H802" i="1"/>
  <c r="H804" i="1"/>
  <c r="H805" i="1"/>
  <c r="H806" i="1"/>
  <c r="H807" i="1"/>
  <c r="H808" i="1"/>
  <c r="H809" i="1"/>
  <c r="H810" i="1"/>
  <c r="H811" i="1"/>
  <c r="H812" i="1"/>
  <c r="H814" i="1"/>
  <c r="H815" i="1"/>
  <c r="H816" i="1"/>
  <c r="H817" i="1"/>
  <c r="H818" i="1"/>
  <c r="H819" i="1"/>
  <c r="H820" i="1"/>
  <c r="H821" i="1"/>
  <c r="H823" i="1"/>
  <c r="H824" i="1"/>
  <c r="H825" i="1"/>
  <c r="H826" i="1"/>
  <c r="H827" i="1"/>
  <c r="H828" i="1"/>
  <c r="H829" i="1"/>
  <c r="H830" i="1"/>
  <c r="H831" i="1"/>
  <c r="H833" i="1"/>
  <c r="H834" i="1"/>
  <c r="H835" i="1"/>
  <c r="H836" i="1"/>
  <c r="H837" i="1"/>
  <c r="H838" i="1"/>
  <c r="H839" i="1"/>
  <c r="H840" i="1"/>
  <c r="H842" i="1"/>
  <c r="H843" i="1"/>
  <c r="H844" i="1"/>
  <c r="H845" i="1"/>
  <c r="H846" i="1"/>
  <c r="H847" i="1"/>
  <c r="H848" i="1"/>
  <c r="H849" i="1"/>
  <c r="H850" i="1"/>
  <c r="H852" i="1"/>
  <c r="H853" i="1"/>
  <c r="H854" i="1"/>
  <c r="H855" i="1"/>
  <c r="H856" i="1"/>
  <c r="H857" i="1"/>
  <c r="H858" i="1"/>
  <c r="H859" i="1"/>
  <c r="H860" i="1"/>
  <c r="H862" i="1"/>
  <c r="H863" i="1"/>
  <c r="H864" i="1"/>
  <c r="H865" i="1"/>
  <c r="H866" i="1"/>
  <c r="H867" i="1"/>
  <c r="H868" i="1"/>
  <c r="H869" i="1"/>
  <c r="H871" i="1"/>
  <c r="H872" i="1"/>
  <c r="H873" i="1"/>
  <c r="H874" i="1"/>
  <c r="H875" i="1"/>
  <c r="H876" i="1"/>
  <c r="H877" i="1"/>
  <c r="H878" i="1"/>
  <c r="H879" i="1"/>
  <c r="H881" i="1"/>
  <c r="H882" i="1"/>
  <c r="H883" i="1"/>
  <c r="H884" i="1"/>
  <c r="H885" i="1"/>
  <c r="H886" i="1"/>
  <c r="H887" i="1"/>
  <c r="H888" i="1"/>
  <c r="H889" i="1"/>
  <c r="H891" i="1"/>
  <c r="H892" i="1"/>
  <c r="H893" i="1"/>
  <c r="H894" i="1"/>
  <c r="H895" i="1"/>
  <c r="H896" i="1"/>
  <c r="H897" i="1"/>
  <c r="H898" i="1"/>
  <c r="H900" i="1"/>
  <c r="H901" i="1"/>
  <c r="H902" i="1"/>
  <c r="H903" i="1"/>
  <c r="H904" i="1"/>
  <c r="H905" i="1"/>
  <c r="H906" i="1"/>
  <c r="H907" i="1"/>
  <c r="H908" i="1"/>
  <c r="H910" i="1"/>
  <c r="H911" i="1"/>
  <c r="H912" i="1"/>
  <c r="H913" i="1"/>
  <c r="H914" i="1"/>
  <c r="H915" i="1"/>
  <c r="H916" i="1"/>
  <c r="H917" i="1"/>
  <c r="H918" i="1"/>
  <c r="H920" i="1"/>
  <c r="H921" i="1"/>
  <c r="H922" i="1"/>
  <c r="H923" i="1"/>
  <c r="H924" i="1"/>
  <c r="H925" i="1"/>
  <c r="H926" i="1"/>
  <c r="H927" i="1"/>
  <c r="H928" i="1"/>
  <c r="H929" i="1"/>
  <c r="H931" i="1"/>
  <c r="H932" i="1"/>
  <c r="H933" i="1"/>
  <c r="H934" i="1"/>
  <c r="H935" i="1"/>
  <c r="H936" i="1"/>
  <c r="H937" i="1"/>
  <c r="H938" i="1"/>
  <c r="H939" i="1"/>
  <c r="H941" i="1"/>
  <c r="H942" i="1"/>
  <c r="H943" i="1"/>
  <c r="H944" i="1"/>
  <c r="H945" i="1"/>
  <c r="H946" i="1"/>
  <c r="H947" i="1"/>
  <c r="H948" i="1"/>
  <c r="H949" i="1"/>
  <c r="H951" i="1"/>
  <c r="H952" i="1"/>
  <c r="H953" i="1"/>
  <c r="H954" i="1"/>
  <c r="H955" i="1"/>
  <c r="H956" i="1"/>
  <c r="H957" i="1"/>
  <c r="H958" i="1"/>
  <c r="H960" i="1"/>
  <c r="H961" i="1"/>
  <c r="H962" i="1"/>
  <c r="H963" i="1"/>
  <c r="H964" i="1"/>
  <c r="H965" i="1"/>
  <c r="H966" i="1"/>
  <c r="H967" i="1"/>
  <c r="H968" i="1"/>
  <c r="H124" i="1"/>
  <c r="G125" i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39" i="1"/>
  <c r="G140" i="1"/>
  <c r="G141" i="1"/>
  <c r="G142" i="1"/>
  <c r="G144" i="1"/>
  <c r="G145" i="1"/>
  <c r="G146" i="1"/>
  <c r="G147" i="1"/>
  <c r="G148" i="1"/>
  <c r="G149" i="1"/>
  <c r="G150" i="1"/>
  <c r="G151" i="1"/>
  <c r="G153" i="1"/>
  <c r="G154" i="1"/>
  <c r="G155" i="1"/>
  <c r="G156" i="1"/>
  <c r="G157" i="1"/>
  <c r="G158" i="1"/>
  <c r="G159" i="1"/>
  <c r="G160" i="1"/>
  <c r="G161" i="1"/>
  <c r="G162" i="1"/>
  <c r="G164" i="1"/>
  <c r="G165" i="1"/>
  <c r="G166" i="1"/>
  <c r="G167" i="1"/>
  <c r="G168" i="1"/>
  <c r="G169" i="1"/>
  <c r="G170" i="1"/>
  <c r="G171" i="1"/>
  <c r="G172" i="1"/>
  <c r="G174" i="1"/>
  <c r="G175" i="1"/>
  <c r="G176" i="1"/>
  <c r="G177" i="1"/>
  <c r="G178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6" i="1"/>
  <c r="G217" i="1"/>
  <c r="G218" i="1"/>
  <c r="G219" i="1"/>
  <c r="G220" i="1"/>
  <c r="G221" i="1"/>
  <c r="G222" i="1"/>
  <c r="G223" i="1"/>
  <c r="G224" i="1"/>
  <c r="G226" i="1"/>
  <c r="G227" i="1"/>
  <c r="G228" i="1"/>
  <c r="G229" i="1"/>
  <c r="G230" i="1"/>
  <c r="G231" i="1"/>
  <c r="G232" i="1"/>
  <c r="G233" i="1"/>
  <c r="G234" i="1"/>
  <c r="G236" i="1"/>
  <c r="G237" i="1"/>
  <c r="G238" i="1"/>
  <c r="G239" i="1"/>
  <c r="G240" i="1"/>
  <c r="G241" i="1"/>
  <c r="G242" i="1"/>
  <c r="G243" i="1"/>
  <c r="G244" i="1"/>
  <c r="G246" i="1"/>
  <c r="G247" i="1"/>
  <c r="G248" i="1"/>
  <c r="G249" i="1"/>
  <c r="G250" i="1"/>
  <c r="G251" i="1"/>
  <c r="G252" i="1"/>
  <c r="G253" i="1"/>
  <c r="G254" i="1"/>
  <c r="G255" i="1"/>
  <c r="G257" i="1"/>
  <c r="G258" i="1"/>
  <c r="G259" i="1"/>
  <c r="G260" i="1"/>
  <c r="G261" i="1"/>
  <c r="G262" i="1"/>
  <c r="G263" i="1"/>
  <c r="G264" i="1"/>
  <c r="G265" i="1"/>
  <c r="G266" i="1"/>
  <c r="G268" i="1"/>
  <c r="G269" i="1"/>
  <c r="G270" i="1"/>
  <c r="G271" i="1"/>
  <c r="G272" i="1"/>
  <c r="G273" i="1"/>
  <c r="G274" i="1"/>
  <c r="G275" i="1"/>
  <c r="G277" i="1"/>
  <c r="G278" i="1"/>
  <c r="G279" i="1"/>
  <c r="G280" i="1"/>
  <c r="G281" i="1"/>
  <c r="G282" i="1"/>
  <c r="G283" i="1"/>
  <c r="G284" i="1"/>
  <c r="G285" i="1"/>
  <c r="G287" i="1"/>
  <c r="G288" i="1"/>
  <c r="G289" i="1"/>
  <c r="G290" i="1"/>
  <c r="G291" i="1"/>
  <c r="G292" i="1"/>
  <c r="G293" i="1"/>
  <c r="G294" i="1"/>
  <c r="G295" i="1"/>
  <c r="G296" i="1"/>
  <c r="G298" i="1"/>
  <c r="G299" i="1"/>
  <c r="G300" i="1"/>
  <c r="G301" i="1"/>
  <c r="G302" i="1"/>
  <c r="G303" i="1"/>
  <c r="G304" i="1"/>
  <c r="G305" i="1"/>
  <c r="G306" i="1"/>
  <c r="G308" i="1"/>
  <c r="G309" i="1"/>
  <c r="G310" i="1"/>
  <c r="G311" i="1"/>
  <c r="G312" i="1"/>
  <c r="G313" i="1"/>
  <c r="G314" i="1"/>
  <c r="G315" i="1"/>
  <c r="G316" i="1"/>
  <c r="G317" i="1"/>
  <c r="G319" i="1"/>
  <c r="G320" i="1"/>
  <c r="G321" i="1"/>
  <c r="G322" i="1"/>
  <c r="G323" i="1"/>
  <c r="G324" i="1"/>
  <c r="G325" i="1"/>
  <c r="G326" i="1"/>
  <c r="G327" i="1"/>
  <c r="G329" i="1"/>
  <c r="G330" i="1"/>
  <c r="G331" i="1"/>
  <c r="G332" i="1"/>
  <c r="G333" i="1"/>
  <c r="G334" i="1"/>
  <c r="G335" i="1"/>
  <c r="G336" i="1"/>
  <c r="G338" i="1"/>
  <c r="G339" i="1"/>
  <c r="G340" i="1"/>
  <c r="G341" i="1"/>
  <c r="G342" i="1"/>
  <c r="G343" i="1"/>
  <c r="G344" i="1"/>
  <c r="G345" i="1"/>
  <c r="G346" i="1"/>
  <c r="G348" i="1"/>
  <c r="G349" i="1"/>
  <c r="G350" i="1"/>
  <c r="G351" i="1"/>
  <c r="G352" i="1"/>
  <c r="G353" i="1"/>
  <c r="G354" i="1"/>
  <c r="G355" i="1"/>
  <c r="G356" i="1"/>
  <c r="G358" i="1"/>
  <c r="G359" i="1"/>
  <c r="G360" i="1"/>
  <c r="G361" i="1"/>
  <c r="G362" i="1"/>
  <c r="G363" i="1"/>
  <c r="G364" i="1"/>
  <c r="G365" i="1"/>
  <c r="G366" i="1"/>
  <c r="G368" i="1"/>
  <c r="G369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7" i="1"/>
  <c r="G398" i="1"/>
  <c r="G399" i="1"/>
  <c r="G400" i="1"/>
  <c r="G401" i="1"/>
  <c r="G402" i="1"/>
  <c r="G403" i="1"/>
  <c r="G404" i="1"/>
  <c r="G405" i="1"/>
  <c r="G407" i="1"/>
  <c r="G408" i="1"/>
  <c r="G409" i="1"/>
  <c r="G410" i="1"/>
  <c r="G411" i="1"/>
  <c r="G412" i="1"/>
  <c r="G413" i="1"/>
  <c r="G414" i="1"/>
  <c r="G415" i="1"/>
  <c r="G417" i="1"/>
  <c r="G418" i="1"/>
  <c r="G419" i="1"/>
  <c r="G420" i="1"/>
  <c r="G421" i="1"/>
  <c r="G422" i="1"/>
  <c r="G423" i="1"/>
  <c r="G424" i="1"/>
  <c r="G425" i="1"/>
  <c r="G427" i="1"/>
  <c r="G428" i="1"/>
  <c r="G429" i="1"/>
  <c r="G430" i="1"/>
  <c r="G431" i="1"/>
  <c r="G432" i="1"/>
  <c r="G433" i="1"/>
  <c r="G434" i="1"/>
  <c r="G435" i="1"/>
  <c r="G436" i="1"/>
  <c r="G438" i="1"/>
  <c r="G439" i="1"/>
  <c r="G440" i="1"/>
  <c r="G441" i="1"/>
  <c r="G442" i="1"/>
  <c r="G443" i="1"/>
  <c r="G444" i="1"/>
  <c r="G445" i="1"/>
  <c r="G446" i="1"/>
  <c r="G447" i="1"/>
  <c r="G449" i="1"/>
  <c r="G450" i="1"/>
  <c r="G451" i="1"/>
  <c r="G452" i="1"/>
  <c r="G453" i="1"/>
  <c r="G454" i="1"/>
  <c r="G455" i="1"/>
  <c r="G456" i="1"/>
  <c r="G457" i="1"/>
  <c r="G458" i="1"/>
  <c r="G461" i="1"/>
  <c r="G462" i="1"/>
  <c r="G463" i="1"/>
  <c r="G464" i="1"/>
  <c r="G465" i="1"/>
  <c r="G466" i="1"/>
  <c r="G467" i="1"/>
  <c r="G469" i="1"/>
  <c r="G470" i="1"/>
  <c r="G471" i="1"/>
  <c r="G472" i="1"/>
  <c r="G473" i="1"/>
  <c r="G474" i="1"/>
  <c r="G475" i="1"/>
  <c r="G476" i="1"/>
  <c r="G477" i="1"/>
  <c r="G479" i="1"/>
  <c r="G480" i="1"/>
  <c r="G481" i="1"/>
  <c r="G482" i="1"/>
  <c r="G483" i="1"/>
  <c r="G484" i="1"/>
  <c r="G485" i="1"/>
  <c r="G486" i="1"/>
  <c r="G487" i="1"/>
  <c r="G489" i="1"/>
  <c r="G490" i="1"/>
  <c r="G491" i="1"/>
  <c r="G492" i="1"/>
  <c r="G493" i="1"/>
  <c r="G494" i="1"/>
  <c r="G495" i="1"/>
  <c r="G496" i="1"/>
  <c r="G498" i="1"/>
  <c r="G499" i="1"/>
  <c r="G500" i="1"/>
  <c r="G501" i="1"/>
  <c r="G502" i="1"/>
  <c r="G503" i="1"/>
  <c r="G504" i="1"/>
  <c r="G505" i="1"/>
  <c r="G506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9" i="1"/>
  <c r="G530" i="1"/>
  <c r="G531" i="1"/>
  <c r="G532" i="1"/>
  <c r="G533" i="1"/>
  <c r="G534" i="1"/>
  <c r="G535" i="1"/>
  <c r="G536" i="1"/>
  <c r="G537" i="1"/>
  <c r="G538" i="1"/>
  <c r="G540" i="1"/>
  <c r="G541" i="1"/>
  <c r="G542" i="1"/>
  <c r="G543" i="1"/>
  <c r="G544" i="1"/>
  <c r="G545" i="1"/>
  <c r="G546" i="1"/>
  <c r="G547" i="1"/>
  <c r="G548" i="1"/>
  <c r="G549" i="1"/>
  <c r="G550" i="1"/>
  <c r="G552" i="1"/>
  <c r="G553" i="1"/>
  <c r="G554" i="1"/>
  <c r="G555" i="1"/>
  <c r="G556" i="1"/>
  <c r="G557" i="1"/>
  <c r="G558" i="1"/>
  <c r="G559" i="1"/>
  <c r="G560" i="1"/>
  <c r="G562" i="1"/>
  <c r="G563" i="1"/>
  <c r="G564" i="1"/>
  <c r="G565" i="1"/>
  <c r="G566" i="1"/>
  <c r="G567" i="1"/>
  <c r="G568" i="1"/>
  <c r="G569" i="1"/>
  <c r="G570" i="1"/>
  <c r="G571" i="1"/>
  <c r="G573" i="1"/>
  <c r="G574" i="1"/>
  <c r="G575" i="1"/>
  <c r="G576" i="1"/>
  <c r="G577" i="1"/>
  <c r="G578" i="1"/>
  <c r="G579" i="1"/>
  <c r="G580" i="1"/>
  <c r="G581" i="1"/>
  <c r="G583" i="1"/>
  <c r="G584" i="1"/>
  <c r="G585" i="1"/>
  <c r="G586" i="1"/>
  <c r="G587" i="1"/>
  <c r="G588" i="1"/>
  <c r="G589" i="1"/>
  <c r="G590" i="1"/>
  <c r="G591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3" i="1"/>
  <c r="G614" i="1"/>
  <c r="G615" i="1"/>
  <c r="G616" i="1"/>
  <c r="G617" i="1"/>
  <c r="G618" i="1"/>
  <c r="G619" i="1"/>
  <c r="G620" i="1"/>
  <c r="G622" i="1"/>
  <c r="G623" i="1"/>
  <c r="G624" i="1"/>
  <c r="G625" i="1"/>
  <c r="G626" i="1"/>
  <c r="G627" i="1"/>
  <c r="G628" i="1"/>
  <c r="G629" i="1"/>
  <c r="G630" i="1"/>
  <c r="G632" i="1"/>
  <c r="G633" i="1"/>
  <c r="G634" i="1"/>
  <c r="G635" i="1"/>
  <c r="G636" i="1"/>
  <c r="G637" i="1"/>
  <c r="G638" i="1"/>
  <c r="G639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60" i="1"/>
  <c r="G661" i="1"/>
  <c r="G662" i="1"/>
  <c r="G663" i="1"/>
  <c r="G664" i="1"/>
  <c r="G665" i="1"/>
  <c r="G666" i="1"/>
  <c r="G667" i="1"/>
  <c r="G669" i="1"/>
  <c r="G670" i="1"/>
  <c r="G671" i="1"/>
  <c r="G672" i="1"/>
  <c r="G673" i="1"/>
  <c r="G674" i="1"/>
  <c r="G675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7" i="1"/>
  <c r="G698" i="1"/>
  <c r="G699" i="1"/>
  <c r="G700" i="1"/>
  <c r="G701" i="1"/>
  <c r="G702" i="1"/>
  <c r="G703" i="1"/>
  <c r="G704" i="1"/>
  <c r="G706" i="1"/>
  <c r="G707" i="1"/>
  <c r="G708" i="1"/>
  <c r="G709" i="1"/>
  <c r="G710" i="1"/>
  <c r="G711" i="1"/>
  <c r="G712" i="1"/>
  <c r="G713" i="1"/>
  <c r="G714" i="1"/>
  <c r="G716" i="1"/>
  <c r="G717" i="1"/>
  <c r="G718" i="1"/>
  <c r="G719" i="1"/>
  <c r="G720" i="1"/>
  <c r="G721" i="1"/>
  <c r="G722" i="1"/>
  <c r="G723" i="1"/>
  <c r="G724" i="1"/>
  <c r="G726" i="1"/>
  <c r="G727" i="1"/>
  <c r="G728" i="1"/>
  <c r="G729" i="1"/>
  <c r="G730" i="1"/>
  <c r="G731" i="1"/>
  <c r="G732" i="1"/>
  <c r="G733" i="1"/>
  <c r="G734" i="1"/>
  <c r="G736" i="1"/>
  <c r="G737" i="1"/>
  <c r="G738" i="1"/>
  <c r="G739" i="1"/>
  <c r="G740" i="1"/>
  <c r="G741" i="1"/>
  <c r="G742" i="1"/>
  <c r="G743" i="1"/>
  <c r="G745" i="1"/>
  <c r="G746" i="1"/>
  <c r="G747" i="1"/>
  <c r="G748" i="1"/>
  <c r="G749" i="1"/>
  <c r="G750" i="1"/>
  <c r="G751" i="1"/>
  <c r="G752" i="1"/>
  <c r="G753" i="1"/>
  <c r="G754" i="1"/>
  <c r="G756" i="1"/>
  <c r="G757" i="1"/>
  <c r="G758" i="1"/>
  <c r="G759" i="1"/>
  <c r="G760" i="1"/>
  <c r="G761" i="1"/>
  <c r="G762" i="1"/>
  <c r="G763" i="1"/>
  <c r="G764" i="1"/>
  <c r="G765" i="1"/>
  <c r="G767" i="1"/>
  <c r="G768" i="1"/>
  <c r="G769" i="1"/>
  <c r="G770" i="1"/>
  <c r="G771" i="1"/>
  <c r="G772" i="1"/>
  <c r="G773" i="1"/>
  <c r="G774" i="1"/>
  <c r="G776" i="1"/>
  <c r="G777" i="1"/>
  <c r="G778" i="1"/>
  <c r="G779" i="1"/>
  <c r="G780" i="1"/>
  <c r="G781" i="1"/>
  <c r="G782" i="1"/>
  <c r="G783" i="1"/>
  <c r="G785" i="1"/>
  <c r="G786" i="1"/>
  <c r="G787" i="1"/>
  <c r="G788" i="1"/>
  <c r="G789" i="1"/>
  <c r="G790" i="1"/>
  <c r="G791" i="1"/>
  <c r="G792" i="1"/>
  <c r="G794" i="1"/>
  <c r="G795" i="1"/>
  <c r="G796" i="1"/>
  <c r="G797" i="1"/>
  <c r="G798" i="1"/>
  <c r="G799" i="1"/>
  <c r="G800" i="1"/>
  <c r="G801" i="1"/>
  <c r="G802" i="1"/>
  <c r="G804" i="1"/>
  <c r="G805" i="1"/>
  <c r="G806" i="1"/>
  <c r="G807" i="1"/>
  <c r="G808" i="1"/>
  <c r="G809" i="1"/>
  <c r="G810" i="1"/>
  <c r="G811" i="1"/>
  <c r="G812" i="1"/>
  <c r="G814" i="1"/>
  <c r="G815" i="1"/>
  <c r="G816" i="1"/>
  <c r="G817" i="1"/>
  <c r="G818" i="1"/>
  <c r="G819" i="1"/>
  <c r="G820" i="1"/>
  <c r="G821" i="1"/>
  <c r="G823" i="1"/>
  <c r="G824" i="1"/>
  <c r="G825" i="1"/>
  <c r="G826" i="1"/>
  <c r="G827" i="1"/>
  <c r="G828" i="1"/>
  <c r="G829" i="1"/>
  <c r="G830" i="1"/>
  <c r="G831" i="1"/>
  <c r="G833" i="1"/>
  <c r="G834" i="1"/>
  <c r="G835" i="1"/>
  <c r="G836" i="1"/>
  <c r="G837" i="1"/>
  <c r="G838" i="1"/>
  <c r="G839" i="1"/>
  <c r="G840" i="1"/>
  <c r="G842" i="1"/>
  <c r="G843" i="1"/>
  <c r="G844" i="1"/>
  <c r="G845" i="1"/>
  <c r="G846" i="1"/>
  <c r="G847" i="1"/>
  <c r="G848" i="1"/>
  <c r="G849" i="1"/>
  <c r="G850" i="1"/>
  <c r="G852" i="1"/>
  <c r="G853" i="1"/>
  <c r="G854" i="1"/>
  <c r="G855" i="1"/>
  <c r="G856" i="1"/>
  <c r="G857" i="1"/>
  <c r="G858" i="1"/>
  <c r="G859" i="1"/>
  <c r="G860" i="1"/>
  <c r="G862" i="1"/>
  <c r="G863" i="1"/>
  <c r="G864" i="1"/>
  <c r="G865" i="1"/>
  <c r="G866" i="1"/>
  <c r="G867" i="1"/>
  <c r="G868" i="1"/>
  <c r="G869" i="1"/>
  <c r="G871" i="1"/>
  <c r="G872" i="1"/>
  <c r="G873" i="1"/>
  <c r="G874" i="1"/>
  <c r="G875" i="1"/>
  <c r="G876" i="1"/>
  <c r="G877" i="1"/>
  <c r="G878" i="1"/>
  <c r="G879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900" i="1"/>
  <c r="G901" i="1"/>
  <c r="G902" i="1"/>
  <c r="G903" i="1"/>
  <c r="G904" i="1"/>
  <c r="G905" i="1"/>
  <c r="G906" i="1"/>
  <c r="G907" i="1"/>
  <c r="G908" i="1"/>
  <c r="G910" i="1"/>
  <c r="G911" i="1"/>
  <c r="G912" i="1"/>
  <c r="G913" i="1"/>
  <c r="G914" i="1"/>
  <c r="G915" i="1"/>
  <c r="G916" i="1"/>
  <c r="G917" i="1"/>
  <c r="G918" i="1"/>
  <c r="G920" i="1"/>
  <c r="G921" i="1"/>
  <c r="G922" i="1"/>
  <c r="G923" i="1"/>
  <c r="G924" i="1"/>
  <c r="G925" i="1"/>
  <c r="G926" i="1"/>
  <c r="G927" i="1"/>
  <c r="G928" i="1"/>
  <c r="G929" i="1"/>
  <c r="G931" i="1"/>
  <c r="G932" i="1"/>
  <c r="G933" i="1"/>
  <c r="G934" i="1"/>
  <c r="G935" i="1"/>
  <c r="G936" i="1"/>
  <c r="G937" i="1"/>
  <c r="G938" i="1"/>
  <c r="G939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G956" i="1"/>
  <c r="G957" i="1"/>
  <c r="G958" i="1"/>
  <c r="G960" i="1"/>
  <c r="G961" i="1"/>
  <c r="G962" i="1"/>
  <c r="G963" i="1"/>
  <c r="G964" i="1"/>
  <c r="G965" i="1"/>
  <c r="G966" i="1"/>
  <c r="G967" i="1"/>
  <c r="G968" i="1"/>
  <c r="F125" i="1"/>
  <c r="F126" i="1"/>
  <c r="F127" i="1"/>
  <c r="F128" i="1"/>
  <c r="F129" i="1"/>
  <c r="F130" i="1"/>
  <c r="F131" i="1"/>
  <c r="F132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3" i="1"/>
  <c r="F154" i="1"/>
  <c r="F155" i="1"/>
  <c r="F156" i="1"/>
  <c r="F157" i="1"/>
  <c r="F158" i="1"/>
  <c r="F159" i="1"/>
  <c r="F160" i="1"/>
  <c r="F161" i="1"/>
  <c r="F162" i="1"/>
  <c r="F164" i="1"/>
  <c r="F165" i="1"/>
  <c r="F166" i="1"/>
  <c r="F167" i="1"/>
  <c r="F168" i="1"/>
  <c r="F169" i="1"/>
  <c r="F170" i="1"/>
  <c r="F171" i="1"/>
  <c r="F172" i="1"/>
  <c r="F174" i="1"/>
  <c r="F175" i="1"/>
  <c r="F176" i="1"/>
  <c r="F177" i="1"/>
  <c r="F178" i="1"/>
  <c r="F179" i="1"/>
  <c r="F180" i="1"/>
  <c r="F181" i="1"/>
  <c r="F182" i="1"/>
  <c r="F184" i="1"/>
  <c r="F185" i="1"/>
  <c r="F186" i="1"/>
  <c r="F187" i="1"/>
  <c r="F188" i="1"/>
  <c r="F189" i="1"/>
  <c r="F190" i="1"/>
  <c r="F191" i="1"/>
  <c r="F193" i="1"/>
  <c r="F194" i="1"/>
  <c r="F195" i="1"/>
  <c r="F196" i="1"/>
  <c r="F197" i="1"/>
  <c r="F198" i="1"/>
  <c r="F199" i="1"/>
  <c r="F200" i="1"/>
  <c r="F201" i="1"/>
  <c r="F202" i="1"/>
  <c r="F204" i="1"/>
  <c r="F205" i="1"/>
  <c r="F206" i="1"/>
  <c r="F207" i="1"/>
  <c r="F208" i="1"/>
  <c r="F209" i="1"/>
  <c r="F210" i="1"/>
  <c r="F211" i="1"/>
  <c r="F212" i="1"/>
  <c r="F213" i="1"/>
  <c r="F214" i="1"/>
  <c r="F216" i="1"/>
  <c r="F217" i="1"/>
  <c r="F218" i="1"/>
  <c r="F219" i="1"/>
  <c r="F220" i="1"/>
  <c r="F221" i="1"/>
  <c r="F222" i="1"/>
  <c r="F223" i="1"/>
  <c r="F224" i="1"/>
  <c r="F226" i="1"/>
  <c r="F227" i="1"/>
  <c r="F228" i="1"/>
  <c r="F229" i="1"/>
  <c r="F230" i="1"/>
  <c r="F231" i="1"/>
  <c r="F232" i="1"/>
  <c r="F233" i="1"/>
  <c r="F234" i="1"/>
  <c r="F236" i="1"/>
  <c r="F237" i="1"/>
  <c r="F238" i="1"/>
  <c r="F239" i="1"/>
  <c r="F240" i="1"/>
  <c r="F241" i="1"/>
  <c r="F242" i="1"/>
  <c r="F243" i="1"/>
  <c r="F244" i="1"/>
  <c r="F246" i="1"/>
  <c r="F247" i="1"/>
  <c r="F248" i="1"/>
  <c r="F249" i="1"/>
  <c r="F250" i="1"/>
  <c r="F251" i="1"/>
  <c r="F252" i="1"/>
  <c r="F253" i="1"/>
  <c r="F254" i="1"/>
  <c r="F255" i="1"/>
  <c r="F257" i="1"/>
  <c r="F258" i="1"/>
  <c r="F259" i="1"/>
  <c r="F260" i="1"/>
  <c r="F261" i="1"/>
  <c r="F262" i="1"/>
  <c r="F263" i="1"/>
  <c r="F264" i="1"/>
  <c r="F265" i="1"/>
  <c r="F266" i="1"/>
  <c r="F268" i="1"/>
  <c r="F269" i="1"/>
  <c r="F270" i="1"/>
  <c r="F271" i="1"/>
  <c r="F272" i="1"/>
  <c r="F273" i="1"/>
  <c r="F274" i="1"/>
  <c r="F275" i="1"/>
  <c r="F277" i="1"/>
  <c r="F278" i="1"/>
  <c r="F279" i="1"/>
  <c r="F280" i="1"/>
  <c r="F281" i="1"/>
  <c r="F282" i="1"/>
  <c r="F283" i="1"/>
  <c r="F284" i="1"/>
  <c r="F285" i="1"/>
  <c r="F287" i="1"/>
  <c r="F288" i="1"/>
  <c r="F289" i="1"/>
  <c r="F290" i="1"/>
  <c r="F291" i="1"/>
  <c r="F292" i="1"/>
  <c r="F293" i="1"/>
  <c r="F294" i="1"/>
  <c r="F295" i="1"/>
  <c r="F296" i="1"/>
  <c r="F298" i="1"/>
  <c r="F299" i="1"/>
  <c r="F300" i="1"/>
  <c r="F301" i="1"/>
  <c r="F302" i="1"/>
  <c r="F303" i="1"/>
  <c r="F304" i="1"/>
  <c r="F305" i="1"/>
  <c r="F306" i="1"/>
  <c r="F308" i="1"/>
  <c r="F309" i="1"/>
  <c r="F310" i="1"/>
  <c r="F311" i="1"/>
  <c r="F312" i="1"/>
  <c r="F313" i="1"/>
  <c r="F314" i="1"/>
  <c r="F315" i="1"/>
  <c r="F316" i="1"/>
  <c r="F317" i="1"/>
  <c r="F319" i="1"/>
  <c r="F320" i="1"/>
  <c r="F321" i="1"/>
  <c r="F322" i="1"/>
  <c r="F323" i="1"/>
  <c r="F324" i="1"/>
  <c r="F325" i="1"/>
  <c r="F326" i="1"/>
  <c r="F327" i="1"/>
  <c r="F329" i="1"/>
  <c r="F330" i="1"/>
  <c r="F331" i="1"/>
  <c r="F332" i="1"/>
  <c r="F333" i="1"/>
  <c r="F334" i="1"/>
  <c r="F335" i="1"/>
  <c r="F336" i="1"/>
  <c r="F338" i="1"/>
  <c r="F339" i="1"/>
  <c r="F340" i="1"/>
  <c r="F341" i="1"/>
  <c r="F342" i="1"/>
  <c r="F343" i="1"/>
  <c r="F344" i="1"/>
  <c r="F345" i="1"/>
  <c r="F346" i="1"/>
  <c r="F348" i="1"/>
  <c r="F349" i="1"/>
  <c r="F350" i="1"/>
  <c r="F351" i="1"/>
  <c r="F352" i="1"/>
  <c r="F353" i="1"/>
  <c r="F354" i="1"/>
  <c r="F355" i="1"/>
  <c r="F356" i="1"/>
  <c r="F358" i="1"/>
  <c r="F359" i="1"/>
  <c r="F360" i="1"/>
  <c r="F361" i="1"/>
  <c r="F362" i="1"/>
  <c r="F363" i="1"/>
  <c r="F364" i="1"/>
  <c r="F365" i="1"/>
  <c r="F366" i="1"/>
  <c r="F368" i="1"/>
  <c r="F369" i="1"/>
  <c r="F370" i="1"/>
  <c r="F371" i="1"/>
  <c r="F372" i="1"/>
  <c r="F373" i="1"/>
  <c r="F374" i="1"/>
  <c r="F375" i="1"/>
  <c r="F377" i="1"/>
  <c r="F378" i="1"/>
  <c r="F379" i="1"/>
  <c r="F380" i="1"/>
  <c r="F381" i="1"/>
  <c r="F382" i="1"/>
  <c r="F383" i="1"/>
  <c r="F384" i="1"/>
  <c r="F385" i="1"/>
  <c r="F387" i="1"/>
  <c r="F388" i="1"/>
  <c r="F389" i="1"/>
  <c r="F390" i="1"/>
  <c r="F391" i="1"/>
  <c r="F392" i="1"/>
  <c r="F393" i="1"/>
  <c r="F394" i="1"/>
  <c r="F395" i="1"/>
  <c r="F397" i="1"/>
  <c r="F398" i="1"/>
  <c r="F399" i="1"/>
  <c r="F400" i="1"/>
  <c r="F401" i="1"/>
  <c r="F402" i="1"/>
  <c r="F403" i="1"/>
  <c r="F404" i="1"/>
  <c r="F405" i="1"/>
  <c r="F407" i="1"/>
  <c r="F408" i="1"/>
  <c r="F409" i="1"/>
  <c r="F410" i="1"/>
  <c r="F411" i="1"/>
  <c r="F412" i="1"/>
  <c r="F413" i="1"/>
  <c r="F414" i="1"/>
  <c r="F415" i="1"/>
  <c r="F417" i="1"/>
  <c r="F418" i="1"/>
  <c r="F419" i="1"/>
  <c r="F420" i="1"/>
  <c r="F421" i="1"/>
  <c r="F422" i="1"/>
  <c r="F423" i="1"/>
  <c r="F424" i="1"/>
  <c r="F425" i="1"/>
  <c r="F427" i="1"/>
  <c r="F428" i="1"/>
  <c r="F429" i="1"/>
  <c r="F430" i="1"/>
  <c r="F431" i="1"/>
  <c r="F432" i="1"/>
  <c r="F433" i="1"/>
  <c r="F434" i="1"/>
  <c r="F435" i="1"/>
  <c r="F436" i="1"/>
  <c r="F438" i="1"/>
  <c r="F439" i="1"/>
  <c r="F440" i="1"/>
  <c r="F441" i="1"/>
  <c r="F442" i="1"/>
  <c r="F443" i="1"/>
  <c r="F444" i="1"/>
  <c r="F445" i="1"/>
  <c r="F446" i="1"/>
  <c r="F447" i="1"/>
  <c r="F449" i="1"/>
  <c r="F450" i="1"/>
  <c r="F451" i="1"/>
  <c r="F452" i="1"/>
  <c r="F453" i="1"/>
  <c r="F454" i="1"/>
  <c r="F455" i="1"/>
  <c r="F456" i="1"/>
  <c r="F457" i="1"/>
  <c r="F458" i="1"/>
  <c r="F461" i="1"/>
  <c r="F462" i="1"/>
  <c r="F463" i="1"/>
  <c r="F464" i="1"/>
  <c r="F465" i="1"/>
  <c r="F466" i="1"/>
  <c r="F467" i="1"/>
  <c r="F469" i="1"/>
  <c r="F470" i="1"/>
  <c r="F471" i="1"/>
  <c r="F472" i="1"/>
  <c r="F473" i="1"/>
  <c r="F474" i="1"/>
  <c r="F475" i="1"/>
  <c r="F476" i="1"/>
  <c r="F477" i="1"/>
  <c r="F479" i="1"/>
  <c r="F480" i="1"/>
  <c r="F481" i="1"/>
  <c r="F482" i="1"/>
  <c r="F483" i="1"/>
  <c r="F484" i="1"/>
  <c r="F485" i="1"/>
  <c r="F486" i="1"/>
  <c r="F487" i="1"/>
  <c r="F489" i="1"/>
  <c r="F490" i="1"/>
  <c r="F491" i="1"/>
  <c r="F492" i="1"/>
  <c r="F493" i="1"/>
  <c r="F494" i="1"/>
  <c r="F495" i="1"/>
  <c r="F496" i="1"/>
  <c r="F498" i="1"/>
  <c r="F499" i="1"/>
  <c r="F500" i="1"/>
  <c r="F501" i="1"/>
  <c r="F502" i="1"/>
  <c r="F503" i="1"/>
  <c r="F504" i="1"/>
  <c r="F505" i="1"/>
  <c r="F506" i="1"/>
  <c r="F508" i="1"/>
  <c r="F509" i="1"/>
  <c r="F510" i="1"/>
  <c r="F511" i="1"/>
  <c r="F512" i="1"/>
  <c r="F513" i="1"/>
  <c r="F514" i="1"/>
  <c r="F515" i="1"/>
  <c r="F516" i="1"/>
  <c r="F517" i="1"/>
  <c r="F519" i="1"/>
  <c r="F520" i="1"/>
  <c r="F521" i="1"/>
  <c r="F522" i="1"/>
  <c r="F523" i="1"/>
  <c r="F524" i="1"/>
  <c r="F525" i="1"/>
  <c r="F526" i="1"/>
  <c r="F527" i="1"/>
  <c r="F529" i="1"/>
  <c r="F530" i="1"/>
  <c r="F531" i="1"/>
  <c r="F532" i="1"/>
  <c r="F533" i="1"/>
  <c r="F534" i="1"/>
  <c r="F535" i="1"/>
  <c r="F536" i="1"/>
  <c r="F537" i="1"/>
  <c r="F538" i="1"/>
  <c r="F540" i="1"/>
  <c r="F541" i="1"/>
  <c r="F542" i="1"/>
  <c r="F543" i="1"/>
  <c r="F544" i="1"/>
  <c r="F545" i="1"/>
  <c r="F546" i="1"/>
  <c r="F547" i="1"/>
  <c r="F548" i="1"/>
  <c r="F549" i="1"/>
  <c r="F550" i="1"/>
  <c r="F552" i="1"/>
  <c r="F553" i="1"/>
  <c r="F554" i="1"/>
  <c r="F555" i="1"/>
  <c r="F556" i="1"/>
  <c r="F557" i="1"/>
  <c r="F558" i="1"/>
  <c r="F559" i="1"/>
  <c r="F560" i="1"/>
  <c r="F562" i="1"/>
  <c r="F563" i="1"/>
  <c r="F564" i="1"/>
  <c r="F565" i="1"/>
  <c r="F566" i="1"/>
  <c r="F567" i="1"/>
  <c r="F568" i="1"/>
  <c r="F569" i="1"/>
  <c r="F570" i="1"/>
  <c r="F571" i="1"/>
  <c r="F573" i="1"/>
  <c r="F574" i="1"/>
  <c r="F575" i="1"/>
  <c r="F576" i="1"/>
  <c r="F577" i="1"/>
  <c r="F578" i="1"/>
  <c r="F579" i="1"/>
  <c r="F580" i="1"/>
  <c r="F581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3" i="1"/>
  <c r="F604" i="1"/>
  <c r="F605" i="1"/>
  <c r="F606" i="1"/>
  <c r="F607" i="1"/>
  <c r="F608" i="1"/>
  <c r="F609" i="1"/>
  <c r="F610" i="1"/>
  <c r="F611" i="1"/>
  <c r="F613" i="1"/>
  <c r="F614" i="1"/>
  <c r="F615" i="1"/>
  <c r="F616" i="1"/>
  <c r="F617" i="1"/>
  <c r="F618" i="1"/>
  <c r="F619" i="1"/>
  <c r="F620" i="1"/>
  <c r="F622" i="1"/>
  <c r="F623" i="1"/>
  <c r="F624" i="1"/>
  <c r="F625" i="1"/>
  <c r="F626" i="1"/>
  <c r="F627" i="1"/>
  <c r="F628" i="1"/>
  <c r="F629" i="1"/>
  <c r="F630" i="1"/>
  <c r="F632" i="1"/>
  <c r="F633" i="1"/>
  <c r="F634" i="1"/>
  <c r="F635" i="1"/>
  <c r="F636" i="1"/>
  <c r="F637" i="1"/>
  <c r="F638" i="1"/>
  <c r="F639" i="1"/>
  <c r="F641" i="1"/>
  <c r="F642" i="1"/>
  <c r="F643" i="1"/>
  <c r="F644" i="1"/>
  <c r="F645" i="1"/>
  <c r="F646" i="1"/>
  <c r="F647" i="1"/>
  <c r="F648" i="1"/>
  <c r="F649" i="1"/>
  <c r="F651" i="1"/>
  <c r="F652" i="1"/>
  <c r="F653" i="1"/>
  <c r="F654" i="1"/>
  <c r="F655" i="1"/>
  <c r="F656" i="1"/>
  <c r="F657" i="1"/>
  <c r="F658" i="1"/>
  <c r="F660" i="1"/>
  <c r="F661" i="1"/>
  <c r="F662" i="1"/>
  <c r="F663" i="1"/>
  <c r="F664" i="1"/>
  <c r="F665" i="1"/>
  <c r="F666" i="1"/>
  <c r="F667" i="1"/>
  <c r="F669" i="1"/>
  <c r="F670" i="1"/>
  <c r="F671" i="1"/>
  <c r="F672" i="1"/>
  <c r="F673" i="1"/>
  <c r="F674" i="1"/>
  <c r="F675" i="1"/>
  <c r="F677" i="1"/>
  <c r="F678" i="1"/>
  <c r="F679" i="1"/>
  <c r="F680" i="1"/>
  <c r="F681" i="1"/>
  <c r="F682" i="1"/>
  <c r="F683" i="1"/>
  <c r="F684" i="1"/>
  <c r="F685" i="1"/>
  <c r="F687" i="1"/>
  <c r="F688" i="1"/>
  <c r="F689" i="1"/>
  <c r="F690" i="1"/>
  <c r="F691" i="1"/>
  <c r="F692" i="1"/>
  <c r="F693" i="1"/>
  <c r="F694" i="1"/>
  <c r="F695" i="1"/>
  <c r="F697" i="1"/>
  <c r="F698" i="1"/>
  <c r="F699" i="1"/>
  <c r="F700" i="1"/>
  <c r="F701" i="1"/>
  <c r="F702" i="1"/>
  <c r="F703" i="1"/>
  <c r="F704" i="1"/>
  <c r="F706" i="1"/>
  <c r="F707" i="1"/>
  <c r="F708" i="1"/>
  <c r="F709" i="1"/>
  <c r="F710" i="1"/>
  <c r="F711" i="1"/>
  <c r="F712" i="1"/>
  <c r="F713" i="1"/>
  <c r="F714" i="1"/>
  <c r="F716" i="1"/>
  <c r="F717" i="1"/>
  <c r="F718" i="1"/>
  <c r="F719" i="1"/>
  <c r="F720" i="1"/>
  <c r="F721" i="1"/>
  <c r="F722" i="1"/>
  <c r="F723" i="1"/>
  <c r="F724" i="1"/>
  <c r="F726" i="1"/>
  <c r="F727" i="1"/>
  <c r="F728" i="1"/>
  <c r="F729" i="1"/>
  <c r="F730" i="1"/>
  <c r="F731" i="1"/>
  <c r="F732" i="1"/>
  <c r="F733" i="1"/>
  <c r="F734" i="1"/>
  <c r="F736" i="1"/>
  <c r="F737" i="1"/>
  <c r="F738" i="1"/>
  <c r="F739" i="1"/>
  <c r="F740" i="1"/>
  <c r="F741" i="1"/>
  <c r="F742" i="1"/>
  <c r="F743" i="1"/>
  <c r="F745" i="1"/>
  <c r="F746" i="1"/>
  <c r="F747" i="1"/>
  <c r="F748" i="1"/>
  <c r="F749" i="1"/>
  <c r="F750" i="1"/>
  <c r="F751" i="1"/>
  <c r="F752" i="1"/>
  <c r="F753" i="1"/>
  <c r="F754" i="1"/>
  <c r="F756" i="1"/>
  <c r="F757" i="1"/>
  <c r="F758" i="1"/>
  <c r="F759" i="1"/>
  <c r="F760" i="1"/>
  <c r="F761" i="1"/>
  <c r="F762" i="1"/>
  <c r="F763" i="1"/>
  <c r="F764" i="1"/>
  <c r="F765" i="1"/>
  <c r="F767" i="1"/>
  <c r="F768" i="1"/>
  <c r="F769" i="1"/>
  <c r="F770" i="1"/>
  <c r="F771" i="1"/>
  <c r="F772" i="1"/>
  <c r="F773" i="1"/>
  <c r="F774" i="1"/>
  <c r="F776" i="1"/>
  <c r="F777" i="1"/>
  <c r="F778" i="1"/>
  <c r="F779" i="1"/>
  <c r="F780" i="1"/>
  <c r="F781" i="1"/>
  <c r="F782" i="1"/>
  <c r="F783" i="1"/>
  <c r="F785" i="1"/>
  <c r="F786" i="1"/>
  <c r="F787" i="1"/>
  <c r="F788" i="1"/>
  <c r="F789" i="1"/>
  <c r="F790" i="1"/>
  <c r="F791" i="1"/>
  <c r="F792" i="1"/>
  <c r="F794" i="1"/>
  <c r="F795" i="1"/>
  <c r="F796" i="1"/>
  <c r="F797" i="1"/>
  <c r="F798" i="1"/>
  <c r="F799" i="1"/>
  <c r="F800" i="1"/>
  <c r="F801" i="1"/>
  <c r="F802" i="1"/>
  <c r="F804" i="1"/>
  <c r="F805" i="1"/>
  <c r="F806" i="1"/>
  <c r="F807" i="1"/>
  <c r="F808" i="1"/>
  <c r="F809" i="1"/>
  <c r="F810" i="1"/>
  <c r="F811" i="1"/>
  <c r="F812" i="1"/>
  <c r="F814" i="1"/>
  <c r="F815" i="1"/>
  <c r="F816" i="1"/>
  <c r="F817" i="1"/>
  <c r="F818" i="1"/>
  <c r="F819" i="1"/>
  <c r="F820" i="1"/>
  <c r="F821" i="1"/>
  <c r="F823" i="1"/>
  <c r="F824" i="1"/>
  <c r="F825" i="1"/>
  <c r="F826" i="1"/>
  <c r="F827" i="1"/>
  <c r="F828" i="1"/>
  <c r="F829" i="1"/>
  <c r="F830" i="1"/>
  <c r="F831" i="1"/>
  <c r="F833" i="1"/>
  <c r="F834" i="1"/>
  <c r="F835" i="1"/>
  <c r="F836" i="1"/>
  <c r="F837" i="1"/>
  <c r="F838" i="1"/>
  <c r="F839" i="1"/>
  <c r="F840" i="1"/>
  <c r="F842" i="1"/>
  <c r="F843" i="1"/>
  <c r="F844" i="1"/>
  <c r="F845" i="1"/>
  <c r="F846" i="1"/>
  <c r="F847" i="1"/>
  <c r="F848" i="1"/>
  <c r="F849" i="1"/>
  <c r="F850" i="1"/>
  <c r="F852" i="1"/>
  <c r="F853" i="1"/>
  <c r="F854" i="1"/>
  <c r="F855" i="1"/>
  <c r="F856" i="1"/>
  <c r="F857" i="1"/>
  <c r="F858" i="1"/>
  <c r="F859" i="1"/>
  <c r="F860" i="1"/>
  <c r="F862" i="1"/>
  <c r="F863" i="1"/>
  <c r="F864" i="1"/>
  <c r="F865" i="1"/>
  <c r="F866" i="1"/>
  <c r="F867" i="1"/>
  <c r="F868" i="1"/>
  <c r="F869" i="1"/>
  <c r="F871" i="1"/>
  <c r="F872" i="1"/>
  <c r="F873" i="1"/>
  <c r="F874" i="1"/>
  <c r="F875" i="1"/>
  <c r="F876" i="1"/>
  <c r="F877" i="1"/>
  <c r="F878" i="1"/>
  <c r="F879" i="1"/>
  <c r="F881" i="1"/>
  <c r="F882" i="1"/>
  <c r="F883" i="1"/>
  <c r="F884" i="1"/>
  <c r="F885" i="1"/>
  <c r="F886" i="1"/>
  <c r="F887" i="1"/>
  <c r="F888" i="1"/>
  <c r="F889" i="1"/>
  <c r="F891" i="1"/>
  <c r="F892" i="1"/>
  <c r="F893" i="1"/>
  <c r="F894" i="1"/>
  <c r="F895" i="1"/>
  <c r="F896" i="1"/>
  <c r="F897" i="1"/>
  <c r="F898" i="1"/>
  <c r="F900" i="1"/>
  <c r="F901" i="1"/>
  <c r="F902" i="1"/>
  <c r="F903" i="1"/>
  <c r="F904" i="1"/>
  <c r="F905" i="1"/>
  <c r="F906" i="1"/>
  <c r="F907" i="1"/>
  <c r="F908" i="1"/>
  <c r="F910" i="1"/>
  <c r="F911" i="1"/>
  <c r="F912" i="1"/>
  <c r="F913" i="1"/>
  <c r="F914" i="1"/>
  <c r="F915" i="1"/>
  <c r="F916" i="1"/>
  <c r="F917" i="1"/>
  <c r="F918" i="1"/>
  <c r="F920" i="1"/>
  <c r="F921" i="1"/>
  <c r="F922" i="1"/>
  <c r="F923" i="1"/>
  <c r="F924" i="1"/>
  <c r="F925" i="1"/>
  <c r="F926" i="1"/>
  <c r="F927" i="1"/>
  <c r="F928" i="1"/>
  <c r="F929" i="1"/>
  <c r="F931" i="1"/>
  <c r="F932" i="1"/>
  <c r="F933" i="1"/>
  <c r="F934" i="1"/>
  <c r="F935" i="1"/>
  <c r="F936" i="1"/>
  <c r="F937" i="1"/>
  <c r="F938" i="1"/>
  <c r="F939" i="1"/>
  <c r="F941" i="1"/>
  <c r="F942" i="1"/>
  <c r="F943" i="1"/>
  <c r="F944" i="1"/>
  <c r="F945" i="1"/>
  <c r="F946" i="1"/>
  <c r="F947" i="1"/>
  <c r="F948" i="1"/>
  <c r="F949" i="1"/>
  <c r="F951" i="1"/>
  <c r="F952" i="1"/>
  <c r="F953" i="1"/>
  <c r="F954" i="1"/>
  <c r="F955" i="1"/>
  <c r="F956" i="1"/>
  <c r="F957" i="1"/>
  <c r="F958" i="1"/>
  <c r="F960" i="1"/>
  <c r="F961" i="1"/>
  <c r="F962" i="1"/>
  <c r="F963" i="1"/>
  <c r="F964" i="1"/>
  <c r="F965" i="1"/>
  <c r="F966" i="1"/>
  <c r="F967" i="1"/>
  <c r="F968" i="1"/>
  <c r="L117" i="1"/>
  <c r="L116" i="1"/>
  <c r="L115" i="1"/>
  <c r="L108" i="1"/>
  <c r="L109" i="1"/>
  <c r="L110" i="1"/>
  <c r="L111" i="1"/>
  <c r="L112" i="1"/>
  <c r="L113" i="1"/>
  <c r="L114" i="1"/>
  <c r="L107" i="1"/>
  <c r="L101" i="1"/>
  <c r="L97" i="1"/>
  <c r="L98" i="1"/>
  <c r="L99" i="1"/>
  <c r="L100" i="1"/>
  <c r="L96" i="1"/>
  <c r="I6" i="1"/>
  <c r="I7" i="1"/>
  <c r="E7" i="1" s="1"/>
  <c r="L7" i="1" s="1"/>
  <c r="I8" i="1"/>
  <c r="E8" i="1" s="1"/>
  <c r="L8" i="1" s="1"/>
  <c r="I9" i="1"/>
  <c r="E9" i="1" s="1"/>
  <c r="L9" i="1" s="1"/>
  <c r="I10" i="1"/>
  <c r="E10" i="1" s="1"/>
  <c r="L10" i="1" s="1"/>
  <c r="I11" i="1"/>
  <c r="E11" i="1" s="1"/>
  <c r="L11" i="1" s="1"/>
  <c r="I12" i="1"/>
  <c r="E12" i="1" s="1"/>
  <c r="L12" i="1" s="1"/>
  <c r="I13" i="1"/>
  <c r="E13" i="1" s="1"/>
  <c r="L13" i="1" s="1"/>
  <c r="I14" i="1"/>
  <c r="E14" i="1" s="1"/>
  <c r="L14" i="1" s="1"/>
  <c r="I15" i="1"/>
  <c r="E15" i="1" s="1"/>
  <c r="L15" i="1" s="1"/>
  <c r="I16" i="1"/>
  <c r="E16" i="1" s="1"/>
  <c r="L16" i="1" s="1"/>
  <c r="I17" i="1"/>
  <c r="E17" i="1" s="1"/>
  <c r="L17" i="1" s="1"/>
  <c r="I18" i="1"/>
  <c r="E18" i="1" s="1"/>
  <c r="L18" i="1" s="1"/>
  <c r="I19" i="1"/>
  <c r="E19" i="1" s="1"/>
  <c r="L19" i="1" s="1"/>
  <c r="I20" i="1"/>
  <c r="E20" i="1" s="1"/>
  <c r="L20" i="1" s="1"/>
  <c r="I21" i="1"/>
  <c r="E21" i="1" s="1"/>
  <c r="L21" i="1" s="1"/>
  <c r="I22" i="1"/>
  <c r="E22" i="1" s="1"/>
  <c r="L22" i="1" s="1"/>
  <c r="I23" i="1"/>
  <c r="E23" i="1" s="1"/>
  <c r="L23" i="1" s="1"/>
  <c r="I24" i="1"/>
  <c r="E24" i="1" s="1"/>
  <c r="L24" i="1" s="1"/>
  <c r="I25" i="1"/>
  <c r="E25" i="1" s="1"/>
  <c r="L25" i="1" s="1"/>
  <c r="I26" i="1"/>
  <c r="E26" i="1" s="1"/>
  <c r="L26" i="1" s="1"/>
  <c r="I27" i="1"/>
  <c r="E27" i="1" s="1"/>
  <c r="L27" i="1" s="1"/>
  <c r="I28" i="1"/>
  <c r="E28" i="1" s="1"/>
  <c r="L28" i="1" s="1"/>
  <c r="I29" i="1"/>
  <c r="E29" i="1" s="1"/>
  <c r="L29" i="1" s="1"/>
  <c r="I30" i="1"/>
  <c r="E30" i="1" s="1"/>
  <c r="L30" i="1" s="1"/>
  <c r="I31" i="1"/>
  <c r="E31" i="1" s="1"/>
  <c r="L31" i="1" s="1"/>
  <c r="I32" i="1"/>
  <c r="E32" i="1" s="1"/>
  <c r="L32" i="1" s="1"/>
  <c r="I33" i="1"/>
  <c r="E33" i="1" s="1"/>
  <c r="L33" i="1" s="1"/>
  <c r="I34" i="1"/>
  <c r="E34" i="1" s="1"/>
  <c r="L34" i="1" s="1"/>
  <c r="I35" i="1"/>
  <c r="E35" i="1" s="1"/>
  <c r="L35" i="1" s="1"/>
  <c r="I36" i="1"/>
  <c r="E36" i="1" s="1"/>
  <c r="L36" i="1" s="1"/>
  <c r="I37" i="1"/>
  <c r="E37" i="1" s="1"/>
  <c r="L37" i="1" s="1"/>
  <c r="I38" i="1"/>
  <c r="E38" i="1" s="1"/>
  <c r="L38" i="1" s="1"/>
  <c r="I39" i="1"/>
  <c r="E39" i="1" s="1"/>
  <c r="L39" i="1" s="1"/>
  <c r="I40" i="1"/>
  <c r="E40" i="1" s="1"/>
  <c r="L40" i="1" s="1"/>
  <c r="I41" i="1"/>
  <c r="E41" i="1" s="1"/>
  <c r="L41" i="1" s="1"/>
  <c r="I42" i="1"/>
  <c r="E42" i="1" s="1"/>
  <c r="L42" i="1" s="1"/>
  <c r="I43" i="1"/>
  <c r="E43" i="1" s="1"/>
  <c r="L43" i="1" s="1"/>
  <c r="I44" i="1"/>
  <c r="E44" i="1" s="1"/>
  <c r="L44" i="1" s="1"/>
  <c r="I45" i="1"/>
  <c r="E45" i="1" s="1"/>
  <c r="L45" i="1" s="1"/>
  <c r="I46" i="1"/>
  <c r="E46" i="1" s="1"/>
  <c r="L46" i="1" s="1"/>
  <c r="I47" i="1"/>
  <c r="E47" i="1" s="1"/>
  <c r="L47" i="1" s="1"/>
  <c r="I48" i="1"/>
  <c r="E48" i="1" s="1"/>
  <c r="L48" i="1" s="1"/>
  <c r="I49" i="1"/>
  <c r="E49" i="1" s="1"/>
  <c r="L49" i="1" s="1"/>
  <c r="I50" i="1"/>
  <c r="E50" i="1" s="1"/>
  <c r="L50" i="1" s="1"/>
  <c r="I51" i="1"/>
  <c r="E51" i="1" s="1"/>
  <c r="L51" i="1" s="1"/>
  <c r="I52" i="1"/>
  <c r="E52" i="1" s="1"/>
  <c r="L52" i="1" s="1"/>
  <c r="I53" i="1"/>
  <c r="E53" i="1" s="1"/>
  <c r="L53" i="1" s="1"/>
  <c r="I54" i="1"/>
  <c r="E54" i="1" s="1"/>
  <c r="L54" i="1" s="1"/>
  <c r="I55" i="1"/>
  <c r="E55" i="1" s="1"/>
  <c r="L55" i="1" s="1"/>
  <c r="I56" i="1"/>
  <c r="E56" i="1" s="1"/>
  <c r="L56" i="1" s="1"/>
  <c r="I57" i="1"/>
  <c r="E57" i="1" s="1"/>
  <c r="L57" i="1" s="1"/>
  <c r="I58" i="1"/>
  <c r="E58" i="1" s="1"/>
  <c r="L58" i="1" s="1"/>
  <c r="I59" i="1"/>
  <c r="E59" i="1" s="1"/>
  <c r="L59" i="1" s="1"/>
  <c r="I60" i="1"/>
  <c r="E60" i="1" s="1"/>
  <c r="L60" i="1" s="1"/>
  <c r="I61" i="1"/>
  <c r="E61" i="1" s="1"/>
  <c r="L61" i="1" s="1"/>
  <c r="I62" i="1"/>
  <c r="E62" i="1" s="1"/>
  <c r="L62" i="1" s="1"/>
  <c r="I63" i="1"/>
  <c r="E63" i="1" s="1"/>
  <c r="L63" i="1" s="1"/>
  <c r="I64" i="1"/>
  <c r="E64" i="1" s="1"/>
  <c r="L64" i="1" s="1"/>
  <c r="I65" i="1"/>
  <c r="E65" i="1" s="1"/>
  <c r="L65" i="1" s="1"/>
  <c r="I66" i="1"/>
  <c r="E66" i="1" s="1"/>
  <c r="L66" i="1" s="1"/>
  <c r="I67" i="1"/>
  <c r="E67" i="1" s="1"/>
  <c r="L67" i="1" s="1"/>
  <c r="I68" i="1"/>
  <c r="E68" i="1" s="1"/>
  <c r="L68" i="1" s="1"/>
  <c r="I69" i="1"/>
  <c r="E69" i="1" s="1"/>
  <c r="L69" i="1" s="1"/>
  <c r="I70" i="1"/>
  <c r="E70" i="1" s="1"/>
  <c r="L70" i="1" s="1"/>
  <c r="I71" i="1"/>
  <c r="E71" i="1" s="1"/>
  <c r="L71" i="1" s="1"/>
  <c r="I72" i="1"/>
  <c r="E72" i="1" s="1"/>
  <c r="L72" i="1" s="1"/>
  <c r="I73" i="1"/>
  <c r="E73" i="1" s="1"/>
  <c r="L73" i="1" s="1"/>
  <c r="I74" i="1"/>
  <c r="E74" i="1" s="1"/>
  <c r="L74" i="1" s="1"/>
  <c r="I75" i="1"/>
  <c r="E75" i="1" s="1"/>
  <c r="L75" i="1" s="1"/>
  <c r="I76" i="1"/>
  <c r="E76" i="1" s="1"/>
  <c r="L76" i="1" s="1"/>
  <c r="I77" i="1"/>
  <c r="E77" i="1" s="1"/>
  <c r="L77" i="1" s="1"/>
  <c r="I78" i="1"/>
  <c r="E78" i="1" s="1"/>
  <c r="L78" i="1" s="1"/>
  <c r="I79" i="1"/>
  <c r="E79" i="1" s="1"/>
  <c r="L79" i="1" s="1"/>
  <c r="I80" i="1"/>
  <c r="E80" i="1" s="1"/>
  <c r="L80" i="1" s="1"/>
  <c r="I81" i="1"/>
  <c r="E81" i="1" s="1"/>
  <c r="L81" i="1" s="1"/>
  <c r="I82" i="1"/>
  <c r="E82" i="1" s="1"/>
  <c r="L82" i="1" s="1"/>
  <c r="I83" i="1"/>
  <c r="E83" i="1" s="1"/>
  <c r="L83" i="1" s="1"/>
  <c r="I84" i="1"/>
  <c r="E84" i="1" s="1"/>
  <c r="L84" i="1" s="1"/>
  <c r="I85" i="1"/>
  <c r="E85" i="1" s="1"/>
  <c r="L85" i="1" s="1"/>
  <c r="I86" i="1"/>
  <c r="E86" i="1" s="1"/>
  <c r="L86" i="1" s="1"/>
  <c r="I87" i="1"/>
  <c r="E87" i="1" s="1"/>
  <c r="L87" i="1" s="1"/>
  <c r="I88" i="1"/>
  <c r="E88" i="1" s="1"/>
  <c r="L88" i="1" s="1"/>
  <c r="I89" i="1"/>
  <c r="E89" i="1" s="1"/>
  <c r="L89" i="1" s="1"/>
  <c r="I90" i="1"/>
  <c r="E90" i="1" s="1"/>
  <c r="L90" i="1" s="1"/>
  <c r="G124" i="1"/>
  <c r="K124" i="1" l="1"/>
  <c r="M124" i="1" s="1"/>
  <c r="K460" i="1"/>
  <c r="M460" i="1" s="1"/>
  <c r="K967" i="1"/>
  <c r="M967" i="1" s="1"/>
  <c r="K963" i="1"/>
  <c r="M963" i="1" s="1"/>
  <c r="K955" i="1"/>
  <c r="M955" i="1" s="1"/>
  <c r="K951" i="1"/>
  <c r="M951" i="1" s="1"/>
  <c r="K947" i="1"/>
  <c r="M947" i="1" s="1"/>
  <c r="K943" i="1"/>
  <c r="M943" i="1" s="1"/>
  <c r="K939" i="1"/>
  <c r="M939" i="1" s="1"/>
  <c r="K935" i="1"/>
  <c r="M935" i="1" s="1"/>
  <c r="K931" i="1"/>
  <c r="M931" i="1" s="1"/>
  <c r="K927" i="1"/>
  <c r="M927" i="1" s="1"/>
  <c r="K923" i="1"/>
  <c r="M923" i="1" s="1"/>
  <c r="K915" i="1"/>
  <c r="M915" i="1" s="1"/>
  <c r="K911" i="1"/>
  <c r="M911" i="1" s="1"/>
  <c r="K907" i="1"/>
  <c r="M907" i="1" s="1"/>
  <c r="K903" i="1"/>
  <c r="M903" i="1" s="1"/>
  <c r="K895" i="1"/>
  <c r="M895" i="1" s="1"/>
  <c r="K891" i="1"/>
  <c r="M891" i="1" s="1"/>
  <c r="K887" i="1"/>
  <c r="M887" i="1" s="1"/>
  <c r="K883" i="1"/>
  <c r="M883" i="1" s="1"/>
  <c r="K879" i="1"/>
  <c r="M879" i="1" s="1"/>
  <c r="K875" i="1"/>
  <c r="M875" i="1" s="1"/>
  <c r="K871" i="1"/>
  <c r="M871" i="1" s="1"/>
  <c r="K867" i="1"/>
  <c r="M867" i="1" s="1"/>
  <c r="K863" i="1"/>
  <c r="M863" i="1" s="1"/>
  <c r="K859" i="1"/>
  <c r="M859" i="1" s="1"/>
  <c r="K855" i="1"/>
  <c r="M855" i="1" s="1"/>
  <c r="K847" i="1"/>
  <c r="M847" i="1" s="1"/>
  <c r="K843" i="1"/>
  <c r="M843" i="1" s="1"/>
  <c r="K839" i="1"/>
  <c r="M839" i="1" s="1"/>
  <c r="K835" i="1"/>
  <c r="M835" i="1" s="1"/>
  <c r="K831" i="1"/>
  <c r="M831" i="1" s="1"/>
  <c r="K827" i="1"/>
  <c r="M827" i="1" s="1"/>
  <c r="K823" i="1"/>
  <c r="M823" i="1" s="1"/>
  <c r="K819" i="1"/>
  <c r="M819" i="1" s="1"/>
  <c r="K815" i="1"/>
  <c r="M815" i="1" s="1"/>
  <c r="K811" i="1"/>
  <c r="M811" i="1" s="1"/>
  <c r="K807" i="1"/>
  <c r="M807" i="1" s="1"/>
  <c r="K799" i="1"/>
  <c r="M799" i="1" s="1"/>
  <c r="K795" i="1"/>
  <c r="M795" i="1" s="1"/>
  <c r="K791" i="1"/>
  <c r="M791" i="1" s="1"/>
  <c r="K787" i="1"/>
  <c r="M787" i="1" s="1"/>
  <c r="K783" i="1"/>
  <c r="M783" i="1" s="1"/>
  <c r="K779" i="1"/>
  <c r="M779" i="1" s="1"/>
  <c r="K771" i="1"/>
  <c r="M771" i="1" s="1"/>
  <c r="K767" i="1"/>
  <c r="M767" i="1" s="1"/>
  <c r="K763" i="1"/>
  <c r="M763" i="1" s="1"/>
  <c r="K759" i="1"/>
  <c r="M759" i="1" s="1"/>
  <c r="K751" i="1"/>
  <c r="M751" i="1" s="1"/>
  <c r="K747" i="1"/>
  <c r="M747" i="1" s="1"/>
  <c r="K743" i="1"/>
  <c r="M743" i="1" s="1"/>
  <c r="K739" i="1"/>
  <c r="M739" i="1" s="1"/>
  <c r="K731" i="1"/>
  <c r="M731" i="1" s="1"/>
  <c r="K727" i="1"/>
  <c r="M727" i="1" s="1"/>
  <c r="K724" i="1"/>
  <c r="M724" i="1" s="1"/>
  <c r="K720" i="1"/>
  <c r="M720" i="1" s="1"/>
  <c r="K716" i="1"/>
  <c r="M716" i="1" s="1"/>
  <c r="K712" i="1"/>
  <c r="M712" i="1" s="1"/>
  <c r="K708" i="1"/>
  <c r="M708" i="1" s="1"/>
  <c r="K701" i="1"/>
  <c r="M701" i="1" s="1"/>
  <c r="K697" i="1"/>
  <c r="M697" i="1" s="1"/>
  <c r="K693" i="1"/>
  <c r="M693" i="1" s="1"/>
  <c r="K689" i="1"/>
  <c r="M689" i="1" s="1"/>
  <c r="K682" i="1"/>
  <c r="M682" i="1" s="1"/>
  <c r="K678" i="1"/>
  <c r="M678" i="1" s="1"/>
  <c r="K675" i="1"/>
  <c r="M675" i="1" s="1"/>
  <c r="K671" i="1"/>
  <c r="M671" i="1" s="1"/>
  <c r="K664" i="1"/>
  <c r="M664" i="1" s="1"/>
  <c r="K660" i="1"/>
  <c r="M660" i="1" s="1"/>
  <c r="K657" i="1"/>
  <c r="M657" i="1" s="1"/>
  <c r="K653" i="1"/>
  <c r="M653" i="1" s="1"/>
  <c r="K647" i="1"/>
  <c r="M647" i="1" s="1"/>
  <c r="K643" i="1"/>
  <c r="M643" i="1" s="1"/>
  <c r="K636" i="1"/>
  <c r="M636" i="1" s="1"/>
  <c r="K632" i="1"/>
  <c r="M632" i="1" s="1"/>
  <c r="K628" i="1"/>
  <c r="M628" i="1" s="1"/>
  <c r="K624" i="1"/>
  <c r="M624" i="1" s="1"/>
  <c r="K620" i="1"/>
  <c r="M620" i="1" s="1"/>
  <c r="K616" i="1"/>
  <c r="M616" i="1" s="1"/>
  <c r="K608" i="1"/>
  <c r="M608" i="1" s="1"/>
  <c r="K604" i="1"/>
  <c r="M604" i="1" s="1"/>
  <c r="K600" i="1"/>
  <c r="M600" i="1" s="1"/>
  <c r="K596" i="1"/>
  <c r="M596" i="1" s="1"/>
  <c r="K589" i="1"/>
  <c r="M589" i="1" s="1"/>
  <c r="K585" i="1"/>
  <c r="M585" i="1" s="1"/>
  <c r="K578" i="1"/>
  <c r="M578" i="1" s="1"/>
  <c r="K574" i="1"/>
  <c r="M574" i="1" s="1"/>
  <c r="K568" i="1"/>
  <c r="M568" i="1" s="1"/>
  <c r="K564" i="1"/>
  <c r="M564" i="1" s="1"/>
  <c r="K560" i="1"/>
  <c r="M560" i="1" s="1"/>
  <c r="K556" i="1"/>
  <c r="M556" i="1" s="1"/>
  <c r="K552" i="1"/>
  <c r="M552" i="1" s="1"/>
  <c r="K549" i="1"/>
  <c r="M549" i="1" s="1"/>
  <c r="K545" i="1"/>
  <c r="M545" i="1" s="1"/>
  <c r="K541" i="1"/>
  <c r="M541" i="1" s="1"/>
  <c r="K537" i="1"/>
  <c r="M537" i="1" s="1"/>
  <c r="K533" i="1"/>
  <c r="M533" i="1" s="1"/>
  <c r="K529" i="1"/>
  <c r="M529" i="1" s="1"/>
  <c r="K527" i="1"/>
  <c r="M527" i="1" s="1"/>
  <c r="K523" i="1"/>
  <c r="M523" i="1" s="1"/>
  <c r="K519" i="1"/>
  <c r="M519" i="1" s="1"/>
  <c r="K516" i="1"/>
  <c r="M516" i="1" s="1"/>
  <c r="K512" i="1"/>
  <c r="M512" i="1" s="1"/>
  <c r="K508" i="1"/>
  <c r="M508" i="1" s="1"/>
  <c r="K504" i="1"/>
  <c r="M504" i="1" s="1"/>
  <c r="K500" i="1"/>
  <c r="M500" i="1" s="1"/>
  <c r="K493" i="1"/>
  <c r="M493" i="1" s="1"/>
  <c r="K489" i="1"/>
  <c r="M489" i="1" s="1"/>
  <c r="K485" i="1"/>
  <c r="M485" i="1" s="1"/>
  <c r="K481" i="1"/>
  <c r="M481" i="1" s="1"/>
  <c r="K477" i="1"/>
  <c r="M477" i="1" s="1"/>
  <c r="K473" i="1"/>
  <c r="M473" i="1" s="1"/>
  <c r="K469" i="1"/>
  <c r="M469" i="1" s="1"/>
  <c r="K465" i="1"/>
  <c r="M465" i="1" s="1"/>
  <c r="K461" i="1"/>
  <c r="M461" i="1" s="1"/>
  <c r="K455" i="1"/>
  <c r="M455" i="1" s="1"/>
  <c r="K451" i="1"/>
  <c r="M451" i="1" s="1"/>
  <c r="K445" i="1"/>
  <c r="M445" i="1" s="1"/>
  <c r="K441" i="1"/>
  <c r="M441" i="1" s="1"/>
  <c r="K433" i="1"/>
  <c r="M433" i="1" s="1"/>
  <c r="K429" i="1"/>
  <c r="M429" i="1" s="1"/>
  <c r="K425" i="1"/>
  <c r="M425" i="1" s="1"/>
  <c r="K421" i="1"/>
  <c r="M421" i="1" s="1"/>
  <c r="K417" i="1"/>
  <c r="M417" i="1" s="1"/>
  <c r="K413" i="1"/>
  <c r="M413" i="1" s="1"/>
  <c r="K409" i="1"/>
  <c r="M409" i="1" s="1"/>
  <c r="K402" i="1"/>
  <c r="M402" i="1" s="1"/>
  <c r="K398" i="1"/>
  <c r="M398" i="1" s="1"/>
  <c r="K394" i="1"/>
  <c r="M394" i="1" s="1"/>
  <c r="K390" i="1"/>
  <c r="M390" i="1" s="1"/>
  <c r="K382" i="1"/>
  <c r="M382" i="1" s="1"/>
  <c r="K378" i="1"/>
  <c r="M378" i="1" s="1"/>
  <c r="K374" i="1"/>
  <c r="M374" i="1" s="1"/>
  <c r="K370" i="1"/>
  <c r="M370" i="1" s="1"/>
  <c r="K366" i="1"/>
  <c r="M366" i="1" s="1"/>
  <c r="K362" i="1"/>
  <c r="M362" i="1" s="1"/>
  <c r="K358" i="1"/>
  <c r="M358" i="1" s="1"/>
  <c r="K354" i="1"/>
  <c r="M354" i="1" s="1"/>
  <c r="K350" i="1"/>
  <c r="M350" i="1" s="1"/>
  <c r="K346" i="1"/>
  <c r="M346" i="1" s="1"/>
  <c r="K342" i="1"/>
  <c r="M342" i="1" s="1"/>
  <c r="K338" i="1"/>
  <c r="M338" i="1" s="1"/>
  <c r="K334" i="1"/>
  <c r="M334" i="1" s="1"/>
  <c r="K330" i="1"/>
  <c r="M330" i="1" s="1"/>
  <c r="K326" i="1"/>
  <c r="M326" i="1" s="1"/>
  <c r="K322" i="1"/>
  <c r="M322" i="1" s="1"/>
  <c r="K314" i="1"/>
  <c r="M314" i="1" s="1"/>
  <c r="K310" i="1"/>
  <c r="M310" i="1" s="1"/>
  <c r="K303" i="1"/>
  <c r="M303" i="1" s="1"/>
  <c r="K299" i="1"/>
  <c r="M299" i="1" s="1"/>
  <c r="K293" i="1"/>
  <c r="M293" i="1" s="1"/>
  <c r="K289" i="1"/>
  <c r="M289" i="1" s="1"/>
  <c r="K282" i="1"/>
  <c r="M282" i="1" s="1"/>
  <c r="K278" i="1"/>
  <c r="M278" i="1" s="1"/>
  <c r="K274" i="1"/>
  <c r="M274" i="1" s="1"/>
  <c r="K270" i="1"/>
  <c r="M270" i="1" s="1"/>
  <c r="K263" i="1"/>
  <c r="M263" i="1" s="1"/>
  <c r="K259" i="1"/>
  <c r="M259" i="1" s="1"/>
  <c r="K252" i="1"/>
  <c r="M252" i="1" s="1"/>
  <c r="K248" i="1"/>
  <c r="M248" i="1" s="1"/>
  <c r="K242" i="1"/>
  <c r="M242" i="1" s="1"/>
  <c r="K238" i="1"/>
  <c r="M238" i="1" s="1"/>
  <c r="K232" i="1"/>
  <c r="M232" i="1" s="1"/>
  <c r="K228" i="1"/>
  <c r="M228" i="1" s="1"/>
  <c r="K221" i="1"/>
  <c r="M221" i="1" s="1"/>
  <c r="K217" i="1"/>
  <c r="M217" i="1" s="1"/>
  <c r="K213" i="1"/>
  <c r="M213" i="1" s="1"/>
  <c r="K209" i="1"/>
  <c r="M209" i="1" s="1"/>
  <c r="K205" i="1"/>
  <c r="M205" i="1" s="1"/>
  <c r="K201" i="1"/>
  <c r="M201" i="1" s="1"/>
  <c r="K197" i="1"/>
  <c r="M197" i="1" s="1"/>
  <c r="K193" i="1"/>
  <c r="M193" i="1" s="1"/>
  <c r="K189" i="1"/>
  <c r="M189" i="1" s="1"/>
  <c r="K185" i="1"/>
  <c r="M185" i="1" s="1"/>
  <c r="K181" i="1"/>
  <c r="M181" i="1" s="1"/>
  <c r="K177" i="1"/>
  <c r="M177" i="1" s="1"/>
  <c r="K169" i="1"/>
  <c r="M169" i="1" s="1"/>
  <c r="K165" i="1"/>
  <c r="M165" i="1" s="1"/>
  <c r="K161" i="1"/>
  <c r="M161" i="1" s="1"/>
  <c r="K157" i="1"/>
  <c r="M157" i="1" s="1"/>
  <c r="K153" i="1"/>
  <c r="M153" i="1" s="1"/>
  <c r="K150" i="1"/>
  <c r="M150" i="1" s="1"/>
  <c r="K146" i="1"/>
  <c r="M146" i="1" s="1"/>
  <c r="K142" i="1"/>
  <c r="M142" i="1" s="1"/>
  <c r="K138" i="1"/>
  <c r="M138" i="1" s="1"/>
  <c r="K134" i="1"/>
  <c r="M134" i="1" s="1"/>
  <c r="K130" i="1"/>
  <c r="M130" i="1" s="1"/>
  <c r="K126" i="1"/>
  <c r="M126" i="1" s="1"/>
  <c r="K968" i="1"/>
  <c r="M968" i="1" s="1"/>
  <c r="K964" i="1"/>
  <c r="M964" i="1" s="1"/>
  <c r="K960" i="1"/>
  <c r="M960" i="1" s="1"/>
  <c r="K956" i="1"/>
  <c r="M956" i="1" s="1"/>
  <c r="K952" i="1"/>
  <c r="M952" i="1" s="1"/>
  <c r="K948" i="1"/>
  <c r="M948" i="1" s="1"/>
  <c r="K944" i="1"/>
  <c r="M944" i="1" s="1"/>
  <c r="K936" i="1"/>
  <c r="M936" i="1" s="1"/>
  <c r="K932" i="1"/>
  <c r="M932" i="1" s="1"/>
  <c r="K928" i="1"/>
  <c r="M928" i="1" s="1"/>
  <c r="K924" i="1"/>
  <c r="M924" i="1" s="1"/>
  <c r="K920" i="1"/>
  <c r="M920" i="1" s="1"/>
  <c r="K916" i="1"/>
  <c r="M916" i="1" s="1"/>
  <c r="K912" i="1"/>
  <c r="M912" i="1" s="1"/>
  <c r="K908" i="1"/>
  <c r="M908" i="1" s="1"/>
  <c r="K904" i="1"/>
  <c r="M904" i="1" s="1"/>
  <c r="K900" i="1"/>
  <c r="M900" i="1" s="1"/>
  <c r="K896" i="1"/>
  <c r="M896" i="1" s="1"/>
  <c r="K892" i="1"/>
  <c r="M892" i="1" s="1"/>
  <c r="K888" i="1"/>
  <c r="M888" i="1" s="1"/>
  <c r="K884" i="1"/>
  <c r="M884" i="1" s="1"/>
  <c r="K876" i="1"/>
  <c r="M876" i="1" s="1"/>
  <c r="K872" i="1"/>
  <c r="M872" i="1" s="1"/>
  <c r="K868" i="1"/>
  <c r="M868" i="1" s="1"/>
  <c r="K864" i="1"/>
  <c r="M864" i="1" s="1"/>
  <c r="K860" i="1"/>
  <c r="M860" i="1" s="1"/>
  <c r="K856" i="1"/>
  <c r="M856" i="1" s="1"/>
  <c r="K852" i="1"/>
  <c r="M852" i="1" s="1"/>
  <c r="K848" i="1"/>
  <c r="M848" i="1" s="1"/>
  <c r="K844" i="1"/>
  <c r="M844" i="1" s="1"/>
  <c r="K840" i="1"/>
  <c r="M840" i="1" s="1"/>
  <c r="K836" i="1"/>
  <c r="M836" i="1" s="1"/>
  <c r="K828" i="1"/>
  <c r="M828" i="1" s="1"/>
  <c r="K824" i="1"/>
  <c r="M824" i="1" s="1"/>
  <c r="K820" i="1"/>
  <c r="M820" i="1" s="1"/>
  <c r="K816" i="1"/>
  <c r="M816" i="1" s="1"/>
  <c r="K812" i="1"/>
  <c r="M812" i="1" s="1"/>
  <c r="K808" i="1"/>
  <c r="M808" i="1" s="1"/>
  <c r="K804" i="1"/>
  <c r="M804" i="1" s="1"/>
  <c r="K800" i="1"/>
  <c r="M800" i="1" s="1"/>
  <c r="K796" i="1"/>
  <c r="M796" i="1" s="1"/>
  <c r="K792" i="1"/>
  <c r="M792" i="1" s="1"/>
  <c r="K788" i="1"/>
  <c r="M788" i="1" s="1"/>
  <c r="K780" i="1"/>
  <c r="M780" i="1" s="1"/>
  <c r="K776" i="1"/>
  <c r="M776" i="1" s="1"/>
  <c r="K772" i="1"/>
  <c r="M772" i="1" s="1"/>
  <c r="K768" i="1"/>
  <c r="M768" i="1" s="1"/>
  <c r="K764" i="1"/>
  <c r="M764" i="1" s="1"/>
  <c r="K760" i="1"/>
  <c r="M760" i="1" s="1"/>
  <c r="K756" i="1"/>
  <c r="M756" i="1" s="1"/>
  <c r="K752" i="1"/>
  <c r="M752" i="1" s="1"/>
  <c r="K748" i="1"/>
  <c r="M748" i="1" s="1"/>
  <c r="K740" i="1"/>
  <c r="M740" i="1" s="1"/>
  <c r="K736" i="1"/>
  <c r="M736" i="1" s="1"/>
  <c r="K732" i="1"/>
  <c r="M732" i="1" s="1"/>
  <c r="K728" i="1"/>
  <c r="M728" i="1" s="1"/>
  <c r="K721" i="1"/>
  <c r="M721" i="1" s="1"/>
  <c r="K717" i="1"/>
  <c r="M717" i="1" s="1"/>
  <c r="K713" i="1"/>
  <c r="M713" i="1" s="1"/>
  <c r="K709" i="1"/>
  <c r="M709" i="1" s="1"/>
  <c r="K702" i="1"/>
  <c r="M702" i="1" s="1"/>
  <c r="K698" i="1"/>
  <c r="M698" i="1" s="1"/>
  <c r="K694" i="1"/>
  <c r="M694" i="1" s="1"/>
  <c r="K690" i="1"/>
  <c r="M690" i="1" s="1"/>
  <c r="K683" i="1"/>
  <c r="M683" i="1" s="1"/>
  <c r="K679" i="1"/>
  <c r="M679" i="1" s="1"/>
  <c r="K672" i="1"/>
  <c r="M672" i="1" s="1"/>
  <c r="K665" i="1"/>
  <c r="M665" i="1" s="1"/>
  <c r="K661" i="1"/>
  <c r="M661" i="1" s="1"/>
  <c r="K658" i="1"/>
  <c r="M658" i="1" s="1"/>
  <c r="K654" i="1"/>
  <c r="M654" i="1" s="1"/>
  <c r="K648" i="1"/>
  <c r="M648" i="1" s="1"/>
  <c r="K644" i="1"/>
  <c r="M644" i="1" s="1"/>
  <c r="K637" i="1"/>
  <c r="M637" i="1" s="1"/>
  <c r="K633" i="1"/>
  <c r="M633" i="1" s="1"/>
  <c r="K629" i="1"/>
  <c r="M629" i="1" s="1"/>
  <c r="K625" i="1"/>
  <c r="M625" i="1" s="1"/>
  <c r="K617" i="1"/>
  <c r="M617" i="1" s="1"/>
  <c r="K613" i="1"/>
  <c r="M613" i="1" s="1"/>
  <c r="K609" i="1"/>
  <c r="M609" i="1" s="1"/>
  <c r="K605" i="1"/>
  <c r="M605" i="1" s="1"/>
  <c r="K601" i="1"/>
  <c r="M601" i="1" s="1"/>
  <c r="K597" i="1"/>
  <c r="M597" i="1" s="1"/>
  <c r="K593" i="1"/>
  <c r="M593" i="1" s="1"/>
  <c r="K590" i="1"/>
  <c r="M590" i="1" s="1"/>
  <c r="K586" i="1"/>
  <c r="M586" i="1" s="1"/>
  <c r="K579" i="1"/>
  <c r="M579" i="1" s="1"/>
  <c r="K575" i="1"/>
  <c r="M575" i="1" s="1"/>
  <c r="K569" i="1"/>
  <c r="M569" i="1" s="1"/>
  <c r="K565" i="1"/>
  <c r="M565" i="1" s="1"/>
  <c r="K557" i="1"/>
  <c r="M557" i="1" s="1"/>
  <c r="K553" i="1"/>
  <c r="M553" i="1" s="1"/>
  <c r="K550" i="1"/>
  <c r="M550" i="1" s="1"/>
  <c r="K546" i="1"/>
  <c r="M546" i="1" s="1"/>
  <c r="K542" i="1"/>
  <c r="M542" i="1" s="1"/>
  <c r="K538" i="1"/>
  <c r="M538" i="1" s="1"/>
  <c r="K534" i="1"/>
  <c r="M534" i="1" s="1"/>
  <c r="K530" i="1"/>
  <c r="M530" i="1" s="1"/>
  <c r="K524" i="1"/>
  <c r="M524" i="1" s="1"/>
  <c r="K520" i="1"/>
  <c r="M520" i="1" s="1"/>
  <c r="K517" i="1"/>
  <c r="M517" i="1" s="1"/>
  <c r="K513" i="1"/>
  <c r="M513" i="1" s="1"/>
  <c r="K509" i="1"/>
  <c r="M509" i="1" s="1"/>
  <c r="K505" i="1"/>
  <c r="M505" i="1" s="1"/>
  <c r="K501" i="1"/>
  <c r="M501" i="1" s="1"/>
  <c r="K494" i="1"/>
  <c r="M494" i="1" s="1"/>
  <c r="K490" i="1"/>
  <c r="M490" i="1" s="1"/>
  <c r="K486" i="1"/>
  <c r="M486" i="1" s="1"/>
  <c r="K482" i="1"/>
  <c r="M482" i="1" s="1"/>
  <c r="K474" i="1"/>
  <c r="M474" i="1" s="1"/>
  <c r="K470" i="1"/>
  <c r="M470" i="1" s="1"/>
  <c r="K466" i="1"/>
  <c r="M466" i="1" s="1"/>
  <c r="K462" i="1"/>
  <c r="M462" i="1" s="1"/>
  <c r="K456" i="1"/>
  <c r="M456" i="1" s="1"/>
  <c r="K452" i="1"/>
  <c r="M452" i="1" s="1"/>
  <c r="K446" i="1"/>
  <c r="M446" i="1" s="1"/>
  <c r="K442" i="1"/>
  <c r="M442" i="1" s="1"/>
  <c r="K438" i="1"/>
  <c r="M438" i="1" s="1"/>
  <c r="K434" i="1"/>
  <c r="M434" i="1" s="1"/>
  <c r="K430" i="1"/>
  <c r="M430" i="1" s="1"/>
  <c r="K422" i="1"/>
  <c r="M422" i="1" s="1"/>
  <c r="K418" i="1"/>
  <c r="M418" i="1" s="1"/>
  <c r="K414" i="1"/>
  <c r="M414" i="1" s="1"/>
  <c r="K410" i="1"/>
  <c r="M410" i="1" s="1"/>
  <c r="K403" i="1"/>
  <c r="M403" i="1" s="1"/>
  <c r="K399" i="1"/>
  <c r="M399" i="1" s="1"/>
  <c r="K395" i="1"/>
  <c r="M395" i="1" s="1"/>
  <c r="K391" i="1"/>
  <c r="M391" i="1" s="1"/>
  <c r="K387" i="1"/>
  <c r="M387" i="1" s="1"/>
  <c r="K383" i="1"/>
  <c r="M383" i="1" s="1"/>
  <c r="K379" i="1"/>
  <c r="M379" i="1" s="1"/>
  <c r="K375" i="1"/>
  <c r="M375" i="1" s="1"/>
  <c r="K371" i="1"/>
  <c r="M371" i="1" s="1"/>
  <c r="K363" i="1"/>
  <c r="M363" i="1" s="1"/>
  <c r="K359" i="1"/>
  <c r="M359" i="1" s="1"/>
  <c r="K355" i="1"/>
  <c r="M355" i="1" s="1"/>
  <c r="K351" i="1"/>
  <c r="M351" i="1" s="1"/>
  <c r="K343" i="1"/>
  <c r="M343" i="1" s="1"/>
  <c r="K339" i="1"/>
  <c r="M339" i="1" s="1"/>
  <c r="K335" i="1"/>
  <c r="M335" i="1" s="1"/>
  <c r="K331" i="1"/>
  <c r="M331" i="1" s="1"/>
  <c r="K327" i="1"/>
  <c r="M327" i="1" s="1"/>
  <c r="K323" i="1"/>
  <c r="M323" i="1" s="1"/>
  <c r="K319" i="1"/>
  <c r="M319" i="1" s="1"/>
  <c r="K315" i="1"/>
  <c r="M315" i="1" s="1"/>
  <c r="K311" i="1"/>
  <c r="M311" i="1" s="1"/>
  <c r="K304" i="1"/>
  <c r="M304" i="1" s="1"/>
  <c r="K300" i="1"/>
  <c r="M300" i="1" s="1"/>
  <c r="K294" i="1"/>
  <c r="M294" i="1" s="1"/>
  <c r="K290" i="1"/>
  <c r="M290" i="1" s="1"/>
  <c r="K283" i="1"/>
  <c r="M283" i="1" s="1"/>
  <c r="K279" i="1"/>
  <c r="M279" i="1" s="1"/>
  <c r="K275" i="1"/>
  <c r="M275" i="1" s="1"/>
  <c r="K271" i="1"/>
  <c r="M271" i="1" s="1"/>
  <c r="K264" i="1"/>
  <c r="M264" i="1" s="1"/>
  <c r="K260" i="1"/>
  <c r="M260" i="1" s="1"/>
  <c r="K253" i="1"/>
  <c r="M253" i="1" s="1"/>
  <c r="K249" i="1"/>
  <c r="M249" i="1" s="1"/>
  <c r="K243" i="1"/>
  <c r="M243" i="1" s="1"/>
  <c r="K239" i="1"/>
  <c r="M239" i="1" s="1"/>
  <c r="K233" i="1"/>
  <c r="M233" i="1" s="1"/>
  <c r="K229" i="1"/>
  <c r="M229" i="1" s="1"/>
  <c r="K222" i="1"/>
  <c r="M222" i="1" s="1"/>
  <c r="K218" i="1"/>
  <c r="M218" i="1" s="1"/>
  <c r="K214" i="1"/>
  <c r="M214" i="1" s="1"/>
  <c r="K210" i="1"/>
  <c r="M210" i="1" s="1"/>
  <c r="K206" i="1"/>
  <c r="M206" i="1" s="1"/>
  <c r="K202" i="1"/>
  <c r="M202" i="1" s="1"/>
  <c r="K198" i="1"/>
  <c r="M198" i="1" s="1"/>
  <c r="K194" i="1"/>
  <c r="M194" i="1" s="1"/>
  <c r="K190" i="1"/>
  <c r="M190" i="1" s="1"/>
  <c r="K186" i="1"/>
  <c r="M186" i="1" s="1"/>
  <c r="K182" i="1"/>
  <c r="M182" i="1" s="1"/>
  <c r="K178" i="1"/>
  <c r="M178" i="1" s="1"/>
  <c r="K174" i="1"/>
  <c r="M174" i="1" s="1"/>
  <c r="K170" i="1"/>
  <c r="M170" i="1" s="1"/>
  <c r="K166" i="1"/>
  <c r="M166" i="1" s="1"/>
  <c r="K162" i="1"/>
  <c r="M162" i="1" s="1"/>
  <c r="K158" i="1"/>
  <c r="M158" i="1" s="1"/>
  <c r="K154" i="1"/>
  <c r="M154" i="1" s="1"/>
  <c r="K151" i="1"/>
  <c r="M151" i="1" s="1"/>
  <c r="K147" i="1"/>
  <c r="M147" i="1" s="1"/>
  <c r="K139" i="1"/>
  <c r="M139" i="1" s="1"/>
  <c r="K135" i="1"/>
  <c r="M135" i="1" s="1"/>
  <c r="K131" i="1"/>
  <c r="M131" i="1" s="1"/>
  <c r="K127" i="1"/>
  <c r="M127" i="1" s="1"/>
  <c r="K966" i="1"/>
  <c r="M966" i="1" s="1"/>
  <c r="K962" i="1"/>
  <c r="M962" i="1" s="1"/>
  <c r="K958" i="1"/>
  <c r="M958" i="1" s="1"/>
  <c r="K954" i="1"/>
  <c r="M954" i="1" s="1"/>
  <c r="K946" i="1"/>
  <c r="M946" i="1" s="1"/>
  <c r="K942" i="1"/>
  <c r="M942" i="1" s="1"/>
  <c r="K938" i="1"/>
  <c r="M938" i="1" s="1"/>
  <c r="K934" i="1"/>
  <c r="M934" i="1" s="1"/>
  <c r="K926" i="1"/>
  <c r="M926" i="1" s="1"/>
  <c r="K922" i="1"/>
  <c r="M922" i="1" s="1"/>
  <c r="K918" i="1"/>
  <c r="M918" i="1" s="1"/>
  <c r="K914" i="1"/>
  <c r="M914" i="1" s="1"/>
  <c r="K910" i="1"/>
  <c r="M910" i="1" s="1"/>
  <c r="K906" i="1"/>
  <c r="M906" i="1" s="1"/>
  <c r="K902" i="1"/>
  <c r="M902" i="1" s="1"/>
  <c r="K898" i="1"/>
  <c r="M898" i="1" s="1"/>
  <c r="K894" i="1"/>
  <c r="M894" i="1" s="1"/>
  <c r="K886" i="1"/>
  <c r="M886" i="1" s="1"/>
  <c r="K882" i="1"/>
  <c r="M882" i="1" s="1"/>
  <c r="K878" i="1"/>
  <c r="M878" i="1" s="1"/>
  <c r="K874" i="1"/>
  <c r="M874" i="1" s="1"/>
  <c r="K866" i="1"/>
  <c r="M866" i="1" s="1"/>
  <c r="K862" i="1"/>
  <c r="M862" i="1" s="1"/>
  <c r="K858" i="1"/>
  <c r="M858" i="1" s="1"/>
  <c r="K854" i="1"/>
  <c r="M854" i="1" s="1"/>
  <c r="K850" i="1"/>
  <c r="M850" i="1" s="1"/>
  <c r="K846" i="1"/>
  <c r="M846" i="1" s="1"/>
  <c r="K842" i="1"/>
  <c r="M842" i="1" s="1"/>
  <c r="K838" i="1"/>
  <c r="M838" i="1" s="1"/>
  <c r="K834" i="1"/>
  <c r="M834" i="1" s="1"/>
  <c r="K830" i="1"/>
  <c r="M830" i="1" s="1"/>
  <c r="K826" i="1"/>
  <c r="M826" i="1" s="1"/>
  <c r="K818" i="1"/>
  <c r="M818" i="1" s="1"/>
  <c r="K814" i="1"/>
  <c r="M814" i="1" s="1"/>
  <c r="K810" i="1"/>
  <c r="M810" i="1" s="1"/>
  <c r="K806" i="1"/>
  <c r="M806" i="1" s="1"/>
  <c r="K802" i="1"/>
  <c r="M802" i="1" s="1"/>
  <c r="K798" i="1"/>
  <c r="M798" i="1" s="1"/>
  <c r="K794" i="1"/>
  <c r="M794" i="1" s="1"/>
  <c r="K790" i="1"/>
  <c r="M790" i="1" s="1"/>
  <c r="K786" i="1"/>
  <c r="M786" i="1" s="1"/>
  <c r="K782" i="1"/>
  <c r="M782" i="1" s="1"/>
  <c r="K778" i="1"/>
  <c r="M778" i="1" s="1"/>
  <c r="K774" i="1"/>
  <c r="M774" i="1" s="1"/>
  <c r="K770" i="1"/>
  <c r="M770" i="1" s="1"/>
  <c r="K762" i="1"/>
  <c r="M762" i="1" s="1"/>
  <c r="K758" i="1"/>
  <c r="M758" i="1" s="1"/>
  <c r="K754" i="1"/>
  <c r="M754" i="1" s="1"/>
  <c r="K750" i="1"/>
  <c r="M750" i="1" s="1"/>
  <c r="K746" i="1"/>
  <c r="M746" i="1" s="1"/>
  <c r="K742" i="1"/>
  <c r="M742" i="1" s="1"/>
  <c r="K738" i="1"/>
  <c r="M738" i="1" s="1"/>
  <c r="K734" i="1"/>
  <c r="M734" i="1" s="1"/>
  <c r="K730" i="1"/>
  <c r="M730" i="1" s="1"/>
  <c r="K726" i="1"/>
  <c r="M726" i="1" s="1"/>
  <c r="K723" i="1"/>
  <c r="M723" i="1" s="1"/>
  <c r="K719" i="1"/>
  <c r="M719" i="1" s="1"/>
  <c r="K711" i="1"/>
  <c r="M711" i="1" s="1"/>
  <c r="K707" i="1"/>
  <c r="M707" i="1" s="1"/>
  <c r="K704" i="1"/>
  <c r="M704" i="1" s="1"/>
  <c r="K700" i="1"/>
  <c r="M700" i="1" s="1"/>
  <c r="K692" i="1"/>
  <c r="M692" i="1" s="1"/>
  <c r="K688" i="1"/>
  <c r="M688" i="1" s="1"/>
  <c r="K685" i="1"/>
  <c r="M685" i="1" s="1"/>
  <c r="K681" i="1"/>
  <c r="M681" i="1" s="1"/>
  <c r="K677" i="1"/>
  <c r="M677" i="1" s="1"/>
  <c r="K674" i="1"/>
  <c r="M674" i="1" s="1"/>
  <c r="K670" i="1"/>
  <c r="M670" i="1" s="1"/>
  <c r="K667" i="1"/>
  <c r="M667" i="1" s="1"/>
  <c r="K663" i="1"/>
  <c r="M663" i="1" s="1"/>
  <c r="K656" i="1"/>
  <c r="M656" i="1" s="1"/>
  <c r="K652" i="1"/>
  <c r="M652" i="1" s="1"/>
  <c r="K646" i="1"/>
  <c r="M646" i="1" s="1"/>
  <c r="K642" i="1"/>
  <c r="M642" i="1" s="1"/>
  <c r="K639" i="1"/>
  <c r="M639" i="1" s="1"/>
  <c r="K635" i="1"/>
  <c r="M635" i="1" s="1"/>
  <c r="K627" i="1"/>
  <c r="M627" i="1" s="1"/>
  <c r="K623" i="1"/>
  <c r="M623" i="1" s="1"/>
  <c r="K619" i="1"/>
  <c r="M619" i="1" s="1"/>
  <c r="K615" i="1"/>
  <c r="M615" i="1" s="1"/>
  <c r="K611" i="1"/>
  <c r="M611" i="1" s="1"/>
  <c r="K607" i="1"/>
  <c r="M607" i="1" s="1"/>
  <c r="K603" i="1"/>
  <c r="M603" i="1" s="1"/>
  <c r="K599" i="1"/>
  <c r="M599" i="1" s="1"/>
  <c r="K595" i="1"/>
  <c r="M595" i="1" s="1"/>
  <c r="K588" i="1"/>
  <c r="M588" i="1" s="1"/>
  <c r="K584" i="1"/>
  <c r="M584" i="1" s="1"/>
  <c r="K581" i="1"/>
  <c r="M581" i="1" s="1"/>
  <c r="K577" i="1"/>
  <c r="M577" i="1" s="1"/>
  <c r="K573" i="1"/>
  <c r="M573" i="1" s="1"/>
  <c r="K571" i="1"/>
  <c r="M571" i="1" s="1"/>
  <c r="K567" i="1"/>
  <c r="M567" i="1" s="1"/>
  <c r="K563" i="1"/>
  <c r="M563" i="1" s="1"/>
  <c r="K559" i="1"/>
  <c r="M559" i="1" s="1"/>
  <c r="K555" i="1"/>
  <c r="M555" i="1" s="1"/>
  <c r="K548" i="1"/>
  <c r="M548" i="1" s="1"/>
  <c r="K544" i="1"/>
  <c r="M544" i="1" s="1"/>
  <c r="K540" i="1"/>
  <c r="M540" i="1" s="1"/>
  <c r="K536" i="1"/>
  <c r="M536" i="1" s="1"/>
  <c r="K532" i="1"/>
  <c r="M532" i="1" s="1"/>
  <c r="K526" i="1"/>
  <c r="M526" i="1" s="1"/>
  <c r="K522" i="1"/>
  <c r="M522" i="1" s="1"/>
  <c r="K515" i="1"/>
  <c r="M515" i="1" s="1"/>
  <c r="K511" i="1"/>
  <c r="M511" i="1" s="1"/>
  <c r="K503" i="1"/>
  <c r="M503" i="1" s="1"/>
  <c r="K499" i="1"/>
  <c r="M499" i="1" s="1"/>
  <c r="K496" i="1"/>
  <c r="M496" i="1" s="1"/>
  <c r="K492" i="1"/>
  <c r="M492" i="1" s="1"/>
  <c r="K484" i="1"/>
  <c r="M484" i="1" s="1"/>
  <c r="K480" i="1"/>
  <c r="M480" i="1" s="1"/>
  <c r="K476" i="1"/>
  <c r="M476" i="1" s="1"/>
  <c r="K472" i="1"/>
  <c r="M472" i="1" s="1"/>
  <c r="K464" i="1"/>
  <c r="M464" i="1" s="1"/>
  <c r="K458" i="1"/>
  <c r="M458" i="1" s="1"/>
  <c r="K454" i="1"/>
  <c r="M454" i="1" s="1"/>
  <c r="K450" i="1"/>
  <c r="M450" i="1" s="1"/>
  <c r="K444" i="1"/>
  <c r="M444" i="1" s="1"/>
  <c r="K440" i="1"/>
  <c r="M440" i="1" s="1"/>
  <c r="K436" i="1"/>
  <c r="M436" i="1" s="1"/>
  <c r="K432" i="1"/>
  <c r="M432" i="1" s="1"/>
  <c r="K428" i="1"/>
  <c r="M428" i="1" s="1"/>
  <c r="K424" i="1"/>
  <c r="M424" i="1" s="1"/>
  <c r="K420" i="1"/>
  <c r="M420" i="1" s="1"/>
  <c r="K412" i="1"/>
  <c r="M412" i="1" s="1"/>
  <c r="K408" i="1"/>
  <c r="M408" i="1" s="1"/>
  <c r="K405" i="1"/>
  <c r="M405" i="1" s="1"/>
  <c r="K401" i="1"/>
  <c r="M401" i="1" s="1"/>
  <c r="K397" i="1"/>
  <c r="M397" i="1" s="1"/>
  <c r="K393" i="1"/>
  <c r="M393" i="1" s="1"/>
  <c r="K389" i="1"/>
  <c r="M389" i="1" s="1"/>
  <c r="K385" i="1"/>
  <c r="M385" i="1" s="1"/>
  <c r="K965" i="1"/>
  <c r="M965" i="1" s="1"/>
  <c r="K961" i="1"/>
  <c r="M961" i="1" s="1"/>
  <c r="K957" i="1"/>
  <c r="M957" i="1" s="1"/>
  <c r="K953" i="1"/>
  <c r="M953" i="1" s="1"/>
  <c r="K949" i="1"/>
  <c r="M949" i="1" s="1"/>
  <c r="K945" i="1"/>
  <c r="M945" i="1" s="1"/>
  <c r="K941" i="1"/>
  <c r="M941" i="1" s="1"/>
  <c r="K937" i="1"/>
  <c r="M937" i="1" s="1"/>
  <c r="K933" i="1"/>
  <c r="M933" i="1" s="1"/>
  <c r="K929" i="1"/>
  <c r="M929" i="1" s="1"/>
  <c r="K925" i="1"/>
  <c r="M925" i="1" s="1"/>
  <c r="K921" i="1"/>
  <c r="M921" i="1" s="1"/>
  <c r="K917" i="1"/>
  <c r="M917" i="1" s="1"/>
  <c r="K913" i="1"/>
  <c r="M913" i="1" s="1"/>
  <c r="K905" i="1"/>
  <c r="M905" i="1" s="1"/>
  <c r="K901" i="1"/>
  <c r="M901" i="1" s="1"/>
  <c r="K897" i="1"/>
  <c r="M897" i="1" s="1"/>
  <c r="K893" i="1"/>
  <c r="M893" i="1" s="1"/>
  <c r="K889" i="1"/>
  <c r="M889" i="1" s="1"/>
  <c r="K885" i="1"/>
  <c r="M885" i="1" s="1"/>
  <c r="K881" i="1"/>
  <c r="M881" i="1" s="1"/>
  <c r="K877" i="1"/>
  <c r="M877" i="1" s="1"/>
  <c r="K873" i="1"/>
  <c r="M873" i="1" s="1"/>
  <c r="K869" i="1"/>
  <c r="M869" i="1" s="1"/>
  <c r="K865" i="1"/>
  <c r="M865" i="1" s="1"/>
  <c r="K857" i="1"/>
  <c r="M857" i="1" s="1"/>
  <c r="K853" i="1"/>
  <c r="M853" i="1" s="1"/>
  <c r="K849" i="1"/>
  <c r="M849" i="1" s="1"/>
  <c r="K845" i="1"/>
  <c r="M845" i="1" s="1"/>
  <c r="K837" i="1"/>
  <c r="M837" i="1" s="1"/>
  <c r="K833" i="1"/>
  <c r="M833" i="1" s="1"/>
  <c r="K829" i="1"/>
  <c r="M829" i="1" s="1"/>
  <c r="K825" i="1"/>
  <c r="M825" i="1" s="1"/>
  <c r="K821" i="1"/>
  <c r="M821" i="1" s="1"/>
  <c r="K817" i="1"/>
  <c r="M817" i="1" s="1"/>
  <c r="K809" i="1"/>
  <c r="M809" i="1" s="1"/>
  <c r="K805" i="1"/>
  <c r="M805" i="1" s="1"/>
  <c r="K801" i="1"/>
  <c r="M801" i="1" s="1"/>
  <c r="K797" i="1"/>
  <c r="M797" i="1" s="1"/>
  <c r="K789" i="1"/>
  <c r="M789" i="1" s="1"/>
  <c r="K785" i="1"/>
  <c r="M785" i="1" s="1"/>
  <c r="K781" i="1"/>
  <c r="M781" i="1" s="1"/>
  <c r="K777" i="1"/>
  <c r="M777" i="1" s="1"/>
  <c r="K773" i="1"/>
  <c r="M773" i="1" s="1"/>
  <c r="K769" i="1"/>
  <c r="M769" i="1" s="1"/>
  <c r="K765" i="1"/>
  <c r="M765" i="1" s="1"/>
  <c r="K761" i="1"/>
  <c r="M761" i="1" s="1"/>
  <c r="K757" i="1"/>
  <c r="M757" i="1" s="1"/>
  <c r="K753" i="1"/>
  <c r="M753" i="1" s="1"/>
  <c r="K749" i="1"/>
  <c r="M749" i="1" s="1"/>
  <c r="K745" i="1"/>
  <c r="M745" i="1" s="1"/>
  <c r="K741" i="1"/>
  <c r="M741" i="1" s="1"/>
  <c r="K737" i="1"/>
  <c r="M737" i="1" s="1"/>
  <c r="K733" i="1"/>
  <c r="M733" i="1" s="1"/>
  <c r="K729" i="1"/>
  <c r="M729" i="1" s="1"/>
  <c r="K722" i="1"/>
  <c r="M722" i="1" s="1"/>
  <c r="K718" i="1"/>
  <c r="M718" i="1" s="1"/>
  <c r="K714" i="1"/>
  <c r="M714" i="1" s="1"/>
  <c r="K710" i="1"/>
  <c r="M710" i="1" s="1"/>
  <c r="K706" i="1"/>
  <c r="M706" i="1" s="1"/>
  <c r="K703" i="1"/>
  <c r="M703" i="1" s="1"/>
  <c r="K699" i="1"/>
  <c r="M699" i="1" s="1"/>
  <c r="K695" i="1"/>
  <c r="M695" i="1" s="1"/>
  <c r="K691" i="1"/>
  <c r="M691" i="1" s="1"/>
  <c r="K687" i="1"/>
  <c r="M687" i="1" s="1"/>
  <c r="K684" i="1"/>
  <c r="M684" i="1" s="1"/>
  <c r="K680" i="1"/>
  <c r="M680" i="1" s="1"/>
  <c r="K673" i="1"/>
  <c r="M673" i="1" s="1"/>
  <c r="K669" i="1"/>
  <c r="M669" i="1" s="1"/>
  <c r="K666" i="1"/>
  <c r="M666" i="1" s="1"/>
  <c r="K662" i="1"/>
  <c r="M662" i="1" s="1"/>
  <c r="K655" i="1"/>
  <c r="M655" i="1" s="1"/>
  <c r="K651" i="1"/>
  <c r="M651" i="1" s="1"/>
  <c r="K649" i="1"/>
  <c r="M649" i="1" s="1"/>
  <c r="K645" i="1"/>
  <c r="M645" i="1" s="1"/>
  <c r="K641" i="1"/>
  <c r="M641" i="1" s="1"/>
  <c r="K638" i="1"/>
  <c r="M638" i="1" s="1"/>
  <c r="K634" i="1"/>
  <c r="M634" i="1" s="1"/>
  <c r="K630" i="1"/>
  <c r="M630" i="1" s="1"/>
  <c r="K626" i="1"/>
  <c r="M626" i="1" s="1"/>
  <c r="K622" i="1"/>
  <c r="M622" i="1" s="1"/>
  <c r="K618" i="1"/>
  <c r="M618" i="1" s="1"/>
  <c r="K614" i="1"/>
  <c r="M614" i="1" s="1"/>
  <c r="K610" i="1"/>
  <c r="M610" i="1" s="1"/>
  <c r="K606" i="1"/>
  <c r="M606" i="1" s="1"/>
  <c r="K598" i="1"/>
  <c r="M598" i="1" s="1"/>
  <c r="K594" i="1"/>
  <c r="M594" i="1" s="1"/>
  <c r="K591" i="1"/>
  <c r="M591" i="1" s="1"/>
  <c r="K587" i="1"/>
  <c r="M587" i="1" s="1"/>
  <c r="K583" i="1"/>
  <c r="M583" i="1" s="1"/>
  <c r="K580" i="1"/>
  <c r="M580" i="1" s="1"/>
  <c r="K576" i="1"/>
  <c r="M576" i="1" s="1"/>
  <c r="K570" i="1"/>
  <c r="M570" i="1" s="1"/>
  <c r="K566" i="1"/>
  <c r="M566" i="1" s="1"/>
  <c r="K562" i="1"/>
  <c r="M562" i="1" s="1"/>
  <c r="K558" i="1"/>
  <c r="M558" i="1" s="1"/>
  <c r="K554" i="1"/>
  <c r="M554" i="1" s="1"/>
  <c r="K547" i="1"/>
  <c r="M547" i="1" s="1"/>
  <c r="K543" i="1"/>
  <c r="M543" i="1" s="1"/>
  <c r="K535" i="1"/>
  <c r="M535" i="1" s="1"/>
  <c r="K531" i="1"/>
  <c r="M531" i="1" s="1"/>
  <c r="K525" i="1"/>
  <c r="M525" i="1" s="1"/>
  <c r="K521" i="1"/>
  <c r="M521" i="1" s="1"/>
  <c r="K514" i="1"/>
  <c r="M514" i="1" s="1"/>
  <c r="K510" i="1"/>
  <c r="M510" i="1" s="1"/>
  <c r="K506" i="1"/>
  <c r="M506" i="1" s="1"/>
  <c r="K502" i="1"/>
  <c r="M502" i="1" s="1"/>
  <c r="K498" i="1"/>
  <c r="M498" i="1" s="1"/>
  <c r="K495" i="1"/>
  <c r="M495" i="1" s="1"/>
  <c r="K491" i="1"/>
  <c r="M491" i="1" s="1"/>
  <c r="K487" i="1"/>
  <c r="M487" i="1" s="1"/>
  <c r="K483" i="1"/>
  <c r="M483" i="1" s="1"/>
  <c r="K479" i="1"/>
  <c r="M479" i="1" s="1"/>
  <c r="K475" i="1"/>
  <c r="M475" i="1" s="1"/>
  <c r="K471" i="1"/>
  <c r="M471" i="1" s="1"/>
  <c r="K467" i="1"/>
  <c r="M467" i="1" s="1"/>
  <c r="K463" i="1"/>
  <c r="M463" i="1" s="1"/>
  <c r="K457" i="1"/>
  <c r="M457" i="1" s="1"/>
  <c r="K453" i="1"/>
  <c r="M453" i="1" s="1"/>
  <c r="K381" i="1"/>
  <c r="M381" i="1" s="1"/>
  <c r="K377" i="1"/>
  <c r="M377" i="1" s="1"/>
  <c r="K373" i="1"/>
  <c r="M373" i="1" s="1"/>
  <c r="K369" i="1"/>
  <c r="M369" i="1" s="1"/>
  <c r="K365" i="1"/>
  <c r="M365" i="1" s="1"/>
  <c r="K361" i="1"/>
  <c r="M361" i="1" s="1"/>
  <c r="K353" i="1"/>
  <c r="M353" i="1" s="1"/>
  <c r="K349" i="1"/>
  <c r="M349" i="1" s="1"/>
  <c r="K345" i="1"/>
  <c r="M345" i="1" s="1"/>
  <c r="K341" i="1"/>
  <c r="M341" i="1" s="1"/>
  <c r="K333" i="1"/>
  <c r="M333" i="1" s="1"/>
  <c r="K329" i="1"/>
  <c r="M329" i="1" s="1"/>
  <c r="K325" i="1"/>
  <c r="M325" i="1" s="1"/>
  <c r="K321" i="1"/>
  <c r="M321" i="1" s="1"/>
  <c r="K317" i="1"/>
  <c r="M317" i="1" s="1"/>
  <c r="K313" i="1"/>
  <c r="M313" i="1" s="1"/>
  <c r="K309" i="1"/>
  <c r="M309" i="1" s="1"/>
  <c r="K306" i="1"/>
  <c r="M306" i="1" s="1"/>
  <c r="K302" i="1"/>
  <c r="M302" i="1" s="1"/>
  <c r="K298" i="1"/>
  <c r="M298" i="1" s="1"/>
  <c r="K296" i="1"/>
  <c r="M296" i="1" s="1"/>
  <c r="K292" i="1"/>
  <c r="M292" i="1" s="1"/>
  <c r="K288" i="1"/>
  <c r="M288" i="1" s="1"/>
  <c r="K285" i="1"/>
  <c r="M285" i="1" s="1"/>
  <c r="K281" i="1"/>
  <c r="M281" i="1" s="1"/>
  <c r="K277" i="1"/>
  <c r="M277" i="1" s="1"/>
  <c r="K273" i="1"/>
  <c r="M273" i="1" s="1"/>
  <c r="K269" i="1"/>
  <c r="M269" i="1" s="1"/>
  <c r="K266" i="1"/>
  <c r="M266" i="1" s="1"/>
  <c r="K262" i="1"/>
  <c r="M262" i="1" s="1"/>
  <c r="K258" i="1"/>
  <c r="M258" i="1" s="1"/>
  <c r="K255" i="1"/>
  <c r="M255" i="1" s="1"/>
  <c r="K251" i="1"/>
  <c r="M251" i="1" s="1"/>
  <c r="K247" i="1"/>
  <c r="M247" i="1" s="1"/>
  <c r="K241" i="1"/>
  <c r="M241" i="1" s="1"/>
  <c r="K237" i="1"/>
  <c r="M237" i="1" s="1"/>
  <c r="K231" i="1"/>
  <c r="M231" i="1" s="1"/>
  <c r="K227" i="1"/>
  <c r="M227" i="1" s="1"/>
  <c r="K224" i="1"/>
  <c r="M224" i="1" s="1"/>
  <c r="K220" i="1"/>
  <c r="M220" i="1" s="1"/>
  <c r="K216" i="1"/>
  <c r="M216" i="1" s="1"/>
  <c r="K212" i="1"/>
  <c r="M212" i="1" s="1"/>
  <c r="K208" i="1"/>
  <c r="M208" i="1" s="1"/>
  <c r="K204" i="1"/>
  <c r="M204" i="1" s="1"/>
  <c r="K200" i="1"/>
  <c r="M200" i="1" s="1"/>
  <c r="K196" i="1"/>
  <c r="M196" i="1" s="1"/>
  <c r="K188" i="1"/>
  <c r="M188" i="1" s="1"/>
  <c r="K184" i="1"/>
  <c r="M184" i="1" s="1"/>
  <c r="K180" i="1"/>
  <c r="M180" i="1" s="1"/>
  <c r="K176" i="1"/>
  <c r="M176" i="1" s="1"/>
  <c r="K172" i="1"/>
  <c r="M172" i="1" s="1"/>
  <c r="K168" i="1"/>
  <c r="M168" i="1" s="1"/>
  <c r="K164" i="1"/>
  <c r="M164" i="1" s="1"/>
  <c r="K160" i="1"/>
  <c r="M160" i="1" s="1"/>
  <c r="K156" i="1"/>
  <c r="M156" i="1" s="1"/>
  <c r="K149" i="1"/>
  <c r="M149" i="1" s="1"/>
  <c r="K145" i="1"/>
  <c r="M145" i="1" s="1"/>
  <c r="K141" i="1"/>
  <c r="M141" i="1" s="1"/>
  <c r="K137" i="1"/>
  <c r="M137" i="1" s="1"/>
  <c r="K129" i="1"/>
  <c r="M129" i="1" s="1"/>
  <c r="K125" i="1"/>
  <c r="M125" i="1" s="1"/>
  <c r="K449" i="1"/>
  <c r="M449" i="1" s="1"/>
  <c r="K447" i="1"/>
  <c r="M447" i="1" s="1"/>
  <c r="K443" i="1"/>
  <c r="M443" i="1" s="1"/>
  <c r="K439" i="1"/>
  <c r="M439" i="1" s="1"/>
  <c r="K435" i="1"/>
  <c r="M435" i="1" s="1"/>
  <c r="K431" i="1"/>
  <c r="M431" i="1" s="1"/>
  <c r="K427" i="1"/>
  <c r="M427" i="1" s="1"/>
  <c r="K423" i="1"/>
  <c r="M423" i="1" s="1"/>
  <c r="K419" i="1"/>
  <c r="M419" i="1" s="1"/>
  <c r="K415" i="1"/>
  <c r="M415" i="1" s="1"/>
  <c r="K411" i="1"/>
  <c r="M411" i="1" s="1"/>
  <c r="K407" i="1"/>
  <c r="M407" i="1" s="1"/>
  <c r="K404" i="1"/>
  <c r="M404" i="1" s="1"/>
  <c r="K400" i="1"/>
  <c r="M400" i="1" s="1"/>
  <c r="K392" i="1"/>
  <c r="M392" i="1" s="1"/>
  <c r="K388" i="1"/>
  <c r="M388" i="1" s="1"/>
  <c r="K384" i="1"/>
  <c r="M384" i="1" s="1"/>
  <c r="K380" i="1"/>
  <c r="M380" i="1" s="1"/>
  <c r="K372" i="1"/>
  <c r="M372" i="1" s="1"/>
  <c r="K368" i="1"/>
  <c r="M368" i="1" s="1"/>
  <c r="K364" i="1"/>
  <c r="M364" i="1" s="1"/>
  <c r="K360" i="1"/>
  <c r="M360" i="1" s="1"/>
  <c r="K356" i="1"/>
  <c r="M356" i="1" s="1"/>
  <c r="K352" i="1"/>
  <c r="M352" i="1" s="1"/>
  <c r="K348" i="1"/>
  <c r="M348" i="1" s="1"/>
  <c r="K344" i="1"/>
  <c r="M344" i="1" s="1"/>
  <c r="K340" i="1"/>
  <c r="M340" i="1" s="1"/>
  <c r="K336" i="1"/>
  <c r="M336" i="1" s="1"/>
  <c r="K332" i="1"/>
  <c r="M332" i="1" s="1"/>
  <c r="K324" i="1"/>
  <c r="M324" i="1" s="1"/>
  <c r="K320" i="1"/>
  <c r="M320" i="1" s="1"/>
  <c r="K316" i="1"/>
  <c r="M316" i="1" s="1"/>
  <c r="K312" i="1"/>
  <c r="M312" i="1" s="1"/>
  <c r="K308" i="1"/>
  <c r="M308" i="1" s="1"/>
  <c r="K305" i="1"/>
  <c r="M305" i="1" s="1"/>
  <c r="K301" i="1"/>
  <c r="M301" i="1" s="1"/>
  <c r="K295" i="1"/>
  <c r="M295" i="1" s="1"/>
  <c r="K291" i="1"/>
  <c r="M291" i="1" s="1"/>
  <c r="K287" i="1"/>
  <c r="M287" i="1" s="1"/>
  <c r="K284" i="1"/>
  <c r="M284" i="1" s="1"/>
  <c r="K280" i="1"/>
  <c r="M280" i="1" s="1"/>
  <c r="K272" i="1"/>
  <c r="M272" i="1" s="1"/>
  <c r="K268" i="1"/>
  <c r="M268" i="1" s="1"/>
  <c r="K265" i="1"/>
  <c r="M265" i="1" s="1"/>
  <c r="K261" i="1"/>
  <c r="M261" i="1" s="1"/>
  <c r="K257" i="1"/>
  <c r="M257" i="1" s="1"/>
  <c r="K254" i="1"/>
  <c r="M254" i="1" s="1"/>
  <c r="K250" i="1"/>
  <c r="M250" i="1" s="1"/>
  <c r="K246" i="1"/>
  <c r="M246" i="1" s="1"/>
  <c r="K244" i="1"/>
  <c r="M244" i="1" s="1"/>
  <c r="K240" i="1"/>
  <c r="M240" i="1" s="1"/>
  <c r="K236" i="1"/>
  <c r="M236" i="1" s="1"/>
  <c r="K234" i="1"/>
  <c r="M234" i="1" s="1"/>
  <c r="K230" i="1"/>
  <c r="M230" i="1" s="1"/>
  <c r="K226" i="1"/>
  <c r="M226" i="1" s="1"/>
  <c r="K223" i="1"/>
  <c r="M223" i="1" s="1"/>
  <c r="K219" i="1"/>
  <c r="M219" i="1" s="1"/>
  <c r="K211" i="1"/>
  <c r="M211" i="1" s="1"/>
  <c r="K207" i="1"/>
  <c r="M207" i="1" s="1"/>
  <c r="K199" i="1"/>
  <c r="M199" i="1" s="1"/>
  <c r="K195" i="1"/>
  <c r="M195" i="1" s="1"/>
  <c r="K191" i="1"/>
  <c r="M191" i="1" s="1"/>
  <c r="K187" i="1"/>
  <c r="M187" i="1" s="1"/>
  <c r="K179" i="1"/>
  <c r="M179" i="1" s="1"/>
  <c r="K175" i="1"/>
  <c r="M175" i="1" s="1"/>
  <c r="K171" i="1"/>
  <c r="M171" i="1" s="1"/>
  <c r="K167" i="1"/>
  <c r="M167" i="1" s="1"/>
  <c r="K159" i="1"/>
  <c r="M159" i="1" s="1"/>
  <c r="K155" i="1"/>
  <c r="M155" i="1" s="1"/>
  <c r="K148" i="1"/>
  <c r="M148" i="1" s="1"/>
  <c r="K144" i="1"/>
  <c r="M144" i="1" s="1"/>
  <c r="K140" i="1"/>
  <c r="M140" i="1" s="1"/>
  <c r="K136" i="1"/>
  <c r="M136" i="1" s="1"/>
  <c r="K132" i="1"/>
  <c r="M132" i="1" s="1"/>
  <c r="K128" i="1"/>
  <c r="M128" i="1" s="1"/>
  <c r="E6" i="1"/>
  <c r="L6" i="1" s="1"/>
</calcChain>
</file>

<file path=xl/sharedStrings.xml><?xml version="1.0" encoding="utf-8"?>
<sst xmlns="http://schemas.openxmlformats.org/spreadsheetml/2006/main" count="2661" uniqueCount="189">
  <si>
    <t>MSSV</t>
  </si>
  <si>
    <t>Trần Thanh An</t>
  </si>
  <si>
    <t>Lục Hoàng Anh</t>
  </si>
  <si>
    <t>Võ Đặng Lan Anh</t>
  </si>
  <si>
    <t>Lê Trung Chánh</t>
  </si>
  <si>
    <t>Trần Ngọc Dung</t>
  </si>
  <si>
    <t>Trần Lê Mỹ Duyên</t>
  </si>
  <si>
    <t>Trần Mỹ Duyên</t>
  </si>
  <si>
    <t>Vũ Đình Đại</t>
  </si>
  <si>
    <t>Huỳnh Tấn Đạt</t>
  </si>
  <si>
    <t>Nguyễn Thị Ngọc Hân</t>
  </si>
  <si>
    <t>Lê Ngọc Hiền</t>
  </si>
  <si>
    <t>Nguyễn Mạnh Hùng</t>
  </si>
  <si>
    <t>Nguyễn Thanh Huy</t>
  </si>
  <si>
    <t>Trần Hoàng Khang</t>
  </si>
  <si>
    <t>Sỳ Chi Kiệt</t>
  </si>
  <si>
    <t>Nguyễn Thị Mỹ Linh</t>
  </si>
  <si>
    <t>Cao Lê Nhật Linh</t>
  </si>
  <si>
    <t>Nguyễn Thành Long</t>
  </si>
  <si>
    <t>Trần Nguyễn Huyền My</t>
  </si>
  <si>
    <t>Phạm Trọng Ngân</t>
  </si>
  <si>
    <t>Hoàng Nguyễn Bảo Ngọc</t>
  </si>
  <si>
    <t>Trần Hữu Nhân</t>
  </si>
  <si>
    <t>Cao Thị Ánh Như</t>
  </si>
  <si>
    <t>Nguyễn Thị Quỳnh Như</t>
  </si>
  <si>
    <t>Nguyễn Hoàng Phúc</t>
  </si>
  <si>
    <t>Nguyễn Văn Phúc</t>
  </si>
  <si>
    <t>Nguyễn Duy Quang</t>
  </si>
  <si>
    <t>Phạm Hữu Sáng</t>
  </si>
  <si>
    <t>Nguyễn Hoàng Anh Tài</t>
  </si>
  <si>
    <t>Nguyễn Thái Thanh</t>
  </si>
  <si>
    <t>Lâm Thị Kim Thi</t>
  </si>
  <si>
    <t>Nguyễn Tuấn Thuận</t>
  </si>
  <si>
    <t>Nguyễn Thị Thanh Thúy</t>
  </si>
  <si>
    <t>Phạm Minh Thư</t>
  </si>
  <si>
    <t>Hoàng Thu Trang</t>
  </si>
  <si>
    <t>Lữ Thanh Trâm</t>
  </si>
  <si>
    <t>Bùi Thị Thanh Trúc</t>
  </si>
  <si>
    <t>Nguyễn Trần Anh Tuấn</t>
  </si>
  <si>
    <t>Dương Quang Vinh</t>
  </si>
  <si>
    <t>Lê Thị Thúy Vy</t>
  </si>
  <si>
    <t>Đào Phi Yến</t>
  </si>
  <si>
    <t>STT</t>
  </si>
  <si>
    <t>Nguyễn Bùi Mỹ Á</t>
  </si>
  <si>
    <t>Trần Hoàng Anh</t>
  </si>
  <si>
    <t>Lê Hữu Bình</t>
  </si>
  <si>
    <t>Lê Phương Bình</t>
  </si>
  <si>
    <t>Trần Ngọc Bảo Châu</t>
  </si>
  <si>
    <t>Nguyễn Thị Thúy Diễm</t>
  </si>
  <si>
    <t>Trương Ngọc Thuỳ Dương</t>
  </si>
  <si>
    <t>Nguyễn Thị Thanh Hiền</t>
  </si>
  <si>
    <t>Huỳnh Thị Hiền</t>
  </si>
  <si>
    <t>Võ Đức Hiếu</t>
  </si>
  <si>
    <t>Thượng Gia Huy</t>
  </si>
  <si>
    <t>Trần Thị Thanh Lan</t>
  </si>
  <si>
    <t>Huỳnh Ngọc Bảo Linh</t>
  </si>
  <si>
    <t>Nguyễn Đình Duy Linh</t>
  </si>
  <si>
    <t>Phạm Lĩnh</t>
  </si>
  <si>
    <t>Lý Đại Long</t>
  </si>
  <si>
    <t>Đoàn Xuân Long</t>
  </si>
  <si>
    <t>Nguyễn Hoàng Bảo Minh</t>
  </si>
  <si>
    <t>Đinh Tấn Minh</t>
  </si>
  <si>
    <t>Trần Lê Kim Ngân</t>
  </si>
  <si>
    <t>Ngô Thị Bảo Ngọc</t>
  </si>
  <si>
    <t>Văn Trần Bảo Ngọc</t>
  </si>
  <si>
    <t>Hồ Lê Ngọc Nhã</t>
  </si>
  <si>
    <t>Trần Trung Nhân</t>
  </si>
  <si>
    <t>Đỗ Minh Nhật</t>
  </si>
  <si>
    <t>Nguyễn Thị Kim Oanh</t>
  </si>
  <si>
    <t>Nguyễn Thiện Phúc</t>
  </si>
  <si>
    <t>Dương Minh Quốc</t>
  </si>
  <si>
    <t>Tô Như Diễm Quỳnh</t>
  </si>
  <si>
    <t>Lê Hoàng Sang</t>
  </si>
  <si>
    <t>Lê Thị Mỹ Tâm</t>
  </si>
  <si>
    <t>Nguyễn Văn Thành</t>
  </si>
  <si>
    <t>Ngô Thị Thanh Thảo</t>
  </si>
  <si>
    <t>Nguyễn Anh Thư</t>
  </si>
  <si>
    <t>Trần Minh Thư</t>
  </si>
  <si>
    <t>Ngô Thị Cẩm Tiên</t>
  </si>
  <si>
    <t>Tăng Hoàng Triệu</t>
  </si>
  <si>
    <t>Văn Thị Ngọc Trinh</t>
  </si>
  <si>
    <t>Lý Thị Như Tuyết</t>
  </si>
  <si>
    <t>Trần Thị Khánh Vi</t>
  </si>
  <si>
    <t>Bùi Tuấn Vũ</t>
  </si>
  <si>
    <t>Trần Đức Vượng</t>
  </si>
  <si>
    <t>Đỗ Lưu Khánh Xuân</t>
  </si>
  <si>
    <t>Nguyễn Phan Bảo Yến</t>
  </si>
  <si>
    <t>Bắc Giang</t>
  </si>
  <si>
    <t>Lâm Đồng</t>
  </si>
  <si>
    <t>Bắc Ninh</t>
  </si>
  <si>
    <t>Long An</t>
  </si>
  <si>
    <t>Bến Tre</t>
  </si>
  <si>
    <t>Nam Định</t>
  </si>
  <si>
    <t>Bình Định</t>
  </si>
  <si>
    <t>Nghệ An</t>
  </si>
  <si>
    <t>Bình Dương</t>
  </si>
  <si>
    <t>Ninh Bình</t>
  </si>
  <si>
    <t>Bình Phước</t>
  </si>
  <si>
    <t>Bình Thuận</t>
  </si>
  <si>
    <t>Cà Mau</t>
  </si>
  <si>
    <t>Quảng Bình</t>
  </si>
  <si>
    <t>Quảng Nam</t>
  </si>
  <si>
    <t>Đà Nẵng</t>
  </si>
  <si>
    <t>Quảng Ngãi</t>
  </si>
  <si>
    <t>Quảng Ninh</t>
  </si>
  <si>
    <t>Đắk Nông</t>
  </si>
  <si>
    <t>Quảng Trị</t>
  </si>
  <si>
    <t>Đồng Nai</t>
  </si>
  <si>
    <t>Đồng Tháp</t>
  </si>
  <si>
    <t>Gia Lai</t>
  </si>
  <si>
    <t>Thái Bình</t>
  </si>
  <si>
    <t>Hà Giang</t>
  </si>
  <si>
    <t>Hà Nam</t>
  </si>
  <si>
    <t>Thanh Hóa</t>
  </si>
  <si>
    <t>Hà Nội</t>
  </si>
  <si>
    <t>Thừa Thiên Huế</t>
  </si>
  <si>
    <t>Hà Tĩnh</t>
  </si>
  <si>
    <t>Tiền Giang</t>
  </si>
  <si>
    <t>Hải Dương</t>
  </si>
  <si>
    <t>TP Hồ Chí Minh</t>
  </si>
  <si>
    <t>Trà Vinh</t>
  </si>
  <si>
    <t>Hậu Giang</t>
  </si>
  <si>
    <t>Tuyên Quang</t>
  </si>
  <si>
    <t>Vĩnh Long</t>
  </si>
  <si>
    <t>Vĩnh Phúc</t>
  </si>
  <si>
    <t>Khánh Hòa</t>
  </si>
  <si>
    <t>HTTT</t>
  </si>
  <si>
    <t>KHMT</t>
  </si>
  <si>
    <t>MMTTT</t>
  </si>
  <si>
    <t>KTMT</t>
  </si>
  <si>
    <t>KHKTTT</t>
  </si>
  <si>
    <t>CNPM</t>
  </si>
  <si>
    <t>DATA SINH VIÊN</t>
  </si>
  <si>
    <t>DATA KHOA</t>
  </si>
  <si>
    <t>MAKHOA</t>
  </si>
  <si>
    <t>TENKHOA</t>
  </si>
  <si>
    <t>Công Nghệ Phần Mềm</t>
  </si>
  <si>
    <t>Hệ Thống Thông Tin</t>
  </si>
  <si>
    <t>Khoa Học Máy Tính</t>
  </si>
  <si>
    <t>Mạng Máy Tính Và Truyền Thông</t>
  </si>
  <si>
    <t>Kỹ Thuật Máy Tính</t>
  </si>
  <si>
    <t>Khoa Học Và Kỹ Thuật Thông Tin</t>
  </si>
  <si>
    <t>DATA MONHOC</t>
  </si>
  <si>
    <t>MAMH</t>
  </si>
  <si>
    <t>TENMH</t>
  </si>
  <si>
    <t>SOTC</t>
  </si>
  <si>
    <t>IT003</t>
  </si>
  <si>
    <t>IT002</t>
  </si>
  <si>
    <t>IT004</t>
  </si>
  <si>
    <t>IT005</t>
  </si>
  <si>
    <t>IT006</t>
  </si>
  <si>
    <t>IT007</t>
  </si>
  <si>
    <t>IT008</t>
  </si>
  <si>
    <t>Lập Trình Hướng Đối Tượng</t>
  </si>
  <si>
    <t>Cấu Trúc Dữ Liệu Và Giải Thuật</t>
  </si>
  <si>
    <t>Cơ Sở Dữ Liệu</t>
  </si>
  <si>
    <t>Mạng Máy Tính</t>
  </si>
  <si>
    <t>Hệ Điều Hành</t>
  </si>
  <si>
    <t>Lập Trình Trực Quan</t>
  </si>
  <si>
    <t>Kiến Trúc Máy Tính</t>
  </si>
  <si>
    <t>IT001</t>
  </si>
  <si>
    <t>Nhập Môn Lập Trình</t>
  </si>
  <si>
    <t>DATA KQHT</t>
  </si>
  <si>
    <t>NAMHOC</t>
  </si>
  <si>
    <t>HOCKY</t>
  </si>
  <si>
    <t>QT</t>
  </si>
  <si>
    <t>GK</t>
  </si>
  <si>
    <t>TH</t>
  </si>
  <si>
    <t>CK</t>
  </si>
  <si>
    <t>TBMON</t>
  </si>
  <si>
    <t>'2019 - 2020'</t>
  </si>
  <si>
    <t>'2020 - 2021'</t>
  </si>
  <si>
    <t>'HK1'</t>
  </si>
  <si>
    <t>'HK2'</t>
  </si>
  <si>
    <t>HOTEN</t>
  </si>
  <si>
    <t>QUEQUAN</t>
  </si>
  <si>
    <t xml:space="preserve">NGAYSINH </t>
  </si>
  <si>
    <t>GIOITINH</t>
  </si>
  <si>
    <t>DayToNumber</t>
  </si>
  <si>
    <t>IT009</t>
  </si>
  <si>
    <t>IT010</t>
  </si>
  <si>
    <t>IT011</t>
  </si>
  <si>
    <t>IT012</t>
  </si>
  <si>
    <t>Giới Thiệu Ngành</t>
  </si>
  <si>
    <t>Nhập Môn Lập Trình Thi Đấu</t>
  </si>
  <si>
    <t>Tổ Chức Và Cấu Trúc Máy Tính</t>
  </si>
  <si>
    <r>
      <t xml:space="preserve">Tổ Chức Và Cấu Trúc Máy Tính </t>
    </r>
    <r>
      <rPr>
        <sz val="11"/>
        <color theme="1"/>
        <rFont val="Arial"/>
        <family val="2"/>
        <scheme val="minor"/>
      </rPr>
      <t>II</t>
    </r>
  </si>
  <si>
    <t>Hoàng Văn Phúc</t>
  </si>
  <si>
    <t>Nguyễn Thái Tuấn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</si>
</sst>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rial"/>
      <family val="2"/>
      <charset val="163"/>
      <scheme val="minor"/>
    </font>
    <font>
      <sz val="12"/>
      <color theme="1"/>
      <name val="Arial"/>
      <family val="2"/>
      <scheme val="minor"/>
    </font>
    <font>
      <b/>
      <sz val="12"/>
      <color theme="1"/>
      <name val="Inherit"/>
    </font>
    <font>
      <sz val="11"/>
      <color theme="1"/>
      <name val="Arial"/>
      <family val="2"/>
      <scheme val="minor"/>
    </font>
    <font>
      <sz val="11"/>
      <color rgb="FF222222"/>
      <name val="Verdana"/>
      <family val="2"/>
    </font>
    <font>
      <b/>
      <sz val="11"/>
      <color theme="1"/>
      <name val="Arial"/>
      <family val="2"/>
      <scheme val="minor"/>
    </font>
    <font>
      <sz val="8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0" tint="-0.499984740745262"/>
      <name val="Arial"/>
      <family val="2"/>
      <charset val="163"/>
      <scheme val="minor"/>
    </font>
    <font>
      <b/>
      <sz val="12"/>
      <color theme="0" tint="-0.499984740745262"/>
      <name val="Inherit"/>
    </font>
    <font>
      <sz val="12"/>
      <color theme="0" tint="-0.499984740745262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sz val="12"/>
      <color theme="1"/>
      <name val="Inherit"/>
      <charset val="163"/>
    </font>
    <font>
      <b/>
      <sz val="12"/>
      <color theme="1"/>
      <name val="Inherit"/>
      <charset val="163"/>
    </font>
    <font>
      <b/>
      <sz val="12"/>
      <color theme="0" tint="-0.499984740745262"/>
      <name val="Inherit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8" fillId="0" borderId="0" xfId="0" applyFont="1"/>
    <xf numFmtId="0" fontId="9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13" fillId="2" borderId="0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7" fillId="0" borderId="0" xfId="0" applyFont="1"/>
    <xf numFmtId="14" fontId="15" fillId="2" borderId="1" xfId="0" applyNumberFormat="1" applyFont="1" applyFill="1" applyBorder="1" applyAlignment="1">
      <alignment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3266-A781-4488-A96F-B573A1DA7211}">
  <dimension ref="A1:M990"/>
  <sheetViews>
    <sheetView tabSelected="1" topLeftCell="A43" zoomScale="85" zoomScaleNormal="85" workbookViewId="0">
      <selection activeCell="A55" sqref="A55:XFD55"/>
    </sheetView>
  </sheetViews>
  <sheetFormatPr defaultRowHeight="14.25"/>
  <cols>
    <col min="1" max="1" width="4.75" style="6" customWidth="1"/>
    <col min="2" max="2" width="10.625" customWidth="1"/>
    <col min="3" max="3" width="31.625" customWidth="1"/>
    <col min="4" max="4" width="17.625" style="8" customWidth="1"/>
    <col min="5" max="5" width="12.875" style="8" customWidth="1"/>
    <col min="6" max="6" width="13.875" customWidth="1"/>
    <col min="7" max="8" width="15.75" customWidth="1"/>
    <col min="9" max="9" width="11.625" style="16" bestFit="1" customWidth="1"/>
  </cols>
  <sheetData>
    <row r="1" spans="1:12" ht="15">
      <c r="D1" s="11" t="s">
        <v>132</v>
      </c>
    </row>
    <row r="3" spans="1:12" ht="32.25" thickBot="1">
      <c r="A3" s="7" t="s">
        <v>42</v>
      </c>
      <c r="B3" s="7" t="s">
        <v>0</v>
      </c>
      <c r="C3" s="2" t="s">
        <v>174</v>
      </c>
      <c r="D3" s="9" t="s">
        <v>175</v>
      </c>
      <c r="E3" s="9" t="s">
        <v>176</v>
      </c>
      <c r="F3" s="9" t="s">
        <v>177</v>
      </c>
      <c r="G3" s="9" t="s">
        <v>134</v>
      </c>
      <c r="H3" s="9"/>
      <c r="I3" s="17" t="s">
        <v>178</v>
      </c>
    </row>
    <row r="4" spans="1:12" s="26" customFormat="1" ht="16.5" thickBot="1">
      <c r="A4" s="21">
        <v>1</v>
      </c>
      <c r="B4" s="22">
        <v>20521760</v>
      </c>
      <c r="C4" s="23" t="s">
        <v>187</v>
      </c>
      <c r="D4" s="15" t="s">
        <v>115</v>
      </c>
      <c r="E4" s="8" t="str">
        <f t="shared" ref="E4:E35" si="0">TEXT(I4,"yyyy-mm-dd")</f>
        <v>2002-07-16</v>
      </c>
      <c r="F4" s="25">
        <v>1</v>
      </c>
      <c r="G4" s="22" t="s">
        <v>131</v>
      </c>
      <c r="H4" s="24"/>
      <c r="I4" s="27">
        <v>37453</v>
      </c>
      <c r="L4" t="str">
        <f t="shared" ref="L4:L5" si="1">"INSERT INTO SINHVIEN("&amp;$B$3&amp;", "&amp;$C$3&amp;", "&amp;$D$3&amp;", "&amp;$E$3&amp;", "&amp;$F$3&amp;", "&amp;$G$3&amp;") VALUES('"&amp;B4&amp;"', N'"&amp;C4&amp;"', N'"&amp;D4&amp;"', '"&amp;E4&amp;"', "&amp;F4&amp;", '"&amp;G4&amp;"')"</f>
        <v>INSERT INTO SINHVIEN(MSSV, HOTEN, QUEQUAN, NGAYSINH , GIOITINH, MAKHOA) VALUES('20521760', N'Hoàng Văn Phúc', N'Thừa Thiên Huế', '2002-07-16', 1, 'CNPM')</v>
      </c>
    </row>
    <row r="5" spans="1:12" s="26" customFormat="1" ht="16.5" thickBot="1">
      <c r="A5" s="21">
        <v>2</v>
      </c>
      <c r="B5" s="22">
        <v>20522122</v>
      </c>
      <c r="C5" s="23" t="s">
        <v>188</v>
      </c>
      <c r="D5" s="15" t="s">
        <v>93</v>
      </c>
      <c r="E5" s="8" t="str">
        <f t="shared" si="0"/>
        <v>2002-01-15</v>
      </c>
      <c r="F5" s="25">
        <v>1</v>
      </c>
      <c r="G5" s="22" t="s">
        <v>131</v>
      </c>
      <c r="H5" s="24"/>
      <c r="I5" s="27">
        <v>37271</v>
      </c>
      <c r="L5" t="str">
        <f t="shared" si="1"/>
        <v>INSERT INTO SINHVIEN(MSSV, HOTEN, QUEQUAN, NGAYSINH , GIOITINH, MAKHOA) VALUES('20522122', N'Nguyễn Thái Tuấn', N'Bình Định', '2002-01-15', 1, 'CNPM')</v>
      </c>
    </row>
    <row r="6" spans="1:12" ht="15.75" thickBot="1">
      <c r="A6" s="21">
        <v>3</v>
      </c>
      <c r="B6" s="6">
        <v>20521711</v>
      </c>
      <c r="C6" s="4" t="s">
        <v>1</v>
      </c>
      <c r="D6" s="15" t="s">
        <v>102</v>
      </c>
      <c r="E6" s="8" t="str">
        <f t="shared" ca="1" si="0"/>
        <v>2001-05-22</v>
      </c>
      <c r="F6" s="3">
        <v>1</v>
      </c>
      <c r="G6" t="s">
        <v>131</v>
      </c>
      <c r="I6" s="18">
        <f ca="1">RANDBETWEEN(DATE(1998,1,1), DATE(2002,12,31))</f>
        <v>37033</v>
      </c>
      <c r="K6" s="1"/>
      <c r="L6" t="str">
        <f ca="1">"INSERT INTO SINHVIEN("&amp;$B$3&amp;", "&amp;$C$3&amp;", "&amp;$D$3&amp;", "&amp;$E$3&amp;", "&amp;$F$3&amp;", "&amp;$G$3&amp;") VALUES('"&amp;B6&amp;"', N'"&amp;C6&amp;"', N'"&amp;D6&amp;"', '"&amp;E6&amp;"', "&amp;F6&amp;", '"&amp;G6&amp;"')"</f>
        <v>INSERT INTO SINHVIEN(MSSV, HOTEN, QUEQUAN, NGAYSINH , GIOITINH, MAKHOA) VALUES('20521711', N'Trần Thanh An', N'Đà Nẵng', '2001-05-22', 1, 'CNPM')</v>
      </c>
    </row>
    <row r="7" spans="1:12" ht="16.5" customHeight="1" thickBot="1">
      <c r="A7" s="21">
        <v>4</v>
      </c>
      <c r="B7" s="6">
        <v>20521712</v>
      </c>
      <c r="C7" s="4" t="s">
        <v>2</v>
      </c>
      <c r="D7" s="15" t="s">
        <v>87</v>
      </c>
      <c r="E7" s="8" t="str">
        <f t="shared" ca="1" si="0"/>
        <v>1998-03-02</v>
      </c>
      <c r="F7" s="3">
        <v>1</v>
      </c>
      <c r="G7" t="s">
        <v>126</v>
      </c>
      <c r="I7" s="18">
        <f t="shared" ref="I7:I70" ca="1" si="2">RANDBETWEEN(DATE(1998,1,1), DATE(2002,12,31))</f>
        <v>35856</v>
      </c>
      <c r="L7" t="str">
        <f t="shared" ref="L7:L70" ca="1" si="3">"INSERT INTO SINHVIEN("&amp;$B$3&amp;", "&amp;$C$3&amp;", "&amp;$D$3&amp;", "&amp;$E$3&amp;", "&amp;$F$3&amp;", "&amp;$G$3&amp;") VALUES('"&amp;B7&amp;"', N'"&amp;C7&amp;"', N'"&amp;D7&amp;"', '"&amp;E7&amp;"', "&amp;F7&amp;", '"&amp;G7&amp;"')"</f>
        <v>INSERT INTO SINHVIEN(MSSV, HOTEN, QUEQUAN, NGAYSINH , GIOITINH, MAKHOA) VALUES('20521712', N'Lục Hoàng Anh', N'Bắc Giang', '1998-03-02', 1, 'HTTT')</v>
      </c>
    </row>
    <row r="8" spans="1:12" ht="15.75" customHeight="1" thickBot="1">
      <c r="A8" s="21">
        <v>5</v>
      </c>
      <c r="B8" s="6">
        <v>20521713</v>
      </c>
      <c r="C8" s="4" t="s">
        <v>3</v>
      </c>
      <c r="D8" s="15" t="s">
        <v>115</v>
      </c>
      <c r="E8" s="8" t="str">
        <f t="shared" ca="1" si="0"/>
        <v>1999-11-15</v>
      </c>
      <c r="F8" s="3">
        <v>0</v>
      </c>
      <c r="G8" t="s">
        <v>127</v>
      </c>
      <c r="I8" s="18">
        <f t="shared" ca="1" si="2"/>
        <v>36479</v>
      </c>
      <c r="L8" t="str">
        <f t="shared" ca="1" si="3"/>
        <v>INSERT INTO SINHVIEN(MSSV, HOTEN, QUEQUAN, NGAYSINH , GIOITINH, MAKHOA) VALUES('20521713', N'Võ Đặng Lan Anh', N'Thừa Thiên Huế', '1999-11-15', 0, 'KHMT')</v>
      </c>
    </row>
    <row r="9" spans="1:12" ht="15.75" thickBot="1">
      <c r="A9" s="21">
        <v>6</v>
      </c>
      <c r="B9" s="6">
        <v>20521714</v>
      </c>
      <c r="C9" s="4" t="s">
        <v>4</v>
      </c>
      <c r="D9" s="15" t="s">
        <v>97</v>
      </c>
      <c r="E9" s="8" t="str">
        <f t="shared" ca="1" si="0"/>
        <v>1998-10-07</v>
      </c>
      <c r="F9" s="3">
        <v>1</v>
      </c>
      <c r="G9" t="s">
        <v>128</v>
      </c>
      <c r="I9" s="18">
        <f t="shared" ca="1" si="2"/>
        <v>36075</v>
      </c>
      <c r="L9" t="str">
        <f t="shared" ca="1" si="3"/>
        <v>INSERT INTO SINHVIEN(MSSV, HOTEN, QUEQUAN, NGAYSINH , GIOITINH, MAKHOA) VALUES('20521714', N'Lê Trung Chánh', N'Bình Phước', '1998-10-07', 1, 'MMTTT')</v>
      </c>
    </row>
    <row r="10" spans="1:12" ht="15.75" thickBot="1">
      <c r="A10" s="21">
        <v>7</v>
      </c>
      <c r="B10" s="6">
        <v>20521715</v>
      </c>
      <c r="C10" s="4" t="s">
        <v>5</v>
      </c>
      <c r="D10" s="15" t="s">
        <v>89</v>
      </c>
      <c r="E10" s="8" t="str">
        <f t="shared" ca="1" si="0"/>
        <v>2001-10-15</v>
      </c>
      <c r="F10" s="3">
        <v>0</v>
      </c>
      <c r="G10" t="s">
        <v>129</v>
      </c>
      <c r="I10" s="18">
        <f t="shared" ca="1" si="2"/>
        <v>37179</v>
      </c>
      <c r="L10" t="str">
        <f t="shared" ca="1" si="3"/>
        <v>INSERT INTO SINHVIEN(MSSV, HOTEN, QUEQUAN, NGAYSINH , GIOITINH, MAKHOA) VALUES('20521715', N'Trần Ngọc Dung', N'Bắc Ninh', '2001-10-15', 0, 'KTMT')</v>
      </c>
    </row>
    <row r="11" spans="1:12" ht="15.75" thickBot="1">
      <c r="A11" s="21">
        <v>8</v>
      </c>
      <c r="B11" s="6">
        <v>20521716</v>
      </c>
      <c r="C11" s="4" t="s">
        <v>6</v>
      </c>
      <c r="D11" s="15" t="s">
        <v>91</v>
      </c>
      <c r="E11" s="8" t="str">
        <f t="shared" ca="1" si="0"/>
        <v>1999-02-27</v>
      </c>
      <c r="F11" s="3">
        <v>0</v>
      </c>
      <c r="G11" t="s">
        <v>130</v>
      </c>
      <c r="I11" s="18">
        <f t="shared" ca="1" si="2"/>
        <v>36218</v>
      </c>
      <c r="L11" t="str">
        <f t="shared" ca="1" si="3"/>
        <v>INSERT INTO SINHVIEN(MSSV, HOTEN, QUEQUAN, NGAYSINH , GIOITINH, MAKHOA) VALUES('20521716', N'Trần Lê Mỹ Duyên', N'Bến Tre', '1999-02-27', 0, 'KHKTTT')</v>
      </c>
    </row>
    <row r="12" spans="1:12" ht="15.75" thickBot="1">
      <c r="A12" s="21">
        <v>9</v>
      </c>
      <c r="B12" s="6">
        <v>20521717</v>
      </c>
      <c r="C12" s="4" t="s">
        <v>7</v>
      </c>
      <c r="D12" s="15" t="s">
        <v>93</v>
      </c>
      <c r="E12" s="8" t="str">
        <f t="shared" ca="1" si="0"/>
        <v>2002-05-21</v>
      </c>
      <c r="F12" s="3">
        <v>0</v>
      </c>
      <c r="G12" t="s">
        <v>131</v>
      </c>
      <c r="I12" s="18">
        <f t="shared" ca="1" si="2"/>
        <v>37397</v>
      </c>
      <c r="L12" t="str">
        <f t="shared" ca="1" si="3"/>
        <v>INSERT INTO SINHVIEN(MSSV, HOTEN, QUEQUAN, NGAYSINH , GIOITINH, MAKHOA) VALUES('20521717', N'Trần Mỹ Duyên', N'Bình Định', '2002-05-21', 0, 'CNPM')</v>
      </c>
    </row>
    <row r="13" spans="1:12" ht="15.75" thickBot="1">
      <c r="A13" s="21">
        <v>10</v>
      </c>
      <c r="B13" s="6">
        <v>20521718</v>
      </c>
      <c r="C13" s="4" t="s">
        <v>8</v>
      </c>
      <c r="D13" s="15" t="s">
        <v>95</v>
      </c>
      <c r="E13" s="8" t="str">
        <f t="shared" ca="1" si="0"/>
        <v>2001-03-15</v>
      </c>
      <c r="F13" s="3">
        <v>1</v>
      </c>
      <c r="G13" t="s">
        <v>126</v>
      </c>
      <c r="I13" s="18">
        <f t="shared" ca="1" si="2"/>
        <v>36965</v>
      </c>
      <c r="L13" t="str">
        <f t="shared" ca="1" si="3"/>
        <v>INSERT INTO SINHVIEN(MSSV, HOTEN, QUEQUAN, NGAYSINH , GIOITINH, MAKHOA) VALUES('20521718', N'Vũ Đình Đại', N'Bình Dương', '2001-03-15', 1, 'HTTT')</v>
      </c>
    </row>
    <row r="14" spans="1:12" ht="15.75" thickBot="1">
      <c r="A14" s="21">
        <v>11</v>
      </c>
      <c r="B14" s="6">
        <v>20521719</v>
      </c>
      <c r="C14" s="4" t="s">
        <v>9</v>
      </c>
      <c r="D14" s="15" t="s">
        <v>97</v>
      </c>
      <c r="E14" s="8" t="str">
        <f t="shared" ca="1" si="0"/>
        <v>1998-11-23</v>
      </c>
      <c r="F14" s="3">
        <v>1</v>
      </c>
      <c r="G14" t="s">
        <v>127</v>
      </c>
      <c r="I14" s="18">
        <f t="shared" ca="1" si="2"/>
        <v>36122</v>
      </c>
      <c r="L14" t="str">
        <f t="shared" ca="1" si="3"/>
        <v>INSERT INTO SINHVIEN(MSSV, HOTEN, QUEQUAN, NGAYSINH , GIOITINH, MAKHOA) VALUES('20521719', N'Huỳnh Tấn Đạt', N'Bình Phước', '1998-11-23', 1, 'KHMT')</v>
      </c>
    </row>
    <row r="15" spans="1:12" ht="15.75" thickBot="1">
      <c r="A15" s="21">
        <v>12</v>
      </c>
      <c r="B15" s="6">
        <v>20521720</v>
      </c>
      <c r="C15" s="4" t="s">
        <v>10</v>
      </c>
      <c r="D15" s="15" t="s">
        <v>98</v>
      </c>
      <c r="E15" s="8" t="str">
        <f t="shared" ca="1" si="0"/>
        <v>1998-01-24</v>
      </c>
      <c r="F15" s="3">
        <v>0</v>
      </c>
      <c r="G15" t="s">
        <v>128</v>
      </c>
      <c r="I15" s="18">
        <f t="shared" ca="1" si="2"/>
        <v>35819</v>
      </c>
      <c r="L15" t="str">
        <f t="shared" ca="1" si="3"/>
        <v>INSERT INTO SINHVIEN(MSSV, HOTEN, QUEQUAN, NGAYSINH , GIOITINH, MAKHOA) VALUES('20521720', N'Nguyễn Thị Ngọc Hân', N'Bình Thuận', '1998-01-24', 0, 'MMTTT')</v>
      </c>
    </row>
    <row r="16" spans="1:12" ht="15.75" thickBot="1">
      <c r="A16" s="21">
        <v>13</v>
      </c>
      <c r="B16" s="6">
        <v>20521721</v>
      </c>
      <c r="C16" s="4" t="s">
        <v>11</v>
      </c>
      <c r="D16" s="15" t="s">
        <v>99</v>
      </c>
      <c r="E16" s="8" t="str">
        <f t="shared" ca="1" si="0"/>
        <v>2001-11-27</v>
      </c>
      <c r="F16" s="3">
        <v>0</v>
      </c>
      <c r="G16" t="s">
        <v>129</v>
      </c>
      <c r="I16" s="18">
        <f t="shared" ca="1" si="2"/>
        <v>37222</v>
      </c>
      <c r="L16" t="str">
        <f t="shared" ca="1" si="3"/>
        <v>INSERT INTO SINHVIEN(MSSV, HOTEN, QUEQUAN, NGAYSINH , GIOITINH, MAKHOA) VALUES('20521721', N'Lê Ngọc Hiền', N'Cà Mau', '2001-11-27', 0, 'KTMT')</v>
      </c>
    </row>
    <row r="17" spans="1:12" ht="15.75" thickBot="1">
      <c r="A17" s="21">
        <v>14</v>
      </c>
      <c r="B17" s="6">
        <v>20521722</v>
      </c>
      <c r="C17" s="4" t="s">
        <v>12</v>
      </c>
      <c r="D17" s="15" t="s">
        <v>111</v>
      </c>
      <c r="E17" s="8" t="str">
        <f t="shared" ca="1" si="0"/>
        <v>1998-03-07</v>
      </c>
      <c r="F17" s="3">
        <v>1</v>
      </c>
      <c r="G17" t="s">
        <v>130</v>
      </c>
      <c r="I17" s="18">
        <f t="shared" ca="1" si="2"/>
        <v>35861</v>
      </c>
      <c r="L17" t="str">
        <f t="shared" ca="1" si="3"/>
        <v>INSERT INTO SINHVIEN(MSSV, HOTEN, QUEQUAN, NGAYSINH , GIOITINH, MAKHOA) VALUES('20521722', N'Nguyễn Mạnh Hùng', N'Hà Giang', '1998-03-07', 1, 'KHKTTT')</v>
      </c>
    </row>
    <row r="18" spans="1:12" ht="15.75" thickBot="1">
      <c r="A18" s="21">
        <v>15</v>
      </c>
      <c r="B18" s="6">
        <v>20521723</v>
      </c>
      <c r="C18" s="4" t="s">
        <v>13</v>
      </c>
      <c r="D18" s="15" t="s">
        <v>93</v>
      </c>
      <c r="E18" s="8" t="str">
        <f t="shared" ca="1" si="0"/>
        <v>2000-03-19</v>
      </c>
      <c r="F18" s="3">
        <v>1</v>
      </c>
      <c r="G18" t="s">
        <v>131</v>
      </c>
      <c r="I18" s="18">
        <f t="shared" ca="1" si="2"/>
        <v>36604</v>
      </c>
      <c r="L18" t="str">
        <f t="shared" ca="1" si="3"/>
        <v>INSERT INTO SINHVIEN(MSSV, HOTEN, QUEQUAN, NGAYSINH , GIOITINH, MAKHOA) VALUES('20521723', N'Nguyễn Thanh Huy', N'Bình Định', '2000-03-19', 1, 'CNPM')</v>
      </c>
    </row>
    <row r="19" spans="1:12" ht="15.75" thickBot="1">
      <c r="A19" s="21">
        <v>16</v>
      </c>
      <c r="B19" s="6">
        <v>20521724</v>
      </c>
      <c r="C19" s="4" t="s">
        <v>14</v>
      </c>
      <c r="D19" s="15" t="s">
        <v>102</v>
      </c>
      <c r="E19" s="8" t="str">
        <f t="shared" ca="1" si="0"/>
        <v>1998-09-27</v>
      </c>
      <c r="F19" s="3">
        <v>1</v>
      </c>
      <c r="G19" t="s">
        <v>126</v>
      </c>
      <c r="I19" s="18">
        <f t="shared" ca="1" si="2"/>
        <v>36065</v>
      </c>
      <c r="L19" t="str">
        <f t="shared" ca="1" si="3"/>
        <v>INSERT INTO SINHVIEN(MSSV, HOTEN, QUEQUAN, NGAYSINH , GIOITINH, MAKHOA) VALUES('20521724', N'Trần Hoàng Khang', N'Đà Nẵng', '1998-09-27', 1, 'HTTT')</v>
      </c>
    </row>
    <row r="20" spans="1:12" ht="15.75" customHeight="1" thickBot="1">
      <c r="A20" s="21">
        <v>17</v>
      </c>
      <c r="B20" s="6">
        <v>20521725</v>
      </c>
      <c r="C20" s="4" t="s">
        <v>15</v>
      </c>
      <c r="D20" s="15" t="s">
        <v>115</v>
      </c>
      <c r="E20" s="8" t="str">
        <f t="shared" ca="1" si="0"/>
        <v>1998-08-03</v>
      </c>
      <c r="F20" s="3">
        <v>1</v>
      </c>
      <c r="G20" t="s">
        <v>127</v>
      </c>
      <c r="I20" s="18">
        <f t="shared" ca="1" si="2"/>
        <v>36010</v>
      </c>
      <c r="L20" t="str">
        <f t="shared" ca="1" si="3"/>
        <v>INSERT INTO SINHVIEN(MSSV, HOTEN, QUEQUAN, NGAYSINH , GIOITINH, MAKHOA) VALUES('20521725', N'Sỳ Chi Kiệt', N'Thừa Thiên Huế', '1998-08-03', 1, 'KHMT')</v>
      </c>
    </row>
    <row r="21" spans="1:12" ht="15.75" thickBot="1">
      <c r="A21" s="21">
        <v>18</v>
      </c>
      <c r="B21" s="6">
        <v>20521726</v>
      </c>
      <c r="C21" s="4" t="s">
        <v>16</v>
      </c>
      <c r="D21" s="15" t="s">
        <v>105</v>
      </c>
      <c r="E21" s="8" t="str">
        <f t="shared" ca="1" si="0"/>
        <v>2002-05-08</v>
      </c>
      <c r="F21" s="3">
        <v>0</v>
      </c>
      <c r="G21" t="s">
        <v>128</v>
      </c>
      <c r="I21" s="18">
        <f t="shared" ca="1" si="2"/>
        <v>37384</v>
      </c>
      <c r="L21" t="str">
        <f t="shared" ca="1" si="3"/>
        <v>INSERT INTO SINHVIEN(MSSV, HOTEN, QUEQUAN, NGAYSINH , GIOITINH, MAKHOA) VALUES('20521726', N'Nguyễn Thị Mỹ Linh', N'Đắk Nông', '2002-05-08', 0, 'MMTTT')</v>
      </c>
    </row>
    <row r="22" spans="1:12" ht="16.5" customHeight="1" thickBot="1">
      <c r="A22" s="21">
        <v>19</v>
      </c>
      <c r="B22" s="6">
        <v>20521727</v>
      </c>
      <c r="C22" s="4" t="s">
        <v>17</v>
      </c>
      <c r="D22" s="15" t="s">
        <v>115</v>
      </c>
      <c r="E22" s="8" t="str">
        <f t="shared" ca="1" si="0"/>
        <v>1999-07-13</v>
      </c>
      <c r="F22" s="3">
        <v>0</v>
      </c>
      <c r="G22" t="s">
        <v>129</v>
      </c>
      <c r="I22" s="18">
        <f t="shared" ca="1" si="2"/>
        <v>36354</v>
      </c>
      <c r="L22" t="str">
        <f t="shared" ca="1" si="3"/>
        <v>INSERT INTO SINHVIEN(MSSV, HOTEN, QUEQUAN, NGAYSINH , GIOITINH, MAKHOA) VALUES('20521727', N'Cao Lê Nhật Linh', N'Thừa Thiên Huế', '1999-07-13', 0, 'KTMT')</v>
      </c>
    </row>
    <row r="23" spans="1:12" ht="15.75" thickBot="1">
      <c r="A23" s="21">
        <v>20</v>
      </c>
      <c r="B23" s="6">
        <v>20521728</v>
      </c>
      <c r="C23" s="4" t="s">
        <v>18</v>
      </c>
      <c r="D23" s="15" t="s">
        <v>107</v>
      </c>
      <c r="E23" s="8" t="str">
        <f t="shared" ca="1" si="0"/>
        <v>1998-05-01</v>
      </c>
      <c r="F23" s="3">
        <v>1</v>
      </c>
      <c r="G23" t="s">
        <v>130</v>
      </c>
      <c r="I23" s="18">
        <f t="shared" ca="1" si="2"/>
        <v>35916</v>
      </c>
      <c r="L23" t="str">
        <f t="shared" ca="1" si="3"/>
        <v>INSERT INTO SINHVIEN(MSSV, HOTEN, QUEQUAN, NGAYSINH , GIOITINH, MAKHOA) VALUES('20521728', N'Nguyễn Thành Long', N'Đồng Nai', '1998-05-01', 1, 'KHKTTT')</v>
      </c>
    </row>
    <row r="24" spans="1:12" ht="15.75" thickBot="1">
      <c r="A24" s="21">
        <v>21</v>
      </c>
      <c r="B24" s="6">
        <v>20521729</v>
      </c>
      <c r="C24" s="4" t="s">
        <v>19</v>
      </c>
      <c r="D24" s="15" t="s">
        <v>108</v>
      </c>
      <c r="E24" s="8" t="str">
        <f t="shared" ca="1" si="0"/>
        <v>2000-03-21</v>
      </c>
      <c r="F24" s="3">
        <v>0</v>
      </c>
      <c r="G24" t="s">
        <v>131</v>
      </c>
      <c r="I24" s="18">
        <f t="shared" ca="1" si="2"/>
        <v>36606</v>
      </c>
      <c r="L24" t="str">
        <f t="shared" ca="1" si="3"/>
        <v>INSERT INTO SINHVIEN(MSSV, HOTEN, QUEQUAN, NGAYSINH , GIOITINH, MAKHOA) VALUES('20521729', N'Trần Nguyễn Huyền My', N'Đồng Tháp', '2000-03-21', 0, 'CNPM')</v>
      </c>
    </row>
    <row r="25" spans="1:12" ht="15.75" thickBot="1">
      <c r="A25" s="21">
        <v>22</v>
      </c>
      <c r="B25" s="6">
        <v>20521730</v>
      </c>
      <c r="C25" s="4" t="s">
        <v>20</v>
      </c>
      <c r="D25" s="15" t="s">
        <v>109</v>
      </c>
      <c r="E25" s="8" t="str">
        <f t="shared" ca="1" si="0"/>
        <v>1998-02-22</v>
      </c>
      <c r="F25" s="3">
        <v>1</v>
      </c>
      <c r="G25" t="s">
        <v>126</v>
      </c>
      <c r="I25" s="18">
        <f t="shared" ca="1" si="2"/>
        <v>35848</v>
      </c>
      <c r="L25" t="str">
        <f t="shared" ca="1" si="3"/>
        <v>INSERT INTO SINHVIEN(MSSV, HOTEN, QUEQUAN, NGAYSINH , GIOITINH, MAKHOA) VALUES('20521730', N'Phạm Trọng Ngân', N'Gia Lai', '1998-02-22', 1, 'HTTT')</v>
      </c>
    </row>
    <row r="26" spans="1:12" ht="15.75" thickBot="1">
      <c r="A26" s="21">
        <v>23</v>
      </c>
      <c r="B26" s="6">
        <v>20521731</v>
      </c>
      <c r="C26" s="4" t="s">
        <v>21</v>
      </c>
      <c r="D26" s="15" t="s">
        <v>111</v>
      </c>
      <c r="E26" s="8" t="str">
        <f t="shared" ca="1" si="0"/>
        <v>2001-12-12</v>
      </c>
      <c r="F26" s="3">
        <v>0</v>
      </c>
      <c r="G26" t="s">
        <v>127</v>
      </c>
      <c r="I26" s="18">
        <f t="shared" ca="1" si="2"/>
        <v>37237</v>
      </c>
      <c r="L26" t="str">
        <f t="shared" ca="1" si="3"/>
        <v>INSERT INTO SINHVIEN(MSSV, HOTEN, QUEQUAN, NGAYSINH , GIOITINH, MAKHOA) VALUES('20521731', N'Hoàng Nguyễn Bảo Ngọc', N'Hà Giang', '2001-12-12', 0, 'KHMT')</v>
      </c>
    </row>
    <row r="27" spans="1:12" ht="15.75" thickBot="1">
      <c r="A27" s="21">
        <v>24</v>
      </c>
      <c r="B27" s="6">
        <v>20521732</v>
      </c>
      <c r="C27" s="4" t="s">
        <v>22</v>
      </c>
      <c r="D27" s="15" t="s">
        <v>112</v>
      </c>
      <c r="E27" s="8" t="str">
        <f t="shared" ca="1" si="0"/>
        <v>2002-11-17</v>
      </c>
      <c r="F27" s="3">
        <v>1</v>
      </c>
      <c r="G27" t="s">
        <v>128</v>
      </c>
      <c r="I27" s="18">
        <f t="shared" ca="1" si="2"/>
        <v>37577</v>
      </c>
      <c r="L27" t="str">
        <f t="shared" ca="1" si="3"/>
        <v>INSERT INTO SINHVIEN(MSSV, HOTEN, QUEQUAN, NGAYSINH , GIOITINH, MAKHOA) VALUES('20521732', N'Trần Hữu Nhân', N'Hà Nam', '2002-11-17', 1, 'MMTTT')</v>
      </c>
    </row>
    <row r="28" spans="1:12" ht="15.75" thickBot="1">
      <c r="A28" s="21">
        <v>25</v>
      </c>
      <c r="B28" s="6">
        <v>20521733</v>
      </c>
      <c r="C28" s="4" t="s">
        <v>23</v>
      </c>
      <c r="D28" s="15" t="s">
        <v>114</v>
      </c>
      <c r="E28" s="8" t="str">
        <f t="shared" ca="1" si="0"/>
        <v>2002-09-13</v>
      </c>
      <c r="F28" s="3">
        <v>0</v>
      </c>
      <c r="G28" t="s">
        <v>129</v>
      </c>
      <c r="I28" s="18">
        <f t="shared" ca="1" si="2"/>
        <v>37512</v>
      </c>
      <c r="L28" t="str">
        <f t="shared" ca="1" si="3"/>
        <v>INSERT INTO SINHVIEN(MSSV, HOTEN, QUEQUAN, NGAYSINH , GIOITINH, MAKHOA) VALUES('20521733', N'Cao Thị Ánh Như', N'Hà Nội', '2002-09-13', 0, 'KTMT')</v>
      </c>
    </row>
    <row r="29" spans="1:12" ht="15.75" thickBot="1">
      <c r="A29" s="21">
        <v>26</v>
      </c>
      <c r="B29" s="6">
        <v>20521734</v>
      </c>
      <c r="C29" s="4" t="s">
        <v>24</v>
      </c>
      <c r="D29" s="15" t="s">
        <v>116</v>
      </c>
      <c r="E29" s="8" t="str">
        <f t="shared" ca="1" si="0"/>
        <v>2001-09-01</v>
      </c>
      <c r="F29" s="3">
        <v>0</v>
      </c>
      <c r="G29" t="s">
        <v>130</v>
      </c>
      <c r="I29" s="18">
        <f t="shared" ca="1" si="2"/>
        <v>37135</v>
      </c>
      <c r="L29" t="str">
        <f t="shared" ca="1" si="3"/>
        <v>INSERT INTO SINHVIEN(MSSV, HOTEN, QUEQUAN, NGAYSINH , GIOITINH, MAKHOA) VALUES('20521734', N'Nguyễn Thị Quỳnh Như', N'Hà Tĩnh', '2001-09-01', 0, 'KHKTTT')</v>
      </c>
    </row>
    <row r="30" spans="1:12" ht="15.75" thickBot="1">
      <c r="A30" s="21">
        <v>27</v>
      </c>
      <c r="B30" s="6">
        <v>20521735</v>
      </c>
      <c r="C30" s="4" t="s">
        <v>25</v>
      </c>
      <c r="D30" s="15" t="s">
        <v>118</v>
      </c>
      <c r="E30" s="8" t="str">
        <f t="shared" ca="1" si="0"/>
        <v>1999-07-30</v>
      </c>
      <c r="F30" s="3">
        <v>1</v>
      </c>
      <c r="G30" t="s">
        <v>131</v>
      </c>
      <c r="I30" s="18">
        <f t="shared" ca="1" si="2"/>
        <v>36371</v>
      </c>
      <c r="L30" t="str">
        <f t="shared" ca="1" si="3"/>
        <v>INSERT INTO SINHVIEN(MSSV, HOTEN, QUEQUAN, NGAYSINH , GIOITINH, MAKHOA) VALUES('20521735', N'Nguyễn Hoàng Phúc', N'Hải Dương', '1999-07-30', 1, 'CNPM')</v>
      </c>
    </row>
    <row r="31" spans="1:12" ht="15.75" thickBot="1">
      <c r="A31" s="21">
        <v>28</v>
      </c>
      <c r="B31" s="6">
        <v>20521736</v>
      </c>
      <c r="C31" s="4" t="s">
        <v>26</v>
      </c>
      <c r="D31" s="15" t="s">
        <v>108</v>
      </c>
      <c r="E31" s="8" t="str">
        <f t="shared" ca="1" si="0"/>
        <v>1998-01-27</v>
      </c>
      <c r="F31" s="3">
        <v>1</v>
      </c>
      <c r="G31" t="s">
        <v>126</v>
      </c>
      <c r="I31" s="18">
        <f t="shared" ca="1" si="2"/>
        <v>35822</v>
      </c>
      <c r="L31" t="str">
        <f t="shared" ca="1" si="3"/>
        <v>INSERT INTO SINHVIEN(MSSV, HOTEN, QUEQUAN, NGAYSINH , GIOITINH, MAKHOA) VALUES('20521736', N'Nguyễn Văn Phúc', N'Đồng Tháp', '1998-01-27', 1, 'HTTT')</v>
      </c>
    </row>
    <row r="32" spans="1:12" ht="15.75" thickBot="1">
      <c r="A32" s="21">
        <v>29</v>
      </c>
      <c r="B32" s="6">
        <v>20521737</v>
      </c>
      <c r="C32" s="4" t="s">
        <v>27</v>
      </c>
      <c r="D32" s="15" t="s">
        <v>121</v>
      </c>
      <c r="E32" s="8" t="str">
        <f t="shared" ca="1" si="0"/>
        <v>2002-01-05</v>
      </c>
      <c r="F32" s="3">
        <v>1</v>
      </c>
      <c r="G32" t="s">
        <v>127</v>
      </c>
      <c r="I32" s="18">
        <f t="shared" ca="1" si="2"/>
        <v>37261</v>
      </c>
      <c r="L32" t="str">
        <f t="shared" ca="1" si="3"/>
        <v>INSERT INTO SINHVIEN(MSSV, HOTEN, QUEQUAN, NGAYSINH , GIOITINH, MAKHOA) VALUES('20521737', N'Nguyễn Duy Quang', N'Hậu Giang', '2002-01-05', 1, 'KHMT')</v>
      </c>
    </row>
    <row r="33" spans="1:12" ht="15.75" thickBot="1">
      <c r="A33" s="21">
        <v>30</v>
      </c>
      <c r="B33" s="6">
        <v>20521738</v>
      </c>
      <c r="C33" s="4" t="s">
        <v>28</v>
      </c>
      <c r="D33" s="15" t="s">
        <v>111</v>
      </c>
      <c r="E33" s="8" t="str">
        <f t="shared" ca="1" si="0"/>
        <v>1998-01-07</v>
      </c>
      <c r="F33" s="3">
        <v>1</v>
      </c>
      <c r="G33" t="s">
        <v>128</v>
      </c>
      <c r="I33" s="18">
        <f t="shared" ca="1" si="2"/>
        <v>35802</v>
      </c>
      <c r="L33" t="str">
        <f t="shared" ca="1" si="3"/>
        <v>INSERT INTO SINHVIEN(MSSV, HOTEN, QUEQUAN, NGAYSINH , GIOITINH, MAKHOA) VALUES('20521738', N'Phạm Hữu Sáng', N'Hà Giang', '1998-01-07', 1, 'MMTTT')</v>
      </c>
    </row>
    <row r="34" spans="1:12" ht="15.75" thickBot="1">
      <c r="A34" s="21">
        <v>31</v>
      </c>
      <c r="B34" s="6">
        <v>20521739</v>
      </c>
      <c r="C34" s="4" t="s">
        <v>29</v>
      </c>
      <c r="D34" s="15" t="s">
        <v>97</v>
      </c>
      <c r="E34" s="8" t="str">
        <f t="shared" ca="1" si="0"/>
        <v>2000-06-25</v>
      </c>
      <c r="F34" s="3">
        <v>1</v>
      </c>
      <c r="G34" t="s">
        <v>129</v>
      </c>
      <c r="I34" s="18">
        <f t="shared" ca="1" si="2"/>
        <v>36702</v>
      </c>
      <c r="L34" t="str">
        <f t="shared" ca="1" si="3"/>
        <v>INSERT INTO SINHVIEN(MSSV, HOTEN, QUEQUAN, NGAYSINH , GIOITINH, MAKHOA) VALUES('20521739', N'Nguyễn Hoàng Anh Tài', N'Bình Phước', '2000-06-25', 1, 'KTMT')</v>
      </c>
    </row>
    <row r="35" spans="1:12" ht="15.75" thickBot="1">
      <c r="A35" s="21">
        <v>32</v>
      </c>
      <c r="B35" s="6">
        <v>20521740</v>
      </c>
      <c r="C35" s="4" t="s">
        <v>30</v>
      </c>
      <c r="D35" s="15" t="s">
        <v>125</v>
      </c>
      <c r="E35" s="8" t="str">
        <f t="shared" ca="1" si="0"/>
        <v>2000-12-12</v>
      </c>
      <c r="F35" s="3">
        <v>1</v>
      </c>
      <c r="G35" t="s">
        <v>130</v>
      </c>
      <c r="I35" s="18">
        <f t="shared" ca="1" si="2"/>
        <v>36872</v>
      </c>
      <c r="L35" t="str">
        <f t="shared" ca="1" si="3"/>
        <v>INSERT INTO SINHVIEN(MSSV, HOTEN, QUEQUAN, NGAYSINH , GIOITINH, MAKHOA) VALUES('20521740', N'Nguyễn Thái Thanh', N'Khánh Hòa', '2000-12-12', 1, 'KHKTTT')</v>
      </c>
    </row>
    <row r="36" spans="1:12" ht="15.75" thickBot="1">
      <c r="A36" s="21">
        <v>33</v>
      </c>
      <c r="B36" s="6">
        <v>20521741</v>
      </c>
      <c r="C36" s="4" t="s">
        <v>31</v>
      </c>
      <c r="D36" s="15" t="s">
        <v>97</v>
      </c>
      <c r="E36" s="8" t="str">
        <f t="shared" ref="E36:E67" ca="1" si="4">TEXT(I36,"yyyy-mm-dd")</f>
        <v>2000-11-16</v>
      </c>
      <c r="F36" s="3">
        <v>0</v>
      </c>
      <c r="G36" t="s">
        <v>131</v>
      </c>
      <c r="I36" s="18">
        <f t="shared" ca="1" si="2"/>
        <v>36846</v>
      </c>
      <c r="L36" t="str">
        <f t="shared" ca="1" si="3"/>
        <v>INSERT INTO SINHVIEN(MSSV, HOTEN, QUEQUAN, NGAYSINH , GIOITINH, MAKHOA) VALUES('20521741', N'Lâm Thị Kim Thi', N'Bình Phước', '2000-11-16', 0, 'CNPM')</v>
      </c>
    </row>
    <row r="37" spans="1:12" ht="15.75" thickBot="1">
      <c r="A37" s="21">
        <v>34</v>
      </c>
      <c r="B37" s="6">
        <v>20521742</v>
      </c>
      <c r="C37" s="4" t="s">
        <v>32</v>
      </c>
      <c r="D37" s="15" t="s">
        <v>88</v>
      </c>
      <c r="E37" s="8" t="str">
        <f t="shared" ca="1" si="4"/>
        <v>1999-02-08</v>
      </c>
      <c r="F37" s="3">
        <v>1</v>
      </c>
      <c r="G37" t="s">
        <v>126</v>
      </c>
      <c r="I37" s="18">
        <f t="shared" ca="1" si="2"/>
        <v>36199</v>
      </c>
      <c r="L37" t="str">
        <f t="shared" ca="1" si="3"/>
        <v>INSERT INTO SINHVIEN(MSSV, HOTEN, QUEQUAN, NGAYSINH , GIOITINH, MAKHOA) VALUES('20521742', N'Nguyễn Tuấn Thuận', N'Lâm Đồng', '1999-02-08', 1, 'HTTT')</v>
      </c>
    </row>
    <row r="38" spans="1:12" ht="15.75" thickBot="1">
      <c r="A38" s="21">
        <v>35</v>
      </c>
      <c r="B38" s="6">
        <v>20521743</v>
      </c>
      <c r="C38" s="4" t="s">
        <v>33</v>
      </c>
      <c r="D38" s="15" t="s">
        <v>97</v>
      </c>
      <c r="E38" s="8" t="str">
        <f t="shared" ca="1" si="4"/>
        <v>1999-09-18</v>
      </c>
      <c r="F38" s="3">
        <v>0</v>
      </c>
      <c r="G38" t="s">
        <v>127</v>
      </c>
      <c r="I38" s="18">
        <f t="shared" ca="1" si="2"/>
        <v>36421</v>
      </c>
      <c r="L38" t="str">
        <f t="shared" ca="1" si="3"/>
        <v>INSERT INTO SINHVIEN(MSSV, HOTEN, QUEQUAN, NGAYSINH , GIOITINH, MAKHOA) VALUES('20521743', N'Nguyễn Thị Thanh Thúy', N'Bình Phước', '1999-09-18', 0, 'KHMT')</v>
      </c>
    </row>
    <row r="39" spans="1:12" ht="15.75" thickBot="1">
      <c r="A39" s="21">
        <v>36</v>
      </c>
      <c r="B39" s="6">
        <v>20521744</v>
      </c>
      <c r="C39" s="4" t="s">
        <v>34</v>
      </c>
      <c r="D39" s="15" t="s">
        <v>90</v>
      </c>
      <c r="E39" s="8" t="str">
        <f t="shared" ca="1" si="4"/>
        <v>2001-03-27</v>
      </c>
      <c r="F39" s="3">
        <v>0</v>
      </c>
      <c r="G39" t="s">
        <v>128</v>
      </c>
      <c r="I39" s="18">
        <f t="shared" ca="1" si="2"/>
        <v>36977</v>
      </c>
      <c r="L39" t="str">
        <f t="shared" ca="1" si="3"/>
        <v>INSERT INTO SINHVIEN(MSSV, HOTEN, QUEQUAN, NGAYSINH , GIOITINH, MAKHOA) VALUES('20521744', N'Phạm Minh Thư', N'Long An', '2001-03-27', 0, 'MMTTT')</v>
      </c>
    </row>
    <row r="40" spans="1:12" ht="15.75" thickBot="1">
      <c r="A40" s="21">
        <v>37</v>
      </c>
      <c r="B40" s="6">
        <v>20521745</v>
      </c>
      <c r="C40" s="4" t="s">
        <v>35</v>
      </c>
      <c r="D40" s="15" t="s">
        <v>94</v>
      </c>
      <c r="E40" s="8" t="str">
        <f t="shared" ca="1" si="4"/>
        <v>1999-08-09</v>
      </c>
      <c r="F40" s="3">
        <v>0</v>
      </c>
      <c r="G40" t="s">
        <v>129</v>
      </c>
      <c r="I40" s="18">
        <f t="shared" ca="1" si="2"/>
        <v>36381</v>
      </c>
      <c r="L40" t="str">
        <f t="shared" ca="1" si="3"/>
        <v>INSERT INTO SINHVIEN(MSSV, HOTEN, QUEQUAN, NGAYSINH , GIOITINH, MAKHOA) VALUES('20521745', N'Hoàng Thu Trang', N'Nghệ An', '1999-08-09', 0, 'KTMT')</v>
      </c>
    </row>
    <row r="41" spans="1:12" ht="15.75" thickBot="1">
      <c r="A41" s="21">
        <v>38</v>
      </c>
      <c r="B41" s="6">
        <v>20521746</v>
      </c>
      <c r="C41" s="4" t="s">
        <v>36</v>
      </c>
      <c r="D41" s="15" t="s">
        <v>92</v>
      </c>
      <c r="E41" s="8" t="str">
        <f t="shared" ca="1" si="4"/>
        <v>1999-06-29</v>
      </c>
      <c r="F41" s="3">
        <v>0</v>
      </c>
      <c r="G41" t="s">
        <v>130</v>
      </c>
      <c r="I41" s="18">
        <f t="shared" ca="1" si="2"/>
        <v>36340</v>
      </c>
      <c r="L41" t="str">
        <f t="shared" ca="1" si="3"/>
        <v>INSERT INTO SINHVIEN(MSSV, HOTEN, QUEQUAN, NGAYSINH , GIOITINH, MAKHOA) VALUES('20521746', N'Lữ Thanh Trâm', N'Nam Định', '1999-06-29', 0, 'KHKTTT')</v>
      </c>
    </row>
    <row r="42" spans="1:12" ht="15.75" thickBot="1">
      <c r="A42" s="21">
        <v>39</v>
      </c>
      <c r="B42" s="6">
        <v>20521747</v>
      </c>
      <c r="C42" s="4" t="s">
        <v>37</v>
      </c>
      <c r="D42" s="15" t="s">
        <v>94</v>
      </c>
      <c r="E42" s="8" t="str">
        <f t="shared" ca="1" si="4"/>
        <v>2002-09-03</v>
      </c>
      <c r="F42" s="3">
        <v>0</v>
      </c>
      <c r="G42" t="s">
        <v>131</v>
      </c>
      <c r="I42" s="18">
        <f t="shared" ca="1" si="2"/>
        <v>37502</v>
      </c>
      <c r="L42" t="str">
        <f t="shared" ca="1" si="3"/>
        <v>INSERT INTO SINHVIEN(MSSV, HOTEN, QUEQUAN, NGAYSINH , GIOITINH, MAKHOA) VALUES('20521747', N'Bùi Thị Thanh Trúc', N'Nghệ An', '2002-09-03', 0, 'CNPM')</v>
      </c>
    </row>
    <row r="43" spans="1:12" ht="15.75" thickBot="1">
      <c r="A43" s="21">
        <v>40</v>
      </c>
      <c r="B43" s="6">
        <v>20521748</v>
      </c>
      <c r="C43" s="4" t="s">
        <v>38</v>
      </c>
      <c r="D43" s="15" t="s">
        <v>96</v>
      </c>
      <c r="E43" s="8" t="str">
        <f t="shared" ca="1" si="4"/>
        <v>1999-12-13</v>
      </c>
      <c r="F43" s="3">
        <v>1</v>
      </c>
      <c r="G43" t="s">
        <v>126</v>
      </c>
      <c r="I43" s="18">
        <f t="shared" ca="1" si="2"/>
        <v>36507</v>
      </c>
      <c r="L43" t="str">
        <f t="shared" ca="1" si="3"/>
        <v>INSERT INTO SINHVIEN(MSSV, HOTEN, QUEQUAN, NGAYSINH , GIOITINH, MAKHOA) VALUES('20521748', N'Nguyễn Trần Anh Tuấn', N'Ninh Bình', '1999-12-13', 1, 'HTTT')</v>
      </c>
    </row>
    <row r="44" spans="1:12" ht="17.25" customHeight="1" thickBot="1">
      <c r="A44" s="21">
        <v>41</v>
      </c>
      <c r="B44" s="6">
        <v>20521749</v>
      </c>
      <c r="C44" s="4" t="s">
        <v>39</v>
      </c>
      <c r="D44" s="15" t="s">
        <v>115</v>
      </c>
      <c r="E44" s="8" t="str">
        <f t="shared" ca="1" si="4"/>
        <v>2002-06-25</v>
      </c>
      <c r="F44" s="3">
        <v>1</v>
      </c>
      <c r="G44" t="s">
        <v>127</v>
      </c>
      <c r="I44" s="18">
        <f t="shared" ca="1" si="2"/>
        <v>37432</v>
      </c>
      <c r="L44" t="str">
        <f t="shared" ca="1" si="3"/>
        <v>INSERT INTO SINHVIEN(MSSV, HOTEN, QUEQUAN, NGAYSINH , GIOITINH, MAKHOA) VALUES('20521749', N'Dương Quang Vinh', N'Thừa Thiên Huế', '2002-06-25', 1, 'KHMT')</v>
      </c>
    </row>
    <row r="45" spans="1:12" ht="18" customHeight="1" thickBot="1">
      <c r="A45" s="21">
        <v>42</v>
      </c>
      <c r="B45" s="6">
        <v>20521750</v>
      </c>
      <c r="C45" s="4" t="s">
        <v>40</v>
      </c>
      <c r="D45" s="15" t="s">
        <v>115</v>
      </c>
      <c r="E45" s="8" t="str">
        <f t="shared" ca="1" si="4"/>
        <v>2000-03-07</v>
      </c>
      <c r="F45" s="3">
        <v>0</v>
      </c>
      <c r="G45" t="s">
        <v>128</v>
      </c>
      <c r="I45" s="18">
        <f t="shared" ca="1" si="2"/>
        <v>36592</v>
      </c>
      <c r="L45" t="str">
        <f t="shared" ca="1" si="3"/>
        <v>INSERT INTO SINHVIEN(MSSV, HOTEN, QUEQUAN, NGAYSINH , GIOITINH, MAKHOA) VALUES('20521750', N'Lê Thị Thúy Vy', N'Thừa Thiên Huế', '2000-03-07', 0, 'MMTTT')</v>
      </c>
    </row>
    <row r="46" spans="1:12" ht="15.75" thickBot="1">
      <c r="A46" s="21">
        <v>43</v>
      </c>
      <c r="B46" s="6">
        <v>20521751</v>
      </c>
      <c r="C46" s="4" t="s">
        <v>41</v>
      </c>
      <c r="D46" s="15" t="s">
        <v>97</v>
      </c>
      <c r="E46" s="8" t="str">
        <f t="shared" ca="1" si="4"/>
        <v>2001-04-17</v>
      </c>
      <c r="F46" s="3">
        <v>0</v>
      </c>
      <c r="G46" t="s">
        <v>129</v>
      </c>
      <c r="I46" s="18">
        <f t="shared" ca="1" si="2"/>
        <v>36998</v>
      </c>
      <c r="L46" t="str">
        <f t="shared" ca="1" si="3"/>
        <v>INSERT INTO SINHVIEN(MSSV, HOTEN, QUEQUAN, NGAYSINH , GIOITINH, MAKHOA) VALUES('20521751', N'Đào Phi Yến', N'Bình Phước', '2001-04-17', 0, 'KTMT')</v>
      </c>
    </row>
    <row r="47" spans="1:12" ht="15.75" thickBot="1">
      <c r="A47" s="21">
        <v>44</v>
      </c>
      <c r="B47" s="6">
        <v>20521752</v>
      </c>
      <c r="C47" s="5" t="s">
        <v>43</v>
      </c>
      <c r="D47" s="15" t="s">
        <v>100</v>
      </c>
      <c r="E47" s="8" t="str">
        <f t="shared" ca="1" si="4"/>
        <v>1998-07-26</v>
      </c>
      <c r="F47" s="10">
        <v>0</v>
      </c>
      <c r="G47" t="s">
        <v>130</v>
      </c>
      <c r="I47" s="18">
        <f t="shared" ca="1" si="2"/>
        <v>36002</v>
      </c>
      <c r="L47" t="str">
        <f t="shared" ca="1" si="3"/>
        <v>INSERT INTO SINHVIEN(MSSV, HOTEN, QUEQUAN, NGAYSINH , GIOITINH, MAKHOA) VALUES('20521752', N'Nguyễn Bùi Mỹ Á', N'Quảng Bình', '1998-07-26', 0, 'KHKTTT')</v>
      </c>
    </row>
    <row r="48" spans="1:12" ht="15.75" thickBot="1">
      <c r="A48" s="21">
        <v>45</v>
      </c>
      <c r="B48" s="6">
        <v>20521753</v>
      </c>
      <c r="C48" s="5" t="s">
        <v>44</v>
      </c>
      <c r="D48" s="15" t="s">
        <v>101</v>
      </c>
      <c r="E48" s="8" t="str">
        <f t="shared" ca="1" si="4"/>
        <v>2002-09-17</v>
      </c>
      <c r="F48" s="10">
        <v>1</v>
      </c>
      <c r="G48" t="s">
        <v>131</v>
      </c>
      <c r="I48" s="18">
        <f t="shared" ca="1" si="2"/>
        <v>37516</v>
      </c>
      <c r="L48" t="str">
        <f t="shared" ca="1" si="3"/>
        <v>INSERT INTO SINHVIEN(MSSV, HOTEN, QUEQUAN, NGAYSINH , GIOITINH, MAKHOA) VALUES('20521753', N'Trần Hoàng Anh', N'Quảng Nam', '2002-09-17', 1, 'CNPM')</v>
      </c>
    </row>
    <row r="49" spans="1:12" ht="15.75" thickBot="1">
      <c r="A49" s="21">
        <v>46</v>
      </c>
      <c r="B49" s="6">
        <v>20521754</v>
      </c>
      <c r="C49" s="5" t="s">
        <v>45</v>
      </c>
      <c r="D49" s="15" t="s">
        <v>103</v>
      </c>
      <c r="E49" s="8" t="str">
        <f t="shared" ca="1" si="4"/>
        <v>2000-11-05</v>
      </c>
      <c r="F49" s="10">
        <v>1</v>
      </c>
      <c r="G49" t="s">
        <v>126</v>
      </c>
      <c r="I49" s="18">
        <f t="shared" ca="1" si="2"/>
        <v>36835</v>
      </c>
      <c r="L49" t="str">
        <f t="shared" ca="1" si="3"/>
        <v>INSERT INTO SINHVIEN(MSSV, HOTEN, QUEQUAN, NGAYSINH , GIOITINH, MAKHOA) VALUES('20521754', N'Lê Hữu Bình', N'Quảng Ngãi', '2000-11-05', 1, 'HTTT')</v>
      </c>
    </row>
    <row r="50" spans="1:12" ht="15.75" thickBot="1">
      <c r="A50" s="21">
        <v>47</v>
      </c>
      <c r="B50" s="6">
        <v>20521755</v>
      </c>
      <c r="C50" s="5" t="s">
        <v>46</v>
      </c>
      <c r="D50" s="15" t="s">
        <v>104</v>
      </c>
      <c r="E50" s="8" t="str">
        <f t="shared" ca="1" si="4"/>
        <v>1999-06-11</v>
      </c>
      <c r="F50" s="10">
        <v>0</v>
      </c>
      <c r="G50" t="s">
        <v>127</v>
      </c>
      <c r="I50" s="18">
        <f t="shared" ca="1" si="2"/>
        <v>36322</v>
      </c>
      <c r="L50" t="str">
        <f t="shared" ca="1" si="3"/>
        <v>INSERT INTO SINHVIEN(MSSV, HOTEN, QUEQUAN, NGAYSINH , GIOITINH, MAKHOA) VALUES('20521755', N'Lê Phương Bình', N'Quảng Ninh', '1999-06-11', 0, 'KHMT')</v>
      </c>
    </row>
    <row r="51" spans="1:12" ht="15.75" thickBot="1">
      <c r="A51" s="21">
        <v>48</v>
      </c>
      <c r="B51" s="6">
        <v>20521756</v>
      </c>
      <c r="C51" s="5" t="s">
        <v>47</v>
      </c>
      <c r="D51" s="15" t="s">
        <v>106</v>
      </c>
      <c r="E51" s="8" t="str">
        <f t="shared" ca="1" si="4"/>
        <v>2002-10-28</v>
      </c>
      <c r="F51" s="10">
        <v>0</v>
      </c>
      <c r="G51" t="s">
        <v>128</v>
      </c>
      <c r="I51" s="18">
        <f t="shared" ca="1" si="2"/>
        <v>37557</v>
      </c>
      <c r="L51" t="str">
        <f t="shared" ca="1" si="3"/>
        <v>INSERT INTO SINHVIEN(MSSV, HOTEN, QUEQUAN, NGAYSINH , GIOITINH, MAKHOA) VALUES('20521756', N'Trần Ngọc Bảo Châu', N'Quảng Trị', '2002-10-28', 0, 'MMTTT')</v>
      </c>
    </row>
    <row r="52" spans="1:12" ht="14.25" customHeight="1" thickBot="1">
      <c r="A52" s="21">
        <v>49</v>
      </c>
      <c r="B52" s="6">
        <v>20521757</v>
      </c>
      <c r="C52" s="5" t="s">
        <v>48</v>
      </c>
      <c r="D52" s="15" t="s">
        <v>115</v>
      </c>
      <c r="E52" s="8" t="str">
        <f t="shared" ca="1" si="4"/>
        <v>2002-09-02</v>
      </c>
      <c r="F52" s="10">
        <v>0</v>
      </c>
      <c r="G52" t="s">
        <v>129</v>
      </c>
      <c r="I52" s="18">
        <f t="shared" ca="1" si="2"/>
        <v>37501</v>
      </c>
      <c r="L52" t="str">
        <f t="shared" ca="1" si="3"/>
        <v>INSERT INTO SINHVIEN(MSSV, HOTEN, QUEQUAN, NGAYSINH , GIOITINH, MAKHOA) VALUES('20521757', N'Nguyễn Thị Thúy Diễm', N'Thừa Thiên Huế', '2002-09-02', 0, 'KTMT')</v>
      </c>
    </row>
    <row r="53" spans="1:12" ht="15.75" thickBot="1">
      <c r="A53" s="21">
        <v>50</v>
      </c>
      <c r="B53" s="6">
        <v>20521758</v>
      </c>
      <c r="C53" s="5" t="s">
        <v>49</v>
      </c>
      <c r="D53" s="15" t="s">
        <v>123</v>
      </c>
      <c r="E53" s="8" t="str">
        <f t="shared" ca="1" si="4"/>
        <v>2001-11-18</v>
      </c>
      <c r="F53" s="10">
        <v>0</v>
      </c>
      <c r="G53" t="s">
        <v>130</v>
      </c>
      <c r="I53" s="18">
        <f t="shared" ca="1" si="2"/>
        <v>37213</v>
      </c>
      <c r="L53" t="str">
        <f t="shared" ca="1" si="3"/>
        <v>INSERT INTO SINHVIEN(MSSV, HOTEN, QUEQUAN, NGAYSINH , GIOITINH, MAKHOA) VALUES('20521758', N'Trương Ngọc Thuỳ Dương', N'Vĩnh Long', '2001-11-18', 0, 'KHKTTT')</v>
      </c>
    </row>
    <row r="54" spans="1:12" ht="15.75" thickBot="1">
      <c r="A54" s="21">
        <v>51</v>
      </c>
      <c r="B54" s="6">
        <v>20521759</v>
      </c>
      <c r="C54" s="5" t="s">
        <v>50</v>
      </c>
      <c r="D54" s="15" t="s">
        <v>115</v>
      </c>
      <c r="E54" s="8" t="str">
        <f t="shared" ca="1" si="4"/>
        <v>2001-01-17</v>
      </c>
      <c r="F54" s="10">
        <v>0</v>
      </c>
      <c r="G54" t="s">
        <v>131</v>
      </c>
      <c r="I54" s="18">
        <f t="shared" ca="1" si="2"/>
        <v>36908</v>
      </c>
      <c r="L54" t="str">
        <f t="shared" ca="1" si="3"/>
        <v>INSERT INTO SINHVIEN(MSSV, HOTEN, QUEQUAN, NGAYSINH , GIOITINH, MAKHOA) VALUES('20521759', N'Nguyễn Thị Thanh Hiền', N'Thừa Thiên Huế', '2001-01-17', 0, 'CNPM')</v>
      </c>
    </row>
    <row r="55" spans="1:12" ht="15.75" thickBot="1">
      <c r="A55" s="21">
        <v>52</v>
      </c>
      <c r="B55" s="6">
        <v>19521760</v>
      </c>
      <c r="C55" s="5" t="s">
        <v>51</v>
      </c>
      <c r="D55" s="15" t="s">
        <v>110</v>
      </c>
      <c r="E55" s="8" t="str">
        <f t="shared" ca="1" si="4"/>
        <v>1998-08-11</v>
      </c>
      <c r="F55" s="10">
        <v>0</v>
      </c>
      <c r="G55" t="s">
        <v>126</v>
      </c>
      <c r="I55" s="18">
        <f t="shared" ca="1" si="2"/>
        <v>36018</v>
      </c>
      <c r="L55" t="str">
        <f t="shared" ca="1" si="3"/>
        <v>INSERT INTO SINHVIEN(MSSV, HOTEN, QUEQUAN, NGAYSINH , GIOITINH, MAKHOA) VALUES('19521760', N'Huỳnh Thị Hiền', N'Thái Bình', '1998-08-11', 0, 'HTTT')</v>
      </c>
    </row>
    <row r="56" spans="1:12" ht="15.75" thickBot="1">
      <c r="A56" s="21">
        <v>53</v>
      </c>
      <c r="B56" s="6">
        <v>20521761</v>
      </c>
      <c r="C56" s="5" t="s">
        <v>52</v>
      </c>
      <c r="D56" s="15" t="s">
        <v>97</v>
      </c>
      <c r="E56" s="8" t="str">
        <f t="shared" ca="1" si="4"/>
        <v>2001-08-01</v>
      </c>
      <c r="F56" s="10">
        <v>1</v>
      </c>
      <c r="G56" t="s">
        <v>127</v>
      </c>
      <c r="I56" s="18">
        <f t="shared" ca="1" si="2"/>
        <v>37104</v>
      </c>
      <c r="L56" t="str">
        <f t="shared" ca="1" si="3"/>
        <v>INSERT INTO SINHVIEN(MSSV, HOTEN, QUEQUAN, NGAYSINH , GIOITINH, MAKHOA) VALUES('20521761', N'Võ Đức Hiếu', N'Bình Phước', '2001-08-01', 1, 'KHMT')</v>
      </c>
    </row>
    <row r="57" spans="1:12" ht="15.75" thickBot="1">
      <c r="A57" s="21">
        <v>54</v>
      </c>
      <c r="B57" s="6">
        <v>20521762</v>
      </c>
      <c r="C57" s="5" t="s">
        <v>53</v>
      </c>
      <c r="D57" s="15" t="s">
        <v>113</v>
      </c>
      <c r="E57" s="8" t="str">
        <f t="shared" ca="1" si="4"/>
        <v>2002-10-09</v>
      </c>
      <c r="F57" s="10">
        <v>1</v>
      </c>
      <c r="G57" t="s">
        <v>128</v>
      </c>
      <c r="I57" s="18">
        <f t="shared" ca="1" si="2"/>
        <v>37538</v>
      </c>
      <c r="L57" t="str">
        <f t="shared" ca="1" si="3"/>
        <v>INSERT INTO SINHVIEN(MSSV, HOTEN, QUEQUAN, NGAYSINH , GIOITINH, MAKHOA) VALUES('20521762', N'Thượng Gia Huy', N'Thanh Hóa', '2002-10-09', 1, 'MMTTT')</v>
      </c>
    </row>
    <row r="58" spans="1:12" ht="15" customHeight="1" thickBot="1">
      <c r="A58" s="21">
        <v>55</v>
      </c>
      <c r="B58" s="6">
        <v>20521763</v>
      </c>
      <c r="C58" s="5" t="s">
        <v>54</v>
      </c>
      <c r="D58" s="15" t="s">
        <v>115</v>
      </c>
      <c r="E58" s="8" t="str">
        <f t="shared" ca="1" si="4"/>
        <v>2001-10-01</v>
      </c>
      <c r="F58" s="10">
        <v>0</v>
      </c>
      <c r="G58" t="s">
        <v>129</v>
      </c>
      <c r="I58" s="18">
        <f t="shared" ca="1" si="2"/>
        <v>37165</v>
      </c>
      <c r="L58" t="str">
        <f t="shared" ca="1" si="3"/>
        <v>INSERT INTO SINHVIEN(MSSV, HOTEN, QUEQUAN, NGAYSINH , GIOITINH, MAKHOA) VALUES('20521763', N'Trần Thị Thanh Lan', N'Thừa Thiên Huế', '2001-10-01', 0, 'KTMT')</v>
      </c>
    </row>
    <row r="59" spans="1:12" ht="15.75" thickBot="1">
      <c r="A59" s="21">
        <v>56</v>
      </c>
      <c r="B59" s="6">
        <v>20521764</v>
      </c>
      <c r="C59" s="5" t="s">
        <v>55</v>
      </c>
      <c r="D59" s="15" t="s">
        <v>117</v>
      </c>
      <c r="E59" s="8" t="str">
        <f t="shared" ca="1" si="4"/>
        <v>2000-10-04</v>
      </c>
      <c r="F59" s="10">
        <v>0</v>
      </c>
      <c r="G59" t="s">
        <v>130</v>
      </c>
      <c r="I59" s="18">
        <f t="shared" ca="1" si="2"/>
        <v>36803</v>
      </c>
      <c r="L59" t="str">
        <f t="shared" ca="1" si="3"/>
        <v>INSERT INTO SINHVIEN(MSSV, HOTEN, QUEQUAN, NGAYSINH , GIOITINH, MAKHOA) VALUES('20521764', N'Huỳnh Ngọc Bảo Linh', N'Tiền Giang', '2000-10-04', 0, 'KHKTTT')</v>
      </c>
    </row>
    <row r="60" spans="1:12" ht="15.75" customHeight="1" thickBot="1">
      <c r="A60" s="21">
        <v>57</v>
      </c>
      <c r="B60" s="6">
        <v>20521765</v>
      </c>
      <c r="C60" s="5" t="s">
        <v>56</v>
      </c>
      <c r="D60" s="15" t="s">
        <v>119</v>
      </c>
      <c r="E60" s="8" t="str">
        <f t="shared" ca="1" si="4"/>
        <v>2000-05-27</v>
      </c>
      <c r="F60" s="10">
        <v>1</v>
      </c>
      <c r="G60" t="s">
        <v>131</v>
      </c>
      <c r="I60" s="18">
        <f t="shared" ca="1" si="2"/>
        <v>36673</v>
      </c>
      <c r="L60" t="str">
        <f t="shared" ca="1" si="3"/>
        <v>INSERT INTO SINHVIEN(MSSV, HOTEN, QUEQUAN, NGAYSINH , GIOITINH, MAKHOA) VALUES('20521765', N'Nguyễn Đình Duy Linh', N'TP Hồ Chí Minh', '2000-05-27', 1, 'CNPM')</v>
      </c>
    </row>
    <row r="61" spans="1:12" ht="15.75" thickBot="1">
      <c r="A61" s="21">
        <v>58</v>
      </c>
      <c r="B61" s="6">
        <v>20521766</v>
      </c>
      <c r="C61" s="5" t="s">
        <v>57</v>
      </c>
      <c r="D61" s="15" t="s">
        <v>120</v>
      </c>
      <c r="E61" s="8" t="str">
        <f t="shared" ca="1" si="4"/>
        <v>1998-07-27</v>
      </c>
      <c r="F61" s="10">
        <v>1</v>
      </c>
      <c r="G61" t="s">
        <v>126</v>
      </c>
      <c r="I61" s="18">
        <f t="shared" ca="1" si="2"/>
        <v>36003</v>
      </c>
      <c r="L61" t="str">
        <f t="shared" ca="1" si="3"/>
        <v>INSERT INTO SINHVIEN(MSSV, HOTEN, QUEQUAN, NGAYSINH , GIOITINH, MAKHOA) VALUES('20521766', N'Phạm Lĩnh', N'Trà Vinh', '1998-07-27', 1, 'HTTT')</v>
      </c>
    </row>
    <row r="62" spans="1:12" ht="15.75" thickBot="1">
      <c r="A62" s="21">
        <v>59</v>
      </c>
      <c r="B62" s="6">
        <v>20521767</v>
      </c>
      <c r="C62" s="5" t="s">
        <v>58</v>
      </c>
      <c r="D62" s="15" t="s">
        <v>122</v>
      </c>
      <c r="E62" s="8" t="str">
        <f t="shared" ca="1" si="4"/>
        <v>2002-10-01</v>
      </c>
      <c r="F62" s="10">
        <v>1</v>
      </c>
      <c r="G62" t="s">
        <v>127</v>
      </c>
      <c r="I62" s="18">
        <f t="shared" ca="1" si="2"/>
        <v>37530</v>
      </c>
      <c r="L62" t="str">
        <f t="shared" ca="1" si="3"/>
        <v>INSERT INTO SINHVIEN(MSSV, HOTEN, QUEQUAN, NGAYSINH , GIOITINH, MAKHOA) VALUES('20521767', N'Lý Đại Long', N'Tuyên Quang', '2002-10-01', 1, 'KHMT')</v>
      </c>
    </row>
    <row r="63" spans="1:12" ht="15.75" thickBot="1">
      <c r="A63" s="21">
        <v>60</v>
      </c>
      <c r="B63" s="6">
        <v>20521768</v>
      </c>
      <c r="C63" s="5" t="s">
        <v>59</v>
      </c>
      <c r="D63" s="15" t="s">
        <v>123</v>
      </c>
      <c r="E63" s="8" t="str">
        <f t="shared" ca="1" si="4"/>
        <v>2001-10-08</v>
      </c>
      <c r="F63" s="10">
        <v>1</v>
      </c>
      <c r="G63" t="s">
        <v>128</v>
      </c>
      <c r="I63" s="18">
        <f t="shared" ca="1" si="2"/>
        <v>37172</v>
      </c>
      <c r="L63" t="str">
        <f t="shared" ca="1" si="3"/>
        <v>INSERT INTO SINHVIEN(MSSV, HOTEN, QUEQUAN, NGAYSINH , GIOITINH, MAKHOA) VALUES('20521768', N'Đoàn Xuân Long', N'Vĩnh Long', '2001-10-08', 1, 'MMTTT')</v>
      </c>
    </row>
    <row r="64" spans="1:12" ht="15.75" thickBot="1">
      <c r="A64" s="21">
        <v>61</v>
      </c>
      <c r="B64" s="6">
        <v>20521769</v>
      </c>
      <c r="C64" s="5" t="s">
        <v>60</v>
      </c>
      <c r="D64" s="15" t="s">
        <v>124</v>
      </c>
      <c r="E64" s="8" t="str">
        <f t="shared" ca="1" si="4"/>
        <v>2000-07-11</v>
      </c>
      <c r="F64" s="10">
        <v>1</v>
      </c>
      <c r="G64" t="s">
        <v>129</v>
      </c>
      <c r="I64" s="18">
        <f t="shared" ca="1" si="2"/>
        <v>36718</v>
      </c>
      <c r="L64" t="str">
        <f t="shared" ca="1" si="3"/>
        <v>INSERT INTO SINHVIEN(MSSV, HOTEN, QUEQUAN, NGAYSINH , GIOITINH, MAKHOA) VALUES('20521769', N'Nguyễn Hoàng Bảo Minh', N'Vĩnh Phúc', '2000-07-11', 1, 'KTMT')</v>
      </c>
    </row>
    <row r="65" spans="1:12" ht="15" customHeight="1" thickBot="1">
      <c r="A65" s="21">
        <v>62</v>
      </c>
      <c r="B65" s="6">
        <v>20521770</v>
      </c>
      <c r="C65" s="5" t="s">
        <v>61</v>
      </c>
      <c r="D65" s="15" t="s">
        <v>115</v>
      </c>
      <c r="E65" s="8" t="str">
        <f t="shared" ca="1" si="4"/>
        <v>1999-04-15</v>
      </c>
      <c r="F65" s="10">
        <v>1</v>
      </c>
      <c r="G65" t="s">
        <v>130</v>
      </c>
      <c r="I65" s="18">
        <f t="shared" ca="1" si="2"/>
        <v>36265</v>
      </c>
      <c r="L65" t="str">
        <f t="shared" ca="1" si="3"/>
        <v>INSERT INTO SINHVIEN(MSSV, HOTEN, QUEQUAN, NGAYSINH , GIOITINH, MAKHOA) VALUES('20521770', N'Đinh Tấn Minh', N'Thừa Thiên Huế', '1999-04-15', 1, 'KHKTTT')</v>
      </c>
    </row>
    <row r="66" spans="1:12" ht="15.75" thickBot="1">
      <c r="A66" s="21">
        <v>63</v>
      </c>
      <c r="B66" s="6">
        <v>20521771</v>
      </c>
      <c r="C66" s="5" t="s">
        <v>62</v>
      </c>
      <c r="D66" s="15" t="s">
        <v>123</v>
      </c>
      <c r="E66" s="8" t="str">
        <f t="shared" ca="1" si="4"/>
        <v>2000-12-11</v>
      </c>
      <c r="F66" s="10">
        <v>0</v>
      </c>
      <c r="G66" t="s">
        <v>131</v>
      </c>
      <c r="I66" s="18">
        <f t="shared" ca="1" si="2"/>
        <v>36871</v>
      </c>
      <c r="L66" t="str">
        <f t="shared" ca="1" si="3"/>
        <v>INSERT INTO SINHVIEN(MSSV, HOTEN, QUEQUAN, NGAYSINH , GIOITINH, MAKHOA) VALUES('20521771', N'Trần Lê Kim Ngân', N'Vĩnh Long', '2000-12-11', 0, 'CNPM')</v>
      </c>
    </row>
    <row r="67" spans="1:12" ht="15.75" thickBot="1">
      <c r="A67" s="21">
        <v>64</v>
      </c>
      <c r="B67" s="6">
        <v>20521772</v>
      </c>
      <c r="C67" s="5" t="s">
        <v>63</v>
      </c>
      <c r="D67" s="15" t="s">
        <v>93</v>
      </c>
      <c r="E67" s="8" t="str">
        <f t="shared" ca="1" si="4"/>
        <v>1999-05-15</v>
      </c>
      <c r="F67" s="10">
        <v>0</v>
      </c>
      <c r="G67" t="s">
        <v>126</v>
      </c>
      <c r="I67" s="18">
        <f t="shared" ca="1" si="2"/>
        <v>36295</v>
      </c>
      <c r="L67" t="str">
        <f t="shared" ca="1" si="3"/>
        <v>INSERT INTO SINHVIEN(MSSV, HOTEN, QUEQUAN, NGAYSINH , GIOITINH, MAKHOA) VALUES('20521772', N'Ngô Thị Bảo Ngọc', N'Bình Định', '1999-05-15', 0, 'HTTT')</v>
      </c>
    </row>
    <row r="68" spans="1:12" ht="15" customHeight="1" thickBot="1">
      <c r="A68" s="21">
        <v>65</v>
      </c>
      <c r="B68" s="6">
        <v>20521773</v>
      </c>
      <c r="C68" s="5" t="s">
        <v>64</v>
      </c>
      <c r="D68" s="15" t="s">
        <v>119</v>
      </c>
      <c r="E68" s="8" t="str">
        <f t="shared" ref="E68:E90" ca="1" si="5">TEXT(I68,"yyyy-mm-dd")</f>
        <v>2000-09-27</v>
      </c>
      <c r="F68" s="10">
        <v>1</v>
      </c>
      <c r="G68" t="s">
        <v>127</v>
      </c>
      <c r="I68" s="18">
        <f t="shared" ca="1" si="2"/>
        <v>36796</v>
      </c>
      <c r="L68" t="str">
        <f t="shared" ca="1" si="3"/>
        <v>INSERT INTO SINHVIEN(MSSV, HOTEN, QUEQUAN, NGAYSINH , GIOITINH, MAKHOA) VALUES('20521773', N'Văn Trần Bảo Ngọc', N'TP Hồ Chí Minh', '2000-09-27', 1, 'KHMT')</v>
      </c>
    </row>
    <row r="69" spans="1:12" ht="15.75" thickBot="1">
      <c r="A69" s="21">
        <v>66</v>
      </c>
      <c r="B69" s="6">
        <v>20521774</v>
      </c>
      <c r="C69" s="5" t="s">
        <v>65</v>
      </c>
      <c r="D69" s="15" t="s">
        <v>90</v>
      </c>
      <c r="E69" s="8" t="str">
        <f t="shared" ca="1" si="5"/>
        <v>1998-09-18</v>
      </c>
      <c r="F69" s="10">
        <v>0</v>
      </c>
      <c r="G69" t="s">
        <v>128</v>
      </c>
      <c r="I69" s="18">
        <f t="shared" ca="1" si="2"/>
        <v>36056</v>
      </c>
      <c r="L69" t="str">
        <f t="shared" ca="1" si="3"/>
        <v>INSERT INTO SINHVIEN(MSSV, HOTEN, QUEQUAN, NGAYSINH , GIOITINH, MAKHOA) VALUES('20521774', N'Hồ Lê Ngọc Nhã', N'Long An', '1998-09-18', 0, 'MMTTT')</v>
      </c>
    </row>
    <row r="70" spans="1:12" ht="15.75" thickBot="1">
      <c r="A70" s="21">
        <v>67</v>
      </c>
      <c r="B70" s="6">
        <v>20521775</v>
      </c>
      <c r="C70" s="5" t="s">
        <v>66</v>
      </c>
      <c r="D70" s="15" t="s">
        <v>117</v>
      </c>
      <c r="E70" s="8" t="str">
        <f t="shared" ca="1" si="5"/>
        <v>1999-05-06</v>
      </c>
      <c r="F70" s="10">
        <v>1</v>
      </c>
      <c r="G70" t="s">
        <v>129</v>
      </c>
      <c r="I70" s="18">
        <f t="shared" ca="1" si="2"/>
        <v>36286</v>
      </c>
      <c r="L70" t="str">
        <f t="shared" ca="1" si="3"/>
        <v>INSERT INTO SINHVIEN(MSSV, HOTEN, QUEQUAN, NGAYSINH , GIOITINH, MAKHOA) VALUES('20521775', N'Trần Trung Nhân', N'Tiền Giang', '1999-05-06', 1, 'KTMT')</v>
      </c>
    </row>
    <row r="71" spans="1:12" ht="18" customHeight="1" thickBot="1">
      <c r="A71" s="21">
        <v>68</v>
      </c>
      <c r="B71" s="6">
        <v>20521776</v>
      </c>
      <c r="C71" s="5" t="s">
        <v>67</v>
      </c>
      <c r="D71" s="15" t="s">
        <v>119</v>
      </c>
      <c r="E71" s="8" t="str">
        <f t="shared" ca="1" si="5"/>
        <v>1999-10-01</v>
      </c>
      <c r="F71" s="10">
        <v>1</v>
      </c>
      <c r="G71" t="s">
        <v>130</v>
      </c>
      <c r="I71" s="18">
        <f t="shared" ref="I71:I90" ca="1" si="6">RANDBETWEEN(DATE(1998,1,1), DATE(2002,12,31))</f>
        <v>36434</v>
      </c>
      <c r="L71" t="str">
        <f t="shared" ref="L71:L90" ca="1" si="7">"INSERT INTO SINHVIEN("&amp;$B$3&amp;", "&amp;$C$3&amp;", "&amp;$D$3&amp;", "&amp;$E$3&amp;", "&amp;$F$3&amp;", "&amp;$G$3&amp;") VALUES('"&amp;B71&amp;"', N'"&amp;C71&amp;"', N'"&amp;D71&amp;"', '"&amp;E71&amp;"', "&amp;F71&amp;", '"&amp;G71&amp;"')"</f>
        <v>INSERT INTO SINHVIEN(MSSV, HOTEN, QUEQUAN, NGAYSINH , GIOITINH, MAKHOA) VALUES('20521776', N'Đỗ Minh Nhật', N'TP Hồ Chí Minh', '1999-10-01', 1, 'KHKTTT')</v>
      </c>
    </row>
    <row r="72" spans="1:12" ht="15.75" thickBot="1">
      <c r="A72" s="21">
        <v>69</v>
      </c>
      <c r="B72" s="6">
        <v>20521777</v>
      </c>
      <c r="C72" s="5" t="s">
        <v>68</v>
      </c>
      <c r="D72" s="15" t="s">
        <v>90</v>
      </c>
      <c r="E72" s="8" t="str">
        <f t="shared" ca="1" si="5"/>
        <v>1999-03-06</v>
      </c>
      <c r="F72" s="10">
        <v>0</v>
      </c>
      <c r="G72" t="s">
        <v>131</v>
      </c>
      <c r="I72" s="18">
        <f t="shared" ca="1" si="6"/>
        <v>36225</v>
      </c>
      <c r="L72" t="str">
        <f t="shared" ca="1" si="7"/>
        <v>INSERT INTO SINHVIEN(MSSV, HOTEN, QUEQUAN, NGAYSINH , GIOITINH, MAKHOA) VALUES('20521777', N'Nguyễn Thị Kim Oanh', N'Long An', '1999-03-06', 0, 'CNPM')</v>
      </c>
    </row>
    <row r="73" spans="1:12" ht="15.75" thickBot="1">
      <c r="A73" s="21">
        <v>70</v>
      </c>
      <c r="B73" s="6">
        <v>20521778</v>
      </c>
      <c r="C73" s="5" t="s">
        <v>69</v>
      </c>
      <c r="D73" s="15" t="s">
        <v>93</v>
      </c>
      <c r="E73" s="8" t="str">
        <f t="shared" ca="1" si="5"/>
        <v>2000-01-31</v>
      </c>
      <c r="F73" s="10">
        <v>1</v>
      </c>
      <c r="G73" t="s">
        <v>126</v>
      </c>
      <c r="I73" s="18">
        <f t="shared" ca="1" si="6"/>
        <v>36556</v>
      </c>
      <c r="L73" t="str">
        <f t="shared" ca="1" si="7"/>
        <v>INSERT INTO SINHVIEN(MSSV, HOTEN, QUEQUAN, NGAYSINH , GIOITINH, MAKHOA) VALUES('20521778', N'Nguyễn Thiện Phúc', N'Bình Định', '2000-01-31', 1, 'HTTT')</v>
      </c>
    </row>
    <row r="74" spans="1:12" ht="15.75" thickBot="1">
      <c r="A74" s="21">
        <v>71</v>
      </c>
      <c r="B74" s="6">
        <v>20521779</v>
      </c>
      <c r="C74" s="5" t="s">
        <v>70</v>
      </c>
      <c r="D74" s="15" t="s">
        <v>117</v>
      </c>
      <c r="E74" s="8" t="str">
        <f t="shared" ca="1" si="5"/>
        <v>1998-11-01</v>
      </c>
      <c r="F74" s="10">
        <v>1</v>
      </c>
      <c r="G74" t="s">
        <v>127</v>
      </c>
      <c r="I74" s="18">
        <f t="shared" ca="1" si="6"/>
        <v>36100</v>
      </c>
      <c r="L74" t="str">
        <f t="shared" ca="1" si="7"/>
        <v>INSERT INTO SINHVIEN(MSSV, HOTEN, QUEQUAN, NGAYSINH , GIOITINH, MAKHOA) VALUES('20521779', N'Dương Minh Quốc', N'Tiền Giang', '1998-11-01', 1, 'KHMT')</v>
      </c>
    </row>
    <row r="75" spans="1:12" ht="15.75" thickBot="1">
      <c r="A75" s="21">
        <v>72</v>
      </c>
      <c r="B75" s="6">
        <v>20521780</v>
      </c>
      <c r="C75" s="5" t="s">
        <v>71</v>
      </c>
      <c r="D75" s="15" t="s">
        <v>90</v>
      </c>
      <c r="E75" s="8" t="str">
        <f t="shared" ca="1" si="5"/>
        <v>2001-05-03</v>
      </c>
      <c r="F75" s="10">
        <v>0</v>
      </c>
      <c r="G75" t="s">
        <v>128</v>
      </c>
      <c r="I75" s="18">
        <f t="shared" ca="1" si="6"/>
        <v>37014</v>
      </c>
      <c r="L75" t="str">
        <f t="shared" ca="1" si="7"/>
        <v>INSERT INTO SINHVIEN(MSSV, HOTEN, QUEQUAN, NGAYSINH , GIOITINH, MAKHOA) VALUES('20521780', N'Tô Như Diễm Quỳnh', N'Long An', '2001-05-03', 0, 'MMTTT')</v>
      </c>
    </row>
    <row r="76" spans="1:12" ht="15.75" thickBot="1">
      <c r="A76" s="21">
        <v>73</v>
      </c>
      <c r="B76" s="6">
        <v>20521781</v>
      </c>
      <c r="C76" s="5" t="s">
        <v>72</v>
      </c>
      <c r="D76" s="15" t="s">
        <v>93</v>
      </c>
      <c r="E76" s="8" t="str">
        <f t="shared" ca="1" si="5"/>
        <v>1999-09-25</v>
      </c>
      <c r="F76" s="10">
        <v>1</v>
      </c>
      <c r="G76" t="s">
        <v>129</v>
      </c>
      <c r="I76" s="18">
        <f t="shared" ca="1" si="6"/>
        <v>36428</v>
      </c>
      <c r="L76" t="str">
        <f t="shared" ca="1" si="7"/>
        <v>INSERT INTO SINHVIEN(MSSV, HOTEN, QUEQUAN, NGAYSINH , GIOITINH, MAKHOA) VALUES('20521781', N'Lê Hoàng Sang', N'Bình Định', '1999-09-25', 1, 'KTMT')</v>
      </c>
    </row>
    <row r="77" spans="1:12" ht="14.25" customHeight="1" thickBot="1">
      <c r="A77" s="21">
        <v>74</v>
      </c>
      <c r="B77" s="6">
        <v>20521782</v>
      </c>
      <c r="C77" s="5" t="s">
        <v>73</v>
      </c>
      <c r="D77" s="15" t="s">
        <v>119</v>
      </c>
      <c r="E77" s="8" t="str">
        <f t="shared" ca="1" si="5"/>
        <v>1998-04-03</v>
      </c>
      <c r="F77" s="10">
        <v>0</v>
      </c>
      <c r="G77" t="s">
        <v>130</v>
      </c>
      <c r="I77" s="18">
        <f t="shared" ca="1" si="6"/>
        <v>35888</v>
      </c>
      <c r="L77" t="str">
        <f t="shared" ca="1" si="7"/>
        <v>INSERT INTO SINHVIEN(MSSV, HOTEN, QUEQUAN, NGAYSINH , GIOITINH, MAKHOA) VALUES('20521782', N'Lê Thị Mỹ Tâm', N'TP Hồ Chí Minh', '1998-04-03', 0, 'KHKTTT')</v>
      </c>
    </row>
    <row r="78" spans="1:12" ht="15.75" thickBot="1">
      <c r="A78" s="21">
        <v>75</v>
      </c>
      <c r="B78" s="6">
        <v>20521783</v>
      </c>
      <c r="C78" s="5" t="s">
        <v>74</v>
      </c>
      <c r="D78" s="15" t="s">
        <v>120</v>
      </c>
      <c r="E78" s="8" t="str">
        <f t="shared" ca="1" si="5"/>
        <v>1999-04-26</v>
      </c>
      <c r="F78" s="10">
        <v>1</v>
      </c>
      <c r="G78" t="s">
        <v>131</v>
      </c>
      <c r="I78" s="18">
        <f t="shared" ca="1" si="6"/>
        <v>36276</v>
      </c>
      <c r="L78" t="str">
        <f t="shared" ca="1" si="7"/>
        <v>INSERT INTO SINHVIEN(MSSV, HOTEN, QUEQUAN, NGAYSINH , GIOITINH, MAKHOA) VALUES('20521783', N'Nguyễn Văn Thành', N'Trà Vinh', '1999-04-26', 1, 'CNPM')</v>
      </c>
    </row>
    <row r="79" spans="1:12" ht="15.75" thickBot="1">
      <c r="A79" s="21">
        <v>76</v>
      </c>
      <c r="B79" s="6">
        <v>20521784</v>
      </c>
      <c r="C79" s="5" t="s">
        <v>75</v>
      </c>
      <c r="D79" s="15" t="s">
        <v>122</v>
      </c>
      <c r="E79" s="8" t="str">
        <f t="shared" ca="1" si="5"/>
        <v>2000-09-20</v>
      </c>
      <c r="F79" s="10">
        <v>0</v>
      </c>
      <c r="G79" t="s">
        <v>126</v>
      </c>
      <c r="I79" s="18">
        <f t="shared" ca="1" si="6"/>
        <v>36789</v>
      </c>
      <c r="L79" t="str">
        <f t="shared" ca="1" si="7"/>
        <v>INSERT INTO SINHVIEN(MSSV, HOTEN, QUEQUAN, NGAYSINH , GIOITINH, MAKHOA) VALUES('20521784', N'Ngô Thị Thanh Thảo', N'Tuyên Quang', '2000-09-20', 0, 'HTTT')</v>
      </c>
    </row>
    <row r="80" spans="1:12" ht="15.75" thickBot="1">
      <c r="A80" s="21">
        <v>77</v>
      </c>
      <c r="B80" s="6">
        <v>20521785</v>
      </c>
      <c r="C80" s="5" t="s">
        <v>76</v>
      </c>
      <c r="D80" s="15" t="s">
        <v>90</v>
      </c>
      <c r="E80" s="8" t="str">
        <f t="shared" ca="1" si="5"/>
        <v>2000-04-25</v>
      </c>
      <c r="F80" s="10">
        <v>0</v>
      </c>
      <c r="G80" t="s">
        <v>127</v>
      </c>
      <c r="I80" s="18">
        <f t="shared" ca="1" si="6"/>
        <v>36641</v>
      </c>
      <c r="L80" t="str">
        <f t="shared" ca="1" si="7"/>
        <v>INSERT INTO SINHVIEN(MSSV, HOTEN, QUEQUAN, NGAYSINH , GIOITINH, MAKHOA) VALUES('20521785', N'Nguyễn Anh Thư', N'Long An', '2000-04-25', 0, 'KHMT')</v>
      </c>
    </row>
    <row r="81" spans="1:12" ht="15.75" thickBot="1">
      <c r="A81" s="21">
        <v>78</v>
      </c>
      <c r="B81" s="6">
        <v>20521786</v>
      </c>
      <c r="C81" s="5" t="s">
        <v>77</v>
      </c>
      <c r="D81" s="15" t="s">
        <v>93</v>
      </c>
      <c r="E81" s="8" t="str">
        <f t="shared" ca="1" si="5"/>
        <v>2000-05-16</v>
      </c>
      <c r="F81" s="10">
        <v>0</v>
      </c>
      <c r="G81" t="s">
        <v>128</v>
      </c>
      <c r="I81" s="18">
        <f t="shared" ca="1" si="6"/>
        <v>36662</v>
      </c>
      <c r="L81" t="str">
        <f t="shared" ca="1" si="7"/>
        <v>INSERT INTO SINHVIEN(MSSV, HOTEN, QUEQUAN, NGAYSINH , GIOITINH, MAKHOA) VALUES('20521786', N'Trần Minh Thư', N'Bình Định', '2000-05-16', 0, 'MMTTT')</v>
      </c>
    </row>
    <row r="82" spans="1:12" ht="15.75" thickBot="1">
      <c r="A82" s="21">
        <v>79</v>
      </c>
      <c r="B82" s="6">
        <v>20521787</v>
      </c>
      <c r="C82" s="5" t="s">
        <v>78</v>
      </c>
      <c r="D82" s="15" t="s">
        <v>104</v>
      </c>
      <c r="E82" s="8" t="str">
        <f t="shared" ca="1" si="5"/>
        <v>2002-07-04</v>
      </c>
      <c r="F82" s="10">
        <v>0</v>
      </c>
      <c r="G82" t="s">
        <v>129</v>
      </c>
      <c r="I82" s="18">
        <f t="shared" ca="1" si="6"/>
        <v>37441</v>
      </c>
      <c r="L82" t="str">
        <f t="shared" ca="1" si="7"/>
        <v>INSERT INTO SINHVIEN(MSSV, HOTEN, QUEQUAN, NGAYSINH , GIOITINH, MAKHOA) VALUES('20521787', N'Ngô Thị Cẩm Tiên', N'Quảng Ninh', '2002-07-04', 0, 'KTMT')</v>
      </c>
    </row>
    <row r="83" spans="1:12" ht="15.75" thickBot="1">
      <c r="A83" s="21">
        <v>80</v>
      </c>
      <c r="B83" s="6">
        <v>20521788</v>
      </c>
      <c r="C83" s="5" t="s">
        <v>79</v>
      </c>
      <c r="D83" s="15" t="s">
        <v>106</v>
      </c>
      <c r="E83" s="8" t="str">
        <f t="shared" ca="1" si="5"/>
        <v>2002-06-15</v>
      </c>
      <c r="F83" s="10">
        <v>1</v>
      </c>
      <c r="G83" t="s">
        <v>130</v>
      </c>
      <c r="I83" s="18">
        <f t="shared" ca="1" si="6"/>
        <v>37422</v>
      </c>
      <c r="L83" t="str">
        <f t="shared" ca="1" si="7"/>
        <v>INSERT INTO SINHVIEN(MSSV, HOTEN, QUEQUAN, NGAYSINH , GIOITINH, MAKHOA) VALUES('20521788', N'Tăng Hoàng Triệu', N'Quảng Trị', '2002-06-15', 1, 'KHKTTT')</v>
      </c>
    </row>
    <row r="84" spans="1:12" ht="15.75" customHeight="1" thickBot="1">
      <c r="A84" s="21">
        <v>81</v>
      </c>
      <c r="B84" s="6">
        <v>20521789</v>
      </c>
      <c r="C84" s="5" t="s">
        <v>80</v>
      </c>
      <c r="D84" s="15" t="s">
        <v>119</v>
      </c>
      <c r="E84" s="8" t="str">
        <f t="shared" ca="1" si="5"/>
        <v>2000-05-24</v>
      </c>
      <c r="F84" s="10">
        <v>0</v>
      </c>
      <c r="G84" t="s">
        <v>131</v>
      </c>
      <c r="I84" s="18">
        <f t="shared" ca="1" si="6"/>
        <v>36670</v>
      </c>
      <c r="L84" t="str">
        <f t="shared" ca="1" si="7"/>
        <v>INSERT INTO SINHVIEN(MSSV, HOTEN, QUEQUAN, NGAYSINH , GIOITINH, MAKHOA) VALUES('20521789', N'Văn Thị Ngọc Trinh', N'TP Hồ Chí Minh', '2000-05-24', 0, 'CNPM')</v>
      </c>
    </row>
    <row r="85" spans="1:12" ht="15.75" thickBot="1">
      <c r="A85" s="21">
        <v>82</v>
      </c>
      <c r="B85" s="6">
        <v>20521790</v>
      </c>
      <c r="C85" s="5" t="s">
        <v>81</v>
      </c>
      <c r="D85" s="15" t="s">
        <v>100</v>
      </c>
      <c r="E85" s="8" t="str">
        <f t="shared" ca="1" si="5"/>
        <v>2001-02-27</v>
      </c>
      <c r="F85" s="10">
        <v>0</v>
      </c>
      <c r="G85" t="s">
        <v>126</v>
      </c>
      <c r="I85" s="18">
        <f t="shared" ca="1" si="6"/>
        <v>36949</v>
      </c>
      <c r="L85" t="str">
        <f t="shared" ca="1" si="7"/>
        <v>INSERT INTO SINHVIEN(MSSV, HOTEN, QUEQUAN, NGAYSINH , GIOITINH, MAKHOA) VALUES('20521790', N'Lý Thị Như Tuyết', N'Quảng Bình', '2001-02-27', 0, 'HTTT')</v>
      </c>
    </row>
    <row r="86" spans="1:12" ht="15.75" thickBot="1">
      <c r="A86" s="21">
        <v>83</v>
      </c>
      <c r="B86" s="6">
        <v>20521791</v>
      </c>
      <c r="C86" s="5" t="s">
        <v>82</v>
      </c>
      <c r="D86" s="15" t="s">
        <v>101</v>
      </c>
      <c r="E86" s="8" t="str">
        <f t="shared" ca="1" si="5"/>
        <v>2001-05-25</v>
      </c>
      <c r="F86" s="10">
        <v>0</v>
      </c>
      <c r="G86" t="s">
        <v>127</v>
      </c>
      <c r="I86" s="18">
        <f t="shared" ca="1" si="6"/>
        <v>37036</v>
      </c>
      <c r="L86" t="str">
        <f t="shared" ca="1" si="7"/>
        <v>INSERT INTO SINHVIEN(MSSV, HOTEN, QUEQUAN, NGAYSINH , GIOITINH, MAKHOA) VALUES('20521791', N'Trần Thị Khánh Vi', N'Quảng Nam', '2001-05-25', 0, 'KHMT')</v>
      </c>
    </row>
    <row r="87" spans="1:12" ht="15.75" thickBot="1">
      <c r="A87" s="21">
        <v>84</v>
      </c>
      <c r="B87" s="6">
        <v>20521792</v>
      </c>
      <c r="C87" s="5" t="s">
        <v>83</v>
      </c>
      <c r="D87" s="15" t="s">
        <v>103</v>
      </c>
      <c r="E87" s="8" t="str">
        <f t="shared" ca="1" si="5"/>
        <v>2001-02-10</v>
      </c>
      <c r="F87" s="10">
        <v>1</v>
      </c>
      <c r="G87" t="s">
        <v>128</v>
      </c>
      <c r="I87" s="18">
        <f t="shared" ca="1" si="6"/>
        <v>36932</v>
      </c>
      <c r="L87" t="str">
        <f t="shared" ca="1" si="7"/>
        <v>INSERT INTO SINHVIEN(MSSV, HOTEN, QUEQUAN, NGAYSINH , GIOITINH, MAKHOA) VALUES('20521792', N'Bùi Tuấn Vũ', N'Quảng Ngãi', '2001-02-10', 1, 'MMTTT')</v>
      </c>
    </row>
    <row r="88" spans="1:12" ht="17.25" customHeight="1" thickBot="1">
      <c r="A88" s="21">
        <v>85</v>
      </c>
      <c r="B88" s="6">
        <v>20521793</v>
      </c>
      <c r="C88" s="5" t="s">
        <v>84</v>
      </c>
      <c r="D88" s="15" t="s">
        <v>119</v>
      </c>
      <c r="E88" s="8" t="str">
        <f t="shared" ca="1" si="5"/>
        <v>2002-10-18</v>
      </c>
      <c r="F88" s="10">
        <v>1</v>
      </c>
      <c r="G88" t="s">
        <v>129</v>
      </c>
      <c r="I88" s="18">
        <f t="shared" ca="1" si="6"/>
        <v>37547</v>
      </c>
      <c r="L88" t="str">
        <f t="shared" ca="1" si="7"/>
        <v>INSERT INTO SINHVIEN(MSSV, HOTEN, QUEQUAN, NGAYSINH , GIOITINH, MAKHOA) VALUES('20521793', N'Trần Đức Vượng', N'TP Hồ Chí Minh', '2002-10-18', 1, 'KTMT')</v>
      </c>
    </row>
    <row r="89" spans="1:12" ht="15.75" thickBot="1">
      <c r="A89" s="21">
        <v>86</v>
      </c>
      <c r="B89" s="6">
        <v>20521794</v>
      </c>
      <c r="C89" s="5" t="s">
        <v>85</v>
      </c>
      <c r="D89" s="15" t="s">
        <v>93</v>
      </c>
      <c r="E89" s="8" t="str">
        <f t="shared" ca="1" si="5"/>
        <v>2001-11-13</v>
      </c>
      <c r="F89" s="10">
        <v>0</v>
      </c>
      <c r="G89" t="s">
        <v>130</v>
      </c>
      <c r="I89" s="18">
        <f t="shared" ca="1" si="6"/>
        <v>37208</v>
      </c>
      <c r="L89" t="str">
        <f t="shared" ca="1" si="7"/>
        <v>INSERT INTO SINHVIEN(MSSV, HOTEN, QUEQUAN, NGAYSINH , GIOITINH, MAKHOA) VALUES('20521794', N'Đỗ Lưu Khánh Xuân', N'Bình Định', '2001-11-13', 0, 'KHKTTT')</v>
      </c>
    </row>
    <row r="90" spans="1:12" ht="15.75" thickBot="1">
      <c r="A90" s="21">
        <v>87</v>
      </c>
      <c r="B90" s="6">
        <v>20521795</v>
      </c>
      <c r="C90" s="5" t="s">
        <v>86</v>
      </c>
      <c r="D90" s="15" t="s">
        <v>90</v>
      </c>
      <c r="E90" s="8" t="str">
        <f t="shared" ca="1" si="5"/>
        <v>2002-06-28</v>
      </c>
      <c r="F90" s="10">
        <v>0</v>
      </c>
      <c r="G90" t="s">
        <v>131</v>
      </c>
      <c r="I90" s="18">
        <f t="shared" ca="1" si="6"/>
        <v>37435</v>
      </c>
      <c r="L90" t="str">
        <f t="shared" ca="1" si="7"/>
        <v>INSERT INTO SINHVIEN(MSSV, HOTEN, QUEQUAN, NGAYSINH , GIOITINH, MAKHOA) VALUES('20521795', N'Nguyễn Phan Bảo Yến', N'Long An', '2002-06-28', 0, 'CNPM')</v>
      </c>
    </row>
    <row r="93" spans="1:12" ht="15">
      <c r="C93" s="11" t="s">
        <v>133</v>
      </c>
    </row>
    <row r="95" spans="1:12" ht="15">
      <c r="A95" s="13" t="s">
        <v>42</v>
      </c>
      <c r="B95" s="12" t="s">
        <v>134</v>
      </c>
      <c r="C95" s="12" t="s">
        <v>135</v>
      </c>
    </row>
    <row r="96" spans="1:12">
      <c r="A96" s="6">
        <v>1</v>
      </c>
      <c r="B96" t="s">
        <v>131</v>
      </c>
      <c r="C96" t="s">
        <v>136</v>
      </c>
      <c r="L96" t="str">
        <f t="shared" ref="L96:L101" si="8">"INSERT INTO KHOA("&amp;$B$95&amp;", "&amp;$C$95&amp;") VALUES ('"&amp;B96&amp;"', N'"&amp;C96&amp;"')"</f>
        <v>INSERT INTO KHOA(MAKHOA, TENKHOA) VALUES ('CNPM', N'Công Nghệ Phần Mềm')</v>
      </c>
    </row>
    <row r="97" spans="1:12">
      <c r="A97" s="6">
        <v>2</v>
      </c>
      <c r="B97" t="s">
        <v>126</v>
      </c>
      <c r="C97" t="s">
        <v>137</v>
      </c>
      <c r="L97" t="str">
        <f t="shared" si="8"/>
        <v>INSERT INTO KHOA(MAKHOA, TENKHOA) VALUES ('HTTT', N'Hệ Thống Thông Tin')</v>
      </c>
    </row>
    <row r="98" spans="1:12">
      <c r="A98" s="6">
        <v>3</v>
      </c>
      <c r="B98" t="s">
        <v>127</v>
      </c>
      <c r="C98" t="s">
        <v>138</v>
      </c>
      <c r="L98" t="str">
        <f t="shared" si="8"/>
        <v>INSERT INTO KHOA(MAKHOA, TENKHOA) VALUES ('KHMT', N'Khoa Học Máy Tính')</v>
      </c>
    </row>
    <row r="99" spans="1:12">
      <c r="A99" s="6">
        <v>4</v>
      </c>
      <c r="B99" t="s">
        <v>128</v>
      </c>
      <c r="C99" t="s">
        <v>139</v>
      </c>
      <c r="L99" t="str">
        <f t="shared" si="8"/>
        <v>INSERT INTO KHOA(MAKHOA, TENKHOA) VALUES ('MMTTT', N'Mạng Máy Tính Và Truyền Thông')</v>
      </c>
    </row>
    <row r="100" spans="1:12">
      <c r="A100" s="6">
        <v>5</v>
      </c>
      <c r="B100" t="s">
        <v>129</v>
      </c>
      <c r="C100" t="s">
        <v>140</v>
      </c>
      <c r="L100" t="str">
        <f t="shared" si="8"/>
        <v>INSERT INTO KHOA(MAKHOA, TENKHOA) VALUES ('KTMT', N'Kỹ Thuật Máy Tính')</v>
      </c>
    </row>
    <row r="101" spans="1:12">
      <c r="A101" s="6">
        <v>6</v>
      </c>
      <c r="B101" t="s">
        <v>130</v>
      </c>
      <c r="C101" t="s">
        <v>141</v>
      </c>
      <c r="L101" t="str">
        <f t="shared" si="8"/>
        <v>INSERT INTO KHOA(MAKHOA, TENKHOA) VALUES ('KHKTTT', N'Khoa Học Và Kỹ Thuật Thông Tin')</v>
      </c>
    </row>
    <row r="104" spans="1:12" ht="15">
      <c r="C104" s="12" t="s">
        <v>142</v>
      </c>
    </row>
    <row r="106" spans="1:12" ht="15">
      <c r="A106" s="13" t="s">
        <v>42</v>
      </c>
      <c r="B106" s="12" t="s">
        <v>143</v>
      </c>
      <c r="C106" s="12" t="s">
        <v>144</v>
      </c>
      <c r="D106" s="11" t="s">
        <v>145</v>
      </c>
    </row>
    <row r="107" spans="1:12">
      <c r="A107" s="6">
        <v>1</v>
      </c>
      <c r="B107" t="s">
        <v>160</v>
      </c>
      <c r="C107" t="s">
        <v>161</v>
      </c>
      <c r="D107" s="8">
        <v>4</v>
      </c>
      <c r="L107" t="str">
        <f t="shared" ref="L107:L118" si="9">"INSERT INTO MONHOC("&amp;$B$106&amp;", "&amp;$C$106&amp;", "&amp;$D$106&amp;") VALUES ('"&amp;B107&amp;"', N'"&amp;C107&amp;"', "&amp;D107&amp;")"</f>
        <v>INSERT INTO MONHOC(MAMH, TENMH, SOTC) VALUES ('IT001', N'Nhập Môn Lập Trình', 4)</v>
      </c>
    </row>
    <row r="108" spans="1:12">
      <c r="A108" s="6">
        <v>2</v>
      </c>
      <c r="B108" t="s">
        <v>147</v>
      </c>
      <c r="C108" t="s">
        <v>153</v>
      </c>
      <c r="D108" s="8">
        <v>3</v>
      </c>
      <c r="L108" t="str">
        <f t="shared" si="9"/>
        <v>INSERT INTO MONHOC(MAMH, TENMH, SOTC) VALUES ('IT002', N'Lập Trình Hướng Đối Tượng', 3)</v>
      </c>
    </row>
    <row r="109" spans="1:12">
      <c r="A109" s="6">
        <v>3</v>
      </c>
      <c r="B109" t="s">
        <v>146</v>
      </c>
      <c r="C109" t="s">
        <v>154</v>
      </c>
      <c r="D109" s="8">
        <v>3</v>
      </c>
      <c r="L109" t="str">
        <f t="shared" si="9"/>
        <v>INSERT INTO MONHOC(MAMH, TENMH, SOTC) VALUES ('IT003', N'Cấu Trúc Dữ Liệu Và Giải Thuật', 3)</v>
      </c>
    </row>
    <row r="110" spans="1:12">
      <c r="A110" s="6">
        <v>4</v>
      </c>
      <c r="B110" t="s">
        <v>148</v>
      </c>
      <c r="C110" t="s">
        <v>155</v>
      </c>
      <c r="D110" s="8">
        <v>4</v>
      </c>
      <c r="L110" t="str">
        <f t="shared" si="9"/>
        <v>INSERT INTO MONHOC(MAMH, TENMH, SOTC) VALUES ('IT004', N'Cơ Sở Dữ Liệu', 4)</v>
      </c>
    </row>
    <row r="111" spans="1:12">
      <c r="A111" s="6">
        <v>5</v>
      </c>
      <c r="B111" t="s">
        <v>149</v>
      </c>
      <c r="C111" t="s">
        <v>156</v>
      </c>
      <c r="D111" s="8">
        <v>3</v>
      </c>
      <c r="L111" t="str">
        <f t="shared" si="9"/>
        <v>INSERT INTO MONHOC(MAMH, TENMH, SOTC) VALUES ('IT005', N'Mạng Máy Tính', 3)</v>
      </c>
    </row>
    <row r="112" spans="1:12">
      <c r="A112" s="6">
        <v>6</v>
      </c>
      <c r="B112" t="s">
        <v>150</v>
      </c>
      <c r="C112" t="s">
        <v>159</v>
      </c>
      <c r="D112" s="8">
        <v>2</v>
      </c>
      <c r="L112" t="str">
        <f t="shared" si="9"/>
        <v>INSERT INTO MONHOC(MAMH, TENMH, SOTC) VALUES ('IT006', N'Kiến Trúc Máy Tính', 2)</v>
      </c>
    </row>
    <row r="113" spans="1:13">
      <c r="A113" s="6">
        <v>7</v>
      </c>
      <c r="B113" t="s">
        <v>151</v>
      </c>
      <c r="C113" t="s">
        <v>157</v>
      </c>
      <c r="D113" s="8">
        <v>4</v>
      </c>
      <c r="L113" t="str">
        <f t="shared" si="9"/>
        <v>INSERT INTO MONHOC(MAMH, TENMH, SOTC) VALUES ('IT007', N'Hệ Điều Hành', 4)</v>
      </c>
    </row>
    <row r="114" spans="1:13">
      <c r="A114" s="6">
        <v>8</v>
      </c>
      <c r="B114" t="s">
        <v>152</v>
      </c>
      <c r="C114" t="s">
        <v>158</v>
      </c>
      <c r="D114" s="8">
        <v>4</v>
      </c>
      <c r="L114" t="str">
        <f t="shared" si="9"/>
        <v>INSERT INTO MONHOC(MAMH, TENMH, SOTC) VALUES ('IT008', N'Lập Trình Trực Quan', 4)</v>
      </c>
    </row>
    <row r="115" spans="1:13">
      <c r="A115" s="6">
        <v>9</v>
      </c>
      <c r="B115" t="s">
        <v>179</v>
      </c>
      <c r="C115" t="s">
        <v>183</v>
      </c>
      <c r="D115" s="8">
        <v>1</v>
      </c>
      <c r="L115" t="str">
        <f t="shared" si="9"/>
        <v>INSERT INTO MONHOC(MAMH, TENMH, SOTC) VALUES ('IT009', N'Giới Thiệu Ngành', 1)</v>
      </c>
    </row>
    <row r="116" spans="1:13">
      <c r="A116" s="6">
        <v>10</v>
      </c>
      <c r="B116" t="s">
        <v>180</v>
      </c>
      <c r="C116" t="s">
        <v>185</v>
      </c>
      <c r="D116" s="8">
        <v>2</v>
      </c>
      <c r="L116" t="str">
        <f t="shared" si="9"/>
        <v>INSERT INTO MONHOC(MAMH, TENMH, SOTC) VALUES ('IT010', N'Tổ Chức Và Cấu Trúc Máy Tính', 2)</v>
      </c>
    </row>
    <row r="117" spans="1:13">
      <c r="A117" s="6">
        <v>11</v>
      </c>
      <c r="B117" t="s">
        <v>181</v>
      </c>
      <c r="C117" t="s">
        <v>184</v>
      </c>
      <c r="D117" s="8">
        <v>4</v>
      </c>
      <c r="L117" t="str">
        <f t="shared" si="9"/>
        <v>INSERT INTO MONHOC(MAMH, TENMH, SOTC) VALUES ('IT011', N'Nhập Môn Lập Trình Thi Đấu', 4)</v>
      </c>
    </row>
    <row r="118" spans="1:13">
      <c r="A118" s="6">
        <v>12</v>
      </c>
      <c r="B118" t="s">
        <v>182</v>
      </c>
      <c r="C118" t="s">
        <v>186</v>
      </c>
      <c r="D118" s="8">
        <v>3</v>
      </c>
      <c r="L118" t="str">
        <f t="shared" si="9"/>
        <v>INSERT INTO MONHOC(MAMH, TENMH, SOTC) VALUES ('IT012', N'Tổ Chức Và Cấu Trúc Máy Tính II', 3)</v>
      </c>
    </row>
    <row r="121" spans="1:13" ht="15">
      <c r="C121" s="12" t="s">
        <v>162</v>
      </c>
    </row>
    <row r="123" spans="1:13" ht="15">
      <c r="A123" s="13" t="s">
        <v>42</v>
      </c>
      <c r="B123" s="12" t="s">
        <v>0</v>
      </c>
      <c r="C123" s="12" t="s">
        <v>143</v>
      </c>
      <c r="D123" s="11" t="s">
        <v>163</v>
      </c>
      <c r="E123" s="11" t="s">
        <v>164</v>
      </c>
      <c r="F123" s="12" t="s">
        <v>165</v>
      </c>
      <c r="G123" s="12" t="s">
        <v>166</v>
      </c>
      <c r="H123" s="19" t="s">
        <v>167</v>
      </c>
      <c r="I123" s="19" t="s">
        <v>168</v>
      </c>
      <c r="K123" s="12" t="s">
        <v>169</v>
      </c>
    </row>
    <row r="124" spans="1:13">
      <c r="B124" s="6">
        <v>20521711</v>
      </c>
      <c r="C124" t="s">
        <v>160</v>
      </c>
      <c r="D124" s="14" t="s">
        <v>170</v>
      </c>
      <c r="E124" s="14" t="s">
        <v>172</v>
      </c>
      <c r="F124">
        <f ca="1">RANDBETWEEN(3,10)</f>
        <v>9</v>
      </c>
      <c r="G124">
        <f ca="1">RANDBETWEEN(0,10)</f>
        <v>5</v>
      </c>
      <c r="H124" s="20">
        <f ca="1">RANDBETWEEN(4,10)</f>
        <v>4</v>
      </c>
      <c r="I124" s="20">
        <f ca="1">RANDBETWEEN(4,10)</f>
        <v>5</v>
      </c>
      <c r="K124">
        <f ca="1">(F124*0.1+G124*0.2+H124*0.2+I124*0.5)</f>
        <v>5.2</v>
      </c>
      <c r="M124" t="str">
        <f ca="1">"INSERT INTO KQHT("&amp;$B$123&amp;", "&amp;$C$123&amp;", "&amp;$D$123&amp;", "&amp;$E$123&amp;", "&amp;$F$123&amp;", "&amp;$G$123&amp;", "&amp;$H$123&amp;", "&amp;$I$123&amp;", "&amp;$K$123&amp;") VALUES('"&amp;B124&amp;"', '"&amp;C124&amp;"', "&amp;D124&amp;", "&amp;E124&amp;", "&amp;F124&amp;", "&amp;G124&amp;", "&amp;H124&amp;", "&amp;I124&amp;", "&amp;K124&amp;")"</f>
        <v>INSERT INTO KQHT(MSSV, MAMH, NAMHOC, HOCKY, QT, GK, TH, CK, TBMON) VALUES('20521711', 'IT001', '2019 - 2020', 'HK1', 9, 5, 4, 5, 5.2)</v>
      </c>
    </row>
    <row r="125" spans="1:13">
      <c r="B125" s="6">
        <v>20521711</v>
      </c>
      <c r="C125" t="s">
        <v>147</v>
      </c>
      <c r="D125" s="14" t="s">
        <v>170</v>
      </c>
      <c r="E125" s="14" t="s">
        <v>173</v>
      </c>
      <c r="F125">
        <f t="shared" ref="F125:F187" ca="1" si="10">RANDBETWEEN(3,10)</f>
        <v>5</v>
      </c>
      <c r="G125">
        <f t="shared" ref="G125:G187" ca="1" si="11">RANDBETWEEN(0,10)</f>
        <v>7</v>
      </c>
      <c r="H125" s="20">
        <f t="shared" ref="H125:I187" ca="1" si="12">RANDBETWEEN(4,10)</f>
        <v>5</v>
      </c>
      <c r="I125" s="20">
        <f t="shared" ca="1" si="12"/>
        <v>7</v>
      </c>
      <c r="K125">
        <f t="shared" ref="K125:K187" ca="1" si="13">(F125*0.1+G125*0.2+H125*0.2+I125*0.5)</f>
        <v>6.4</v>
      </c>
      <c r="M125" t="str">
        <f t="shared" ref="M125:M188" ca="1" si="14">"INSERT INTO KQHT("&amp;$B$123&amp;", "&amp;$C$123&amp;", "&amp;$D$123&amp;", "&amp;$E$123&amp;", "&amp;$F$123&amp;", "&amp;$G$123&amp;", "&amp;$H$123&amp;", "&amp;$I$123&amp;", "&amp;$K$123&amp;") VALUES('"&amp;B125&amp;"', '"&amp;C125&amp;"', "&amp;D125&amp;", "&amp;E125&amp;", "&amp;F125&amp;", "&amp;G125&amp;", "&amp;H125&amp;", "&amp;I125&amp;", "&amp;K125&amp;")"</f>
        <v>INSERT INTO KQHT(MSSV, MAMH, NAMHOC, HOCKY, QT, GK, TH, CK, TBMON) VALUES('20521711', 'IT002', '2019 - 2020', 'HK2', 5, 7, 5, 7, 6.4)</v>
      </c>
    </row>
    <row r="126" spans="1:13">
      <c r="B126" s="6">
        <v>20521711</v>
      </c>
      <c r="C126" t="s">
        <v>146</v>
      </c>
      <c r="D126" s="14" t="s">
        <v>170</v>
      </c>
      <c r="E126" s="14" t="s">
        <v>172</v>
      </c>
      <c r="F126">
        <f t="shared" ca="1" si="10"/>
        <v>7</v>
      </c>
      <c r="G126">
        <f t="shared" ca="1" si="11"/>
        <v>0</v>
      </c>
      <c r="H126" s="20">
        <f t="shared" ca="1" si="12"/>
        <v>8</v>
      </c>
      <c r="I126" s="20">
        <f t="shared" ca="1" si="12"/>
        <v>9</v>
      </c>
      <c r="K126">
        <f t="shared" ca="1" si="13"/>
        <v>6.8000000000000007</v>
      </c>
      <c r="M126" t="str">
        <f t="shared" ca="1" si="14"/>
        <v>INSERT INTO KQHT(MSSV, MAMH, NAMHOC, HOCKY, QT, GK, TH, CK, TBMON) VALUES('20521711', 'IT003', '2019 - 2020', 'HK1', 7, 0, 8, 9, 6.8)</v>
      </c>
    </row>
    <row r="127" spans="1:13">
      <c r="B127" s="6">
        <v>20521711</v>
      </c>
      <c r="C127" t="s">
        <v>148</v>
      </c>
      <c r="D127" s="14" t="s">
        <v>170</v>
      </c>
      <c r="E127" s="14" t="s">
        <v>173</v>
      </c>
      <c r="F127">
        <f t="shared" ca="1" si="10"/>
        <v>3</v>
      </c>
      <c r="G127">
        <f t="shared" ca="1" si="11"/>
        <v>0</v>
      </c>
      <c r="H127" s="20">
        <f t="shared" ca="1" si="12"/>
        <v>7</v>
      </c>
      <c r="I127" s="20">
        <f t="shared" ca="1" si="12"/>
        <v>7</v>
      </c>
      <c r="K127">
        <f t="shared" ca="1" si="13"/>
        <v>5.2</v>
      </c>
      <c r="M127" t="str">
        <f t="shared" ca="1" si="14"/>
        <v>INSERT INTO KQHT(MSSV, MAMH, NAMHOC, HOCKY, QT, GK, TH, CK, TBMON) VALUES('20521711', 'IT004', '2019 - 2020', 'HK2', 3, 0, 7, 7, 5.2)</v>
      </c>
    </row>
    <row r="128" spans="1:13">
      <c r="B128" s="6">
        <v>20521711</v>
      </c>
      <c r="C128" t="s">
        <v>149</v>
      </c>
      <c r="D128" s="14" t="s">
        <v>170</v>
      </c>
      <c r="E128" s="14" t="s">
        <v>172</v>
      </c>
      <c r="F128">
        <f t="shared" ca="1" si="10"/>
        <v>3</v>
      </c>
      <c r="G128">
        <f t="shared" ca="1" si="11"/>
        <v>0</v>
      </c>
      <c r="H128" s="20">
        <f t="shared" ca="1" si="12"/>
        <v>6</v>
      </c>
      <c r="I128" s="20">
        <f t="shared" ca="1" si="12"/>
        <v>9</v>
      </c>
      <c r="K128">
        <f t="shared" ca="1" si="13"/>
        <v>6</v>
      </c>
      <c r="M128" t="str">
        <f t="shared" ca="1" si="14"/>
        <v>INSERT INTO KQHT(MSSV, MAMH, NAMHOC, HOCKY, QT, GK, TH, CK, TBMON) VALUES('20521711', 'IT005', '2019 - 2020', 'HK1', 3, 0, 6, 9, 6)</v>
      </c>
    </row>
    <row r="129" spans="2:13">
      <c r="B129" s="6">
        <v>20521711</v>
      </c>
      <c r="C129" t="s">
        <v>150</v>
      </c>
      <c r="D129" s="14" t="s">
        <v>171</v>
      </c>
      <c r="E129" s="14" t="s">
        <v>173</v>
      </c>
      <c r="F129">
        <f t="shared" ca="1" si="10"/>
        <v>5</v>
      </c>
      <c r="G129">
        <f t="shared" ca="1" si="11"/>
        <v>3</v>
      </c>
      <c r="H129" s="20">
        <f t="shared" ca="1" si="12"/>
        <v>4</v>
      </c>
      <c r="I129" s="20">
        <f t="shared" ca="1" si="12"/>
        <v>10</v>
      </c>
      <c r="K129">
        <f t="shared" ca="1" si="13"/>
        <v>6.9</v>
      </c>
      <c r="M129" t="str">
        <f t="shared" ca="1" si="14"/>
        <v>INSERT INTO KQHT(MSSV, MAMH, NAMHOC, HOCKY, QT, GK, TH, CK, TBMON) VALUES('20521711', 'IT006', '2020 - 2021', 'HK2', 5, 3, 4, 10, 6.9)</v>
      </c>
    </row>
    <row r="130" spans="2:13">
      <c r="B130" s="6">
        <v>20521711</v>
      </c>
      <c r="C130" t="s">
        <v>180</v>
      </c>
      <c r="D130" s="14" t="s">
        <v>171</v>
      </c>
      <c r="E130" s="14" t="s">
        <v>172</v>
      </c>
      <c r="F130">
        <f t="shared" ca="1" si="10"/>
        <v>6</v>
      </c>
      <c r="G130">
        <f t="shared" ca="1" si="11"/>
        <v>8</v>
      </c>
      <c r="H130" s="20">
        <f t="shared" ca="1" si="12"/>
        <v>8</v>
      </c>
      <c r="I130" s="20">
        <f t="shared" ca="1" si="12"/>
        <v>10</v>
      </c>
      <c r="K130">
        <f t="shared" ca="1" si="13"/>
        <v>8.8000000000000007</v>
      </c>
      <c r="M130" t="str">
        <f t="shared" ca="1" si="14"/>
        <v>INSERT INTO KQHT(MSSV, MAMH, NAMHOC, HOCKY, QT, GK, TH, CK, TBMON) VALUES('20521711', 'IT010', '2020 - 2021', 'HK1', 6, 8, 8, 10, 8.8)</v>
      </c>
    </row>
    <row r="131" spans="2:13">
      <c r="B131" s="6">
        <v>20521711</v>
      </c>
      <c r="C131" t="s">
        <v>181</v>
      </c>
      <c r="D131" s="14" t="s">
        <v>171</v>
      </c>
      <c r="E131" s="14" t="s">
        <v>173</v>
      </c>
      <c r="F131">
        <f t="shared" ca="1" si="10"/>
        <v>5</v>
      </c>
      <c r="G131">
        <f t="shared" ca="1" si="11"/>
        <v>6</v>
      </c>
      <c r="H131" s="20">
        <f t="shared" ca="1" si="12"/>
        <v>8</v>
      </c>
      <c r="I131" s="20">
        <f t="shared" ca="1" si="12"/>
        <v>9</v>
      </c>
      <c r="K131">
        <f t="shared" ca="1" si="13"/>
        <v>7.8000000000000007</v>
      </c>
      <c r="M131" t="str">
        <f t="shared" ca="1" si="14"/>
        <v>INSERT INTO KQHT(MSSV, MAMH, NAMHOC, HOCKY, QT, GK, TH, CK, TBMON) VALUES('20521711', 'IT011', '2020 - 2021', 'HK2', 5, 6, 8, 9, 7.8)</v>
      </c>
    </row>
    <row r="132" spans="2:13">
      <c r="B132" s="6">
        <v>20521711</v>
      </c>
      <c r="C132" t="s">
        <v>182</v>
      </c>
      <c r="D132" s="14" t="s">
        <v>171</v>
      </c>
      <c r="E132" s="14" t="s">
        <v>172</v>
      </c>
      <c r="F132">
        <f t="shared" ca="1" si="10"/>
        <v>5</v>
      </c>
      <c r="G132">
        <f t="shared" ca="1" si="11"/>
        <v>7</v>
      </c>
      <c r="H132" s="20">
        <f t="shared" ca="1" si="12"/>
        <v>8</v>
      </c>
      <c r="I132" s="20">
        <f t="shared" ca="1" si="12"/>
        <v>7</v>
      </c>
      <c r="K132">
        <f t="shared" ca="1" si="13"/>
        <v>7</v>
      </c>
      <c r="M132" t="str">
        <f t="shared" ca="1" si="14"/>
        <v>INSERT INTO KQHT(MSSV, MAMH, NAMHOC, HOCKY, QT, GK, TH, CK, TBMON) VALUES('20521711', 'IT012', '2020 - 2021', 'HK1', 5, 7, 8, 7, 7)</v>
      </c>
    </row>
    <row r="133" spans="2:13">
      <c r="D133" s="14"/>
      <c r="E133" s="14"/>
      <c r="H133" s="20"/>
      <c r="I133" s="20"/>
    </row>
    <row r="134" spans="2:13">
      <c r="B134" s="6">
        <v>20521712</v>
      </c>
      <c r="C134" t="s">
        <v>146</v>
      </c>
      <c r="D134" s="14" t="s">
        <v>170</v>
      </c>
      <c r="E134" s="14" t="s">
        <v>172</v>
      </c>
      <c r="F134">
        <f t="shared" ca="1" si="10"/>
        <v>7</v>
      </c>
      <c r="G134">
        <f t="shared" ca="1" si="11"/>
        <v>0</v>
      </c>
      <c r="H134" s="20">
        <f t="shared" ca="1" si="12"/>
        <v>5</v>
      </c>
      <c r="I134" s="20">
        <f t="shared" ca="1" si="12"/>
        <v>4</v>
      </c>
      <c r="K134">
        <f t="shared" ca="1" si="13"/>
        <v>3.7</v>
      </c>
      <c r="M134" t="str">
        <f t="shared" ca="1" si="14"/>
        <v>INSERT INTO KQHT(MSSV, MAMH, NAMHOC, HOCKY, QT, GK, TH, CK, TBMON) VALUES('20521712', 'IT003', '2019 - 2020', 'HK1', 7, 0, 5, 4, 3.7)</v>
      </c>
    </row>
    <row r="135" spans="2:13">
      <c r="B135" s="6">
        <v>20521712</v>
      </c>
      <c r="C135" t="s">
        <v>148</v>
      </c>
      <c r="D135" s="14" t="s">
        <v>170</v>
      </c>
      <c r="E135" s="14" t="s">
        <v>173</v>
      </c>
      <c r="F135">
        <f t="shared" ca="1" si="10"/>
        <v>6</v>
      </c>
      <c r="G135">
        <f t="shared" ca="1" si="11"/>
        <v>7</v>
      </c>
      <c r="H135" s="20">
        <f t="shared" ca="1" si="12"/>
        <v>8</v>
      </c>
      <c r="I135" s="20">
        <f t="shared" ca="1" si="12"/>
        <v>7</v>
      </c>
      <c r="K135">
        <f t="shared" ca="1" si="13"/>
        <v>7.1</v>
      </c>
      <c r="M135" t="str">
        <f t="shared" ca="1" si="14"/>
        <v>INSERT INTO KQHT(MSSV, MAMH, NAMHOC, HOCKY, QT, GK, TH, CK, TBMON) VALUES('20521712', 'IT004', '2019 - 2020', 'HK2', 6, 7, 8, 7, 7.1)</v>
      </c>
    </row>
    <row r="136" spans="2:13">
      <c r="B136" s="6">
        <v>20521712</v>
      </c>
      <c r="C136" t="s">
        <v>149</v>
      </c>
      <c r="D136" s="14" t="s">
        <v>170</v>
      </c>
      <c r="E136" s="14" t="s">
        <v>172</v>
      </c>
      <c r="F136">
        <f t="shared" ca="1" si="10"/>
        <v>6</v>
      </c>
      <c r="G136">
        <f t="shared" ca="1" si="11"/>
        <v>0</v>
      </c>
      <c r="H136" s="20">
        <f t="shared" ca="1" si="12"/>
        <v>5</v>
      </c>
      <c r="I136" s="20">
        <f t="shared" ca="1" si="12"/>
        <v>4</v>
      </c>
      <c r="K136">
        <f t="shared" ca="1" si="13"/>
        <v>3.6</v>
      </c>
      <c r="M136" t="str">
        <f t="shared" ca="1" si="14"/>
        <v>INSERT INTO KQHT(MSSV, MAMH, NAMHOC, HOCKY, QT, GK, TH, CK, TBMON) VALUES('20521712', 'IT005', '2019 - 2020', 'HK1', 6, 0, 5, 4, 3.6)</v>
      </c>
    </row>
    <row r="137" spans="2:13">
      <c r="B137" s="6">
        <v>20521712</v>
      </c>
      <c r="C137" t="s">
        <v>150</v>
      </c>
      <c r="D137" s="14" t="s">
        <v>170</v>
      </c>
      <c r="E137" s="14" t="s">
        <v>173</v>
      </c>
      <c r="F137">
        <f t="shared" ca="1" si="10"/>
        <v>3</v>
      </c>
      <c r="G137">
        <f t="shared" ca="1" si="11"/>
        <v>8</v>
      </c>
      <c r="H137" s="20">
        <f t="shared" ca="1" si="12"/>
        <v>9</v>
      </c>
      <c r="I137" s="20">
        <f t="shared" ca="1" si="12"/>
        <v>4</v>
      </c>
      <c r="K137">
        <f t="shared" ca="1" si="13"/>
        <v>5.7</v>
      </c>
      <c r="M137" t="str">
        <f t="shared" ca="1" si="14"/>
        <v>INSERT INTO KQHT(MSSV, MAMH, NAMHOC, HOCKY, QT, GK, TH, CK, TBMON) VALUES('20521712', 'IT006', '2019 - 2020', 'HK2', 3, 8, 9, 4, 5.7)</v>
      </c>
    </row>
    <row r="138" spans="2:13">
      <c r="B138" s="6">
        <v>20521712</v>
      </c>
      <c r="C138" t="s">
        <v>151</v>
      </c>
      <c r="D138" s="14" t="s">
        <v>171</v>
      </c>
      <c r="E138" s="14" t="s">
        <v>172</v>
      </c>
      <c r="F138">
        <f t="shared" ca="1" si="10"/>
        <v>7</v>
      </c>
      <c r="G138">
        <f t="shared" ca="1" si="11"/>
        <v>3</v>
      </c>
      <c r="H138" s="20">
        <f t="shared" ca="1" si="12"/>
        <v>9</v>
      </c>
      <c r="I138" s="20">
        <f t="shared" ca="1" si="12"/>
        <v>6</v>
      </c>
      <c r="K138">
        <f t="shared" ca="1" si="13"/>
        <v>6.1000000000000005</v>
      </c>
      <c r="M138" t="str">
        <f t="shared" ca="1" si="14"/>
        <v>INSERT INTO KQHT(MSSV, MAMH, NAMHOC, HOCKY, QT, GK, TH, CK, TBMON) VALUES('20521712', 'IT007', '2020 - 2021', 'HK1', 7, 3, 9, 6, 6.1)</v>
      </c>
    </row>
    <row r="139" spans="2:13">
      <c r="B139" s="6">
        <v>20521712</v>
      </c>
      <c r="C139" t="s">
        <v>152</v>
      </c>
      <c r="D139" s="14" t="s">
        <v>171</v>
      </c>
      <c r="E139" s="14" t="s">
        <v>173</v>
      </c>
      <c r="F139">
        <f t="shared" ca="1" si="10"/>
        <v>9</v>
      </c>
      <c r="G139">
        <f t="shared" ca="1" si="11"/>
        <v>9</v>
      </c>
      <c r="H139" s="20">
        <f t="shared" ca="1" si="12"/>
        <v>9</v>
      </c>
      <c r="I139" s="20">
        <f t="shared" ca="1" si="12"/>
        <v>6</v>
      </c>
      <c r="K139">
        <f t="shared" ca="1" si="13"/>
        <v>7.5</v>
      </c>
      <c r="M139" t="str">
        <f t="shared" ca="1" si="14"/>
        <v>INSERT INTO KQHT(MSSV, MAMH, NAMHOC, HOCKY, QT, GK, TH, CK, TBMON) VALUES('20521712', 'IT008', '2020 - 2021', 'HK2', 9, 9, 9, 6, 7.5)</v>
      </c>
    </row>
    <row r="140" spans="2:13">
      <c r="B140" s="6">
        <v>20521712</v>
      </c>
      <c r="C140" t="s">
        <v>180</v>
      </c>
      <c r="D140" s="14" t="s">
        <v>171</v>
      </c>
      <c r="E140" s="14" t="s">
        <v>172</v>
      </c>
      <c r="F140">
        <f t="shared" ca="1" si="10"/>
        <v>3</v>
      </c>
      <c r="G140">
        <f t="shared" ca="1" si="11"/>
        <v>2</v>
      </c>
      <c r="H140" s="20">
        <f t="shared" ca="1" si="12"/>
        <v>7</v>
      </c>
      <c r="I140" s="20">
        <f t="shared" ca="1" si="12"/>
        <v>5</v>
      </c>
      <c r="K140">
        <f t="shared" ca="1" si="13"/>
        <v>4.5999999999999996</v>
      </c>
      <c r="M140" t="str">
        <f t="shared" ca="1" si="14"/>
        <v>INSERT INTO KQHT(MSSV, MAMH, NAMHOC, HOCKY, QT, GK, TH, CK, TBMON) VALUES('20521712', 'IT010', '2020 - 2021', 'HK1', 3, 2, 7, 5, 4.6)</v>
      </c>
    </row>
    <row r="141" spans="2:13">
      <c r="B141" s="6">
        <v>20521712</v>
      </c>
      <c r="C141" t="s">
        <v>181</v>
      </c>
      <c r="D141" s="14" t="s">
        <v>171</v>
      </c>
      <c r="E141" s="14" t="s">
        <v>173</v>
      </c>
      <c r="F141">
        <f t="shared" ca="1" si="10"/>
        <v>8</v>
      </c>
      <c r="G141">
        <f t="shared" ca="1" si="11"/>
        <v>8</v>
      </c>
      <c r="H141" s="20">
        <f t="shared" ca="1" si="12"/>
        <v>8</v>
      </c>
      <c r="I141" s="20">
        <f t="shared" ca="1" si="12"/>
        <v>10</v>
      </c>
      <c r="K141">
        <f t="shared" ca="1" si="13"/>
        <v>9</v>
      </c>
      <c r="M141" t="str">
        <f t="shared" ca="1" si="14"/>
        <v>INSERT INTO KQHT(MSSV, MAMH, NAMHOC, HOCKY, QT, GK, TH, CK, TBMON) VALUES('20521712', 'IT011', '2020 - 2021', 'HK2', 8, 8, 8, 10, 9)</v>
      </c>
    </row>
    <row r="142" spans="2:13">
      <c r="B142" s="6">
        <v>20521712</v>
      </c>
      <c r="C142" t="s">
        <v>182</v>
      </c>
      <c r="D142" s="14" t="s">
        <v>171</v>
      </c>
      <c r="E142" s="14" t="s">
        <v>172</v>
      </c>
      <c r="F142">
        <f t="shared" ca="1" si="10"/>
        <v>9</v>
      </c>
      <c r="G142">
        <f t="shared" ca="1" si="11"/>
        <v>9</v>
      </c>
      <c r="H142" s="20">
        <f t="shared" ca="1" si="12"/>
        <v>6</v>
      </c>
      <c r="I142" s="20">
        <f t="shared" ca="1" si="12"/>
        <v>6</v>
      </c>
      <c r="K142">
        <f t="shared" ca="1" si="13"/>
        <v>6.9</v>
      </c>
      <c r="M142" t="str">
        <f t="shared" ca="1" si="14"/>
        <v>INSERT INTO KQHT(MSSV, MAMH, NAMHOC, HOCKY, QT, GK, TH, CK, TBMON) VALUES('20521712', 'IT012', '2020 - 2021', 'HK1', 9, 9, 6, 6, 6.9)</v>
      </c>
    </row>
    <row r="143" spans="2:13">
      <c r="B143" s="6"/>
      <c r="D143" s="14"/>
      <c r="E143" s="14"/>
      <c r="H143" s="20"/>
      <c r="I143" s="20"/>
    </row>
    <row r="144" spans="2:13">
      <c r="B144" s="6">
        <v>20521713</v>
      </c>
      <c r="C144" t="s">
        <v>146</v>
      </c>
      <c r="D144" s="14"/>
      <c r="E144" s="14" t="s">
        <v>172</v>
      </c>
      <c r="F144">
        <f t="shared" ca="1" si="10"/>
        <v>6</v>
      </c>
      <c r="G144">
        <f t="shared" ca="1" si="11"/>
        <v>3</v>
      </c>
      <c r="H144" s="20">
        <f t="shared" ca="1" si="12"/>
        <v>6</v>
      </c>
      <c r="I144" s="20">
        <f t="shared" ca="1" si="12"/>
        <v>4</v>
      </c>
      <c r="K144">
        <f t="shared" ca="1" si="13"/>
        <v>4.4000000000000004</v>
      </c>
      <c r="M144" t="str">
        <f t="shared" ca="1" si="14"/>
        <v>INSERT INTO KQHT(MSSV, MAMH, NAMHOC, HOCKY, QT, GK, TH, CK, TBMON) VALUES('20521713', 'IT003', , 'HK1', 6, 3, 6, 4, 4.4)</v>
      </c>
    </row>
    <row r="145" spans="2:13">
      <c r="B145" s="6">
        <v>20521713</v>
      </c>
      <c r="C145" t="s">
        <v>148</v>
      </c>
      <c r="D145" s="14" t="s">
        <v>170</v>
      </c>
      <c r="E145" s="14" t="s">
        <v>173</v>
      </c>
      <c r="F145">
        <f t="shared" ca="1" si="10"/>
        <v>10</v>
      </c>
      <c r="G145">
        <f t="shared" ca="1" si="11"/>
        <v>1</v>
      </c>
      <c r="H145" s="20">
        <f t="shared" ca="1" si="12"/>
        <v>4</v>
      </c>
      <c r="I145" s="20">
        <f t="shared" ca="1" si="12"/>
        <v>9</v>
      </c>
      <c r="K145">
        <f t="shared" ca="1" si="13"/>
        <v>6.5</v>
      </c>
      <c r="M145" t="str">
        <f t="shared" ca="1" si="14"/>
        <v>INSERT INTO KQHT(MSSV, MAMH, NAMHOC, HOCKY, QT, GK, TH, CK, TBMON) VALUES('20521713', 'IT004', '2019 - 2020', 'HK2', 10, 1, 4, 9, 6.5)</v>
      </c>
    </row>
    <row r="146" spans="2:13">
      <c r="B146" s="6">
        <v>20521713</v>
      </c>
      <c r="C146" t="s">
        <v>149</v>
      </c>
      <c r="D146" s="14" t="s">
        <v>170</v>
      </c>
      <c r="E146" s="14" t="s">
        <v>172</v>
      </c>
      <c r="F146">
        <f t="shared" ca="1" si="10"/>
        <v>9</v>
      </c>
      <c r="G146">
        <f t="shared" ca="1" si="11"/>
        <v>6</v>
      </c>
      <c r="H146" s="20">
        <f t="shared" ca="1" si="12"/>
        <v>8</v>
      </c>
      <c r="I146" s="20">
        <f t="shared" ca="1" si="12"/>
        <v>6</v>
      </c>
      <c r="K146">
        <f t="shared" ca="1" si="13"/>
        <v>6.7</v>
      </c>
      <c r="M146" t="str">
        <f t="shared" ca="1" si="14"/>
        <v>INSERT INTO KQHT(MSSV, MAMH, NAMHOC, HOCKY, QT, GK, TH, CK, TBMON) VALUES('20521713', 'IT005', '2019 - 2020', 'HK1', 9, 6, 8, 6, 6.7)</v>
      </c>
    </row>
    <row r="147" spans="2:13">
      <c r="B147" s="6">
        <v>20521713</v>
      </c>
      <c r="C147" t="s">
        <v>150</v>
      </c>
      <c r="D147" s="14" t="s">
        <v>170</v>
      </c>
      <c r="E147" s="14" t="s">
        <v>173</v>
      </c>
      <c r="F147">
        <f t="shared" ca="1" si="10"/>
        <v>3</v>
      </c>
      <c r="G147">
        <f t="shared" ca="1" si="11"/>
        <v>1</v>
      </c>
      <c r="H147" s="20">
        <f t="shared" ca="1" si="12"/>
        <v>4</v>
      </c>
      <c r="I147" s="20">
        <f t="shared" ca="1" si="12"/>
        <v>8</v>
      </c>
      <c r="K147">
        <f t="shared" ca="1" si="13"/>
        <v>5.3</v>
      </c>
      <c r="M147" t="str">
        <f t="shared" ca="1" si="14"/>
        <v>INSERT INTO KQHT(MSSV, MAMH, NAMHOC, HOCKY, QT, GK, TH, CK, TBMON) VALUES('20521713', 'IT006', '2019 - 2020', 'HK2', 3, 1, 4, 8, 5.3)</v>
      </c>
    </row>
    <row r="148" spans="2:13">
      <c r="B148" s="6">
        <v>20521713</v>
      </c>
      <c r="C148" t="s">
        <v>151</v>
      </c>
      <c r="D148" s="14" t="s">
        <v>171</v>
      </c>
      <c r="E148" s="14" t="s">
        <v>172</v>
      </c>
      <c r="F148">
        <f t="shared" ca="1" si="10"/>
        <v>5</v>
      </c>
      <c r="G148">
        <f t="shared" ca="1" si="11"/>
        <v>4</v>
      </c>
      <c r="H148" s="20">
        <f t="shared" ca="1" si="12"/>
        <v>10</v>
      </c>
      <c r="I148" s="20">
        <f t="shared" ca="1" si="12"/>
        <v>9</v>
      </c>
      <c r="K148">
        <f t="shared" ca="1" si="13"/>
        <v>7.8</v>
      </c>
      <c r="M148" t="str">
        <f t="shared" ca="1" si="14"/>
        <v>INSERT INTO KQHT(MSSV, MAMH, NAMHOC, HOCKY, QT, GK, TH, CK, TBMON) VALUES('20521713', 'IT007', '2020 - 2021', 'HK1', 5, 4, 10, 9, 7.8)</v>
      </c>
    </row>
    <row r="149" spans="2:13">
      <c r="B149" s="6">
        <v>20521713</v>
      </c>
      <c r="C149" t="s">
        <v>180</v>
      </c>
      <c r="D149" s="14" t="s">
        <v>171</v>
      </c>
      <c r="E149" s="14" t="s">
        <v>173</v>
      </c>
      <c r="F149">
        <f t="shared" ca="1" si="10"/>
        <v>7</v>
      </c>
      <c r="G149">
        <f t="shared" ca="1" si="11"/>
        <v>9</v>
      </c>
      <c r="H149" s="20">
        <f t="shared" ca="1" si="12"/>
        <v>10</v>
      </c>
      <c r="I149" s="20">
        <f t="shared" ca="1" si="12"/>
        <v>10</v>
      </c>
      <c r="K149">
        <f t="shared" ca="1" si="13"/>
        <v>9.5</v>
      </c>
      <c r="M149" t="str">
        <f t="shared" ca="1" si="14"/>
        <v>INSERT INTO KQHT(MSSV, MAMH, NAMHOC, HOCKY, QT, GK, TH, CK, TBMON) VALUES('20521713', 'IT010', '2020 - 2021', 'HK2', 7, 9, 10, 10, 9.5)</v>
      </c>
    </row>
    <row r="150" spans="2:13">
      <c r="B150" s="6">
        <v>20521713</v>
      </c>
      <c r="C150" t="s">
        <v>181</v>
      </c>
      <c r="D150" s="14" t="s">
        <v>171</v>
      </c>
      <c r="E150" s="14" t="s">
        <v>172</v>
      </c>
      <c r="F150">
        <f t="shared" ca="1" si="10"/>
        <v>3</v>
      </c>
      <c r="G150">
        <f t="shared" ca="1" si="11"/>
        <v>10</v>
      </c>
      <c r="H150" s="20">
        <f t="shared" ca="1" si="12"/>
        <v>5</v>
      </c>
      <c r="I150" s="20">
        <f t="shared" ca="1" si="12"/>
        <v>6</v>
      </c>
      <c r="K150">
        <f t="shared" ca="1" si="13"/>
        <v>6.3</v>
      </c>
      <c r="M150" t="str">
        <f t="shared" ca="1" si="14"/>
        <v>INSERT INTO KQHT(MSSV, MAMH, NAMHOC, HOCKY, QT, GK, TH, CK, TBMON) VALUES('20521713', 'IT011', '2020 - 2021', 'HK1', 3, 10, 5, 6, 6.3)</v>
      </c>
    </row>
    <row r="151" spans="2:13">
      <c r="B151" s="6">
        <v>20521713</v>
      </c>
      <c r="C151" t="s">
        <v>182</v>
      </c>
      <c r="D151" s="14" t="s">
        <v>171</v>
      </c>
      <c r="E151" s="14" t="s">
        <v>173</v>
      </c>
      <c r="F151">
        <f t="shared" ca="1" si="10"/>
        <v>7</v>
      </c>
      <c r="G151">
        <f t="shared" ca="1" si="11"/>
        <v>3</v>
      </c>
      <c r="H151" s="20">
        <f t="shared" ca="1" si="12"/>
        <v>9</v>
      </c>
      <c r="I151" s="20">
        <f t="shared" ca="1" si="12"/>
        <v>6</v>
      </c>
      <c r="K151">
        <f t="shared" ca="1" si="13"/>
        <v>6.1000000000000005</v>
      </c>
      <c r="M151" t="str">
        <f t="shared" ca="1" si="14"/>
        <v>INSERT INTO KQHT(MSSV, MAMH, NAMHOC, HOCKY, QT, GK, TH, CK, TBMON) VALUES('20521713', 'IT012', '2020 - 2021', 'HK2', 7, 3, 9, 6, 6.1)</v>
      </c>
    </row>
    <row r="152" spans="2:13">
      <c r="D152" s="14"/>
      <c r="E152" s="14"/>
      <c r="H152" s="20"/>
      <c r="I152" s="20"/>
    </row>
    <row r="153" spans="2:13">
      <c r="B153" s="6">
        <v>20521714</v>
      </c>
      <c r="C153" t="s">
        <v>147</v>
      </c>
      <c r="D153" s="14" t="s">
        <v>170</v>
      </c>
      <c r="E153" s="14" t="s">
        <v>172</v>
      </c>
      <c r="F153">
        <f t="shared" ca="1" si="10"/>
        <v>4</v>
      </c>
      <c r="G153">
        <f t="shared" ca="1" si="11"/>
        <v>3</v>
      </c>
      <c r="H153" s="20">
        <f t="shared" ca="1" si="12"/>
        <v>10</v>
      </c>
      <c r="I153" s="20">
        <f t="shared" ca="1" si="12"/>
        <v>4</v>
      </c>
      <c r="K153">
        <f t="shared" ca="1" si="13"/>
        <v>5</v>
      </c>
      <c r="M153" t="str">
        <f t="shared" ca="1" si="14"/>
        <v>INSERT INTO KQHT(MSSV, MAMH, NAMHOC, HOCKY, QT, GK, TH, CK, TBMON) VALUES('20521714', 'IT002', '2019 - 2020', 'HK1', 4, 3, 10, 4, 5)</v>
      </c>
    </row>
    <row r="154" spans="2:13">
      <c r="B154" s="6">
        <v>20521714</v>
      </c>
      <c r="C154" t="s">
        <v>146</v>
      </c>
      <c r="D154" s="14" t="s">
        <v>170</v>
      </c>
      <c r="E154" s="14" t="s">
        <v>173</v>
      </c>
      <c r="F154">
        <f t="shared" ca="1" si="10"/>
        <v>10</v>
      </c>
      <c r="G154">
        <f t="shared" ca="1" si="11"/>
        <v>6</v>
      </c>
      <c r="H154" s="20">
        <f t="shared" ca="1" si="12"/>
        <v>8</v>
      </c>
      <c r="I154" s="20">
        <f t="shared" ca="1" si="12"/>
        <v>8</v>
      </c>
      <c r="K154">
        <f t="shared" ca="1" si="13"/>
        <v>7.8000000000000007</v>
      </c>
      <c r="M154" t="str">
        <f t="shared" ca="1" si="14"/>
        <v>INSERT INTO KQHT(MSSV, MAMH, NAMHOC, HOCKY, QT, GK, TH, CK, TBMON) VALUES('20521714', 'IT003', '2019 - 2020', 'HK2', 10, 6, 8, 8, 7.8)</v>
      </c>
    </row>
    <row r="155" spans="2:13">
      <c r="B155" s="6">
        <v>20521714</v>
      </c>
      <c r="C155" t="s">
        <v>148</v>
      </c>
      <c r="D155" s="14" t="s">
        <v>170</v>
      </c>
      <c r="E155" s="14" t="s">
        <v>172</v>
      </c>
      <c r="F155">
        <f t="shared" ca="1" si="10"/>
        <v>7</v>
      </c>
      <c r="G155">
        <f t="shared" ca="1" si="11"/>
        <v>9</v>
      </c>
      <c r="H155" s="20">
        <f t="shared" ca="1" si="12"/>
        <v>6</v>
      </c>
      <c r="I155" s="20">
        <f t="shared" ca="1" si="12"/>
        <v>10</v>
      </c>
      <c r="K155">
        <f t="shared" ca="1" si="13"/>
        <v>8.6999999999999993</v>
      </c>
      <c r="M155" t="str">
        <f t="shared" ca="1" si="14"/>
        <v>INSERT INTO KQHT(MSSV, MAMH, NAMHOC, HOCKY, QT, GK, TH, CK, TBMON) VALUES('20521714', 'IT004', '2019 - 2020', 'HK1', 7, 9, 6, 10, 8.7)</v>
      </c>
    </row>
    <row r="156" spans="2:13">
      <c r="B156" s="6">
        <v>20521714</v>
      </c>
      <c r="C156" t="s">
        <v>149</v>
      </c>
      <c r="D156" s="14" t="s">
        <v>170</v>
      </c>
      <c r="E156" s="14" t="s">
        <v>173</v>
      </c>
      <c r="F156">
        <f t="shared" ca="1" si="10"/>
        <v>5</v>
      </c>
      <c r="G156">
        <f t="shared" ca="1" si="11"/>
        <v>6</v>
      </c>
      <c r="H156" s="20">
        <f t="shared" ca="1" si="12"/>
        <v>9</v>
      </c>
      <c r="I156" s="20">
        <f t="shared" ca="1" si="12"/>
        <v>6</v>
      </c>
      <c r="K156">
        <f t="shared" ca="1" si="13"/>
        <v>6.5</v>
      </c>
      <c r="M156" t="str">
        <f t="shared" ca="1" si="14"/>
        <v>INSERT INTO KQHT(MSSV, MAMH, NAMHOC, HOCKY, QT, GK, TH, CK, TBMON) VALUES('20521714', 'IT005', '2019 - 2020', 'HK2', 5, 6, 9, 6, 6.5)</v>
      </c>
    </row>
    <row r="157" spans="2:13">
      <c r="B157" s="6">
        <v>20521714</v>
      </c>
      <c r="C157" t="s">
        <v>150</v>
      </c>
      <c r="D157" s="14" t="s">
        <v>170</v>
      </c>
      <c r="E157" s="14" t="s">
        <v>172</v>
      </c>
      <c r="F157">
        <f t="shared" ca="1" si="10"/>
        <v>10</v>
      </c>
      <c r="G157">
        <f t="shared" ca="1" si="11"/>
        <v>0</v>
      </c>
      <c r="H157" s="20">
        <f t="shared" ca="1" si="12"/>
        <v>10</v>
      </c>
      <c r="I157" s="20">
        <f t="shared" ca="1" si="12"/>
        <v>4</v>
      </c>
      <c r="K157">
        <f t="shared" ca="1" si="13"/>
        <v>5</v>
      </c>
      <c r="M157" t="str">
        <f t="shared" ca="1" si="14"/>
        <v>INSERT INTO KQHT(MSSV, MAMH, NAMHOC, HOCKY, QT, GK, TH, CK, TBMON) VALUES('20521714', 'IT006', '2019 - 2020', 'HK1', 10, 0, 10, 4, 5)</v>
      </c>
    </row>
    <row r="158" spans="2:13">
      <c r="B158" s="6">
        <v>20521714</v>
      </c>
      <c r="C158" t="s">
        <v>151</v>
      </c>
      <c r="D158" s="14" t="s">
        <v>171</v>
      </c>
      <c r="E158" s="14" t="s">
        <v>173</v>
      </c>
      <c r="F158">
        <f t="shared" ca="1" si="10"/>
        <v>4</v>
      </c>
      <c r="G158">
        <f t="shared" ca="1" si="11"/>
        <v>3</v>
      </c>
      <c r="H158" s="20">
        <f t="shared" ca="1" si="12"/>
        <v>5</v>
      </c>
      <c r="I158" s="20">
        <f t="shared" ca="1" si="12"/>
        <v>9</v>
      </c>
      <c r="K158">
        <f t="shared" ca="1" si="13"/>
        <v>6.5</v>
      </c>
      <c r="M158" t="str">
        <f t="shared" ca="1" si="14"/>
        <v>INSERT INTO KQHT(MSSV, MAMH, NAMHOC, HOCKY, QT, GK, TH, CK, TBMON) VALUES('20521714', 'IT007', '2020 - 2021', 'HK2', 4, 3, 5, 9, 6.5)</v>
      </c>
    </row>
    <row r="159" spans="2:13">
      <c r="B159" s="6">
        <v>20521714</v>
      </c>
      <c r="C159" t="s">
        <v>152</v>
      </c>
      <c r="D159" s="14" t="s">
        <v>171</v>
      </c>
      <c r="E159" s="14" t="s">
        <v>172</v>
      </c>
      <c r="F159">
        <f t="shared" ca="1" si="10"/>
        <v>9</v>
      </c>
      <c r="G159">
        <f t="shared" ca="1" si="11"/>
        <v>9</v>
      </c>
      <c r="H159" s="20">
        <f t="shared" ca="1" si="12"/>
        <v>9</v>
      </c>
      <c r="I159" s="20">
        <f t="shared" ca="1" si="12"/>
        <v>6</v>
      </c>
      <c r="K159">
        <f t="shared" ca="1" si="13"/>
        <v>7.5</v>
      </c>
      <c r="M159" t="str">
        <f t="shared" ca="1" si="14"/>
        <v>INSERT INTO KQHT(MSSV, MAMH, NAMHOC, HOCKY, QT, GK, TH, CK, TBMON) VALUES('20521714', 'IT008', '2020 - 2021', 'HK1', 9, 9, 9, 6, 7.5)</v>
      </c>
    </row>
    <row r="160" spans="2:13">
      <c r="B160" s="6">
        <v>20521714</v>
      </c>
      <c r="C160" t="s">
        <v>179</v>
      </c>
      <c r="D160" s="14" t="s">
        <v>171</v>
      </c>
      <c r="E160" s="14" t="s">
        <v>173</v>
      </c>
      <c r="F160">
        <f t="shared" ca="1" si="10"/>
        <v>5</v>
      </c>
      <c r="G160">
        <f t="shared" ca="1" si="11"/>
        <v>2</v>
      </c>
      <c r="H160" s="20">
        <f t="shared" ca="1" si="12"/>
        <v>6</v>
      </c>
      <c r="I160" s="20">
        <f t="shared" ca="1" si="12"/>
        <v>7</v>
      </c>
      <c r="K160">
        <f t="shared" ca="1" si="13"/>
        <v>5.6</v>
      </c>
      <c r="M160" t="str">
        <f t="shared" ca="1" si="14"/>
        <v>INSERT INTO KQHT(MSSV, MAMH, NAMHOC, HOCKY, QT, GK, TH, CK, TBMON) VALUES('20521714', 'IT009', '2020 - 2021', 'HK2', 5, 2, 6, 7, 5.6)</v>
      </c>
    </row>
    <row r="161" spans="2:13">
      <c r="B161" s="6">
        <v>20521714</v>
      </c>
      <c r="C161" t="s">
        <v>180</v>
      </c>
      <c r="D161" s="14" t="s">
        <v>171</v>
      </c>
      <c r="E161" s="14" t="s">
        <v>172</v>
      </c>
      <c r="F161">
        <f t="shared" ca="1" si="10"/>
        <v>9</v>
      </c>
      <c r="G161">
        <f t="shared" ca="1" si="11"/>
        <v>5</v>
      </c>
      <c r="H161" s="20">
        <f t="shared" ca="1" si="12"/>
        <v>8</v>
      </c>
      <c r="I161" s="20">
        <f t="shared" ca="1" si="12"/>
        <v>9</v>
      </c>
      <c r="K161">
        <f t="shared" ca="1" si="13"/>
        <v>8</v>
      </c>
      <c r="M161" t="str">
        <f t="shared" ca="1" si="14"/>
        <v>INSERT INTO KQHT(MSSV, MAMH, NAMHOC, HOCKY, QT, GK, TH, CK, TBMON) VALUES('20521714', 'IT010', '2020 - 2021', 'HK1', 9, 5, 8, 9, 8)</v>
      </c>
    </row>
    <row r="162" spans="2:13">
      <c r="B162" s="6">
        <v>20521714</v>
      </c>
      <c r="C162" t="s">
        <v>181</v>
      </c>
      <c r="D162" s="14" t="s">
        <v>171</v>
      </c>
      <c r="E162" s="14" t="s">
        <v>173</v>
      </c>
      <c r="F162">
        <f t="shared" ca="1" si="10"/>
        <v>9</v>
      </c>
      <c r="G162">
        <f t="shared" ca="1" si="11"/>
        <v>10</v>
      </c>
      <c r="H162" s="20">
        <f t="shared" ca="1" si="12"/>
        <v>9</v>
      </c>
      <c r="I162" s="20">
        <f t="shared" ca="1" si="12"/>
        <v>9</v>
      </c>
      <c r="K162">
        <f t="shared" ca="1" si="13"/>
        <v>9.1999999999999993</v>
      </c>
      <c r="M162" t="str">
        <f t="shared" ca="1" si="14"/>
        <v>INSERT INTO KQHT(MSSV, MAMH, NAMHOC, HOCKY, QT, GK, TH, CK, TBMON) VALUES('20521714', 'IT011', '2020 - 2021', 'HK2', 9, 10, 9, 9, 9.2)</v>
      </c>
    </row>
    <row r="163" spans="2:13">
      <c r="D163" s="14"/>
      <c r="E163" s="14"/>
      <c r="H163" s="20"/>
      <c r="I163" s="20"/>
    </row>
    <row r="164" spans="2:13">
      <c r="B164" s="6">
        <v>20521715</v>
      </c>
      <c r="C164" t="s">
        <v>160</v>
      </c>
      <c r="D164" s="14" t="s">
        <v>170</v>
      </c>
      <c r="E164" s="14" t="s">
        <v>173</v>
      </c>
      <c r="F164">
        <f t="shared" ca="1" si="10"/>
        <v>3</v>
      </c>
      <c r="G164">
        <f t="shared" ca="1" si="11"/>
        <v>9</v>
      </c>
      <c r="H164" s="20">
        <f t="shared" ca="1" si="12"/>
        <v>9</v>
      </c>
      <c r="I164" s="20">
        <f t="shared" ca="1" si="12"/>
        <v>10</v>
      </c>
      <c r="K164">
        <f t="shared" ca="1" si="13"/>
        <v>8.9</v>
      </c>
      <c r="M164" t="str">
        <f t="shared" ca="1" si="14"/>
        <v>INSERT INTO KQHT(MSSV, MAMH, NAMHOC, HOCKY, QT, GK, TH, CK, TBMON) VALUES('20521715', 'IT001', '2019 - 2020', 'HK2', 3, 9, 9, 10, 8.9)</v>
      </c>
    </row>
    <row r="165" spans="2:13">
      <c r="B165" s="6">
        <v>20521715</v>
      </c>
      <c r="C165" t="s">
        <v>147</v>
      </c>
      <c r="D165" s="14" t="s">
        <v>170</v>
      </c>
      <c r="E165" s="14" t="s">
        <v>172</v>
      </c>
      <c r="F165">
        <f t="shared" ca="1" si="10"/>
        <v>4</v>
      </c>
      <c r="G165">
        <f t="shared" ca="1" si="11"/>
        <v>2</v>
      </c>
      <c r="H165" s="20">
        <f t="shared" ca="1" si="12"/>
        <v>5</v>
      </c>
      <c r="I165" s="20">
        <f t="shared" ca="1" si="12"/>
        <v>8</v>
      </c>
      <c r="K165">
        <f t="shared" ca="1" si="13"/>
        <v>5.8</v>
      </c>
      <c r="M165" t="str">
        <f t="shared" ca="1" si="14"/>
        <v>INSERT INTO KQHT(MSSV, MAMH, NAMHOC, HOCKY, QT, GK, TH, CK, TBMON) VALUES('20521715', 'IT002', '2019 - 2020', 'HK1', 4, 2, 5, 8, 5.8)</v>
      </c>
    </row>
    <row r="166" spans="2:13">
      <c r="B166" s="6">
        <v>20521715</v>
      </c>
      <c r="C166" t="s">
        <v>146</v>
      </c>
      <c r="D166" s="14" t="s">
        <v>170</v>
      </c>
      <c r="E166" s="14" t="s">
        <v>173</v>
      </c>
      <c r="F166">
        <f t="shared" ca="1" si="10"/>
        <v>9</v>
      </c>
      <c r="G166">
        <f t="shared" ca="1" si="11"/>
        <v>5</v>
      </c>
      <c r="H166" s="20">
        <f t="shared" ca="1" si="12"/>
        <v>10</v>
      </c>
      <c r="I166" s="20">
        <f t="shared" ca="1" si="12"/>
        <v>7</v>
      </c>
      <c r="K166">
        <f t="shared" ca="1" si="13"/>
        <v>7.4</v>
      </c>
      <c r="M166" t="str">
        <f t="shared" ca="1" si="14"/>
        <v>INSERT INTO KQHT(MSSV, MAMH, NAMHOC, HOCKY, QT, GK, TH, CK, TBMON) VALUES('20521715', 'IT003', '2019 - 2020', 'HK2', 9, 5, 10, 7, 7.4)</v>
      </c>
    </row>
    <row r="167" spans="2:13">
      <c r="B167" s="6">
        <v>20521715</v>
      </c>
      <c r="C167" t="s">
        <v>148</v>
      </c>
      <c r="D167" s="14" t="s">
        <v>170</v>
      </c>
      <c r="E167" s="14" t="s">
        <v>172</v>
      </c>
      <c r="F167">
        <f t="shared" ca="1" si="10"/>
        <v>7</v>
      </c>
      <c r="G167">
        <f t="shared" ca="1" si="11"/>
        <v>7</v>
      </c>
      <c r="H167" s="20">
        <f t="shared" ca="1" si="12"/>
        <v>4</v>
      </c>
      <c r="I167" s="20">
        <f t="shared" ca="1" si="12"/>
        <v>9</v>
      </c>
      <c r="K167">
        <f t="shared" ca="1" si="13"/>
        <v>7.4</v>
      </c>
      <c r="M167" t="str">
        <f t="shared" ca="1" si="14"/>
        <v>INSERT INTO KQHT(MSSV, MAMH, NAMHOC, HOCKY, QT, GK, TH, CK, TBMON) VALUES('20521715', 'IT004', '2019 - 2020', 'HK1', 7, 7, 4, 9, 7.4)</v>
      </c>
    </row>
    <row r="168" spans="2:13">
      <c r="B168" s="6">
        <v>20521715</v>
      </c>
      <c r="C168" t="s">
        <v>149</v>
      </c>
      <c r="D168" s="14" t="s">
        <v>170</v>
      </c>
      <c r="E168" s="14" t="s">
        <v>173</v>
      </c>
      <c r="F168">
        <f t="shared" ca="1" si="10"/>
        <v>5</v>
      </c>
      <c r="G168">
        <f t="shared" ca="1" si="11"/>
        <v>8</v>
      </c>
      <c r="H168" s="20">
        <f t="shared" ca="1" si="12"/>
        <v>6</v>
      </c>
      <c r="I168" s="20">
        <f t="shared" ca="1" si="12"/>
        <v>6</v>
      </c>
      <c r="K168">
        <f t="shared" ca="1" si="13"/>
        <v>6.3000000000000007</v>
      </c>
      <c r="M168" t="str">
        <f t="shared" ca="1" si="14"/>
        <v>INSERT INTO KQHT(MSSV, MAMH, NAMHOC, HOCKY, QT, GK, TH, CK, TBMON) VALUES('20521715', 'IT005', '2019 - 2020', 'HK2', 5, 8, 6, 6, 6.3)</v>
      </c>
    </row>
    <row r="169" spans="2:13">
      <c r="B169" s="6">
        <v>20521715</v>
      </c>
      <c r="C169" t="s">
        <v>150</v>
      </c>
      <c r="D169" s="14" t="s">
        <v>171</v>
      </c>
      <c r="E169" s="14" t="s">
        <v>172</v>
      </c>
      <c r="F169">
        <f t="shared" ca="1" si="10"/>
        <v>7</v>
      </c>
      <c r="G169">
        <f t="shared" ca="1" si="11"/>
        <v>3</v>
      </c>
      <c r="H169" s="20">
        <f t="shared" ca="1" si="12"/>
        <v>8</v>
      </c>
      <c r="I169" s="20">
        <f t="shared" ca="1" si="12"/>
        <v>6</v>
      </c>
      <c r="K169">
        <f t="shared" ca="1" si="13"/>
        <v>5.9</v>
      </c>
      <c r="M169" t="str">
        <f t="shared" ca="1" si="14"/>
        <v>INSERT INTO KQHT(MSSV, MAMH, NAMHOC, HOCKY, QT, GK, TH, CK, TBMON) VALUES('20521715', 'IT006', '2020 - 2021', 'HK1', 7, 3, 8, 6, 5.9)</v>
      </c>
    </row>
    <row r="170" spans="2:13">
      <c r="B170" s="6">
        <v>20521715</v>
      </c>
      <c r="C170" t="s">
        <v>151</v>
      </c>
      <c r="D170" s="14" t="s">
        <v>171</v>
      </c>
      <c r="E170" s="14" t="s">
        <v>173</v>
      </c>
      <c r="F170">
        <f t="shared" ca="1" si="10"/>
        <v>6</v>
      </c>
      <c r="G170">
        <f t="shared" ca="1" si="11"/>
        <v>0</v>
      </c>
      <c r="H170" s="20">
        <f t="shared" ca="1" si="12"/>
        <v>6</v>
      </c>
      <c r="I170" s="20">
        <f t="shared" ca="1" si="12"/>
        <v>10</v>
      </c>
      <c r="K170">
        <f t="shared" ca="1" si="13"/>
        <v>6.8000000000000007</v>
      </c>
      <c r="M170" t="str">
        <f t="shared" ca="1" si="14"/>
        <v>INSERT INTO KQHT(MSSV, MAMH, NAMHOC, HOCKY, QT, GK, TH, CK, TBMON) VALUES('20521715', 'IT007', '2020 - 2021', 'HK2', 6, 0, 6, 10, 6.8)</v>
      </c>
    </row>
    <row r="171" spans="2:13">
      <c r="B171" s="6">
        <v>20521715</v>
      </c>
      <c r="C171" t="s">
        <v>152</v>
      </c>
      <c r="D171" s="14" t="s">
        <v>171</v>
      </c>
      <c r="E171" s="14" t="s">
        <v>172</v>
      </c>
      <c r="F171">
        <f t="shared" ca="1" si="10"/>
        <v>8</v>
      </c>
      <c r="G171">
        <f t="shared" ca="1" si="11"/>
        <v>7</v>
      </c>
      <c r="H171" s="20">
        <f t="shared" ca="1" si="12"/>
        <v>9</v>
      </c>
      <c r="I171" s="20">
        <f t="shared" ca="1" si="12"/>
        <v>8</v>
      </c>
      <c r="K171">
        <f t="shared" ca="1" si="13"/>
        <v>8</v>
      </c>
      <c r="M171" t="str">
        <f t="shared" ca="1" si="14"/>
        <v>INSERT INTO KQHT(MSSV, MAMH, NAMHOC, HOCKY, QT, GK, TH, CK, TBMON) VALUES('20521715', 'IT008', '2020 - 2021', 'HK1', 8, 7, 9, 8, 8)</v>
      </c>
    </row>
    <row r="172" spans="2:13">
      <c r="B172" s="6">
        <v>20521715</v>
      </c>
      <c r="C172" t="s">
        <v>179</v>
      </c>
      <c r="D172" s="14" t="s">
        <v>171</v>
      </c>
      <c r="E172" s="14" t="s">
        <v>173</v>
      </c>
      <c r="F172">
        <f t="shared" ca="1" si="10"/>
        <v>5</v>
      </c>
      <c r="G172">
        <f t="shared" ca="1" si="11"/>
        <v>4</v>
      </c>
      <c r="H172" s="20">
        <f t="shared" ca="1" si="12"/>
        <v>5</v>
      </c>
      <c r="I172" s="20">
        <f t="shared" ca="1" si="12"/>
        <v>10</v>
      </c>
      <c r="K172">
        <f t="shared" ca="1" si="13"/>
        <v>7.3</v>
      </c>
      <c r="M172" t="str">
        <f t="shared" ca="1" si="14"/>
        <v>INSERT INTO KQHT(MSSV, MAMH, NAMHOC, HOCKY, QT, GK, TH, CK, TBMON) VALUES('20521715', 'IT009', '2020 - 2021', 'HK2', 5, 4, 5, 10, 7.3)</v>
      </c>
    </row>
    <row r="173" spans="2:13">
      <c r="D173" s="14"/>
      <c r="E173" s="14"/>
      <c r="H173" s="20"/>
      <c r="I173" s="20"/>
    </row>
    <row r="174" spans="2:13">
      <c r="B174" s="6">
        <v>20521716</v>
      </c>
      <c r="C174" t="s">
        <v>147</v>
      </c>
      <c r="D174" s="14" t="s">
        <v>170</v>
      </c>
      <c r="E174" s="14" t="s">
        <v>173</v>
      </c>
      <c r="F174">
        <f t="shared" ca="1" si="10"/>
        <v>7</v>
      </c>
      <c r="G174">
        <f t="shared" ca="1" si="11"/>
        <v>3</v>
      </c>
      <c r="H174" s="20">
        <f t="shared" ca="1" si="12"/>
        <v>7</v>
      </c>
      <c r="I174" s="20">
        <f t="shared" ca="1" si="12"/>
        <v>10</v>
      </c>
      <c r="K174">
        <f t="shared" ca="1" si="13"/>
        <v>7.7</v>
      </c>
      <c r="M174" t="str">
        <f t="shared" ca="1" si="14"/>
        <v>INSERT INTO KQHT(MSSV, MAMH, NAMHOC, HOCKY, QT, GK, TH, CK, TBMON) VALUES('20521716', 'IT002', '2019 - 2020', 'HK2', 7, 3, 7, 10, 7.7)</v>
      </c>
    </row>
    <row r="175" spans="2:13">
      <c r="B175" s="6">
        <v>20521716</v>
      </c>
      <c r="C175" t="s">
        <v>146</v>
      </c>
      <c r="D175" s="14" t="s">
        <v>170</v>
      </c>
      <c r="E175" s="14" t="s">
        <v>172</v>
      </c>
      <c r="F175">
        <f t="shared" ca="1" si="10"/>
        <v>9</v>
      </c>
      <c r="G175">
        <f t="shared" ca="1" si="11"/>
        <v>6</v>
      </c>
      <c r="H175" s="20">
        <f t="shared" ca="1" si="12"/>
        <v>5</v>
      </c>
      <c r="I175" s="20">
        <f t="shared" ca="1" si="12"/>
        <v>5</v>
      </c>
      <c r="K175">
        <f t="shared" ca="1" si="13"/>
        <v>5.6</v>
      </c>
      <c r="M175" t="str">
        <f t="shared" ca="1" si="14"/>
        <v>INSERT INTO KQHT(MSSV, MAMH, NAMHOC, HOCKY, QT, GK, TH, CK, TBMON) VALUES('20521716', 'IT003', '2019 - 2020', 'HK1', 9, 6, 5, 5, 5.6)</v>
      </c>
    </row>
    <row r="176" spans="2:13">
      <c r="B176" s="6">
        <v>20521716</v>
      </c>
      <c r="C176" t="s">
        <v>148</v>
      </c>
      <c r="D176" s="14" t="s">
        <v>170</v>
      </c>
      <c r="E176" s="14" t="s">
        <v>173</v>
      </c>
      <c r="F176">
        <f t="shared" ca="1" si="10"/>
        <v>3</v>
      </c>
      <c r="G176">
        <f t="shared" ca="1" si="11"/>
        <v>3</v>
      </c>
      <c r="H176" s="20">
        <f t="shared" ca="1" si="12"/>
        <v>4</v>
      </c>
      <c r="I176" s="20">
        <f t="shared" ca="1" si="12"/>
        <v>4</v>
      </c>
      <c r="K176">
        <f t="shared" ca="1" si="13"/>
        <v>3.7</v>
      </c>
      <c r="M176" t="str">
        <f t="shared" ca="1" si="14"/>
        <v>INSERT INTO KQHT(MSSV, MAMH, NAMHOC, HOCKY, QT, GK, TH, CK, TBMON) VALUES('20521716', 'IT004', '2019 - 2020', 'HK2', 3, 3, 4, 4, 3.7)</v>
      </c>
    </row>
    <row r="177" spans="2:13">
      <c r="B177" s="6">
        <v>20521716</v>
      </c>
      <c r="C177" t="s">
        <v>149</v>
      </c>
      <c r="D177" s="14" t="s">
        <v>170</v>
      </c>
      <c r="E177" s="14" t="s">
        <v>172</v>
      </c>
      <c r="F177">
        <f t="shared" ca="1" si="10"/>
        <v>3</v>
      </c>
      <c r="G177">
        <f t="shared" ca="1" si="11"/>
        <v>6</v>
      </c>
      <c r="H177" s="20">
        <f t="shared" ca="1" si="12"/>
        <v>5</v>
      </c>
      <c r="I177" s="20">
        <f t="shared" ca="1" si="12"/>
        <v>8</v>
      </c>
      <c r="K177">
        <f t="shared" ca="1" si="13"/>
        <v>6.5</v>
      </c>
      <c r="M177" t="str">
        <f t="shared" ca="1" si="14"/>
        <v>INSERT INTO KQHT(MSSV, MAMH, NAMHOC, HOCKY, QT, GK, TH, CK, TBMON) VALUES('20521716', 'IT005', '2019 - 2020', 'HK1', 3, 6, 5, 8, 6.5)</v>
      </c>
    </row>
    <row r="178" spans="2:13">
      <c r="B178" s="6">
        <v>20521716</v>
      </c>
      <c r="C178" t="s">
        <v>150</v>
      </c>
      <c r="D178" s="14" t="s">
        <v>170</v>
      </c>
      <c r="E178" s="14" t="s">
        <v>173</v>
      </c>
      <c r="F178">
        <f t="shared" ca="1" si="10"/>
        <v>5</v>
      </c>
      <c r="G178">
        <f t="shared" ca="1" si="11"/>
        <v>1</v>
      </c>
      <c r="H178" s="20">
        <f t="shared" ca="1" si="12"/>
        <v>10</v>
      </c>
      <c r="I178" s="20">
        <f t="shared" ca="1" si="12"/>
        <v>4</v>
      </c>
      <c r="K178">
        <f t="shared" ca="1" si="13"/>
        <v>4.7</v>
      </c>
      <c r="M178" t="str">
        <f t="shared" ca="1" si="14"/>
        <v>INSERT INTO KQHT(MSSV, MAMH, NAMHOC, HOCKY, QT, GK, TH, CK, TBMON) VALUES('20521716', 'IT006', '2019 - 2020', 'HK2', 5, 1, 10, 4, 4.7)</v>
      </c>
    </row>
    <row r="179" spans="2:13">
      <c r="B179" s="6">
        <v>20521716</v>
      </c>
      <c r="C179" t="s">
        <v>151</v>
      </c>
      <c r="D179" s="14" t="s">
        <v>171</v>
      </c>
      <c r="E179" s="14" t="s">
        <v>172</v>
      </c>
      <c r="F179">
        <f t="shared" ca="1" si="10"/>
        <v>6</v>
      </c>
      <c r="G179">
        <f t="shared" ca="1" si="11"/>
        <v>7</v>
      </c>
      <c r="H179" s="20">
        <f t="shared" ca="1" si="12"/>
        <v>4</v>
      </c>
      <c r="I179" s="20">
        <f t="shared" ca="1" si="12"/>
        <v>4</v>
      </c>
      <c r="K179">
        <f t="shared" ca="1" si="13"/>
        <v>4.8</v>
      </c>
      <c r="M179" t="str">
        <f t="shared" ca="1" si="14"/>
        <v>INSERT INTO KQHT(MSSV, MAMH, NAMHOC, HOCKY, QT, GK, TH, CK, TBMON) VALUES('20521716', 'IT007', '2020 - 2021', 'HK1', 6, 7, 4, 4, 4.8)</v>
      </c>
    </row>
    <row r="180" spans="2:13">
      <c r="B180" s="6">
        <v>20521716</v>
      </c>
      <c r="C180" t="s">
        <v>152</v>
      </c>
      <c r="D180" s="14" t="s">
        <v>171</v>
      </c>
      <c r="E180" s="14" t="s">
        <v>173</v>
      </c>
      <c r="F180">
        <f t="shared" ca="1" si="10"/>
        <v>10</v>
      </c>
      <c r="G180">
        <f t="shared" ca="1" si="11"/>
        <v>7</v>
      </c>
      <c r="H180" s="20">
        <f t="shared" ca="1" si="12"/>
        <v>5</v>
      </c>
      <c r="I180" s="20">
        <f t="shared" ca="1" si="12"/>
        <v>6</v>
      </c>
      <c r="K180">
        <f t="shared" ca="1" si="13"/>
        <v>6.4</v>
      </c>
      <c r="M180" t="str">
        <f t="shared" ca="1" si="14"/>
        <v>INSERT INTO KQHT(MSSV, MAMH, NAMHOC, HOCKY, QT, GK, TH, CK, TBMON) VALUES('20521716', 'IT008', '2020 - 2021', 'HK2', 10, 7, 5, 6, 6.4)</v>
      </c>
    </row>
    <row r="181" spans="2:13">
      <c r="B181" s="6">
        <v>20521716</v>
      </c>
      <c r="C181" t="s">
        <v>179</v>
      </c>
      <c r="D181" s="14" t="s">
        <v>171</v>
      </c>
      <c r="E181" s="14" t="s">
        <v>172</v>
      </c>
      <c r="F181">
        <f t="shared" ca="1" si="10"/>
        <v>5</v>
      </c>
      <c r="G181">
        <f t="shared" ca="1" si="11"/>
        <v>10</v>
      </c>
      <c r="H181" s="20">
        <f t="shared" ca="1" si="12"/>
        <v>5</v>
      </c>
      <c r="I181" s="20">
        <f t="shared" ca="1" si="12"/>
        <v>6</v>
      </c>
      <c r="K181">
        <f t="shared" ca="1" si="13"/>
        <v>6.5</v>
      </c>
      <c r="M181" t="str">
        <f t="shared" ca="1" si="14"/>
        <v>INSERT INTO KQHT(MSSV, MAMH, NAMHOC, HOCKY, QT, GK, TH, CK, TBMON) VALUES('20521716', 'IT009', '2020 - 2021', 'HK1', 5, 10, 5, 6, 6.5)</v>
      </c>
    </row>
    <row r="182" spans="2:13">
      <c r="B182" s="6">
        <v>20521716</v>
      </c>
      <c r="C182" t="s">
        <v>180</v>
      </c>
      <c r="D182" s="14" t="s">
        <v>171</v>
      </c>
      <c r="E182" s="14" t="s">
        <v>173</v>
      </c>
      <c r="F182">
        <f t="shared" ca="1" si="10"/>
        <v>3</v>
      </c>
      <c r="G182">
        <f t="shared" ca="1" si="11"/>
        <v>5</v>
      </c>
      <c r="H182" s="20">
        <f t="shared" ca="1" si="12"/>
        <v>4</v>
      </c>
      <c r="I182" s="20">
        <f t="shared" ca="1" si="12"/>
        <v>7</v>
      </c>
      <c r="K182">
        <f t="shared" ca="1" si="13"/>
        <v>5.6</v>
      </c>
      <c r="M182" t="str">
        <f t="shared" ca="1" si="14"/>
        <v>INSERT INTO KQHT(MSSV, MAMH, NAMHOC, HOCKY, QT, GK, TH, CK, TBMON) VALUES('20521716', 'IT010', '2020 - 2021', 'HK2', 3, 5, 4, 7, 5.6)</v>
      </c>
    </row>
    <row r="183" spans="2:13">
      <c r="D183" s="14"/>
      <c r="E183" s="14"/>
      <c r="H183" s="20"/>
      <c r="I183" s="20"/>
    </row>
    <row r="184" spans="2:13">
      <c r="B184" s="6">
        <v>20521717</v>
      </c>
      <c r="C184" t="s">
        <v>149</v>
      </c>
      <c r="D184" s="14" t="s">
        <v>170</v>
      </c>
      <c r="E184" s="14" t="s">
        <v>173</v>
      </c>
      <c r="F184">
        <f t="shared" ca="1" si="10"/>
        <v>7</v>
      </c>
      <c r="G184">
        <f t="shared" ca="1" si="11"/>
        <v>4</v>
      </c>
      <c r="H184" s="20">
        <f t="shared" ca="1" si="12"/>
        <v>7</v>
      </c>
      <c r="I184" s="20">
        <f t="shared" ca="1" si="12"/>
        <v>6</v>
      </c>
      <c r="K184">
        <f t="shared" ca="1" si="13"/>
        <v>5.9</v>
      </c>
      <c r="M184" t="str">
        <f t="shared" ca="1" si="14"/>
        <v>INSERT INTO KQHT(MSSV, MAMH, NAMHOC, HOCKY, QT, GK, TH, CK, TBMON) VALUES('20521717', 'IT005', '2019 - 2020', 'HK2', 7, 4, 7, 6, 5.9)</v>
      </c>
    </row>
    <row r="185" spans="2:13">
      <c r="B185" s="6">
        <v>20521717</v>
      </c>
      <c r="C185" t="s">
        <v>150</v>
      </c>
      <c r="D185" s="14" t="s">
        <v>170</v>
      </c>
      <c r="E185" s="14" t="s">
        <v>172</v>
      </c>
      <c r="F185">
        <f t="shared" ca="1" si="10"/>
        <v>9</v>
      </c>
      <c r="G185">
        <f t="shared" ca="1" si="11"/>
        <v>4</v>
      </c>
      <c r="H185" s="20">
        <f t="shared" ca="1" si="12"/>
        <v>6</v>
      </c>
      <c r="I185" s="20">
        <f t="shared" ca="1" si="12"/>
        <v>4</v>
      </c>
      <c r="K185">
        <f t="shared" ca="1" si="13"/>
        <v>4.9000000000000004</v>
      </c>
      <c r="M185" t="str">
        <f t="shared" ca="1" si="14"/>
        <v>INSERT INTO KQHT(MSSV, MAMH, NAMHOC, HOCKY, QT, GK, TH, CK, TBMON) VALUES('20521717', 'IT006', '2019 - 2020', 'HK1', 9, 4, 6, 4, 4.9)</v>
      </c>
    </row>
    <row r="186" spans="2:13">
      <c r="B186" s="6">
        <v>20521717</v>
      </c>
      <c r="C186" t="s">
        <v>151</v>
      </c>
      <c r="D186" s="14" t="s">
        <v>170</v>
      </c>
      <c r="E186" s="14" t="s">
        <v>173</v>
      </c>
      <c r="F186">
        <f t="shared" ca="1" si="10"/>
        <v>8</v>
      </c>
      <c r="G186">
        <f t="shared" ca="1" si="11"/>
        <v>5</v>
      </c>
      <c r="H186" s="20">
        <f t="shared" ca="1" si="12"/>
        <v>6</v>
      </c>
      <c r="I186" s="20">
        <f t="shared" ca="1" si="12"/>
        <v>8</v>
      </c>
      <c r="K186">
        <f t="shared" ca="1" si="13"/>
        <v>7</v>
      </c>
      <c r="M186" t="str">
        <f t="shared" ca="1" si="14"/>
        <v>INSERT INTO KQHT(MSSV, MAMH, NAMHOC, HOCKY, QT, GK, TH, CK, TBMON) VALUES('20521717', 'IT007', '2019 - 2020', 'HK2', 8, 5, 6, 8, 7)</v>
      </c>
    </row>
    <row r="187" spans="2:13">
      <c r="B187" s="6">
        <v>20521717</v>
      </c>
      <c r="C187" t="s">
        <v>152</v>
      </c>
      <c r="D187" s="14" t="s">
        <v>170</v>
      </c>
      <c r="E187" s="14" t="s">
        <v>172</v>
      </c>
      <c r="F187">
        <f t="shared" ca="1" si="10"/>
        <v>3</v>
      </c>
      <c r="G187">
        <f t="shared" ca="1" si="11"/>
        <v>3</v>
      </c>
      <c r="H187" s="20">
        <f t="shared" ca="1" si="12"/>
        <v>9</v>
      </c>
      <c r="I187" s="20">
        <f t="shared" ca="1" si="12"/>
        <v>8</v>
      </c>
      <c r="K187">
        <f t="shared" ca="1" si="13"/>
        <v>6.7</v>
      </c>
      <c r="M187" t="str">
        <f t="shared" ca="1" si="14"/>
        <v>INSERT INTO KQHT(MSSV, MAMH, NAMHOC, HOCKY, QT, GK, TH, CK, TBMON) VALUES('20521717', 'IT008', '2019 - 2020', 'HK1', 3, 3, 9, 8, 6.7)</v>
      </c>
    </row>
    <row r="188" spans="2:13">
      <c r="B188" s="6">
        <v>20521717</v>
      </c>
      <c r="C188" t="s">
        <v>179</v>
      </c>
      <c r="D188" s="14" t="s">
        <v>170</v>
      </c>
      <c r="E188" s="14" t="s">
        <v>173</v>
      </c>
      <c r="F188">
        <f t="shared" ref="F188:F246" ca="1" si="15">RANDBETWEEN(3,10)</f>
        <v>8</v>
      </c>
      <c r="G188">
        <f t="shared" ref="G188:G246" ca="1" si="16">RANDBETWEEN(0,10)</f>
        <v>6</v>
      </c>
      <c r="H188" s="20">
        <f t="shared" ref="H188:I246" ca="1" si="17">RANDBETWEEN(4,10)</f>
        <v>5</v>
      </c>
      <c r="I188" s="20">
        <f t="shared" ca="1" si="17"/>
        <v>8</v>
      </c>
      <c r="K188">
        <f t="shared" ref="K188:K246" ca="1" si="18">(F188*0.1+G188*0.2+H188*0.2+I188*0.5)</f>
        <v>7</v>
      </c>
      <c r="M188" t="str">
        <f t="shared" ca="1" si="14"/>
        <v>INSERT INTO KQHT(MSSV, MAMH, NAMHOC, HOCKY, QT, GK, TH, CK, TBMON) VALUES('20521717', 'IT009', '2019 - 2020', 'HK2', 8, 6, 5, 8, 7)</v>
      </c>
    </row>
    <row r="189" spans="2:13">
      <c r="B189" s="6">
        <v>20521717</v>
      </c>
      <c r="C189" t="s">
        <v>180</v>
      </c>
      <c r="D189" s="14" t="s">
        <v>171</v>
      </c>
      <c r="E189" s="14" t="s">
        <v>172</v>
      </c>
      <c r="F189">
        <f t="shared" ca="1" si="15"/>
        <v>5</v>
      </c>
      <c r="G189">
        <f t="shared" ca="1" si="16"/>
        <v>9</v>
      </c>
      <c r="H189" s="20">
        <f t="shared" ca="1" si="17"/>
        <v>6</v>
      </c>
      <c r="I189" s="20">
        <f t="shared" ca="1" si="17"/>
        <v>5</v>
      </c>
      <c r="K189">
        <f t="shared" ca="1" si="18"/>
        <v>6</v>
      </c>
      <c r="M189" t="str">
        <f t="shared" ref="M189:M252" ca="1" si="19">"INSERT INTO KQHT("&amp;$B$123&amp;", "&amp;$C$123&amp;", "&amp;$D$123&amp;", "&amp;$E$123&amp;", "&amp;$F$123&amp;", "&amp;$G$123&amp;", "&amp;$H$123&amp;", "&amp;$I$123&amp;", "&amp;$K$123&amp;") VALUES('"&amp;B189&amp;"', '"&amp;C189&amp;"', "&amp;D189&amp;", "&amp;E189&amp;", "&amp;F189&amp;", "&amp;G189&amp;", "&amp;H189&amp;", "&amp;I189&amp;", "&amp;K189&amp;")"</f>
        <v>INSERT INTO KQHT(MSSV, MAMH, NAMHOC, HOCKY, QT, GK, TH, CK, TBMON) VALUES('20521717', 'IT010', '2020 - 2021', 'HK1', 5, 9, 6, 5, 6)</v>
      </c>
    </row>
    <row r="190" spans="2:13">
      <c r="B190" s="6">
        <v>20521717</v>
      </c>
      <c r="C190" t="s">
        <v>181</v>
      </c>
      <c r="D190" s="14" t="s">
        <v>171</v>
      </c>
      <c r="E190" s="14" t="s">
        <v>173</v>
      </c>
      <c r="F190">
        <f t="shared" ca="1" si="15"/>
        <v>6</v>
      </c>
      <c r="G190">
        <f t="shared" ca="1" si="16"/>
        <v>9</v>
      </c>
      <c r="H190" s="20">
        <f t="shared" ca="1" si="17"/>
        <v>6</v>
      </c>
      <c r="I190" s="20">
        <f t="shared" ca="1" si="17"/>
        <v>8</v>
      </c>
      <c r="K190">
        <f t="shared" ca="1" si="18"/>
        <v>7.6000000000000005</v>
      </c>
      <c r="M190" t="str">
        <f t="shared" ca="1" si="19"/>
        <v>INSERT INTO KQHT(MSSV, MAMH, NAMHOC, HOCKY, QT, GK, TH, CK, TBMON) VALUES('20521717', 'IT011', '2020 - 2021', 'HK2', 6, 9, 6, 8, 7.6)</v>
      </c>
    </row>
    <row r="191" spans="2:13">
      <c r="B191" s="6">
        <v>20521717</v>
      </c>
      <c r="C191" t="s">
        <v>182</v>
      </c>
      <c r="D191" s="14" t="s">
        <v>171</v>
      </c>
      <c r="E191" s="14" t="s">
        <v>172</v>
      </c>
      <c r="F191">
        <f t="shared" ca="1" si="15"/>
        <v>5</v>
      </c>
      <c r="G191">
        <f t="shared" ca="1" si="16"/>
        <v>7</v>
      </c>
      <c r="H191" s="20">
        <f t="shared" ca="1" si="17"/>
        <v>9</v>
      </c>
      <c r="I191" s="20">
        <f t="shared" ca="1" si="17"/>
        <v>8</v>
      </c>
      <c r="K191">
        <f t="shared" ca="1" si="18"/>
        <v>7.7</v>
      </c>
      <c r="M191" t="str">
        <f t="shared" ca="1" si="19"/>
        <v>INSERT INTO KQHT(MSSV, MAMH, NAMHOC, HOCKY, QT, GK, TH, CK, TBMON) VALUES('20521717', 'IT012', '2020 - 2021', 'HK1', 5, 7, 9, 8, 7.7)</v>
      </c>
    </row>
    <row r="192" spans="2:13">
      <c r="C192" s="6"/>
      <c r="D192" s="14"/>
      <c r="E192" s="14"/>
      <c r="H192" s="20"/>
      <c r="I192" s="20"/>
    </row>
    <row r="193" spans="2:13">
      <c r="B193" s="6">
        <v>20521718</v>
      </c>
      <c r="C193" t="s">
        <v>147</v>
      </c>
      <c r="D193" s="14" t="s">
        <v>170</v>
      </c>
      <c r="E193" s="14" t="s">
        <v>172</v>
      </c>
      <c r="F193">
        <f t="shared" ca="1" si="15"/>
        <v>8</v>
      </c>
      <c r="G193">
        <f t="shared" ca="1" si="16"/>
        <v>3</v>
      </c>
      <c r="H193" s="20">
        <f t="shared" ca="1" si="17"/>
        <v>10</v>
      </c>
      <c r="I193" s="20">
        <f t="shared" ca="1" si="17"/>
        <v>10</v>
      </c>
      <c r="K193">
        <f t="shared" ca="1" si="18"/>
        <v>8.4</v>
      </c>
      <c r="M193" t="str">
        <f t="shared" ca="1" si="19"/>
        <v>INSERT INTO KQHT(MSSV, MAMH, NAMHOC, HOCKY, QT, GK, TH, CK, TBMON) VALUES('20521718', 'IT002', '2019 - 2020', 'HK1', 8, 3, 10, 10, 8.4)</v>
      </c>
    </row>
    <row r="194" spans="2:13">
      <c r="B194" s="6">
        <v>20521718</v>
      </c>
      <c r="C194" t="s">
        <v>146</v>
      </c>
      <c r="D194" s="14" t="s">
        <v>170</v>
      </c>
      <c r="E194" s="14" t="s">
        <v>173</v>
      </c>
      <c r="F194">
        <f t="shared" ca="1" si="15"/>
        <v>10</v>
      </c>
      <c r="G194">
        <f t="shared" ca="1" si="16"/>
        <v>3</v>
      </c>
      <c r="H194" s="20">
        <f t="shared" ca="1" si="17"/>
        <v>9</v>
      </c>
      <c r="I194" s="20">
        <f t="shared" ca="1" si="17"/>
        <v>5</v>
      </c>
      <c r="K194">
        <f t="shared" ca="1" si="18"/>
        <v>5.9</v>
      </c>
      <c r="M194" t="str">
        <f t="shared" ca="1" si="19"/>
        <v>INSERT INTO KQHT(MSSV, MAMH, NAMHOC, HOCKY, QT, GK, TH, CK, TBMON) VALUES('20521718', 'IT003', '2019 - 2020', 'HK2', 10, 3, 9, 5, 5.9)</v>
      </c>
    </row>
    <row r="195" spans="2:13">
      <c r="B195" s="6">
        <v>20521718</v>
      </c>
      <c r="C195" t="s">
        <v>148</v>
      </c>
      <c r="D195" s="14" t="s">
        <v>170</v>
      </c>
      <c r="E195" s="14" t="s">
        <v>172</v>
      </c>
      <c r="F195">
        <f t="shared" ca="1" si="15"/>
        <v>4</v>
      </c>
      <c r="G195">
        <f t="shared" ca="1" si="16"/>
        <v>6</v>
      </c>
      <c r="H195" s="20">
        <f t="shared" ca="1" si="17"/>
        <v>10</v>
      </c>
      <c r="I195" s="20">
        <f t="shared" ca="1" si="17"/>
        <v>4</v>
      </c>
      <c r="K195">
        <f t="shared" ca="1" si="18"/>
        <v>5.6</v>
      </c>
      <c r="M195" t="str">
        <f t="shared" ca="1" si="19"/>
        <v>INSERT INTO KQHT(MSSV, MAMH, NAMHOC, HOCKY, QT, GK, TH, CK, TBMON) VALUES('20521718', 'IT004', '2019 - 2020', 'HK1', 4, 6, 10, 4, 5.6)</v>
      </c>
    </row>
    <row r="196" spans="2:13">
      <c r="B196" s="6">
        <v>20521718</v>
      </c>
      <c r="C196" t="s">
        <v>149</v>
      </c>
      <c r="D196" s="14" t="s">
        <v>170</v>
      </c>
      <c r="E196" s="14" t="s">
        <v>173</v>
      </c>
      <c r="F196">
        <f t="shared" ca="1" si="15"/>
        <v>5</v>
      </c>
      <c r="G196">
        <f t="shared" ca="1" si="16"/>
        <v>4</v>
      </c>
      <c r="H196" s="20">
        <f t="shared" ca="1" si="17"/>
        <v>6</v>
      </c>
      <c r="I196" s="20">
        <f t="shared" ca="1" si="17"/>
        <v>10</v>
      </c>
      <c r="K196">
        <f t="shared" ca="1" si="18"/>
        <v>7.5</v>
      </c>
      <c r="M196" t="str">
        <f t="shared" ca="1" si="19"/>
        <v>INSERT INTO KQHT(MSSV, MAMH, NAMHOC, HOCKY, QT, GK, TH, CK, TBMON) VALUES('20521718', 'IT005', '2019 - 2020', 'HK2', 5, 4, 6, 10, 7.5)</v>
      </c>
    </row>
    <row r="197" spans="2:13">
      <c r="B197" s="6">
        <v>20521718</v>
      </c>
      <c r="C197" t="s">
        <v>150</v>
      </c>
      <c r="D197" s="14" t="s">
        <v>170</v>
      </c>
      <c r="E197" s="14" t="s">
        <v>172</v>
      </c>
      <c r="F197">
        <f t="shared" ca="1" si="15"/>
        <v>3</v>
      </c>
      <c r="G197">
        <f t="shared" ca="1" si="16"/>
        <v>1</v>
      </c>
      <c r="H197" s="20">
        <f t="shared" ca="1" si="17"/>
        <v>9</v>
      </c>
      <c r="I197" s="20">
        <f t="shared" ca="1" si="17"/>
        <v>9</v>
      </c>
      <c r="K197">
        <f t="shared" ca="1" si="18"/>
        <v>6.8</v>
      </c>
      <c r="M197" t="str">
        <f t="shared" ca="1" si="19"/>
        <v>INSERT INTO KQHT(MSSV, MAMH, NAMHOC, HOCKY, QT, GK, TH, CK, TBMON) VALUES('20521718', 'IT006', '2019 - 2020', 'HK1', 3, 1, 9, 9, 6.8)</v>
      </c>
    </row>
    <row r="198" spans="2:13">
      <c r="B198" s="6">
        <v>20521718</v>
      </c>
      <c r="C198" t="s">
        <v>151</v>
      </c>
      <c r="D198" s="14" t="s">
        <v>171</v>
      </c>
      <c r="E198" s="14" t="s">
        <v>173</v>
      </c>
      <c r="F198">
        <f t="shared" ca="1" si="15"/>
        <v>9</v>
      </c>
      <c r="G198">
        <f t="shared" ca="1" si="16"/>
        <v>8</v>
      </c>
      <c r="H198" s="20">
        <f t="shared" ca="1" si="17"/>
        <v>8</v>
      </c>
      <c r="I198" s="20">
        <f t="shared" ca="1" si="17"/>
        <v>7</v>
      </c>
      <c r="K198">
        <f t="shared" ca="1" si="18"/>
        <v>7.6</v>
      </c>
      <c r="M198" t="str">
        <f t="shared" ca="1" si="19"/>
        <v>INSERT INTO KQHT(MSSV, MAMH, NAMHOC, HOCKY, QT, GK, TH, CK, TBMON) VALUES('20521718', 'IT007', '2020 - 2021', 'HK2', 9, 8, 8, 7, 7.6)</v>
      </c>
    </row>
    <row r="199" spans="2:13">
      <c r="B199" s="6">
        <v>20521718</v>
      </c>
      <c r="C199" t="s">
        <v>152</v>
      </c>
      <c r="D199" s="14" t="s">
        <v>171</v>
      </c>
      <c r="E199" s="14" t="s">
        <v>172</v>
      </c>
      <c r="F199">
        <f t="shared" ca="1" si="15"/>
        <v>9</v>
      </c>
      <c r="G199">
        <f t="shared" ca="1" si="16"/>
        <v>1</v>
      </c>
      <c r="H199" s="20">
        <f t="shared" ca="1" si="17"/>
        <v>6</v>
      </c>
      <c r="I199" s="20">
        <f t="shared" ca="1" si="17"/>
        <v>6</v>
      </c>
      <c r="K199">
        <f t="shared" ca="1" si="18"/>
        <v>5.3000000000000007</v>
      </c>
      <c r="M199" t="str">
        <f t="shared" ca="1" si="19"/>
        <v>INSERT INTO KQHT(MSSV, MAMH, NAMHOC, HOCKY, QT, GK, TH, CK, TBMON) VALUES('20521718', 'IT008', '2020 - 2021', 'HK1', 9, 1, 6, 6, 5.3)</v>
      </c>
    </row>
    <row r="200" spans="2:13">
      <c r="B200" s="6">
        <v>20521718</v>
      </c>
      <c r="C200" t="s">
        <v>179</v>
      </c>
      <c r="D200" s="14" t="s">
        <v>171</v>
      </c>
      <c r="E200" s="14" t="s">
        <v>173</v>
      </c>
      <c r="F200">
        <f t="shared" ca="1" si="15"/>
        <v>9</v>
      </c>
      <c r="G200">
        <f t="shared" ca="1" si="16"/>
        <v>5</v>
      </c>
      <c r="H200" s="20">
        <f t="shared" ca="1" si="17"/>
        <v>9</v>
      </c>
      <c r="I200" s="20">
        <f t="shared" ca="1" si="17"/>
        <v>9</v>
      </c>
      <c r="K200">
        <f t="shared" ca="1" si="18"/>
        <v>8.1999999999999993</v>
      </c>
      <c r="M200" t="str">
        <f t="shared" ca="1" si="19"/>
        <v>INSERT INTO KQHT(MSSV, MAMH, NAMHOC, HOCKY, QT, GK, TH, CK, TBMON) VALUES('20521718', 'IT009', '2020 - 2021', 'HK2', 9, 5, 9, 9, 8.2)</v>
      </c>
    </row>
    <row r="201" spans="2:13">
      <c r="B201" s="6">
        <v>20521718</v>
      </c>
      <c r="C201" t="s">
        <v>180</v>
      </c>
      <c r="D201" s="14" t="s">
        <v>171</v>
      </c>
      <c r="E201" s="14" t="s">
        <v>172</v>
      </c>
      <c r="F201">
        <f t="shared" ca="1" si="15"/>
        <v>9</v>
      </c>
      <c r="G201">
        <f t="shared" ca="1" si="16"/>
        <v>1</v>
      </c>
      <c r="H201" s="20">
        <f t="shared" ca="1" si="17"/>
        <v>5</v>
      </c>
      <c r="I201" s="20">
        <f t="shared" ca="1" si="17"/>
        <v>4</v>
      </c>
      <c r="K201">
        <f t="shared" ca="1" si="18"/>
        <v>4.0999999999999996</v>
      </c>
      <c r="M201" t="str">
        <f t="shared" ca="1" si="19"/>
        <v>INSERT INTO KQHT(MSSV, MAMH, NAMHOC, HOCKY, QT, GK, TH, CK, TBMON) VALUES('20521718', 'IT010', '2020 - 2021', 'HK1', 9, 1, 5, 4, 4.1)</v>
      </c>
    </row>
    <row r="202" spans="2:13">
      <c r="B202" s="6">
        <v>20521718</v>
      </c>
      <c r="C202" t="s">
        <v>181</v>
      </c>
      <c r="D202" s="14" t="s">
        <v>171</v>
      </c>
      <c r="E202" s="14" t="s">
        <v>173</v>
      </c>
      <c r="F202">
        <f t="shared" ca="1" si="15"/>
        <v>3</v>
      </c>
      <c r="G202">
        <f t="shared" ca="1" si="16"/>
        <v>10</v>
      </c>
      <c r="H202" s="20">
        <f t="shared" ca="1" si="17"/>
        <v>4</v>
      </c>
      <c r="I202" s="20">
        <f t="shared" ca="1" si="17"/>
        <v>8</v>
      </c>
      <c r="K202">
        <f t="shared" ca="1" si="18"/>
        <v>7.1</v>
      </c>
      <c r="M202" t="str">
        <f t="shared" ca="1" si="19"/>
        <v>INSERT INTO KQHT(MSSV, MAMH, NAMHOC, HOCKY, QT, GK, TH, CK, TBMON) VALUES('20521718', 'IT011', '2020 - 2021', 'HK2', 3, 10, 4, 8, 7.1)</v>
      </c>
    </row>
    <row r="203" spans="2:13">
      <c r="D203" s="14"/>
      <c r="E203" s="14"/>
      <c r="H203" s="20"/>
      <c r="I203" s="20"/>
    </row>
    <row r="204" spans="2:13">
      <c r="B204" s="6">
        <v>20521719</v>
      </c>
      <c r="C204" t="s">
        <v>147</v>
      </c>
      <c r="D204" s="14" t="s">
        <v>170</v>
      </c>
      <c r="E204" s="14" t="s">
        <v>173</v>
      </c>
      <c r="F204">
        <f t="shared" ca="1" si="15"/>
        <v>3</v>
      </c>
      <c r="G204">
        <f t="shared" ca="1" si="16"/>
        <v>8</v>
      </c>
      <c r="H204" s="20">
        <f t="shared" ca="1" si="17"/>
        <v>4</v>
      </c>
      <c r="I204" s="20">
        <f t="shared" ca="1" si="17"/>
        <v>6</v>
      </c>
      <c r="K204">
        <f t="shared" ca="1" si="18"/>
        <v>5.7</v>
      </c>
      <c r="M204" t="str">
        <f t="shared" ca="1" si="19"/>
        <v>INSERT INTO KQHT(MSSV, MAMH, NAMHOC, HOCKY, QT, GK, TH, CK, TBMON) VALUES('20521719', 'IT002', '2019 - 2020', 'HK2', 3, 8, 4, 6, 5.7)</v>
      </c>
    </row>
    <row r="205" spans="2:13">
      <c r="B205" s="6">
        <v>20521719</v>
      </c>
      <c r="C205" t="s">
        <v>146</v>
      </c>
      <c r="D205" s="14" t="s">
        <v>170</v>
      </c>
      <c r="E205" s="14" t="s">
        <v>172</v>
      </c>
      <c r="F205">
        <f t="shared" ca="1" si="15"/>
        <v>10</v>
      </c>
      <c r="G205">
        <f t="shared" ca="1" si="16"/>
        <v>4</v>
      </c>
      <c r="H205" s="20">
        <f t="shared" ca="1" si="17"/>
        <v>9</v>
      </c>
      <c r="I205" s="20">
        <f t="shared" ca="1" si="17"/>
        <v>7</v>
      </c>
      <c r="K205">
        <f t="shared" ca="1" si="18"/>
        <v>7.1</v>
      </c>
      <c r="M205" t="str">
        <f t="shared" ca="1" si="19"/>
        <v>INSERT INTO KQHT(MSSV, MAMH, NAMHOC, HOCKY, QT, GK, TH, CK, TBMON) VALUES('20521719', 'IT003', '2019 - 2020', 'HK1', 10, 4, 9, 7, 7.1)</v>
      </c>
    </row>
    <row r="206" spans="2:13">
      <c r="B206" s="6">
        <v>20521719</v>
      </c>
      <c r="C206" t="s">
        <v>148</v>
      </c>
      <c r="D206" s="14" t="s">
        <v>170</v>
      </c>
      <c r="E206" s="14" t="s">
        <v>173</v>
      </c>
      <c r="F206">
        <f t="shared" ca="1" si="15"/>
        <v>9</v>
      </c>
      <c r="G206">
        <f t="shared" ca="1" si="16"/>
        <v>9</v>
      </c>
      <c r="H206" s="20">
        <f t="shared" ca="1" si="17"/>
        <v>4</v>
      </c>
      <c r="I206" s="20">
        <f t="shared" ca="1" si="17"/>
        <v>8</v>
      </c>
      <c r="K206">
        <f t="shared" ca="1" si="18"/>
        <v>7.5</v>
      </c>
      <c r="M206" t="str">
        <f t="shared" ca="1" si="19"/>
        <v>INSERT INTO KQHT(MSSV, MAMH, NAMHOC, HOCKY, QT, GK, TH, CK, TBMON) VALUES('20521719', 'IT004', '2019 - 2020', 'HK2', 9, 9, 4, 8, 7.5)</v>
      </c>
    </row>
    <row r="207" spans="2:13">
      <c r="B207" s="6">
        <v>20521719</v>
      </c>
      <c r="C207" t="s">
        <v>149</v>
      </c>
      <c r="D207" s="14" t="s">
        <v>170</v>
      </c>
      <c r="E207" s="14" t="s">
        <v>172</v>
      </c>
      <c r="F207">
        <f t="shared" ca="1" si="15"/>
        <v>10</v>
      </c>
      <c r="G207">
        <f t="shared" ca="1" si="16"/>
        <v>10</v>
      </c>
      <c r="H207" s="20">
        <f t="shared" ca="1" si="17"/>
        <v>6</v>
      </c>
      <c r="I207" s="20">
        <f t="shared" ca="1" si="17"/>
        <v>5</v>
      </c>
      <c r="K207">
        <f t="shared" ca="1" si="18"/>
        <v>6.7</v>
      </c>
      <c r="M207" t="str">
        <f t="shared" ca="1" si="19"/>
        <v>INSERT INTO KQHT(MSSV, MAMH, NAMHOC, HOCKY, QT, GK, TH, CK, TBMON) VALUES('20521719', 'IT005', '2019 - 2020', 'HK1', 10, 10, 6, 5, 6.7)</v>
      </c>
    </row>
    <row r="208" spans="2:13">
      <c r="B208" s="6">
        <v>20521719</v>
      </c>
      <c r="C208" t="s">
        <v>150</v>
      </c>
      <c r="D208" s="14" t="s">
        <v>170</v>
      </c>
      <c r="E208" s="14" t="s">
        <v>173</v>
      </c>
      <c r="F208">
        <f t="shared" ca="1" si="15"/>
        <v>7</v>
      </c>
      <c r="G208">
        <f t="shared" ca="1" si="16"/>
        <v>1</v>
      </c>
      <c r="H208" s="20">
        <f t="shared" ca="1" si="17"/>
        <v>4</v>
      </c>
      <c r="I208" s="20">
        <f t="shared" ca="1" si="17"/>
        <v>7</v>
      </c>
      <c r="K208">
        <f t="shared" ca="1" si="18"/>
        <v>5.2</v>
      </c>
      <c r="M208" t="str">
        <f t="shared" ca="1" si="19"/>
        <v>INSERT INTO KQHT(MSSV, MAMH, NAMHOC, HOCKY, QT, GK, TH, CK, TBMON) VALUES('20521719', 'IT006', '2019 - 2020', 'HK2', 7, 1, 4, 7, 5.2)</v>
      </c>
    </row>
    <row r="209" spans="2:13">
      <c r="B209" s="6">
        <v>20521719</v>
      </c>
      <c r="C209" t="s">
        <v>151</v>
      </c>
      <c r="D209" s="14" t="s">
        <v>171</v>
      </c>
      <c r="E209" s="14" t="s">
        <v>172</v>
      </c>
      <c r="F209">
        <f t="shared" ca="1" si="15"/>
        <v>4</v>
      </c>
      <c r="G209">
        <f t="shared" ca="1" si="16"/>
        <v>8</v>
      </c>
      <c r="H209" s="20">
        <f t="shared" ca="1" si="17"/>
        <v>9</v>
      </c>
      <c r="I209" s="20">
        <f t="shared" ca="1" si="17"/>
        <v>8</v>
      </c>
      <c r="K209">
        <f t="shared" ca="1" si="18"/>
        <v>7.8</v>
      </c>
      <c r="M209" t="str">
        <f t="shared" ca="1" si="19"/>
        <v>INSERT INTO KQHT(MSSV, MAMH, NAMHOC, HOCKY, QT, GK, TH, CK, TBMON) VALUES('20521719', 'IT007', '2020 - 2021', 'HK1', 4, 8, 9, 8, 7.8)</v>
      </c>
    </row>
    <row r="210" spans="2:13">
      <c r="B210" s="6">
        <v>20521719</v>
      </c>
      <c r="C210" t="s">
        <v>152</v>
      </c>
      <c r="D210" s="14" t="s">
        <v>171</v>
      </c>
      <c r="E210" s="14" t="s">
        <v>173</v>
      </c>
      <c r="F210">
        <f t="shared" ca="1" si="15"/>
        <v>10</v>
      </c>
      <c r="G210">
        <f t="shared" ca="1" si="16"/>
        <v>10</v>
      </c>
      <c r="H210" s="20">
        <f t="shared" ca="1" si="17"/>
        <v>5</v>
      </c>
      <c r="I210" s="20">
        <f t="shared" ca="1" si="17"/>
        <v>9</v>
      </c>
      <c r="K210">
        <f t="shared" ca="1" si="18"/>
        <v>8.5</v>
      </c>
      <c r="M210" t="str">
        <f t="shared" ca="1" si="19"/>
        <v>INSERT INTO KQHT(MSSV, MAMH, NAMHOC, HOCKY, QT, GK, TH, CK, TBMON) VALUES('20521719', 'IT008', '2020 - 2021', 'HK2', 10, 10, 5, 9, 8.5)</v>
      </c>
    </row>
    <row r="211" spans="2:13">
      <c r="B211" s="6">
        <v>20521719</v>
      </c>
      <c r="C211" t="s">
        <v>179</v>
      </c>
      <c r="D211" s="14" t="s">
        <v>171</v>
      </c>
      <c r="E211" s="14" t="s">
        <v>172</v>
      </c>
      <c r="F211">
        <f t="shared" ca="1" si="15"/>
        <v>9</v>
      </c>
      <c r="G211">
        <f t="shared" ca="1" si="16"/>
        <v>8</v>
      </c>
      <c r="H211" s="20">
        <f t="shared" ca="1" si="17"/>
        <v>6</v>
      </c>
      <c r="I211" s="20">
        <f t="shared" ca="1" si="17"/>
        <v>7</v>
      </c>
      <c r="K211">
        <f t="shared" ca="1" si="18"/>
        <v>7.2</v>
      </c>
      <c r="M211" t="str">
        <f t="shared" ca="1" si="19"/>
        <v>INSERT INTO KQHT(MSSV, MAMH, NAMHOC, HOCKY, QT, GK, TH, CK, TBMON) VALUES('20521719', 'IT009', '2020 - 2021', 'HK1', 9, 8, 6, 7, 7.2)</v>
      </c>
    </row>
    <row r="212" spans="2:13">
      <c r="B212" s="6">
        <v>20521719</v>
      </c>
      <c r="C212" t="s">
        <v>180</v>
      </c>
      <c r="D212" s="14" t="s">
        <v>171</v>
      </c>
      <c r="E212" s="14" t="s">
        <v>173</v>
      </c>
      <c r="F212">
        <f t="shared" ca="1" si="15"/>
        <v>4</v>
      </c>
      <c r="G212">
        <f t="shared" ca="1" si="16"/>
        <v>10</v>
      </c>
      <c r="H212" s="20">
        <f t="shared" ca="1" si="17"/>
        <v>9</v>
      </c>
      <c r="I212" s="20">
        <f t="shared" ca="1" si="17"/>
        <v>8</v>
      </c>
      <c r="K212">
        <f t="shared" ca="1" si="18"/>
        <v>8.1999999999999993</v>
      </c>
      <c r="M212" t="str">
        <f t="shared" ca="1" si="19"/>
        <v>INSERT INTO KQHT(MSSV, MAMH, NAMHOC, HOCKY, QT, GK, TH, CK, TBMON) VALUES('20521719', 'IT010', '2020 - 2021', 'HK2', 4, 10, 9, 8, 8.2)</v>
      </c>
    </row>
    <row r="213" spans="2:13">
      <c r="B213" s="6">
        <v>20521719</v>
      </c>
      <c r="C213" t="s">
        <v>181</v>
      </c>
      <c r="D213" s="14" t="s">
        <v>170</v>
      </c>
      <c r="E213" s="14" t="s">
        <v>172</v>
      </c>
      <c r="F213">
        <f t="shared" ca="1" si="15"/>
        <v>9</v>
      </c>
      <c r="G213">
        <f t="shared" ca="1" si="16"/>
        <v>4</v>
      </c>
      <c r="H213" s="20">
        <f t="shared" ca="1" si="17"/>
        <v>6</v>
      </c>
      <c r="I213" s="20">
        <f t="shared" ca="1" si="17"/>
        <v>9</v>
      </c>
      <c r="K213">
        <f t="shared" ca="1" si="18"/>
        <v>7.4</v>
      </c>
      <c r="M213" t="str">
        <f t="shared" ca="1" si="19"/>
        <v>INSERT INTO KQHT(MSSV, MAMH, NAMHOC, HOCKY, QT, GK, TH, CK, TBMON) VALUES('20521719', 'IT011', '2019 - 2020', 'HK1', 9, 4, 6, 9, 7.4)</v>
      </c>
    </row>
    <row r="214" spans="2:13">
      <c r="B214" s="6">
        <v>20521719</v>
      </c>
      <c r="C214" t="s">
        <v>182</v>
      </c>
      <c r="D214" s="14" t="s">
        <v>170</v>
      </c>
      <c r="E214" s="14" t="s">
        <v>173</v>
      </c>
      <c r="F214">
        <f t="shared" ca="1" si="15"/>
        <v>9</v>
      </c>
      <c r="G214">
        <f t="shared" ca="1" si="16"/>
        <v>2</v>
      </c>
      <c r="H214" s="20">
        <f t="shared" ca="1" si="17"/>
        <v>9</v>
      </c>
      <c r="I214" s="20">
        <f t="shared" ca="1" si="17"/>
        <v>7</v>
      </c>
      <c r="K214">
        <f t="shared" ca="1" si="18"/>
        <v>6.6</v>
      </c>
      <c r="M214" t="str">
        <f t="shared" ca="1" si="19"/>
        <v>INSERT INTO KQHT(MSSV, MAMH, NAMHOC, HOCKY, QT, GK, TH, CK, TBMON) VALUES('20521719', 'IT012', '2019 - 2020', 'HK2', 9, 2, 9, 7, 6.6)</v>
      </c>
    </row>
    <row r="215" spans="2:13">
      <c r="D215" s="14"/>
      <c r="E215" s="14"/>
      <c r="H215" s="20"/>
      <c r="I215" s="20"/>
    </row>
    <row r="216" spans="2:13">
      <c r="B216" s="6">
        <v>20521720</v>
      </c>
      <c r="C216" t="s">
        <v>148</v>
      </c>
      <c r="D216" s="14" t="s">
        <v>170</v>
      </c>
      <c r="E216" s="14" t="s">
        <v>173</v>
      </c>
      <c r="F216">
        <f t="shared" ca="1" si="15"/>
        <v>4</v>
      </c>
      <c r="G216">
        <f t="shared" ca="1" si="16"/>
        <v>7</v>
      </c>
      <c r="H216" s="20">
        <f t="shared" ca="1" si="17"/>
        <v>4</v>
      </c>
      <c r="I216" s="20">
        <f t="shared" ca="1" si="17"/>
        <v>8</v>
      </c>
      <c r="K216">
        <f t="shared" ca="1" si="18"/>
        <v>6.6000000000000005</v>
      </c>
      <c r="M216" t="str">
        <f t="shared" ca="1" si="19"/>
        <v>INSERT INTO KQHT(MSSV, MAMH, NAMHOC, HOCKY, QT, GK, TH, CK, TBMON) VALUES('20521720', 'IT004', '2019 - 2020', 'HK2', 4, 7, 4, 8, 6.6)</v>
      </c>
    </row>
    <row r="217" spans="2:13">
      <c r="B217" s="6">
        <v>20521720</v>
      </c>
      <c r="C217" t="s">
        <v>149</v>
      </c>
      <c r="D217" s="14" t="s">
        <v>170</v>
      </c>
      <c r="E217" s="14" t="s">
        <v>172</v>
      </c>
      <c r="F217">
        <f t="shared" ca="1" si="15"/>
        <v>8</v>
      </c>
      <c r="G217">
        <f t="shared" ca="1" si="16"/>
        <v>9</v>
      </c>
      <c r="H217" s="20">
        <f t="shared" ca="1" si="17"/>
        <v>5</v>
      </c>
      <c r="I217" s="20">
        <f t="shared" ca="1" si="17"/>
        <v>7</v>
      </c>
      <c r="K217">
        <f t="shared" ca="1" si="18"/>
        <v>7.1</v>
      </c>
      <c r="M217" t="str">
        <f t="shared" ca="1" si="19"/>
        <v>INSERT INTO KQHT(MSSV, MAMH, NAMHOC, HOCKY, QT, GK, TH, CK, TBMON) VALUES('20521720', 'IT005', '2019 - 2020', 'HK1', 8, 9, 5, 7, 7.1)</v>
      </c>
    </row>
    <row r="218" spans="2:13">
      <c r="B218" s="6">
        <v>20521720</v>
      </c>
      <c r="C218" t="s">
        <v>150</v>
      </c>
      <c r="D218" s="14" t="s">
        <v>170</v>
      </c>
      <c r="E218" s="14" t="s">
        <v>173</v>
      </c>
      <c r="F218">
        <f t="shared" ca="1" si="15"/>
        <v>3</v>
      </c>
      <c r="G218">
        <f t="shared" ca="1" si="16"/>
        <v>7</v>
      </c>
      <c r="H218" s="20">
        <f t="shared" ca="1" si="17"/>
        <v>5</v>
      </c>
      <c r="I218" s="20">
        <f t="shared" ca="1" si="17"/>
        <v>4</v>
      </c>
      <c r="K218">
        <f t="shared" ca="1" si="18"/>
        <v>4.7</v>
      </c>
      <c r="M218" t="str">
        <f t="shared" ca="1" si="19"/>
        <v>INSERT INTO KQHT(MSSV, MAMH, NAMHOC, HOCKY, QT, GK, TH, CK, TBMON) VALUES('20521720', 'IT006', '2019 - 2020', 'HK2', 3, 7, 5, 4, 4.7)</v>
      </c>
    </row>
    <row r="219" spans="2:13">
      <c r="B219" s="6">
        <v>20521720</v>
      </c>
      <c r="C219" t="s">
        <v>151</v>
      </c>
      <c r="D219" s="14" t="s">
        <v>170</v>
      </c>
      <c r="E219" s="14" t="s">
        <v>172</v>
      </c>
      <c r="F219">
        <f t="shared" ca="1" si="15"/>
        <v>8</v>
      </c>
      <c r="G219">
        <f t="shared" ca="1" si="16"/>
        <v>9</v>
      </c>
      <c r="H219" s="20">
        <f t="shared" ca="1" si="17"/>
        <v>10</v>
      </c>
      <c r="I219" s="20">
        <f t="shared" ca="1" si="17"/>
        <v>10</v>
      </c>
      <c r="K219">
        <f t="shared" ca="1" si="18"/>
        <v>9.6</v>
      </c>
      <c r="M219" t="str">
        <f t="shared" ca="1" si="19"/>
        <v>INSERT INTO KQHT(MSSV, MAMH, NAMHOC, HOCKY, QT, GK, TH, CK, TBMON) VALUES('20521720', 'IT007', '2019 - 2020', 'HK1', 8, 9, 10, 10, 9.6)</v>
      </c>
    </row>
    <row r="220" spans="2:13">
      <c r="B220" s="6">
        <v>20521720</v>
      </c>
      <c r="C220" t="s">
        <v>152</v>
      </c>
      <c r="D220" s="14" t="s">
        <v>170</v>
      </c>
      <c r="E220" s="14" t="s">
        <v>173</v>
      </c>
      <c r="F220">
        <f t="shared" ca="1" si="15"/>
        <v>4</v>
      </c>
      <c r="G220">
        <f t="shared" ca="1" si="16"/>
        <v>9</v>
      </c>
      <c r="H220" s="20">
        <f t="shared" ca="1" si="17"/>
        <v>7</v>
      </c>
      <c r="I220" s="20">
        <f t="shared" ca="1" si="17"/>
        <v>6</v>
      </c>
      <c r="K220">
        <f t="shared" ca="1" si="18"/>
        <v>6.6000000000000005</v>
      </c>
      <c r="M220" t="str">
        <f t="shared" ca="1" si="19"/>
        <v>INSERT INTO KQHT(MSSV, MAMH, NAMHOC, HOCKY, QT, GK, TH, CK, TBMON) VALUES('20521720', 'IT008', '2019 - 2020', 'HK2', 4, 9, 7, 6, 6.6)</v>
      </c>
    </row>
    <row r="221" spans="2:13">
      <c r="B221" s="6">
        <v>20521720</v>
      </c>
      <c r="C221" t="s">
        <v>179</v>
      </c>
      <c r="D221" s="14" t="s">
        <v>171</v>
      </c>
      <c r="E221" s="14" t="s">
        <v>172</v>
      </c>
      <c r="F221">
        <f t="shared" ca="1" si="15"/>
        <v>8</v>
      </c>
      <c r="G221">
        <f t="shared" ca="1" si="16"/>
        <v>0</v>
      </c>
      <c r="H221" s="20">
        <f t="shared" ca="1" si="17"/>
        <v>5</v>
      </c>
      <c r="I221" s="20">
        <f t="shared" ca="1" si="17"/>
        <v>4</v>
      </c>
      <c r="K221">
        <f t="shared" ca="1" si="18"/>
        <v>3.8</v>
      </c>
      <c r="M221" t="str">
        <f t="shared" ca="1" si="19"/>
        <v>INSERT INTO KQHT(MSSV, MAMH, NAMHOC, HOCKY, QT, GK, TH, CK, TBMON) VALUES('20521720', 'IT009', '2020 - 2021', 'HK1', 8, 0, 5, 4, 3.8)</v>
      </c>
    </row>
    <row r="222" spans="2:13">
      <c r="B222" s="6">
        <v>20521720</v>
      </c>
      <c r="C222" t="s">
        <v>180</v>
      </c>
      <c r="D222" s="14" t="s">
        <v>171</v>
      </c>
      <c r="E222" s="14" t="s">
        <v>173</v>
      </c>
      <c r="F222">
        <f t="shared" ca="1" si="15"/>
        <v>5</v>
      </c>
      <c r="G222">
        <f t="shared" ca="1" si="16"/>
        <v>8</v>
      </c>
      <c r="H222" s="20">
        <f t="shared" ca="1" si="17"/>
        <v>6</v>
      </c>
      <c r="I222" s="20">
        <f t="shared" ca="1" si="17"/>
        <v>5</v>
      </c>
      <c r="K222">
        <f t="shared" ca="1" si="18"/>
        <v>5.8000000000000007</v>
      </c>
      <c r="M222" t="str">
        <f t="shared" ca="1" si="19"/>
        <v>INSERT INTO KQHT(MSSV, MAMH, NAMHOC, HOCKY, QT, GK, TH, CK, TBMON) VALUES('20521720', 'IT010', '2020 - 2021', 'HK2', 5, 8, 6, 5, 5.8)</v>
      </c>
    </row>
    <row r="223" spans="2:13">
      <c r="B223" s="6">
        <v>20521720</v>
      </c>
      <c r="C223" t="s">
        <v>181</v>
      </c>
      <c r="D223" s="14" t="s">
        <v>171</v>
      </c>
      <c r="E223" s="14" t="s">
        <v>172</v>
      </c>
      <c r="F223">
        <f t="shared" ca="1" si="15"/>
        <v>8</v>
      </c>
      <c r="G223">
        <f t="shared" ca="1" si="16"/>
        <v>5</v>
      </c>
      <c r="H223" s="20">
        <f t="shared" ca="1" si="17"/>
        <v>9</v>
      </c>
      <c r="I223" s="20">
        <f t="shared" ca="1" si="17"/>
        <v>8</v>
      </c>
      <c r="K223">
        <f t="shared" ca="1" si="18"/>
        <v>7.6</v>
      </c>
      <c r="M223" t="str">
        <f t="shared" ca="1" si="19"/>
        <v>INSERT INTO KQHT(MSSV, MAMH, NAMHOC, HOCKY, QT, GK, TH, CK, TBMON) VALUES('20521720', 'IT011', '2020 - 2021', 'HK1', 8, 5, 9, 8, 7.6)</v>
      </c>
    </row>
    <row r="224" spans="2:13">
      <c r="B224" s="6">
        <v>20521720</v>
      </c>
      <c r="C224" t="s">
        <v>182</v>
      </c>
      <c r="D224" s="14" t="s">
        <v>171</v>
      </c>
      <c r="E224" s="14" t="s">
        <v>173</v>
      </c>
      <c r="F224">
        <f t="shared" ca="1" si="15"/>
        <v>8</v>
      </c>
      <c r="G224">
        <f t="shared" ca="1" si="16"/>
        <v>10</v>
      </c>
      <c r="H224" s="20">
        <f t="shared" ca="1" si="17"/>
        <v>6</v>
      </c>
      <c r="I224" s="20">
        <f t="shared" ca="1" si="17"/>
        <v>8</v>
      </c>
      <c r="K224">
        <f t="shared" ca="1" si="18"/>
        <v>8</v>
      </c>
      <c r="M224" t="str">
        <f t="shared" ca="1" si="19"/>
        <v>INSERT INTO KQHT(MSSV, MAMH, NAMHOC, HOCKY, QT, GK, TH, CK, TBMON) VALUES('20521720', 'IT012', '2020 - 2021', 'HK2', 8, 10, 6, 8, 8)</v>
      </c>
    </row>
    <row r="225" spans="2:13">
      <c r="D225" s="14"/>
      <c r="E225" s="14"/>
      <c r="H225" s="20"/>
      <c r="I225" s="20"/>
    </row>
    <row r="226" spans="2:13">
      <c r="B226" s="6">
        <v>20521721</v>
      </c>
      <c r="C226" t="s">
        <v>148</v>
      </c>
      <c r="D226" s="14" t="s">
        <v>170</v>
      </c>
      <c r="E226" s="14" t="s">
        <v>172</v>
      </c>
      <c r="F226">
        <f t="shared" ca="1" si="15"/>
        <v>3</v>
      </c>
      <c r="G226">
        <f t="shared" ca="1" si="16"/>
        <v>1</v>
      </c>
      <c r="H226" s="20">
        <f t="shared" ca="1" si="17"/>
        <v>4</v>
      </c>
      <c r="I226" s="20">
        <f t="shared" ca="1" si="17"/>
        <v>10</v>
      </c>
      <c r="K226">
        <f t="shared" ca="1" si="18"/>
        <v>6.3</v>
      </c>
      <c r="M226" t="str">
        <f t="shared" ca="1" si="19"/>
        <v>INSERT INTO KQHT(MSSV, MAMH, NAMHOC, HOCKY, QT, GK, TH, CK, TBMON) VALUES('20521721', 'IT004', '2019 - 2020', 'HK1', 3, 1, 4, 10, 6.3)</v>
      </c>
    </row>
    <row r="227" spans="2:13">
      <c r="B227" s="6">
        <v>20521721</v>
      </c>
      <c r="C227" t="s">
        <v>149</v>
      </c>
      <c r="D227" s="14" t="s">
        <v>170</v>
      </c>
      <c r="E227" s="14" t="s">
        <v>173</v>
      </c>
      <c r="F227">
        <f t="shared" ca="1" si="15"/>
        <v>5</v>
      </c>
      <c r="G227">
        <f t="shared" ca="1" si="16"/>
        <v>6</v>
      </c>
      <c r="H227" s="20">
        <f t="shared" ca="1" si="17"/>
        <v>8</v>
      </c>
      <c r="I227" s="20">
        <f t="shared" ca="1" si="17"/>
        <v>7</v>
      </c>
      <c r="K227">
        <f t="shared" ca="1" si="18"/>
        <v>6.8000000000000007</v>
      </c>
      <c r="M227" t="str">
        <f t="shared" ca="1" si="19"/>
        <v>INSERT INTO KQHT(MSSV, MAMH, NAMHOC, HOCKY, QT, GK, TH, CK, TBMON) VALUES('20521721', 'IT005', '2019 - 2020', 'HK2', 5, 6, 8, 7, 6.8)</v>
      </c>
    </row>
    <row r="228" spans="2:13">
      <c r="B228" s="6">
        <v>20521721</v>
      </c>
      <c r="C228" t="s">
        <v>150</v>
      </c>
      <c r="D228" s="14" t="s">
        <v>170</v>
      </c>
      <c r="E228" s="14" t="s">
        <v>172</v>
      </c>
      <c r="F228">
        <f t="shared" ca="1" si="15"/>
        <v>4</v>
      </c>
      <c r="G228">
        <f t="shared" ca="1" si="16"/>
        <v>2</v>
      </c>
      <c r="H228" s="20">
        <f t="shared" ca="1" si="17"/>
        <v>10</v>
      </c>
      <c r="I228" s="20">
        <f t="shared" ca="1" si="17"/>
        <v>6</v>
      </c>
      <c r="K228">
        <f t="shared" ca="1" si="18"/>
        <v>5.8</v>
      </c>
      <c r="M228" t="str">
        <f t="shared" ca="1" si="19"/>
        <v>INSERT INTO KQHT(MSSV, MAMH, NAMHOC, HOCKY, QT, GK, TH, CK, TBMON) VALUES('20521721', 'IT006', '2019 - 2020', 'HK1', 4, 2, 10, 6, 5.8)</v>
      </c>
    </row>
    <row r="229" spans="2:13">
      <c r="B229" s="6">
        <v>20521721</v>
      </c>
      <c r="C229" t="s">
        <v>151</v>
      </c>
      <c r="D229" s="14" t="s">
        <v>170</v>
      </c>
      <c r="E229" s="14" t="s">
        <v>173</v>
      </c>
      <c r="F229">
        <f t="shared" ca="1" si="15"/>
        <v>10</v>
      </c>
      <c r="G229">
        <f t="shared" ca="1" si="16"/>
        <v>5</v>
      </c>
      <c r="H229" s="20">
        <f t="shared" ca="1" si="17"/>
        <v>4</v>
      </c>
      <c r="I229" s="20">
        <f t="shared" ca="1" si="17"/>
        <v>5</v>
      </c>
      <c r="K229">
        <f t="shared" ca="1" si="18"/>
        <v>5.3</v>
      </c>
      <c r="M229" t="str">
        <f t="shared" ca="1" si="19"/>
        <v>INSERT INTO KQHT(MSSV, MAMH, NAMHOC, HOCKY, QT, GK, TH, CK, TBMON) VALUES('20521721', 'IT007', '2019 - 2020', 'HK2', 10, 5, 4, 5, 5.3)</v>
      </c>
    </row>
    <row r="230" spans="2:13">
      <c r="B230" s="6">
        <v>20521721</v>
      </c>
      <c r="C230" t="s">
        <v>152</v>
      </c>
      <c r="D230" s="14" t="s">
        <v>170</v>
      </c>
      <c r="E230" s="14" t="s">
        <v>172</v>
      </c>
      <c r="F230">
        <f t="shared" ca="1" si="15"/>
        <v>5</v>
      </c>
      <c r="G230">
        <f t="shared" ca="1" si="16"/>
        <v>6</v>
      </c>
      <c r="H230" s="20">
        <f t="shared" ca="1" si="17"/>
        <v>7</v>
      </c>
      <c r="I230" s="20">
        <f t="shared" ca="1" si="17"/>
        <v>10</v>
      </c>
      <c r="K230">
        <f t="shared" ca="1" si="18"/>
        <v>8.1000000000000014</v>
      </c>
      <c r="M230" t="str">
        <f t="shared" ca="1" si="19"/>
        <v>INSERT INTO KQHT(MSSV, MAMH, NAMHOC, HOCKY, QT, GK, TH, CK, TBMON) VALUES('20521721', 'IT008', '2019 - 2020', 'HK1', 5, 6, 7, 10, 8.1)</v>
      </c>
    </row>
    <row r="231" spans="2:13">
      <c r="B231" s="6">
        <v>20521721</v>
      </c>
      <c r="C231" t="s">
        <v>179</v>
      </c>
      <c r="D231" s="14" t="s">
        <v>171</v>
      </c>
      <c r="E231" s="14" t="s">
        <v>173</v>
      </c>
      <c r="F231">
        <f t="shared" ca="1" si="15"/>
        <v>3</v>
      </c>
      <c r="G231">
        <f t="shared" ca="1" si="16"/>
        <v>2</v>
      </c>
      <c r="H231" s="20">
        <f t="shared" ca="1" si="17"/>
        <v>8</v>
      </c>
      <c r="I231" s="20">
        <f t="shared" ca="1" si="17"/>
        <v>5</v>
      </c>
      <c r="K231">
        <f t="shared" ca="1" si="18"/>
        <v>4.8000000000000007</v>
      </c>
      <c r="M231" t="str">
        <f t="shared" ca="1" si="19"/>
        <v>INSERT INTO KQHT(MSSV, MAMH, NAMHOC, HOCKY, QT, GK, TH, CK, TBMON) VALUES('20521721', 'IT009', '2020 - 2021', 'HK2', 3, 2, 8, 5, 4.8)</v>
      </c>
    </row>
    <row r="232" spans="2:13">
      <c r="B232" s="6">
        <v>20521721</v>
      </c>
      <c r="C232" t="s">
        <v>180</v>
      </c>
      <c r="D232" s="14" t="s">
        <v>171</v>
      </c>
      <c r="E232" s="14" t="s">
        <v>172</v>
      </c>
      <c r="F232">
        <f t="shared" ca="1" si="15"/>
        <v>6</v>
      </c>
      <c r="G232">
        <f t="shared" ca="1" si="16"/>
        <v>2</v>
      </c>
      <c r="H232" s="20">
        <f t="shared" ca="1" si="17"/>
        <v>7</v>
      </c>
      <c r="I232" s="20">
        <f t="shared" ca="1" si="17"/>
        <v>6</v>
      </c>
      <c r="K232">
        <f t="shared" ca="1" si="18"/>
        <v>5.4</v>
      </c>
      <c r="M232" t="str">
        <f t="shared" ca="1" si="19"/>
        <v>INSERT INTO KQHT(MSSV, MAMH, NAMHOC, HOCKY, QT, GK, TH, CK, TBMON) VALUES('20521721', 'IT010', '2020 - 2021', 'HK1', 6, 2, 7, 6, 5.4)</v>
      </c>
    </row>
    <row r="233" spans="2:13">
      <c r="B233" s="6">
        <v>20521721</v>
      </c>
      <c r="C233" t="s">
        <v>181</v>
      </c>
      <c r="D233" s="14" t="s">
        <v>171</v>
      </c>
      <c r="E233" s="14" t="s">
        <v>173</v>
      </c>
      <c r="F233">
        <f t="shared" ca="1" si="15"/>
        <v>4</v>
      </c>
      <c r="G233">
        <f t="shared" ca="1" si="16"/>
        <v>6</v>
      </c>
      <c r="H233" s="20">
        <f t="shared" ca="1" si="17"/>
        <v>4</v>
      </c>
      <c r="I233" s="20">
        <f t="shared" ca="1" si="17"/>
        <v>9</v>
      </c>
      <c r="K233">
        <f t="shared" ca="1" si="18"/>
        <v>6.9</v>
      </c>
      <c r="M233" t="str">
        <f t="shared" ca="1" si="19"/>
        <v>INSERT INTO KQHT(MSSV, MAMH, NAMHOC, HOCKY, QT, GK, TH, CK, TBMON) VALUES('20521721', 'IT011', '2020 - 2021', 'HK2', 4, 6, 4, 9, 6.9)</v>
      </c>
    </row>
    <row r="234" spans="2:13">
      <c r="B234" s="6">
        <v>20521721</v>
      </c>
      <c r="C234" t="s">
        <v>182</v>
      </c>
      <c r="D234" s="14" t="s">
        <v>171</v>
      </c>
      <c r="E234" s="14" t="s">
        <v>172</v>
      </c>
      <c r="F234">
        <f t="shared" ca="1" si="15"/>
        <v>5</v>
      </c>
      <c r="G234">
        <f t="shared" ca="1" si="16"/>
        <v>2</v>
      </c>
      <c r="H234" s="20">
        <f t="shared" ca="1" si="17"/>
        <v>9</v>
      </c>
      <c r="I234" s="20">
        <f t="shared" ca="1" si="17"/>
        <v>8</v>
      </c>
      <c r="K234">
        <f t="shared" ca="1" si="18"/>
        <v>6.7</v>
      </c>
      <c r="M234" t="str">
        <f t="shared" ca="1" si="19"/>
        <v>INSERT INTO KQHT(MSSV, MAMH, NAMHOC, HOCKY, QT, GK, TH, CK, TBMON) VALUES('20521721', 'IT012', '2020 - 2021', 'HK1', 5, 2, 9, 8, 6.7)</v>
      </c>
    </row>
    <row r="235" spans="2:13">
      <c r="D235" s="14"/>
      <c r="E235" s="14"/>
      <c r="H235" s="20"/>
      <c r="I235" s="20"/>
    </row>
    <row r="236" spans="2:13">
      <c r="B236" s="6">
        <v>20521722</v>
      </c>
      <c r="C236" t="s">
        <v>147</v>
      </c>
      <c r="D236" s="14" t="s">
        <v>170</v>
      </c>
      <c r="E236" s="14" t="s">
        <v>172</v>
      </c>
      <c r="F236">
        <f t="shared" ca="1" si="15"/>
        <v>10</v>
      </c>
      <c r="G236">
        <f t="shared" ca="1" si="16"/>
        <v>8</v>
      </c>
      <c r="H236" s="20">
        <f t="shared" ca="1" si="17"/>
        <v>7</v>
      </c>
      <c r="I236" s="20">
        <f t="shared" ca="1" si="17"/>
        <v>8</v>
      </c>
      <c r="K236">
        <f t="shared" ca="1" si="18"/>
        <v>8</v>
      </c>
      <c r="M236" t="str">
        <f t="shared" ca="1" si="19"/>
        <v>INSERT INTO KQHT(MSSV, MAMH, NAMHOC, HOCKY, QT, GK, TH, CK, TBMON) VALUES('20521722', 'IT002', '2019 - 2020', 'HK1', 10, 8, 7, 8, 8)</v>
      </c>
    </row>
    <row r="237" spans="2:13">
      <c r="B237" s="6">
        <v>20521722</v>
      </c>
      <c r="C237" t="s">
        <v>146</v>
      </c>
      <c r="D237" s="14" t="s">
        <v>170</v>
      </c>
      <c r="E237" s="14" t="s">
        <v>173</v>
      </c>
      <c r="F237">
        <f t="shared" ca="1" si="15"/>
        <v>9</v>
      </c>
      <c r="G237">
        <f t="shared" ca="1" si="16"/>
        <v>9</v>
      </c>
      <c r="H237" s="20">
        <f t="shared" ca="1" si="17"/>
        <v>5</v>
      </c>
      <c r="I237" s="20">
        <f t="shared" ca="1" si="17"/>
        <v>6</v>
      </c>
      <c r="K237">
        <f t="shared" ca="1" si="18"/>
        <v>6.7</v>
      </c>
      <c r="M237" t="str">
        <f t="shared" ca="1" si="19"/>
        <v>INSERT INTO KQHT(MSSV, MAMH, NAMHOC, HOCKY, QT, GK, TH, CK, TBMON) VALUES('20521722', 'IT003', '2019 - 2020', 'HK2', 9, 9, 5, 6, 6.7)</v>
      </c>
    </row>
    <row r="238" spans="2:13">
      <c r="B238" s="6">
        <v>20521722</v>
      </c>
      <c r="C238" t="s">
        <v>148</v>
      </c>
      <c r="D238" s="14" t="s">
        <v>170</v>
      </c>
      <c r="E238" s="14" t="s">
        <v>172</v>
      </c>
      <c r="F238">
        <f t="shared" ca="1" si="15"/>
        <v>3</v>
      </c>
      <c r="G238">
        <f t="shared" ca="1" si="16"/>
        <v>0</v>
      </c>
      <c r="H238" s="20">
        <f t="shared" ca="1" si="17"/>
        <v>7</v>
      </c>
      <c r="I238" s="20">
        <f t="shared" ca="1" si="17"/>
        <v>9</v>
      </c>
      <c r="K238">
        <f t="shared" ca="1" si="18"/>
        <v>6.2</v>
      </c>
      <c r="M238" t="str">
        <f t="shared" ca="1" si="19"/>
        <v>INSERT INTO KQHT(MSSV, MAMH, NAMHOC, HOCKY, QT, GK, TH, CK, TBMON) VALUES('20521722', 'IT004', '2019 - 2020', 'HK1', 3, 0, 7, 9, 6.2)</v>
      </c>
    </row>
    <row r="239" spans="2:13">
      <c r="B239" s="6">
        <v>20521722</v>
      </c>
      <c r="C239" t="s">
        <v>149</v>
      </c>
      <c r="D239" s="14" t="s">
        <v>170</v>
      </c>
      <c r="E239" s="14" t="s">
        <v>173</v>
      </c>
      <c r="F239">
        <f t="shared" ca="1" si="15"/>
        <v>4</v>
      </c>
      <c r="G239">
        <f t="shared" ca="1" si="16"/>
        <v>9</v>
      </c>
      <c r="H239" s="20">
        <f t="shared" ca="1" si="17"/>
        <v>6</v>
      </c>
      <c r="I239" s="20">
        <f t="shared" ca="1" si="17"/>
        <v>10</v>
      </c>
      <c r="K239">
        <f t="shared" ca="1" si="18"/>
        <v>8.4</v>
      </c>
      <c r="M239" t="str">
        <f t="shared" ca="1" si="19"/>
        <v>INSERT INTO KQHT(MSSV, MAMH, NAMHOC, HOCKY, QT, GK, TH, CK, TBMON) VALUES('20521722', 'IT005', '2019 - 2020', 'HK2', 4, 9, 6, 10, 8.4)</v>
      </c>
    </row>
    <row r="240" spans="2:13">
      <c r="B240" s="6">
        <v>20521722</v>
      </c>
      <c r="C240" t="s">
        <v>150</v>
      </c>
      <c r="D240" s="14" t="s">
        <v>170</v>
      </c>
      <c r="E240" s="14" t="s">
        <v>172</v>
      </c>
      <c r="F240">
        <f t="shared" ca="1" si="15"/>
        <v>9</v>
      </c>
      <c r="G240">
        <f t="shared" ca="1" si="16"/>
        <v>3</v>
      </c>
      <c r="H240" s="20">
        <f t="shared" ca="1" si="17"/>
        <v>10</v>
      </c>
      <c r="I240" s="20">
        <f t="shared" ca="1" si="17"/>
        <v>8</v>
      </c>
      <c r="K240">
        <f t="shared" ca="1" si="18"/>
        <v>7.5</v>
      </c>
      <c r="M240" t="str">
        <f t="shared" ca="1" si="19"/>
        <v>INSERT INTO KQHT(MSSV, MAMH, NAMHOC, HOCKY, QT, GK, TH, CK, TBMON) VALUES('20521722', 'IT006', '2019 - 2020', 'HK1', 9, 3, 10, 8, 7.5)</v>
      </c>
    </row>
    <row r="241" spans="2:13">
      <c r="B241" s="6">
        <v>20521722</v>
      </c>
      <c r="C241" t="s">
        <v>151</v>
      </c>
      <c r="D241" s="14" t="s">
        <v>171</v>
      </c>
      <c r="E241" s="14" t="s">
        <v>173</v>
      </c>
      <c r="F241">
        <f t="shared" ca="1" si="15"/>
        <v>8</v>
      </c>
      <c r="G241">
        <f t="shared" ca="1" si="16"/>
        <v>6</v>
      </c>
      <c r="H241" s="20">
        <f t="shared" ca="1" si="17"/>
        <v>4</v>
      </c>
      <c r="I241" s="20">
        <f t="shared" ca="1" si="17"/>
        <v>5</v>
      </c>
      <c r="K241">
        <f t="shared" ca="1" si="18"/>
        <v>5.3</v>
      </c>
      <c r="M241" t="str">
        <f t="shared" ca="1" si="19"/>
        <v>INSERT INTO KQHT(MSSV, MAMH, NAMHOC, HOCKY, QT, GK, TH, CK, TBMON) VALUES('20521722', 'IT007', '2020 - 2021', 'HK2', 8, 6, 4, 5, 5.3)</v>
      </c>
    </row>
    <row r="242" spans="2:13">
      <c r="B242" s="6">
        <v>20521722</v>
      </c>
      <c r="C242" t="s">
        <v>152</v>
      </c>
      <c r="D242" s="14" t="s">
        <v>171</v>
      </c>
      <c r="E242" s="14" t="s">
        <v>172</v>
      </c>
      <c r="F242">
        <f t="shared" ca="1" si="15"/>
        <v>9</v>
      </c>
      <c r="G242">
        <f t="shared" ca="1" si="16"/>
        <v>4</v>
      </c>
      <c r="H242" s="20">
        <f t="shared" ca="1" si="17"/>
        <v>9</v>
      </c>
      <c r="I242" s="20">
        <f t="shared" ca="1" si="17"/>
        <v>5</v>
      </c>
      <c r="K242">
        <f t="shared" ca="1" si="18"/>
        <v>6</v>
      </c>
      <c r="M242" t="str">
        <f t="shared" ca="1" si="19"/>
        <v>INSERT INTO KQHT(MSSV, MAMH, NAMHOC, HOCKY, QT, GK, TH, CK, TBMON) VALUES('20521722', 'IT008', '2020 - 2021', 'HK1', 9, 4, 9, 5, 6)</v>
      </c>
    </row>
    <row r="243" spans="2:13">
      <c r="B243" s="6">
        <v>20521722</v>
      </c>
      <c r="C243" t="s">
        <v>179</v>
      </c>
      <c r="D243" s="14" t="s">
        <v>171</v>
      </c>
      <c r="E243" s="14" t="s">
        <v>173</v>
      </c>
      <c r="F243">
        <f t="shared" ca="1" si="15"/>
        <v>7</v>
      </c>
      <c r="G243">
        <f t="shared" ca="1" si="16"/>
        <v>10</v>
      </c>
      <c r="H243" s="20">
        <f t="shared" ca="1" si="17"/>
        <v>9</v>
      </c>
      <c r="I243" s="20">
        <f t="shared" ca="1" si="17"/>
        <v>10</v>
      </c>
      <c r="K243">
        <f t="shared" ca="1" si="18"/>
        <v>9.5</v>
      </c>
      <c r="M243" t="str">
        <f t="shared" ca="1" si="19"/>
        <v>INSERT INTO KQHT(MSSV, MAMH, NAMHOC, HOCKY, QT, GK, TH, CK, TBMON) VALUES('20521722', 'IT009', '2020 - 2021', 'HK2', 7, 10, 9, 10, 9.5)</v>
      </c>
    </row>
    <row r="244" spans="2:13">
      <c r="B244" s="6">
        <v>20521722</v>
      </c>
      <c r="C244" t="s">
        <v>180</v>
      </c>
      <c r="D244" s="14" t="s">
        <v>171</v>
      </c>
      <c r="E244" s="14" t="s">
        <v>172</v>
      </c>
      <c r="F244">
        <f t="shared" ca="1" si="15"/>
        <v>9</v>
      </c>
      <c r="G244">
        <f t="shared" ca="1" si="16"/>
        <v>0</v>
      </c>
      <c r="H244" s="20">
        <f t="shared" ca="1" si="17"/>
        <v>8</v>
      </c>
      <c r="I244" s="20">
        <f t="shared" ca="1" si="17"/>
        <v>8</v>
      </c>
      <c r="K244">
        <f t="shared" ca="1" si="18"/>
        <v>6.5</v>
      </c>
      <c r="M244" t="str">
        <f t="shared" ca="1" si="19"/>
        <v>INSERT INTO KQHT(MSSV, MAMH, NAMHOC, HOCKY, QT, GK, TH, CK, TBMON) VALUES('20521722', 'IT010', '2020 - 2021', 'HK1', 9, 0, 8, 8, 6.5)</v>
      </c>
    </row>
    <row r="245" spans="2:13">
      <c r="D245" s="14"/>
      <c r="E245" s="14"/>
      <c r="H245" s="20"/>
      <c r="I245" s="20"/>
    </row>
    <row r="246" spans="2:13">
      <c r="B246" s="6">
        <v>20521723</v>
      </c>
      <c r="C246" t="s">
        <v>160</v>
      </c>
      <c r="D246" s="14" t="s">
        <v>170</v>
      </c>
      <c r="E246" s="14" t="s">
        <v>172</v>
      </c>
      <c r="F246">
        <f t="shared" ca="1" si="15"/>
        <v>3</v>
      </c>
      <c r="G246">
        <f t="shared" ca="1" si="16"/>
        <v>8</v>
      </c>
      <c r="H246" s="20">
        <f t="shared" ca="1" si="17"/>
        <v>9</v>
      </c>
      <c r="I246" s="20">
        <f t="shared" ca="1" si="17"/>
        <v>6</v>
      </c>
      <c r="K246">
        <f t="shared" ca="1" si="18"/>
        <v>6.7</v>
      </c>
      <c r="M246" t="str">
        <f t="shared" ca="1" si="19"/>
        <v>INSERT INTO KQHT(MSSV, MAMH, NAMHOC, HOCKY, QT, GK, TH, CK, TBMON) VALUES('20521723', 'IT001', '2019 - 2020', 'HK1', 3, 8, 9, 6, 6.7)</v>
      </c>
    </row>
    <row r="247" spans="2:13">
      <c r="B247" s="6">
        <v>20521723</v>
      </c>
      <c r="C247" t="s">
        <v>147</v>
      </c>
      <c r="D247" s="14" t="s">
        <v>170</v>
      </c>
      <c r="E247" s="14" t="s">
        <v>173</v>
      </c>
      <c r="F247">
        <f t="shared" ref="F247:F305" ca="1" si="20">RANDBETWEEN(3,10)</f>
        <v>5</v>
      </c>
      <c r="G247">
        <f t="shared" ref="G247:G305" ca="1" si="21">RANDBETWEEN(0,10)</f>
        <v>0</v>
      </c>
      <c r="H247" s="20">
        <f t="shared" ref="H247:I305" ca="1" si="22">RANDBETWEEN(4,10)</f>
        <v>6</v>
      </c>
      <c r="I247" s="20">
        <f t="shared" ca="1" si="22"/>
        <v>6</v>
      </c>
      <c r="K247">
        <f t="shared" ref="K247:K305" ca="1" si="23">(F247*0.1+G247*0.2+H247*0.2+I247*0.5)</f>
        <v>4.7</v>
      </c>
      <c r="M247" t="str">
        <f t="shared" ca="1" si="19"/>
        <v>INSERT INTO KQHT(MSSV, MAMH, NAMHOC, HOCKY, QT, GK, TH, CK, TBMON) VALUES('20521723', 'IT002', '2019 - 2020', 'HK2', 5, 0, 6, 6, 4.7)</v>
      </c>
    </row>
    <row r="248" spans="2:13">
      <c r="B248" s="6">
        <v>20521723</v>
      </c>
      <c r="C248" t="s">
        <v>146</v>
      </c>
      <c r="D248" s="14" t="s">
        <v>170</v>
      </c>
      <c r="E248" s="14" t="s">
        <v>172</v>
      </c>
      <c r="F248">
        <f t="shared" ca="1" si="20"/>
        <v>9</v>
      </c>
      <c r="G248">
        <f t="shared" ca="1" si="21"/>
        <v>0</v>
      </c>
      <c r="H248" s="20">
        <f t="shared" ca="1" si="22"/>
        <v>4</v>
      </c>
      <c r="I248" s="20">
        <f t="shared" ca="1" si="22"/>
        <v>4</v>
      </c>
      <c r="K248">
        <f t="shared" ca="1" si="23"/>
        <v>3.7</v>
      </c>
      <c r="M248" t="str">
        <f t="shared" ca="1" si="19"/>
        <v>INSERT INTO KQHT(MSSV, MAMH, NAMHOC, HOCKY, QT, GK, TH, CK, TBMON) VALUES('20521723', 'IT003', '2019 - 2020', 'HK1', 9, 0, 4, 4, 3.7)</v>
      </c>
    </row>
    <row r="249" spans="2:13">
      <c r="B249" s="6">
        <v>20521723</v>
      </c>
      <c r="C249" t="s">
        <v>148</v>
      </c>
      <c r="D249" s="14" t="s">
        <v>170</v>
      </c>
      <c r="E249" s="14" t="s">
        <v>173</v>
      </c>
      <c r="F249">
        <f t="shared" ca="1" si="20"/>
        <v>7</v>
      </c>
      <c r="G249">
        <f t="shared" ca="1" si="21"/>
        <v>3</v>
      </c>
      <c r="H249" s="20">
        <f t="shared" ca="1" si="22"/>
        <v>10</v>
      </c>
      <c r="I249" s="20">
        <f t="shared" ca="1" si="22"/>
        <v>10</v>
      </c>
      <c r="K249">
        <f t="shared" ca="1" si="23"/>
        <v>8.3000000000000007</v>
      </c>
      <c r="M249" t="str">
        <f t="shared" ca="1" si="19"/>
        <v>INSERT INTO KQHT(MSSV, MAMH, NAMHOC, HOCKY, QT, GK, TH, CK, TBMON) VALUES('20521723', 'IT004', '2019 - 2020', 'HK2', 7, 3, 10, 10, 8.3)</v>
      </c>
    </row>
    <row r="250" spans="2:13">
      <c r="B250" s="6">
        <v>20521723</v>
      </c>
      <c r="C250" t="s">
        <v>149</v>
      </c>
      <c r="D250" s="14" t="s">
        <v>170</v>
      </c>
      <c r="E250" s="14" t="s">
        <v>172</v>
      </c>
      <c r="F250">
        <f t="shared" ca="1" si="20"/>
        <v>10</v>
      </c>
      <c r="G250">
        <f t="shared" ca="1" si="21"/>
        <v>4</v>
      </c>
      <c r="H250" s="20">
        <f t="shared" ca="1" si="22"/>
        <v>8</v>
      </c>
      <c r="I250" s="20">
        <f t="shared" ca="1" si="22"/>
        <v>6</v>
      </c>
      <c r="K250">
        <f t="shared" ca="1" si="23"/>
        <v>6.4</v>
      </c>
      <c r="M250" t="str">
        <f t="shared" ca="1" si="19"/>
        <v>INSERT INTO KQHT(MSSV, MAMH, NAMHOC, HOCKY, QT, GK, TH, CK, TBMON) VALUES('20521723', 'IT005', '2019 - 2020', 'HK1', 10, 4, 8, 6, 6.4)</v>
      </c>
    </row>
    <row r="251" spans="2:13">
      <c r="B251" s="6">
        <v>20521723</v>
      </c>
      <c r="C251" t="s">
        <v>150</v>
      </c>
      <c r="D251" s="14" t="s">
        <v>171</v>
      </c>
      <c r="E251" s="14" t="s">
        <v>173</v>
      </c>
      <c r="F251">
        <f t="shared" ca="1" si="20"/>
        <v>6</v>
      </c>
      <c r="G251">
        <f t="shared" ca="1" si="21"/>
        <v>7</v>
      </c>
      <c r="H251" s="20">
        <f t="shared" ca="1" si="22"/>
        <v>10</v>
      </c>
      <c r="I251" s="20">
        <f t="shared" ca="1" si="22"/>
        <v>6</v>
      </c>
      <c r="K251">
        <f t="shared" ca="1" si="23"/>
        <v>7</v>
      </c>
      <c r="M251" t="str">
        <f t="shared" ca="1" si="19"/>
        <v>INSERT INTO KQHT(MSSV, MAMH, NAMHOC, HOCKY, QT, GK, TH, CK, TBMON) VALUES('20521723', 'IT006', '2020 - 2021', 'HK2', 6, 7, 10, 6, 7)</v>
      </c>
    </row>
    <row r="252" spans="2:13">
      <c r="B252" s="6">
        <v>20521723</v>
      </c>
      <c r="C252" t="s">
        <v>151</v>
      </c>
      <c r="D252" s="14" t="s">
        <v>171</v>
      </c>
      <c r="E252" s="14" t="s">
        <v>172</v>
      </c>
      <c r="F252">
        <f t="shared" ca="1" si="20"/>
        <v>5</v>
      </c>
      <c r="G252">
        <f t="shared" ca="1" si="21"/>
        <v>10</v>
      </c>
      <c r="H252" s="20">
        <f t="shared" ca="1" si="22"/>
        <v>8</v>
      </c>
      <c r="I252" s="20">
        <f t="shared" ca="1" si="22"/>
        <v>6</v>
      </c>
      <c r="K252">
        <f t="shared" ca="1" si="23"/>
        <v>7.1</v>
      </c>
      <c r="M252" t="str">
        <f t="shared" ca="1" si="19"/>
        <v>INSERT INTO KQHT(MSSV, MAMH, NAMHOC, HOCKY, QT, GK, TH, CK, TBMON) VALUES('20521723', 'IT007', '2020 - 2021', 'HK1', 5, 10, 8, 6, 7.1)</v>
      </c>
    </row>
    <row r="253" spans="2:13">
      <c r="B253" s="6">
        <v>20521723</v>
      </c>
      <c r="C253" t="s">
        <v>152</v>
      </c>
      <c r="D253" s="14" t="s">
        <v>171</v>
      </c>
      <c r="E253" s="14" t="s">
        <v>173</v>
      </c>
      <c r="F253">
        <f t="shared" ca="1" si="20"/>
        <v>9</v>
      </c>
      <c r="G253">
        <f t="shared" ca="1" si="21"/>
        <v>5</v>
      </c>
      <c r="H253" s="20">
        <f t="shared" ca="1" si="22"/>
        <v>5</v>
      </c>
      <c r="I253" s="20">
        <f t="shared" ca="1" si="22"/>
        <v>4</v>
      </c>
      <c r="K253">
        <f t="shared" ca="1" si="23"/>
        <v>4.9000000000000004</v>
      </c>
      <c r="M253" t="str">
        <f t="shared" ref="M253:M316" ca="1" si="24">"INSERT INTO KQHT("&amp;$B$123&amp;", "&amp;$C$123&amp;", "&amp;$D$123&amp;", "&amp;$E$123&amp;", "&amp;$F$123&amp;", "&amp;$G$123&amp;", "&amp;$H$123&amp;", "&amp;$I$123&amp;", "&amp;$K$123&amp;") VALUES('"&amp;B253&amp;"', '"&amp;C253&amp;"', "&amp;D253&amp;", "&amp;E253&amp;", "&amp;F253&amp;", "&amp;G253&amp;", "&amp;H253&amp;", "&amp;I253&amp;", "&amp;K253&amp;")"</f>
        <v>INSERT INTO KQHT(MSSV, MAMH, NAMHOC, HOCKY, QT, GK, TH, CK, TBMON) VALUES('20521723', 'IT008', '2020 - 2021', 'HK2', 9, 5, 5, 4, 4.9)</v>
      </c>
    </row>
    <row r="254" spans="2:13">
      <c r="B254" s="6">
        <v>20521723</v>
      </c>
      <c r="C254" t="s">
        <v>179</v>
      </c>
      <c r="D254" s="14" t="s">
        <v>171</v>
      </c>
      <c r="E254" s="14" t="s">
        <v>172</v>
      </c>
      <c r="F254">
        <f t="shared" ca="1" si="20"/>
        <v>7</v>
      </c>
      <c r="G254">
        <f t="shared" ca="1" si="21"/>
        <v>2</v>
      </c>
      <c r="H254" s="20">
        <f t="shared" ca="1" si="22"/>
        <v>10</v>
      </c>
      <c r="I254" s="20">
        <f t="shared" ca="1" si="22"/>
        <v>10</v>
      </c>
      <c r="K254">
        <f t="shared" ca="1" si="23"/>
        <v>8.1</v>
      </c>
      <c r="M254" t="str">
        <f t="shared" ca="1" si="24"/>
        <v>INSERT INTO KQHT(MSSV, MAMH, NAMHOC, HOCKY, QT, GK, TH, CK, TBMON) VALUES('20521723', 'IT009', '2020 - 2021', 'HK1', 7, 2, 10, 10, 8.1)</v>
      </c>
    </row>
    <row r="255" spans="2:13">
      <c r="B255" s="6">
        <v>20521723</v>
      </c>
      <c r="C255" t="s">
        <v>180</v>
      </c>
      <c r="D255" s="14" t="s">
        <v>171</v>
      </c>
      <c r="E255" s="14" t="s">
        <v>173</v>
      </c>
      <c r="F255">
        <f t="shared" ca="1" si="20"/>
        <v>7</v>
      </c>
      <c r="G255">
        <f t="shared" ca="1" si="21"/>
        <v>5</v>
      </c>
      <c r="H255" s="20">
        <f t="shared" ca="1" si="22"/>
        <v>7</v>
      </c>
      <c r="I255" s="20">
        <f t="shared" ca="1" si="22"/>
        <v>9</v>
      </c>
      <c r="K255">
        <f t="shared" ca="1" si="23"/>
        <v>7.6000000000000005</v>
      </c>
      <c r="M255" t="str">
        <f t="shared" ca="1" si="24"/>
        <v>INSERT INTO KQHT(MSSV, MAMH, NAMHOC, HOCKY, QT, GK, TH, CK, TBMON) VALUES('20521723', 'IT010', '2020 - 2021', 'HK2', 7, 5, 7, 9, 7.6)</v>
      </c>
    </row>
    <row r="256" spans="2:13">
      <c r="D256" s="14"/>
      <c r="E256" s="14"/>
      <c r="H256" s="20"/>
      <c r="I256" s="20"/>
    </row>
    <row r="257" spans="1:13">
      <c r="B257" s="6">
        <v>20521724</v>
      </c>
      <c r="C257" t="s">
        <v>146</v>
      </c>
      <c r="D257" s="14" t="s">
        <v>170</v>
      </c>
      <c r="E257" s="14" t="s">
        <v>172</v>
      </c>
      <c r="F257">
        <f t="shared" ca="1" si="20"/>
        <v>4</v>
      </c>
      <c r="G257">
        <f t="shared" ca="1" si="21"/>
        <v>2</v>
      </c>
      <c r="H257" s="20">
        <f t="shared" ca="1" si="22"/>
        <v>7</v>
      </c>
      <c r="I257" s="20">
        <f t="shared" ca="1" si="22"/>
        <v>10</v>
      </c>
      <c r="K257">
        <f t="shared" ca="1" si="23"/>
        <v>7.2</v>
      </c>
      <c r="M257" t="str">
        <f t="shared" ca="1" si="24"/>
        <v>INSERT INTO KQHT(MSSV, MAMH, NAMHOC, HOCKY, QT, GK, TH, CK, TBMON) VALUES('20521724', 'IT003', '2019 - 2020', 'HK1', 4, 2, 7, 10, 7.2)</v>
      </c>
    </row>
    <row r="258" spans="1:13">
      <c r="B258" s="6">
        <v>20521724</v>
      </c>
      <c r="C258" t="s">
        <v>148</v>
      </c>
      <c r="D258" s="14" t="s">
        <v>170</v>
      </c>
      <c r="E258" s="14" t="s">
        <v>173</v>
      </c>
      <c r="F258">
        <f t="shared" ca="1" si="20"/>
        <v>10</v>
      </c>
      <c r="G258">
        <f t="shared" ca="1" si="21"/>
        <v>9</v>
      </c>
      <c r="H258" s="20">
        <f t="shared" ca="1" si="22"/>
        <v>10</v>
      </c>
      <c r="I258" s="20">
        <f t="shared" ca="1" si="22"/>
        <v>6</v>
      </c>
      <c r="K258">
        <f t="shared" ca="1" si="23"/>
        <v>7.8</v>
      </c>
      <c r="M258" t="str">
        <f t="shared" ca="1" si="24"/>
        <v>INSERT INTO KQHT(MSSV, MAMH, NAMHOC, HOCKY, QT, GK, TH, CK, TBMON) VALUES('20521724', 'IT004', '2019 - 2020', 'HK2', 10, 9, 10, 6, 7.8)</v>
      </c>
    </row>
    <row r="259" spans="1:13">
      <c r="B259" s="6">
        <v>20521724</v>
      </c>
      <c r="C259" t="s">
        <v>149</v>
      </c>
      <c r="D259" s="14" t="s">
        <v>170</v>
      </c>
      <c r="E259" s="14" t="s">
        <v>172</v>
      </c>
      <c r="F259">
        <f t="shared" ca="1" si="20"/>
        <v>4</v>
      </c>
      <c r="G259">
        <f t="shared" ca="1" si="21"/>
        <v>0</v>
      </c>
      <c r="H259" s="20">
        <f t="shared" ca="1" si="22"/>
        <v>9</v>
      </c>
      <c r="I259" s="20">
        <f t="shared" ca="1" si="22"/>
        <v>5</v>
      </c>
      <c r="K259">
        <f t="shared" ca="1" si="23"/>
        <v>4.7</v>
      </c>
      <c r="M259" t="str">
        <f t="shared" ca="1" si="24"/>
        <v>INSERT INTO KQHT(MSSV, MAMH, NAMHOC, HOCKY, QT, GK, TH, CK, TBMON) VALUES('20521724', 'IT005', '2019 - 2020', 'HK1', 4, 0, 9, 5, 4.7)</v>
      </c>
    </row>
    <row r="260" spans="1:13">
      <c r="B260" s="6">
        <v>20521724</v>
      </c>
      <c r="C260" t="s">
        <v>150</v>
      </c>
      <c r="D260" s="14" t="s">
        <v>170</v>
      </c>
      <c r="E260" s="14" t="s">
        <v>173</v>
      </c>
      <c r="F260">
        <f t="shared" ca="1" si="20"/>
        <v>6</v>
      </c>
      <c r="G260">
        <f t="shared" ca="1" si="21"/>
        <v>2</v>
      </c>
      <c r="H260" s="20">
        <f t="shared" ca="1" si="22"/>
        <v>6</v>
      </c>
      <c r="I260" s="20">
        <f t="shared" ca="1" si="22"/>
        <v>5</v>
      </c>
      <c r="K260">
        <f t="shared" ca="1" si="23"/>
        <v>4.7</v>
      </c>
      <c r="M260" t="str">
        <f t="shared" ca="1" si="24"/>
        <v>INSERT INTO KQHT(MSSV, MAMH, NAMHOC, HOCKY, QT, GK, TH, CK, TBMON) VALUES('20521724', 'IT006', '2019 - 2020', 'HK2', 6, 2, 6, 5, 4.7)</v>
      </c>
    </row>
    <row r="261" spans="1:13">
      <c r="B261" s="6">
        <v>20521724</v>
      </c>
      <c r="C261" t="s">
        <v>151</v>
      </c>
      <c r="D261" s="14" t="s">
        <v>170</v>
      </c>
      <c r="E261" s="14" t="s">
        <v>172</v>
      </c>
      <c r="F261">
        <f t="shared" ca="1" si="20"/>
        <v>9</v>
      </c>
      <c r="G261">
        <f t="shared" ca="1" si="21"/>
        <v>2</v>
      </c>
      <c r="H261" s="20">
        <f t="shared" ca="1" si="22"/>
        <v>8</v>
      </c>
      <c r="I261" s="20">
        <f t="shared" ca="1" si="22"/>
        <v>9</v>
      </c>
      <c r="K261">
        <f t="shared" ca="1" si="23"/>
        <v>7.4</v>
      </c>
      <c r="M261" t="str">
        <f t="shared" ca="1" si="24"/>
        <v>INSERT INTO KQHT(MSSV, MAMH, NAMHOC, HOCKY, QT, GK, TH, CK, TBMON) VALUES('20521724', 'IT007', '2019 - 2020', 'HK1', 9, 2, 8, 9, 7.4)</v>
      </c>
    </row>
    <row r="262" spans="1:13">
      <c r="B262" s="6">
        <v>20521724</v>
      </c>
      <c r="C262" t="s">
        <v>152</v>
      </c>
      <c r="D262" s="14" t="s">
        <v>171</v>
      </c>
      <c r="E262" s="14" t="s">
        <v>173</v>
      </c>
      <c r="F262">
        <f t="shared" ca="1" si="20"/>
        <v>4</v>
      </c>
      <c r="G262">
        <f t="shared" ca="1" si="21"/>
        <v>8</v>
      </c>
      <c r="H262" s="20">
        <f t="shared" ca="1" si="22"/>
        <v>4</v>
      </c>
      <c r="I262" s="20">
        <f t="shared" ca="1" si="22"/>
        <v>5</v>
      </c>
      <c r="K262">
        <f t="shared" ca="1" si="23"/>
        <v>5.3</v>
      </c>
      <c r="M262" t="str">
        <f t="shared" ca="1" si="24"/>
        <v>INSERT INTO KQHT(MSSV, MAMH, NAMHOC, HOCKY, QT, GK, TH, CK, TBMON) VALUES('20521724', 'IT008', '2020 - 2021', 'HK2', 4, 8, 4, 5, 5.3)</v>
      </c>
    </row>
    <row r="263" spans="1:13">
      <c r="B263" s="6">
        <v>20521724</v>
      </c>
      <c r="C263" t="s">
        <v>179</v>
      </c>
      <c r="D263" s="14" t="s">
        <v>171</v>
      </c>
      <c r="E263" s="14" t="s">
        <v>172</v>
      </c>
      <c r="F263">
        <f t="shared" ca="1" si="20"/>
        <v>6</v>
      </c>
      <c r="G263">
        <f t="shared" ca="1" si="21"/>
        <v>7</v>
      </c>
      <c r="H263" s="20">
        <f t="shared" ca="1" si="22"/>
        <v>9</v>
      </c>
      <c r="I263" s="20">
        <f t="shared" ca="1" si="22"/>
        <v>10</v>
      </c>
      <c r="K263">
        <f t="shared" ca="1" si="23"/>
        <v>8.8000000000000007</v>
      </c>
      <c r="M263" t="str">
        <f t="shared" ca="1" si="24"/>
        <v>INSERT INTO KQHT(MSSV, MAMH, NAMHOC, HOCKY, QT, GK, TH, CK, TBMON) VALUES('20521724', 'IT009', '2020 - 2021', 'HK1', 6, 7, 9, 10, 8.8)</v>
      </c>
    </row>
    <row r="264" spans="1:13">
      <c r="B264" s="6">
        <v>20521724</v>
      </c>
      <c r="C264" t="s">
        <v>180</v>
      </c>
      <c r="D264" s="14" t="s">
        <v>171</v>
      </c>
      <c r="E264" s="14" t="s">
        <v>173</v>
      </c>
      <c r="F264">
        <f t="shared" ca="1" si="20"/>
        <v>8</v>
      </c>
      <c r="G264">
        <f t="shared" ca="1" si="21"/>
        <v>7</v>
      </c>
      <c r="H264" s="20">
        <f t="shared" ca="1" si="22"/>
        <v>10</v>
      </c>
      <c r="I264" s="20">
        <f t="shared" ca="1" si="22"/>
        <v>9</v>
      </c>
      <c r="K264">
        <f t="shared" ca="1" si="23"/>
        <v>8.6999999999999993</v>
      </c>
      <c r="M264" t="str">
        <f t="shared" ca="1" si="24"/>
        <v>INSERT INTO KQHT(MSSV, MAMH, NAMHOC, HOCKY, QT, GK, TH, CK, TBMON) VALUES('20521724', 'IT010', '2020 - 2021', 'HK2', 8, 7, 10, 9, 8.7)</v>
      </c>
    </row>
    <row r="265" spans="1:13">
      <c r="B265" s="6">
        <v>20521724</v>
      </c>
      <c r="C265" t="s">
        <v>181</v>
      </c>
      <c r="D265" s="14" t="s">
        <v>171</v>
      </c>
      <c r="E265" s="14" t="s">
        <v>172</v>
      </c>
      <c r="F265">
        <f t="shared" ca="1" si="20"/>
        <v>9</v>
      </c>
      <c r="G265">
        <f t="shared" ca="1" si="21"/>
        <v>4</v>
      </c>
      <c r="H265" s="20">
        <f t="shared" ca="1" si="22"/>
        <v>4</v>
      </c>
      <c r="I265" s="20">
        <f t="shared" ca="1" si="22"/>
        <v>6</v>
      </c>
      <c r="K265">
        <f t="shared" ca="1" si="23"/>
        <v>5.5</v>
      </c>
      <c r="M265" t="str">
        <f t="shared" ca="1" si="24"/>
        <v>INSERT INTO KQHT(MSSV, MAMH, NAMHOC, HOCKY, QT, GK, TH, CK, TBMON) VALUES('20521724', 'IT011', '2020 - 2021', 'HK1', 9, 4, 4, 6, 5.5)</v>
      </c>
    </row>
    <row r="266" spans="1:13">
      <c r="B266" s="6">
        <v>20521724</v>
      </c>
      <c r="C266" t="s">
        <v>182</v>
      </c>
      <c r="D266" s="14" t="s">
        <v>171</v>
      </c>
      <c r="E266" s="14" t="s">
        <v>173</v>
      </c>
      <c r="F266">
        <f t="shared" ca="1" si="20"/>
        <v>3</v>
      </c>
      <c r="G266">
        <f t="shared" ca="1" si="21"/>
        <v>5</v>
      </c>
      <c r="H266" s="20">
        <f t="shared" ca="1" si="22"/>
        <v>8</v>
      </c>
      <c r="I266" s="20">
        <f t="shared" ca="1" si="22"/>
        <v>9</v>
      </c>
      <c r="K266">
        <f t="shared" ca="1" si="23"/>
        <v>7.4</v>
      </c>
      <c r="M266" t="str">
        <f t="shared" ca="1" si="24"/>
        <v>INSERT INTO KQHT(MSSV, MAMH, NAMHOC, HOCKY, QT, GK, TH, CK, TBMON) VALUES('20521724', 'IT012', '2020 - 2021', 'HK2', 3, 5, 8, 9, 7.4)</v>
      </c>
    </row>
    <row r="267" spans="1:13">
      <c r="A267"/>
      <c r="B267" s="6"/>
      <c r="D267"/>
      <c r="E267" s="14"/>
      <c r="H267" s="20"/>
      <c r="I267" s="20"/>
      <c r="J267" s="20"/>
    </row>
    <row r="268" spans="1:13">
      <c r="B268" s="6">
        <v>20521725</v>
      </c>
      <c r="C268" t="s">
        <v>147</v>
      </c>
      <c r="D268" s="14" t="s">
        <v>170</v>
      </c>
      <c r="E268" s="14" t="s">
        <v>172</v>
      </c>
      <c r="F268">
        <f t="shared" ca="1" si="20"/>
        <v>7</v>
      </c>
      <c r="G268">
        <f t="shared" ca="1" si="21"/>
        <v>8</v>
      </c>
      <c r="H268" s="20">
        <f t="shared" ca="1" si="22"/>
        <v>7</v>
      </c>
      <c r="I268" s="20">
        <f t="shared" ca="1" si="22"/>
        <v>7</v>
      </c>
      <c r="K268">
        <f t="shared" ca="1" si="23"/>
        <v>7.2</v>
      </c>
      <c r="M268" t="str">
        <f t="shared" ca="1" si="24"/>
        <v>INSERT INTO KQHT(MSSV, MAMH, NAMHOC, HOCKY, QT, GK, TH, CK, TBMON) VALUES('20521725', 'IT002', '2019 - 2020', 'HK1', 7, 8, 7, 7, 7.2)</v>
      </c>
    </row>
    <row r="269" spans="1:13">
      <c r="B269" s="6">
        <v>20521725</v>
      </c>
      <c r="C269" t="s">
        <v>146</v>
      </c>
      <c r="D269" s="14" t="s">
        <v>170</v>
      </c>
      <c r="E269" s="14" t="s">
        <v>173</v>
      </c>
      <c r="F269">
        <f t="shared" ca="1" si="20"/>
        <v>3</v>
      </c>
      <c r="G269">
        <f t="shared" ca="1" si="21"/>
        <v>7</v>
      </c>
      <c r="H269" s="20">
        <f t="shared" ca="1" si="22"/>
        <v>10</v>
      </c>
      <c r="I269" s="20">
        <f t="shared" ca="1" si="22"/>
        <v>5</v>
      </c>
      <c r="K269">
        <f t="shared" ca="1" si="23"/>
        <v>6.2</v>
      </c>
      <c r="M269" t="str">
        <f t="shared" ca="1" si="24"/>
        <v>INSERT INTO KQHT(MSSV, MAMH, NAMHOC, HOCKY, QT, GK, TH, CK, TBMON) VALUES('20521725', 'IT003', '2019 - 2020', 'HK2', 3, 7, 10, 5, 6.2)</v>
      </c>
    </row>
    <row r="270" spans="1:13">
      <c r="B270" s="6">
        <v>20521725</v>
      </c>
      <c r="C270" t="s">
        <v>148</v>
      </c>
      <c r="D270" s="14" t="s">
        <v>170</v>
      </c>
      <c r="E270" s="14" t="s">
        <v>172</v>
      </c>
      <c r="F270">
        <f t="shared" ca="1" si="20"/>
        <v>10</v>
      </c>
      <c r="G270">
        <f t="shared" ca="1" si="21"/>
        <v>7</v>
      </c>
      <c r="H270" s="20">
        <f t="shared" ca="1" si="22"/>
        <v>8</v>
      </c>
      <c r="I270" s="20">
        <f t="shared" ca="1" si="22"/>
        <v>10</v>
      </c>
      <c r="K270">
        <f t="shared" ca="1" si="23"/>
        <v>9</v>
      </c>
      <c r="M270" t="str">
        <f t="shared" ca="1" si="24"/>
        <v>INSERT INTO KQHT(MSSV, MAMH, NAMHOC, HOCKY, QT, GK, TH, CK, TBMON) VALUES('20521725', 'IT004', '2019 - 2020', 'HK1', 10, 7, 8, 10, 9)</v>
      </c>
    </row>
    <row r="271" spans="1:13">
      <c r="B271" s="6">
        <v>20521725</v>
      </c>
      <c r="C271" t="s">
        <v>149</v>
      </c>
      <c r="D271" s="14" t="s">
        <v>170</v>
      </c>
      <c r="E271" s="14" t="s">
        <v>173</v>
      </c>
      <c r="F271">
        <f t="shared" ca="1" si="20"/>
        <v>8</v>
      </c>
      <c r="G271">
        <f t="shared" ca="1" si="21"/>
        <v>5</v>
      </c>
      <c r="H271" s="20">
        <f t="shared" ca="1" si="22"/>
        <v>9</v>
      </c>
      <c r="I271" s="20">
        <f t="shared" ca="1" si="22"/>
        <v>9</v>
      </c>
      <c r="K271">
        <f t="shared" ca="1" si="23"/>
        <v>8.1</v>
      </c>
      <c r="M271" t="str">
        <f t="shared" ca="1" si="24"/>
        <v>INSERT INTO KQHT(MSSV, MAMH, NAMHOC, HOCKY, QT, GK, TH, CK, TBMON) VALUES('20521725', 'IT005', '2019 - 2020', 'HK2', 8, 5, 9, 9, 8.1)</v>
      </c>
    </row>
    <row r="272" spans="1:13">
      <c r="B272" s="6">
        <v>20521725</v>
      </c>
      <c r="C272" t="s">
        <v>150</v>
      </c>
      <c r="D272" s="14" t="s">
        <v>170</v>
      </c>
      <c r="E272" s="14" t="s">
        <v>172</v>
      </c>
      <c r="F272">
        <f t="shared" ca="1" si="20"/>
        <v>8</v>
      </c>
      <c r="G272">
        <f t="shared" ca="1" si="21"/>
        <v>7</v>
      </c>
      <c r="H272" s="20">
        <f t="shared" ca="1" si="22"/>
        <v>8</v>
      </c>
      <c r="I272" s="20">
        <f t="shared" ca="1" si="22"/>
        <v>5</v>
      </c>
      <c r="K272">
        <f t="shared" ca="1" si="23"/>
        <v>6.3000000000000007</v>
      </c>
      <c r="M272" t="str">
        <f t="shared" ca="1" si="24"/>
        <v>INSERT INTO KQHT(MSSV, MAMH, NAMHOC, HOCKY, QT, GK, TH, CK, TBMON) VALUES('20521725', 'IT006', '2019 - 2020', 'HK1', 8, 7, 8, 5, 6.3)</v>
      </c>
    </row>
    <row r="273" spans="2:13">
      <c r="B273" s="6">
        <v>20521725</v>
      </c>
      <c r="C273" t="s">
        <v>151</v>
      </c>
      <c r="D273" s="14" t="s">
        <v>171</v>
      </c>
      <c r="E273" s="14" t="s">
        <v>173</v>
      </c>
      <c r="F273">
        <f t="shared" ca="1" si="20"/>
        <v>3</v>
      </c>
      <c r="G273">
        <f t="shared" ca="1" si="21"/>
        <v>9</v>
      </c>
      <c r="H273" s="20">
        <f t="shared" ca="1" si="22"/>
        <v>8</v>
      </c>
      <c r="I273" s="20">
        <f t="shared" ca="1" si="22"/>
        <v>10</v>
      </c>
      <c r="K273">
        <f t="shared" ca="1" si="23"/>
        <v>8.6999999999999993</v>
      </c>
      <c r="M273" t="str">
        <f t="shared" ca="1" si="24"/>
        <v>INSERT INTO KQHT(MSSV, MAMH, NAMHOC, HOCKY, QT, GK, TH, CK, TBMON) VALUES('20521725', 'IT007', '2020 - 2021', 'HK2', 3, 9, 8, 10, 8.7)</v>
      </c>
    </row>
    <row r="274" spans="2:13">
      <c r="B274" s="6">
        <v>20521725</v>
      </c>
      <c r="C274" t="s">
        <v>152</v>
      </c>
      <c r="D274" s="14" t="s">
        <v>171</v>
      </c>
      <c r="E274" s="14" t="s">
        <v>172</v>
      </c>
      <c r="F274">
        <f t="shared" ca="1" si="20"/>
        <v>4</v>
      </c>
      <c r="G274">
        <f t="shared" ca="1" si="21"/>
        <v>9</v>
      </c>
      <c r="H274" s="20">
        <f t="shared" ca="1" si="22"/>
        <v>10</v>
      </c>
      <c r="I274" s="20">
        <f t="shared" ca="1" si="22"/>
        <v>9</v>
      </c>
      <c r="K274">
        <f t="shared" ca="1" si="23"/>
        <v>8.6999999999999993</v>
      </c>
      <c r="M274" t="str">
        <f t="shared" ca="1" si="24"/>
        <v>INSERT INTO KQHT(MSSV, MAMH, NAMHOC, HOCKY, QT, GK, TH, CK, TBMON) VALUES('20521725', 'IT008', '2020 - 2021', 'HK1', 4, 9, 10, 9, 8.7)</v>
      </c>
    </row>
    <row r="275" spans="2:13">
      <c r="B275" s="6">
        <v>20521725</v>
      </c>
      <c r="C275" t="s">
        <v>179</v>
      </c>
      <c r="D275" s="14" t="s">
        <v>171</v>
      </c>
      <c r="E275" s="14" t="s">
        <v>173</v>
      </c>
      <c r="F275">
        <f t="shared" ca="1" si="20"/>
        <v>5</v>
      </c>
      <c r="G275">
        <f t="shared" ca="1" si="21"/>
        <v>4</v>
      </c>
      <c r="H275" s="20">
        <f t="shared" ca="1" si="22"/>
        <v>5</v>
      </c>
      <c r="I275" s="20">
        <f t="shared" ca="1" si="22"/>
        <v>4</v>
      </c>
      <c r="K275">
        <f t="shared" ca="1" si="23"/>
        <v>4.3</v>
      </c>
      <c r="M275" t="str">
        <f t="shared" ca="1" si="24"/>
        <v>INSERT INTO KQHT(MSSV, MAMH, NAMHOC, HOCKY, QT, GK, TH, CK, TBMON) VALUES('20521725', 'IT009', '2020 - 2021', 'HK2', 5, 4, 5, 4, 4.3)</v>
      </c>
    </row>
    <row r="276" spans="2:13">
      <c r="E276" s="14"/>
      <c r="H276" s="20"/>
      <c r="I276" s="20"/>
    </row>
    <row r="277" spans="2:13">
      <c r="B277" s="6">
        <v>20521726</v>
      </c>
      <c r="C277" t="s">
        <v>148</v>
      </c>
      <c r="D277" s="14" t="s">
        <v>170</v>
      </c>
      <c r="E277" s="14" t="s">
        <v>173</v>
      </c>
      <c r="F277">
        <f t="shared" ca="1" si="20"/>
        <v>7</v>
      </c>
      <c r="G277">
        <f t="shared" ca="1" si="21"/>
        <v>3</v>
      </c>
      <c r="H277" s="20">
        <f t="shared" ca="1" si="22"/>
        <v>9</v>
      </c>
      <c r="I277" s="20">
        <f t="shared" ca="1" si="22"/>
        <v>5</v>
      </c>
      <c r="K277">
        <f t="shared" ca="1" si="23"/>
        <v>5.6000000000000005</v>
      </c>
      <c r="M277" t="str">
        <f t="shared" ca="1" si="24"/>
        <v>INSERT INTO KQHT(MSSV, MAMH, NAMHOC, HOCKY, QT, GK, TH, CK, TBMON) VALUES('20521726', 'IT004', '2019 - 2020', 'HK2', 7, 3, 9, 5, 5.6)</v>
      </c>
    </row>
    <row r="278" spans="2:13">
      <c r="B278" s="6">
        <v>20521726</v>
      </c>
      <c r="C278" t="s">
        <v>149</v>
      </c>
      <c r="D278" s="14" t="s">
        <v>170</v>
      </c>
      <c r="E278" s="14" t="s">
        <v>172</v>
      </c>
      <c r="F278">
        <f t="shared" ca="1" si="20"/>
        <v>9</v>
      </c>
      <c r="G278">
        <f t="shared" ca="1" si="21"/>
        <v>4</v>
      </c>
      <c r="H278" s="20">
        <f t="shared" ca="1" si="22"/>
        <v>8</v>
      </c>
      <c r="I278" s="20">
        <f t="shared" ca="1" si="22"/>
        <v>8</v>
      </c>
      <c r="K278">
        <f t="shared" ca="1" si="23"/>
        <v>7.3000000000000007</v>
      </c>
      <c r="M278" t="str">
        <f t="shared" ca="1" si="24"/>
        <v>INSERT INTO KQHT(MSSV, MAMH, NAMHOC, HOCKY, QT, GK, TH, CK, TBMON) VALUES('20521726', 'IT005', '2019 - 2020', 'HK1', 9, 4, 8, 8, 7.3)</v>
      </c>
    </row>
    <row r="279" spans="2:13">
      <c r="B279" s="6">
        <v>20521726</v>
      </c>
      <c r="C279" t="s">
        <v>150</v>
      </c>
      <c r="D279" s="14" t="s">
        <v>170</v>
      </c>
      <c r="E279" s="14" t="s">
        <v>173</v>
      </c>
      <c r="F279">
        <f t="shared" ca="1" si="20"/>
        <v>9</v>
      </c>
      <c r="G279">
        <f t="shared" ca="1" si="21"/>
        <v>5</v>
      </c>
      <c r="H279" s="20">
        <f t="shared" ca="1" si="22"/>
        <v>9</v>
      </c>
      <c r="I279" s="20">
        <f t="shared" ca="1" si="22"/>
        <v>8</v>
      </c>
      <c r="K279">
        <f t="shared" ca="1" si="23"/>
        <v>7.7</v>
      </c>
      <c r="M279" t="str">
        <f t="shared" ca="1" si="24"/>
        <v>INSERT INTO KQHT(MSSV, MAMH, NAMHOC, HOCKY, QT, GK, TH, CK, TBMON) VALUES('20521726', 'IT006', '2019 - 2020', 'HK2', 9, 5, 9, 8, 7.7)</v>
      </c>
    </row>
    <row r="280" spans="2:13">
      <c r="B280" s="6">
        <v>20521726</v>
      </c>
      <c r="C280" t="s">
        <v>151</v>
      </c>
      <c r="D280" s="14" t="s">
        <v>170</v>
      </c>
      <c r="E280" s="14" t="s">
        <v>172</v>
      </c>
      <c r="F280">
        <f t="shared" ca="1" si="20"/>
        <v>4</v>
      </c>
      <c r="G280">
        <f t="shared" ca="1" si="21"/>
        <v>9</v>
      </c>
      <c r="H280" s="20">
        <f t="shared" ca="1" si="22"/>
        <v>8</v>
      </c>
      <c r="I280" s="20">
        <f t="shared" ca="1" si="22"/>
        <v>4</v>
      </c>
      <c r="K280">
        <f t="shared" ca="1" si="23"/>
        <v>5.8000000000000007</v>
      </c>
      <c r="M280" t="str">
        <f t="shared" ca="1" si="24"/>
        <v>INSERT INTO KQHT(MSSV, MAMH, NAMHOC, HOCKY, QT, GK, TH, CK, TBMON) VALUES('20521726', 'IT007', '2019 - 2020', 'HK1', 4, 9, 8, 4, 5.8)</v>
      </c>
    </row>
    <row r="281" spans="2:13">
      <c r="B281" s="6">
        <v>20521726</v>
      </c>
      <c r="C281" t="s">
        <v>152</v>
      </c>
      <c r="D281" s="14" t="s">
        <v>170</v>
      </c>
      <c r="E281" s="14" t="s">
        <v>173</v>
      </c>
      <c r="F281">
        <f t="shared" ca="1" si="20"/>
        <v>10</v>
      </c>
      <c r="G281">
        <f t="shared" ca="1" si="21"/>
        <v>0</v>
      </c>
      <c r="H281" s="20">
        <f t="shared" ca="1" si="22"/>
        <v>9</v>
      </c>
      <c r="I281" s="20">
        <f t="shared" ca="1" si="22"/>
        <v>7</v>
      </c>
      <c r="K281">
        <f t="shared" ca="1" si="23"/>
        <v>6.3</v>
      </c>
      <c r="M281" t="str">
        <f t="shared" ca="1" si="24"/>
        <v>INSERT INTO KQHT(MSSV, MAMH, NAMHOC, HOCKY, QT, GK, TH, CK, TBMON) VALUES('20521726', 'IT008', '2019 - 2020', 'HK2', 10, 0, 9, 7, 6.3)</v>
      </c>
    </row>
    <row r="282" spans="2:13">
      <c r="B282" s="6">
        <v>20521726</v>
      </c>
      <c r="C282" t="s">
        <v>179</v>
      </c>
      <c r="D282" s="14" t="s">
        <v>171</v>
      </c>
      <c r="E282" s="14" t="s">
        <v>172</v>
      </c>
      <c r="F282">
        <f t="shared" ca="1" si="20"/>
        <v>6</v>
      </c>
      <c r="G282">
        <f t="shared" ca="1" si="21"/>
        <v>10</v>
      </c>
      <c r="H282" s="20">
        <f t="shared" ca="1" si="22"/>
        <v>7</v>
      </c>
      <c r="I282" s="20">
        <f t="shared" ca="1" si="22"/>
        <v>7</v>
      </c>
      <c r="K282">
        <f t="shared" ca="1" si="23"/>
        <v>7.5</v>
      </c>
      <c r="M282" t="str">
        <f t="shared" ca="1" si="24"/>
        <v>INSERT INTO KQHT(MSSV, MAMH, NAMHOC, HOCKY, QT, GK, TH, CK, TBMON) VALUES('20521726', 'IT009', '2020 - 2021', 'HK1', 6, 10, 7, 7, 7.5)</v>
      </c>
    </row>
    <row r="283" spans="2:13">
      <c r="B283" s="6">
        <v>20521726</v>
      </c>
      <c r="C283" t="s">
        <v>180</v>
      </c>
      <c r="D283" s="14" t="s">
        <v>171</v>
      </c>
      <c r="E283" s="14" t="s">
        <v>173</v>
      </c>
      <c r="F283">
        <f t="shared" ca="1" si="20"/>
        <v>4</v>
      </c>
      <c r="G283">
        <f t="shared" ca="1" si="21"/>
        <v>3</v>
      </c>
      <c r="H283" s="20">
        <f t="shared" ca="1" si="22"/>
        <v>4</v>
      </c>
      <c r="I283" s="20">
        <f t="shared" ca="1" si="22"/>
        <v>6</v>
      </c>
      <c r="K283">
        <f t="shared" ca="1" si="23"/>
        <v>4.8</v>
      </c>
      <c r="M283" t="str">
        <f t="shared" ca="1" si="24"/>
        <v>INSERT INTO KQHT(MSSV, MAMH, NAMHOC, HOCKY, QT, GK, TH, CK, TBMON) VALUES('20521726', 'IT010', '2020 - 2021', 'HK2', 4, 3, 4, 6, 4.8)</v>
      </c>
    </row>
    <row r="284" spans="2:13">
      <c r="B284" s="6">
        <v>20521726</v>
      </c>
      <c r="C284" t="s">
        <v>181</v>
      </c>
      <c r="D284" s="14" t="s">
        <v>171</v>
      </c>
      <c r="E284" s="14" t="s">
        <v>172</v>
      </c>
      <c r="F284">
        <f t="shared" ca="1" si="20"/>
        <v>8</v>
      </c>
      <c r="G284">
        <f t="shared" ca="1" si="21"/>
        <v>1</v>
      </c>
      <c r="H284" s="20">
        <f t="shared" ca="1" si="22"/>
        <v>5</v>
      </c>
      <c r="I284" s="20">
        <f t="shared" ca="1" si="22"/>
        <v>5</v>
      </c>
      <c r="K284">
        <f t="shared" ca="1" si="23"/>
        <v>4.5</v>
      </c>
      <c r="M284" t="str">
        <f t="shared" ca="1" si="24"/>
        <v>INSERT INTO KQHT(MSSV, MAMH, NAMHOC, HOCKY, QT, GK, TH, CK, TBMON) VALUES('20521726', 'IT011', '2020 - 2021', 'HK1', 8, 1, 5, 5, 4.5)</v>
      </c>
    </row>
    <row r="285" spans="2:13">
      <c r="B285" s="6">
        <v>20521726</v>
      </c>
      <c r="C285" t="s">
        <v>182</v>
      </c>
      <c r="D285" s="14" t="s">
        <v>171</v>
      </c>
      <c r="E285" s="14" t="s">
        <v>173</v>
      </c>
      <c r="F285">
        <f t="shared" ca="1" si="20"/>
        <v>6</v>
      </c>
      <c r="G285">
        <f t="shared" ca="1" si="21"/>
        <v>9</v>
      </c>
      <c r="H285" s="20">
        <f t="shared" ca="1" si="22"/>
        <v>9</v>
      </c>
      <c r="I285" s="20">
        <f t="shared" ca="1" si="22"/>
        <v>8</v>
      </c>
      <c r="K285">
        <f t="shared" ca="1" si="23"/>
        <v>8.1999999999999993</v>
      </c>
      <c r="M285" t="str">
        <f t="shared" ca="1" si="24"/>
        <v>INSERT INTO KQHT(MSSV, MAMH, NAMHOC, HOCKY, QT, GK, TH, CK, TBMON) VALUES('20521726', 'IT012', '2020 - 2021', 'HK2', 6, 9, 9, 8, 8.2)</v>
      </c>
    </row>
    <row r="286" spans="2:13">
      <c r="D286" s="14"/>
      <c r="E286" s="14"/>
      <c r="H286" s="20"/>
      <c r="I286" s="20"/>
    </row>
    <row r="287" spans="2:13">
      <c r="B287" s="6">
        <v>20521727</v>
      </c>
      <c r="C287" t="s">
        <v>147</v>
      </c>
      <c r="D287" s="14" t="s">
        <v>170</v>
      </c>
      <c r="E287" s="14" t="s">
        <v>172</v>
      </c>
      <c r="F287">
        <f t="shared" ca="1" si="20"/>
        <v>10</v>
      </c>
      <c r="G287">
        <f t="shared" ca="1" si="21"/>
        <v>3</v>
      </c>
      <c r="H287" s="20">
        <f t="shared" ca="1" si="22"/>
        <v>5</v>
      </c>
      <c r="I287" s="20">
        <f t="shared" ca="1" si="22"/>
        <v>10</v>
      </c>
      <c r="K287">
        <f t="shared" ca="1" si="23"/>
        <v>7.6</v>
      </c>
      <c r="M287" t="str">
        <f t="shared" ca="1" si="24"/>
        <v>INSERT INTO KQHT(MSSV, MAMH, NAMHOC, HOCKY, QT, GK, TH, CK, TBMON) VALUES('20521727', 'IT002', '2019 - 2020', 'HK1', 10, 3, 5, 10, 7.6)</v>
      </c>
    </row>
    <row r="288" spans="2:13">
      <c r="B288" s="6">
        <v>20521727</v>
      </c>
      <c r="C288" t="s">
        <v>146</v>
      </c>
      <c r="D288" s="14" t="s">
        <v>170</v>
      </c>
      <c r="E288" s="14" t="s">
        <v>173</v>
      </c>
      <c r="F288">
        <f t="shared" ca="1" si="20"/>
        <v>4</v>
      </c>
      <c r="G288">
        <f t="shared" ca="1" si="21"/>
        <v>8</v>
      </c>
      <c r="H288" s="20">
        <f t="shared" ca="1" si="22"/>
        <v>4</v>
      </c>
      <c r="I288" s="20">
        <f t="shared" ca="1" si="22"/>
        <v>8</v>
      </c>
      <c r="K288">
        <f t="shared" ca="1" si="23"/>
        <v>6.8</v>
      </c>
      <c r="M288" t="str">
        <f t="shared" ca="1" si="24"/>
        <v>INSERT INTO KQHT(MSSV, MAMH, NAMHOC, HOCKY, QT, GK, TH, CK, TBMON) VALUES('20521727', 'IT003', '2019 - 2020', 'HK2', 4, 8, 4, 8, 6.8)</v>
      </c>
    </row>
    <row r="289" spans="2:13">
      <c r="B289" s="6">
        <v>20521727</v>
      </c>
      <c r="C289" t="s">
        <v>148</v>
      </c>
      <c r="D289" s="14" t="s">
        <v>170</v>
      </c>
      <c r="E289" s="14" t="s">
        <v>172</v>
      </c>
      <c r="F289">
        <f t="shared" ca="1" si="20"/>
        <v>5</v>
      </c>
      <c r="G289">
        <f t="shared" ca="1" si="21"/>
        <v>3</v>
      </c>
      <c r="H289" s="20">
        <f t="shared" ca="1" si="22"/>
        <v>6</v>
      </c>
      <c r="I289" s="20">
        <f t="shared" ca="1" si="22"/>
        <v>8</v>
      </c>
      <c r="K289">
        <f t="shared" ca="1" si="23"/>
        <v>6.3000000000000007</v>
      </c>
      <c r="M289" t="str">
        <f t="shared" ca="1" si="24"/>
        <v>INSERT INTO KQHT(MSSV, MAMH, NAMHOC, HOCKY, QT, GK, TH, CK, TBMON) VALUES('20521727', 'IT004', '2019 - 2020', 'HK1', 5, 3, 6, 8, 6.3)</v>
      </c>
    </row>
    <row r="290" spans="2:13">
      <c r="B290" s="6">
        <v>20521727</v>
      </c>
      <c r="C290" t="s">
        <v>149</v>
      </c>
      <c r="D290" s="14" t="s">
        <v>170</v>
      </c>
      <c r="E290" s="14" t="s">
        <v>173</v>
      </c>
      <c r="F290">
        <f t="shared" ca="1" si="20"/>
        <v>5</v>
      </c>
      <c r="G290">
        <f t="shared" ca="1" si="21"/>
        <v>0</v>
      </c>
      <c r="H290" s="20">
        <f t="shared" ca="1" si="22"/>
        <v>7</v>
      </c>
      <c r="I290" s="20">
        <f t="shared" ca="1" si="22"/>
        <v>6</v>
      </c>
      <c r="K290">
        <f t="shared" ca="1" si="23"/>
        <v>4.9000000000000004</v>
      </c>
      <c r="M290" t="str">
        <f t="shared" ca="1" si="24"/>
        <v>INSERT INTO KQHT(MSSV, MAMH, NAMHOC, HOCKY, QT, GK, TH, CK, TBMON) VALUES('20521727', 'IT005', '2019 - 2020', 'HK2', 5, 0, 7, 6, 4.9)</v>
      </c>
    </row>
    <row r="291" spans="2:13">
      <c r="B291" s="6">
        <v>20521727</v>
      </c>
      <c r="C291" t="s">
        <v>150</v>
      </c>
      <c r="D291" s="14" t="s">
        <v>170</v>
      </c>
      <c r="E291" s="14" t="s">
        <v>172</v>
      </c>
      <c r="F291">
        <f t="shared" ca="1" si="20"/>
        <v>4</v>
      </c>
      <c r="G291">
        <f t="shared" ca="1" si="21"/>
        <v>9</v>
      </c>
      <c r="H291" s="20">
        <f t="shared" ca="1" si="22"/>
        <v>7</v>
      </c>
      <c r="I291" s="20">
        <f t="shared" ca="1" si="22"/>
        <v>4</v>
      </c>
      <c r="K291">
        <f t="shared" ca="1" si="23"/>
        <v>5.6000000000000005</v>
      </c>
      <c r="M291" t="str">
        <f t="shared" ca="1" si="24"/>
        <v>INSERT INTO KQHT(MSSV, MAMH, NAMHOC, HOCKY, QT, GK, TH, CK, TBMON) VALUES('20521727', 'IT006', '2019 - 2020', 'HK1', 4, 9, 7, 4, 5.6)</v>
      </c>
    </row>
    <row r="292" spans="2:13">
      <c r="B292" s="6">
        <v>20521727</v>
      </c>
      <c r="C292" t="s">
        <v>151</v>
      </c>
      <c r="D292" s="14" t="s">
        <v>171</v>
      </c>
      <c r="E292" s="14" t="s">
        <v>173</v>
      </c>
      <c r="F292">
        <f t="shared" ca="1" si="20"/>
        <v>5</v>
      </c>
      <c r="G292">
        <f t="shared" ca="1" si="21"/>
        <v>2</v>
      </c>
      <c r="H292" s="20">
        <f t="shared" ca="1" si="22"/>
        <v>4</v>
      </c>
      <c r="I292" s="20">
        <f t="shared" ca="1" si="22"/>
        <v>4</v>
      </c>
      <c r="K292">
        <f t="shared" ca="1" si="23"/>
        <v>3.7</v>
      </c>
      <c r="M292" t="str">
        <f t="shared" ca="1" si="24"/>
        <v>INSERT INTO KQHT(MSSV, MAMH, NAMHOC, HOCKY, QT, GK, TH, CK, TBMON) VALUES('20521727', 'IT007', '2020 - 2021', 'HK2', 5, 2, 4, 4, 3.7)</v>
      </c>
    </row>
    <row r="293" spans="2:13">
      <c r="B293" s="6">
        <v>20521727</v>
      </c>
      <c r="C293" t="s">
        <v>152</v>
      </c>
      <c r="D293" s="14" t="s">
        <v>171</v>
      </c>
      <c r="E293" s="14" t="s">
        <v>172</v>
      </c>
      <c r="F293">
        <f t="shared" ca="1" si="20"/>
        <v>3</v>
      </c>
      <c r="G293">
        <f t="shared" ca="1" si="21"/>
        <v>9</v>
      </c>
      <c r="H293" s="20">
        <f t="shared" ca="1" si="22"/>
        <v>4</v>
      </c>
      <c r="I293" s="20">
        <f t="shared" ca="1" si="22"/>
        <v>5</v>
      </c>
      <c r="K293">
        <f t="shared" ca="1" si="23"/>
        <v>5.4</v>
      </c>
      <c r="M293" t="str">
        <f t="shared" ca="1" si="24"/>
        <v>INSERT INTO KQHT(MSSV, MAMH, NAMHOC, HOCKY, QT, GK, TH, CK, TBMON) VALUES('20521727', 'IT008', '2020 - 2021', 'HK1', 3, 9, 4, 5, 5.4)</v>
      </c>
    </row>
    <row r="294" spans="2:13">
      <c r="B294" s="6">
        <v>20521727</v>
      </c>
      <c r="C294" t="s">
        <v>179</v>
      </c>
      <c r="D294" s="14" t="s">
        <v>171</v>
      </c>
      <c r="E294" s="14" t="s">
        <v>173</v>
      </c>
      <c r="F294">
        <f t="shared" ca="1" si="20"/>
        <v>3</v>
      </c>
      <c r="G294">
        <f t="shared" ca="1" si="21"/>
        <v>9</v>
      </c>
      <c r="H294" s="20">
        <f t="shared" ca="1" si="22"/>
        <v>8</v>
      </c>
      <c r="I294" s="20">
        <f t="shared" ca="1" si="22"/>
        <v>5</v>
      </c>
      <c r="K294">
        <f t="shared" ca="1" si="23"/>
        <v>6.2</v>
      </c>
      <c r="M294" t="str">
        <f t="shared" ca="1" si="24"/>
        <v>INSERT INTO KQHT(MSSV, MAMH, NAMHOC, HOCKY, QT, GK, TH, CK, TBMON) VALUES('20521727', 'IT009', '2020 - 2021', 'HK2', 3, 9, 8, 5, 6.2)</v>
      </c>
    </row>
    <row r="295" spans="2:13">
      <c r="B295" s="6">
        <v>20521727</v>
      </c>
      <c r="C295" t="s">
        <v>180</v>
      </c>
      <c r="D295" s="14" t="s">
        <v>171</v>
      </c>
      <c r="E295" s="14" t="s">
        <v>172</v>
      </c>
      <c r="F295">
        <f t="shared" ca="1" si="20"/>
        <v>8</v>
      </c>
      <c r="G295">
        <f t="shared" ca="1" si="21"/>
        <v>2</v>
      </c>
      <c r="H295" s="20">
        <f t="shared" ca="1" si="22"/>
        <v>10</v>
      </c>
      <c r="I295" s="20">
        <f t="shared" ca="1" si="22"/>
        <v>10</v>
      </c>
      <c r="K295">
        <f t="shared" ca="1" si="23"/>
        <v>8.1999999999999993</v>
      </c>
      <c r="M295" t="str">
        <f t="shared" ca="1" si="24"/>
        <v>INSERT INTO KQHT(MSSV, MAMH, NAMHOC, HOCKY, QT, GK, TH, CK, TBMON) VALUES('20521727', 'IT010', '2020 - 2021', 'HK1', 8, 2, 10, 10, 8.2)</v>
      </c>
    </row>
    <row r="296" spans="2:13">
      <c r="B296" s="6">
        <v>20521727</v>
      </c>
      <c r="C296" t="s">
        <v>181</v>
      </c>
      <c r="D296" s="14"/>
      <c r="E296" s="14" t="s">
        <v>173</v>
      </c>
      <c r="F296">
        <f t="shared" ca="1" si="20"/>
        <v>8</v>
      </c>
      <c r="G296">
        <f t="shared" ca="1" si="21"/>
        <v>9</v>
      </c>
      <c r="H296" s="20">
        <f t="shared" ca="1" si="22"/>
        <v>8</v>
      </c>
      <c r="I296" s="20">
        <f t="shared" ca="1" si="22"/>
        <v>8</v>
      </c>
      <c r="K296">
        <f t="shared" ca="1" si="23"/>
        <v>8.1999999999999993</v>
      </c>
      <c r="M296" t="str">
        <f t="shared" ca="1" si="24"/>
        <v>INSERT INTO KQHT(MSSV, MAMH, NAMHOC, HOCKY, QT, GK, TH, CK, TBMON) VALUES('20521727', 'IT011', , 'HK2', 8, 9, 8, 8, 8.2)</v>
      </c>
    </row>
    <row r="297" spans="2:13">
      <c r="D297" s="14"/>
      <c r="E297" s="14"/>
      <c r="H297" s="20"/>
      <c r="I297" s="20"/>
    </row>
    <row r="298" spans="2:13">
      <c r="B298" s="6">
        <v>20521728</v>
      </c>
      <c r="C298" t="s">
        <v>160</v>
      </c>
      <c r="D298" s="14" t="s">
        <v>170</v>
      </c>
      <c r="E298" s="14" t="s">
        <v>173</v>
      </c>
      <c r="F298">
        <f t="shared" ca="1" si="20"/>
        <v>5</v>
      </c>
      <c r="G298">
        <f t="shared" ca="1" si="21"/>
        <v>8</v>
      </c>
      <c r="H298" s="20">
        <f t="shared" ca="1" si="22"/>
        <v>9</v>
      </c>
      <c r="I298" s="20">
        <f t="shared" ca="1" si="22"/>
        <v>9</v>
      </c>
      <c r="K298">
        <f t="shared" ca="1" si="23"/>
        <v>8.4</v>
      </c>
      <c r="M298" t="str">
        <f t="shared" ca="1" si="24"/>
        <v>INSERT INTO KQHT(MSSV, MAMH, NAMHOC, HOCKY, QT, GK, TH, CK, TBMON) VALUES('20521728', 'IT001', '2019 - 2020', 'HK2', 5, 8, 9, 9, 8.4)</v>
      </c>
    </row>
    <row r="299" spans="2:13">
      <c r="B299" s="6">
        <v>20521728</v>
      </c>
      <c r="C299" t="s">
        <v>147</v>
      </c>
      <c r="D299" s="14" t="s">
        <v>170</v>
      </c>
      <c r="E299" s="14" t="s">
        <v>172</v>
      </c>
      <c r="F299">
        <f t="shared" ca="1" si="20"/>
        <v>4</v>
      </c>
      <c r="G299">
        <f t="shared" ca="1" si="21"/>
        <v>9</v>
      </c>
      <c r="H299" s="20">
        <f t="shared" ca="1" si="22"/>
        <v>10</v>
      </c>
      <c r="I299" s="20">
        <f t="shared" ca="1" si="22"/>
        <v>10</v>
      </c>
      <c r="K299">
        <f t="shared" ca="1" si="23"/>
        <v>9.1999999999999993</v>
      </c>
      <c r="M299" t="str">
        <f t="shared" ca="1" si="24"/>
        <v>INSERT INTO KQHT(MSSV, MAMH, NAMHOC, HOCKY, QT, GK, TH, CK, TBMON) VALUES('20521728', 'IT002', '2019 - 2020', 'HK1', 4, 9, 10, 10, 9.2)</v>
      </c>
    </row>
    <row r="300" spans="2:13">
      <c r="B300" s="6">
        <v>20521728</v>
      </c>
      <c r="C300" t="s">
        <v>149</v>
      </c>
      <c r="D300" s="14" t="s">
        <v>170</v>
      </c>
      <c r="E300" s="14" t="s">
        <v>173</v>
      </c>
      <c r="F300">
        <f t="shared" ca="1" si="20"/>
        <v>3</v>
      </c>
      <c r="G300">
        <f t="shared" ca="1" si="21"/>
        <v>3</v>
      </c>
      <c r="H300" s="20">
        <f t="shared" ca="1" si="22"/>
        <v>5</v>
      </c>
      <c r="I300" s="20">
        <f t="shared" ca="1" si="22"/>
        <v>7</v>
      </c>
      <c r="K300">
        <f t="shared" ca="1" si="23"/>
        <v>5.4</v>
      </c>
      <c r="M300" t="str">
        <f t="shared" ca="1" si="24"/>
        <v>INSERT INTO KQHT(MSSV, MAMH, NAMHOC, HOCKY, QT, GK, TH, CK, TBMON) VALUES('20521728', 'IT005', '2019 - 2020', 'HK2', 3, 3, 5, 7, 5.4)</v>
      </c>
    </row>
    <row r="301" spans="2:13">
      <c r="B301" s="6">
        <v>20521728</v>
      </c>
      <c r="C301" t="s">
        <v>150</v>
      </c>
      <c r="D301" s="14" t="s">
        <v>170</v>
      </c>
      <c r="E301" s="14" t="s">
        <v>172</v>
      </c>
      <c r="F301">
        <f t="shared" ca="1" si="20"/>
        <v>4</v>
      </c>
      <c r="G301">
        <f t="shared" ca="1" si="21"/>
        <v>0</v>
      </c>
      <c r="H301" s="20">
        <f t="shared" ca="1" si="22"/>
        <v>5</v>
      </c>
      <c r="I301" s="20">
        <f t="shared" ca="1" si="22"/>
        <v>8</v>
      </c>
      <c r="K301">
        <f t="shared" ca="1" si="23"/>
        <v>5.4</v>
      </c>
      <c r="M301" t="str">
        <f t="shared" ca="1" si="24"/>
        <v>INSERT INTO KQHT(MSSV, MAMH, NAMHOC, HOCKY, QT, GK, TH, CK, TBMON) VALUES('20521728', 'IT006', '2019 - 2020', 'HK1', 4, 0, 5, 8, 5.4)</v>
      </c>
    </row>
    <row r="302" spans="2:13">
      <c r="B302" s="6">
        <v>20521728</v>
      </c>
      <c r="C302" t="s">
        <v>151</v>
      </c>
      <c r="D302" s="14" t="s">
        <v>170</v>
      </c>
      <c r="E302" s="14" t="s">
        <v>173</v>
      </c>
      <c r="F302">
        <f t="shared" ca="1" si="20"/>
        <v>10</v>
      </c>
      <c r="G302">
        <f t="shared" ca="1" si="21"/>
        <v>9</v>
      </c>
      <c r="H302" s="20">
        <f t="shared" ca="1" si="22"/>
        <v>6</v>
      </c>
      <c r="I302" s="20">
        <f t="shared" ca="1" si="22"/>
        <v>7</v>
      </c>
      <c r="K302">
        <f t="shared" ca="1" si="23"/>
        <v>7.5</v>
      </c>
      <c r="M302" t="str">
        <f t="shared" ca="1" si="24"/>
        <v>INSERT INTO KQHT(MSSV, MAMH, NAMHOC, HOCKY, QT, GK, TH, CK, TBMON) VALUES('20521728', 'IT007', '2019 - 2020', 'HK2', 10, 9, 6, 7, 7.5)</v>
      </c>
    </row>
    <row r="303" spans="2:13">
      <c r="B303" s="6">
        <v>20521728</v>
      </c>
      <c r="C303" t="s">
        <v>152</v>
      </c>
      <c r="D303" s="14" t="s">
        <v>171</v>
      </c>
      <c r="E303" s="14" t="s">
        <v>172</v>
      </c>
      <c r="F303">
        <f t="shared" ca="1" si="20"/>
        <v>7</v>
      </c>
      <c r="G303">
        <f t="shared" ca="1" si="21"/>
        <v>1</v>
      </c>
      <c r="H303" s="20">
        <f t="shared" ca="1" si="22"/>
        <v>7</v>
      </c>
      <c r="I303" s="20">
        <f t="shared" ca="1" si="22"/>
        <v>6</v>
      </c>
      <c r="K303">
        <f t="shared" ca="1" si="23"/>
        <v>5.3000000000000007</v>
      </c>
      <c r="M303" t="str">
        <f t="shared" ca="1" si="24"/>
        <v>INSERT INTO KQHT(MSSV, MAMH, NAMHOC, HOCKY, QT, GK, TH, CK, TBMON) VALUES('20521728', 'IT008', '2020 - 2021', 'HK1', 7, 1, 7, 6, 5.3)</v>
      </c>
    </row>
    <row r="304" spans="2:13">
      <c r="B304" s="6">
        <v>20521728</v>
      </c>
      <c r="C304" t="s">
        <v>179</v>
      </c>
      <c r="D304" s="14" t="s">
        <v>171</v>
      </c>
      <c r="E304" s="14" t="s">
        <v>173</v>
      </c>
      <c r="F304">
        <f t="shared" ca="1" si="20"/>
        <v>9</v>
      </c>
      <c r="G304">
        <f t="shared" ca="1" si="21"/>
        <v>8</v>
      </c>
      <c r="H304" s="20">
        <f t="shared" ca="1" si="22"/>
        <v>6</v>
      </c>
      <c r="I304" s="20">
        <f t="shared" ca="1" si="22"/>
        <v>6</v>
      </c>
      <c r="K304">
        <f t="shared" ca="1" si="23"/>
        <v>6.7</v>
      </c>
      <c r="M304" t="str">
        <f t="shared" ca="1" si="24"/>
        <v>INSERT INTO KQHT(MSSV, MAMH, NAMHOC, HOCKY, QT, GK, TH, CK, TBMON) VALUES('20521728', 'IT009', '2020 - 2021', 'HK2', 9, 8, 6, 6, 6.7)</v>
      </c>
    </row>
    <row r="305" spans="2:13">
      <c r="B305" s="6">
        <v>20521728</v>
      </c>
      <c r="C305" t="s">
        <v>180</v>
      </c>
      <c r="D305" s="14" t="s">
        <v>171</v>
      </c>
      <c r="E305" s="14" t="s">
        <v>172</v>
      </c>
      <c r="F305">
        <f t="shared" ca="1" si="20"/>
        <v>5</v>
      </c>
      <c r="G305">
        <f t="shared" ca="1" si="21"/>
        <v>10</v>
      </c>
      <c r="H305" s="20">
        <f t="shared" ca="1" si="22"/>
        <v>4</v>
      </c>
      <c r="I305" s="20">
        <f t="shared" ca="1" si="22"/>
        <v>5</v>
      </c>
      <c r="K305">
        <f t="shared" ca="1" si="23"/>
        <v>5.8</v>
      </c>
      <c r="M305" t="str">
        <f t="shared" ca="1" si="24"/>
        <v>INSERT INTO KQHT(MSSV, MAMH, NAMHOC, HOCKY, QT, GK, TH, CK, TBMON) VALUES('20521728', 'IT010', '2020 - 2021', 'HK1', 5, 10, 4, 5, 5.8)</v>
      </c>
    </row>
    <row r="306" spans="2:13">
      <c r="B306" s="6">
        <v>20521728</v>
      </c>
      <c r="C306" t="s">
        <v>181</v>
      </c>
      <c r="D306" s="14" t="s">
        <v>171</v>
      </c>
      <c r="E306" s="14" t="s">
        <v>173</v>
      </c>
      <c r="F306">
        <f t="shared" ref="F306:F368" ca="1" si="25">RANDBETWEEN(3,10)</f>
        <v>7</v>
      </c>
      <c r="G306">
        <f t="shared" ref="G306:G368" ca="1" si="26">RANDBETWEEN(0,10)</f>
        <v>9</v>
      </c>
      <c r="H306" s="20">
        <f t="shared" ref="H306:I368" ca="1" si="27">RANDBETWEEN(4,10)</f>
        <v>10</v>
      </c>
      <c r="I306" s="20">
        <f t="shared" ca="1" si="27"/>
        <v>4</v>
      </c>
      <c r="K306">
        <f t="shared" ref="K306:K368" ca="1" si="28">(F306*0.1+G306*0.2+H306*0.2+I306*0.5)</f>
        <v>6.5</v>
      </c>
      <c r="M306" t="str">
        <f t="shared" ca="1" si="24"/>
        <v>INSERT INTO KQHT(MSSV, MAMH, NAMHOC, HOCKY, QT, GK, TH, CK, TBMON) VALUES('20521728', 'IT011', '2020 - 2021', 'HK2', 7, 9, 10, 4, 6.5)</v>
      </c>
    </row>
    <row r="307" spans="2:13">
      <c r="D307" s="14"/>
      <c r="E307" s="14"/>
      <c r="H307" s="20"/>
      <c r="I307" s="20"/>
    </row>
    <row r="308" spans="2:13">
      <c r="B308" s="6">
        <v>20521729</v>
      </c>
      <c r="C308" t="s">
        <v>160</v>
      </c>
      <c r="D308" s="14" t="s">
        <v>170</v>
      </c>
      <c r="E308" s="14" t="s">
        <v>172</v>
      </c>
      <c r="F308">
        <f t="shared" ca="1" si="25"/>
        <v>9</v>
      </c>
      <c r="G308">
        <f t="shared" ca="1" si="26"/>
        <v>3</v>
      </c>
      <c r="H308" s="20">
        <f t="shared" ca="1" si="27"/>
        <v>7</v>
      </c>
      <c r="I308" s="20">
        <f t="shared" ca="1" si="27"/>
        <v>9</v>
      </c>
      <c r="K308">
        <f t="shared" ca="1" si="28"/>
        <v>7.4</v>
      </c>
      <c r="M308" t="str">
        <f t="shared" ca="1" si="24"/>
        <v>INSERT INTO KQHT(MSSV, MAMH, NAMHOC, HOCKY, QT, GK, TH, CK, TBMON) VALUES('20521729', 'IT001', '2019 - 2020', 'HK1', 9, 3, 7, 9, 7.4)</v>
      </c>
    </row>
    <row r="309" spans="2:13">
      <c r="B309" s="6">
        <v>20521729</v>
      </c>
      <c r="C309" t="s">
        <v>147</v>
      </c>
      <c r="D309" s="14" t="s">
        <v>170</v>
      </c>
      <c r="E309" s="14" t="s">
        <v>173</v>
      </c>
      <c r="F309">
        <f t="shared" ca="1" si="25"/>
        <v>8</v>
      </c>
      <c r="G309">
        <f t="shared" ca="1" si="26"/>
        <v>6</v>
      </c>
      <c r="H309" s="20">
        <f t="shared" ca="1" si="27"/>
        <v>6</v>
      </c>
      <c r="I309" s="20">
        <f t="shared" ca="1" si="27"/>
        <v>4</v>
      </c>
      <c r="K309">
        <f t="shared" ca="1" si="28"/>
        <v>5.2</v>
      </c>
      <c r="M309" t="str">
        <f t="shared" ca="1" si="24"/>
        <v>INSERT INTO KQHT(MSSV, MAMH, NAMHOC, HOCKY, QT, GK, TH, CK, TBMON) VALUES('20521729', 'IT002', '2019 - 2020', 'HK2', 8, 6, 6, 4, 5.2)</v>
      </c>
    </row>
    <row r="310" spans="2:13">
      <c r="B310" s="6">
        <v>20521729</v>
      </c>
      <c r="C310" t="s">
        <v>146</v>
      </c>
      <c r="D310" s="14" t="s">
        <v>170</v>
      </c>
      <c r="E310" s="14" t="s">
        <v>172</v>
      </c>
      <c r="F310">
        <f t="shared" ca="1" si="25"/>
        <v>4</v>
      </c>
      <c r="G310">
        <f t="shared" ca="1" si="26"/>
        <v>4</v>
      </c>
      <c r="H310" s="20">
        <f t="shared" ca="1" si="27"/>
        <v>8</v>
      </c>
      <c r="I310" s="20">
        <f t="shared" ca="1" si="27"/>
        <v>5</v>
      </c>
      <c r="K310">
        <f t="shared" ca="1" si="28"/>
        <v>5.3000000000000007</v>
      </c>
      <c r="M310" t="str">
        <f t="shared" ca="1" si="24"/>
        <v>INSERT INTO KQHT(MSSV, MAMH, NAMHOC, HOCKY, QT, GK, TH, CK, TBMON) VALUES('20521729', 'IT003', '2019 - 2020', 'HK1', 4, 4, 8, 5, 5.3)</v>
      </c>
    </row>
    <row r="311" spans="2:13">
      <c r="B311" s="6">
        <v>20521729</v>
      </c>
      <c r="C311" t="s">
        <v>148</v>
      </c>
      <c r="D311" s="14" t="s">
        <v>170</v>
      </c>
      <c r="E311" s="14" t="s">
        <v>173</v>
      </c>
      <c r="F311">
        <f t="shared" ca="1" si="25"/>
        <v>3</v>
      </c>
      <c r="G311">
        <f t="shared" ca="1" si="26"/>
        <v>0</v>
      </c>
      <c r="H311" s="20">
        <f t="shared" ca="1" si="27"/>
        <v>6</v>
      </c>
      <c r="I311" s="20">
        <f t="shared" ca="1" si="27"/>
        <v>8</v>
      </c>
      <c r="K311">
        <f t="shared" ca="1" si="28"/>
        <v>5.5</v>
      </c>
      <c r="M311" t="str">
        <f t="shared" ca="1" si="24"/>
        <v>INSERT INTO KQHT(MSSV, MAMH, NAMHOC, HOCKY, QT, GK, TH, CK, TBMON) VALUES('20521729', 'IT004', '2019 - 2020', 'HK2', 3, 0, 6, 8, 5.5)</v>
      </c>
    </row>
    <row r="312" spans="2:13">
      <c r="B312" s="6">
        <v>20521729</v>
      </c>
      <c r="C312" t="s">
        <v>149</v>
      </c>
      <c r="D312" s="14" t="s">
        <v>170</v>
      </c>
      <c r="E312" s="14" t="s">
        <v>172</v>
      </c>
      <c r="F312">
        <f t="shared" ca="1" si="25"/>
        <v>10</v>
      </c>
      <c r="G312">
        <f t="shared" ca="1" si="26"/>
        <v>4</v>
      </c>
      <c r="H312" s="20">
        <f t="shared" ca="1" si="27"/>
        <v>5</v>
      </c>
      <c r="I312" s="20">
        <f t="shared" ca="1" si="27"/>
        <v>6</v>
      </c>
      <c r="K312">
        <f t="shared" ca="1" si="28"/>
        <v>5.8</v>
      </c>
      <c r="M312" t="str">
        <f t="shared" ca="1" si="24"/>
        <v>INSERT INTO KQHT(MSSV, MAMH, NAMHOC, HOCKY, QT, GK, TH, CK, TBMON) VALUES('20521729', 'IT005', '2019 - 2020', 'HK1', 10, 4, 5, 6, 5.8)</v>
      </c>
    </row>
    <row r="313" spans="2:13">
      <c r="B313" s="6">
        <v>20521729</v>
      </c>
      <c r="C313" t="s">
        <v>150</v>
      </c>
      <c r="D313" s="14" t="s">
        <v>171</v>
      </c>
      <c r="E313" s="14" t="s">
        <v>173</v>
      </c>
      <c r="F313">
        <f t="shared" ca="1" si="25"/>
        <v>7</v>
      </c>
      <c r="G313">
        <f t="shared" ca="1" si="26"/>
        <v>5</v>
      </c>
      <c r="H313" s="20">
        <f t="shared" ca="1" si="27"/>
        <v>5</v>
      </c>
      <c r="I313" s="20">
        <f t="shared" ca="1" si="27"/>
        <v>5</v>
      </c>
      <c r="K313">
        <f t="shared" ca="1" si="28"/>
        <v>5.2</v>
      </c>
      <c r="M313" t="str">
        <f t="shared" ca="1" si="24"/>
        <v>INSERT INTO KQHT(MSSV, MAMH, NAMHOC, HOCKY, QT, GK, TH, CK, TBMON) VALUES('20521729', 'IT006', '2020 - 2021', 'HK2', 7, 5, 5, 5, 5.2)</v>
      </c>
    </row>
    <row r="314" spans="2:13">
      <c r="B314" s="6">
        <v>20521729</v>
      </c>
      <c r="C314" t="s">
        <v>151</v>
      </c>
      <c r="D314" s="14" t="s">
        <v>171</v>
      </c>
      <c r="E314" s="14" t="s">
        <v>172</v>
      </c>
      <c r="F314">
        <f t="shared" ca="1" si="25"/>
        <v>6</v>
      </c>
      <c r="G314">
        <f t="shared" ca="1" si="26"/>
        <v>4</v>
      </c>
      <c r="H314" s="20">
        <f t="shared" ca="1" si="27"/>
        <v>4</v>
      </c>
      <c r="I314" s="20">
        <f t="shared" ca="1" si="27"/>
        <v>7</v>
      </c>
      <c r="K314">
        <f t="shared" ca="1" si="28"/>
        <v>5.7</v>
      </c>
      <c r="M314" t="str">
        <f t="shared" ca="1" si="24"/>
        <v>INSERT INTO KQHT(MSSV, MAMH, NAMHOC, HOCKY, QT, GK, TH, CK, TBMON) VALUES('20521729', 'IT007', '2020 - 2021', 'HK1', 6, 4, 4, 7, 5.7)</v>
      </c>
    </row>
    <row r="315" spans="2:13">
      <c r="B315" s="6">
        <v>20521729</v>
      </c>
      <c r="C315" t="s">
        <v>152</v>
      </c>
      <c r="D315" s="14" t="s">
        <v>171</v>
      </c>
      <c r="E315" s="14" t="s">
        <v>173</v>
      </c>
      <c r="F315">
        <f t="shared" ca="1" si="25"/>
        <v>5</v>
      </c>
      <c r="G315">
        <f t="shared" ca="1" si="26"/>
        <v>2</v>
      </c>
      <c r="H315" s="20">
        <f t="shared" ca="1" si="27"/>
        <v>9</v>
      </c>
      <c r="I315" s="20">
        <f t="shared" ca="1" si="27"/>
        <v>7</v>
      </c>
      <c r="K315">
        <f t="shared" ca="1" si="28"/>
        <v>6.2</v>
      </c>
      <c r="M315" t="str">
        <f t="shared" ca="1" si="24"/>
        <v>INSERT INTO KQHT(MSSV, MAMH, NAMHOC, HOCKY, QT, GK, TH, CK, TBMON) VALUES('20521729', 'IT008', '2020 - 2021', 'HK2', 5, 2, 9, 7, 6.2)</v>
      </c>
    </row>
    <row r="316" spans="2:13">
      <c r="B316" s="6">
        <v>20521729</v>
      </c>
      <c r="C316" t="s">
        <v>179</v>
      </c>
      <c r="D316" s="14" t="s">
        <v>171</v>
      </c>
      <c r="E316" s="14" t="s">
        <v>172</v>
      </c>
      <c r="F316">
        <f t="shared" ca="1" si="25"/>
        <v>3</v>
      </c>
      <c r="G316">
        <f t="shared" ca="1" si="26"/>
        <v>4</v>
      </c>
      <c r="H316" s="20">
        <f t="shared" ca="1" si="27"/>
        <v>8</v>
      </c>
      <c r="I316" s="20">
        <f t="shared" ca="1" si="27"/>
        <v>9</v>
      </c>
      <c r="K316">
        <f t="shared" ca="1" si="28"/>
        <v>7.2</v>
      </c>
      <c r="M316" t="str">
        <f t="shared" ca="1" si="24"/>
        <v>INSERT INTO KQHT(MSSV, MAMH, NAMHOC, HOCKY, QT, GK, TH, CK, TBMON) VALUES('20521729', 'IT009', '2020 - 2021', 'HK1', 3, 4, 8, 9, 7.2)</v>
      </c>
    </row>
    <row r="317" spans="2:13">
      <c r="B317" s="6">
        <v>20521729</v>
      </c>
      <c r="C317" t="s">
        <v>180</v>
      </c>
      <c r="D317" s="14"/>
      <c r="E317" s="14" t="s">
        <v>173</v>
      </c>
      <c r="F317">
        <f t="shared" ca="1" si="25"/>
        <v>3</v>
      </c>
      <c r="G317">
        <f t="shared" ca="1" si="26"/>
        <v>8</v>
      </c>
      <c r="H317" s="20">
        <f t="shared" ca="1" si="27"/>
        <v>9</v>
      </c>
      <c r="I317" s="20">
        <f t="shared" ca="1" si="27"/>
        <v>5</v>
      </c>
      <c r="K317">
        <f t="shared" ca="1" si="28"/>
        <v>6.2</v>
      </c>
      <c r="M317" t="str">
        <f t="shared" ref="M317:M380" ca="1" si="29">"INSERT INTO KQHT("&amp;$B$123&amp;", "&amp;$C$123&amp;", "&amp;$D$123&amp;", "&amp;$E$123&amp;", "&amp;$F$123&amp;", "&amp;$G$123&amp;", "&amp;$H$123&amp;", "&amp;$I$123&amp;", "&amp;$K$123&amp;") VALUES('"&amp;B317&amp;"', '"&amp;C317&amp;"', "&amp;D317&amp;", "&amp;E317&amp;", "&amp;F317&amp;", "&amp;G317&amp;", "&amp;H317&amp;", "&amp;I317&amp;", "&amp;K317&amp;")"</f>
        <v>INSERT INTO KQHT(MSSV, MAMH, NAMHOC, HOCKY, QT, GK, TH, CK, TBMON) VALUES('20521729', 'IT010', , 'HK2', 3, 8, 9, 5, 6.2)</v>
      </c>
    </row>
    <row r="318" spans="2:13">
      <c r="D318" s="14"/>
      <c r="E318" s="14"/>
      <c r="H318" s="20"/>
      <c r="I318" s="20"/>
    </row>
    <row r="319" spans="2:13">
      <c r="B319" s="6">
        <v>20521730</v>
      </c>
      <c r="C319" t="s">
        <v>160</v>
      </c>
      <c r="D319" s="14" t="s">
        <v>170</v>
      </c>
      <c r="E319" s="14" t="s">
        <v>173</v>
      </c>
      <c r="F319">
        <f t="shared" ca="1" si="25"/>
        <v>3</v>
      </c>
      <c r="G319">
        <f t="shared" ca="1" si="26"/>
        <v>6</v>
      </c>
      <c r="H319" s="20">
        <f t="shared" ca="1" si="27"/>
        <v>6</v>
      </c>
      <c r="I319" s="20">
        <f t="shared" ca="1" si="27"/>
        <v>4</v>
      </c>
      <c r="K319">
        <f t="shared" ca="1" si="28"/>
        <v>4.7</v>
      </c>
      <c r="M319" t="str">
        <f t="shared" ca="1" si="29"/>
        <v>INSERT INTO KQHT(MSSV, MAMH, NAMHOC, HOCKY, QT, GK, TH, CK, TBMON) VALUES('20521730', 'IT001', '2019 - 2020', 'HK2', 3, 6, 6, 4, 4.7)</v>
      </c>
    </row>
    <row r="320" spans="2:13">
      <c r="B320" s="6">
        <v>20521730</v>
      </c>
      <c r="C320" t="s">
        <v>146</v>
      </c>
      <c r="D320" s="14" t="s">
        <v>170</v>
      </c>
      <c r="E320" s="14" t="s">
        <v>172</v>
      </c>
      <c r="F320">
        <f t="shared" ca="1" si="25"/>
        <v>3</v>
      </c>
      <c r="G320">
        <f t="shared" ca="1" si="26"/>
        <v>4</v>
      </c>
      <c r="H320" s="20">
        <f t="shared" ca="1" si="27"/>
        <v>7</v>
      </c>
      <c r="I320" s="20">
        <f t="shared" ca="1" si="27"/>
        <v>9</v>
      </c>
      <c r="K320">
        <f t="shared" ca="1" si="28"/>
        <v>7</v>
      </c>
      <c r="M320" t="str">
        <f t="shared" ca="1" si="29"/>
        <v>INSERT INTO KQHT(MSSV, MAMH, NAMHOC, HOCKY, QT, GK, TH, CK, TBMON) VALUES('20521730', 'IT003', '2019 - 2020', 'HK1', 3, 4, 7, 9, 7)</v>
      </c>
    </row>
    <row r="321" spans="2:13">
      <c r="B321" s="6">
        <v>20521730</v>
      </c>
      <c r="C321" t="s">
        <v>149</v>
      </c>
      <c r="D321" s="14" t="s">
        <v>170</v>
      </c>
      <c r="E321" s="14" t="s">
        <v>173</v>
      </c>
      <c r="F321">
        <f t="shared" ca="1" si="25"/>
        <v>10</v>
      </c>
      <c r="G321">
        <f t="shared" ca="1" si="26"/>
        <v>2</v>
      </c>
      <c r="H321" s="20">
        <f t="shared" ca="1" si="27"/>
        <v>10</v>
      </c>
      <c r="I321" s="20">
        <f t="shared" ca="1" si="27"/>
        <v>8</v>
      </c>
      <c r="K321">
        <f t="shared" ca="1" si="28"/>
        <v>7.4</v>
      </c>
      <c r="M321" t="str">
        <f t="shared" ca="1" si="29"/>
        <v>INSERT INTO KQHT(MSSV, MAMH, NAMHOC, HOCKY, QT, GK, TH, CK, TBMON) VALUES('20521730', 'IT005', '2019 - 2020', 'HK2', 10, 2, 10, 8, 7.4)</v>
      </c>
    </row>
    <row r="322" spans="2:13">
      <c r="B322" s="6">
        <v>20521730</v>
      </c>
      <c r="C322" t="s">
        <v>151</v>
      </c>
      <c r="D322" s="14" t="s">
        <v>170</v>
      </c>
      <c r="E322" s="14" t="s">
        <v>172</v>
      </c>
      <c r="F322">
        <f t="shared" ca="1" si="25"/>
        <v>10</v>
      </c>
      <c r="G322">
        <f t="shared" ca="1" si="26"/>
        <v>5</v>
      </c>
      <c r="H322" s="20">
        <f t="shared" ca="1" si="27"/>
        <v>6</v>
      </c>
      <c r="I322" s="20">
        <f t="shared" ca="1" si="27"/>
        <v>7</v>
      </c>
      <c r="K322">
        <f t="shared" ca="1" si="28"/>
        <v>6.7</v>
      </c>
      <c r="M322" t="str">
        <f t="shared" ca="1" si="29"/>
        <v>INSERT INTO KQHT(MSSV, MAMH, NAMHOC, HOCKY, QT, GK, TH, CK, TBMON) VALUES('20521730', 'IT007', '2019 - 2020', 'HK1', 10, 5, 6, 7, 6.7)</v>
      </c>
    </row>
    <row r="323" spans="2:13">
      <c r="B323" s="6">
        <v>20521730</v>
      </c>
      <c r="C323" t="s">
        <v>152</v>
      </c>
      <c r="D323" s="14" t="s">
        <v>170</v>
      </c>
      <c r="E323" s="14" t="s">
        <v>173</v>
      </c>
      <c r="F323">
        <f t="shared" ca="1" si="25"/>
        <v>5</v>
      </c>
      <c r="G323">
        <f t="shared" ca="1" si="26"/>
        <v>10</v>
      </c>
      <c r="H323" s="20">
        <f t="shared" ca="1" si="27"/>
        <v>7</v>
      </c>
      <c r="I323" s="20">
        <f t="shared" ca="1" si="27"/>
        <v>6</v>
      </c>
      <c r="K323">
        <f t="shared" ca="1" si="28"/>
        <v>6.9</v>
      </c>
      <c r="M323" t="str">
        <f t="shared" ca="1" si="29"/>
        <v>INSERT INTO KQHT(MSSV, MAMH, NAMHOC, HOCKY, QT, GK, TH, CK, TBMON) VALUES('20521730', 'IT008', '2019 - 2020', 'HK2', 5, 10, 7, 6, 6.9)</v>
      </c>
    </row>
    <row r="324" spans="2:13">
      <c r="B324" s="6">
        <v>20521730</v>
      </c>
      <c r="C324" t="s">
        <v>179</v>
      </c>
      <c r="D324" s="14" t="s">
        <v>171</v>
      </c>
      <c r="E324" s="14" t="s">
        <v>172</v>
      </c>
      <c r="F324">
        <f t="shared" ca="1" si="25"/>
        <v>9</v>
      </c>
      <c r="G324">
        <f t="shared" ca="1" si="26"/>
        <v>6</v>
      </c>
      <c r="H324" s="20">
        <f t="shared" ca="1" si="27"/>
        <v>5</v>
      </c>
      <c r="I324" s="20">
        <f t="shared" ca="1" si="27"/>
        <v>7</v>
      </c>
      <c r="K324">
        <f t="shared" ca="1" si="28"/>
        <v>6.6</v>
      </c>
      <c r="M324" t="str">
        <f t="shared" ca="1" si="29"/>
        <v>INSERT INTO KQHT(MSSV, MAMH, NAMHOC, HOCKY, QT, GK, TH, CK, TBMON) VALUES('20521730', 'IT009', '2020 - 2021', 'HK1', 9, 6, 5, 7, 6.6)</v>
      </c>
    </row>
    <row r="325" spans="2:13">
      <c r="B325" s="6">
        <v>20521730</v>
      </c>
      <c r="C325" t="s">
        <v>180</v>
      </c>
      <c r="D325" s="14" t="s">
        <v>171</v>
      </c>
      <c r="E325" s="14" t="s">
        <v>173</v>
      </c>
      <c r="F325">
        <f t="shared" ca="1" si="25"/>
        <v>5</v>
      </c>
      <c r="G325">
        <f t="shared" ca="1" si="26"/>
        <v>0</v>
      </c>
      <c r="H325" s="20">
        <f t="shared" ca="1" si="27"/>
        <v>8</v>
      </c>
      <c r="I325" s="20">
        <f t="shared" ca="1" si="27"/>
        <v>5</v>
      </c>
      <c r="K325">
        <f t="shared" ca="1" si="28"/>
        <v>4.5999999999999996</v>
      </c>
      <c r="M325" t="str">
        <f t="shared" ca="1" si="29"/>
        <v>INSERT INTO KQHT(MSSV, MAMH, NAMHOC, HOCKY, QT, GK, TH, CK, TBMON) VALUES('20521730', 'IT010', '2020 - 2021', 'HK2', 5, 0, 8, 5, 4.6)</v>
      </c>
    </row>
    <row r="326" spans="2:13">
      <c r="B326" s="6">
        <v>20521730</v>
      </c>
      <c r="C326" t="s">
        <v>181</v>
      </c>
      <c r="D326" s="14" t="s">
        <v>171</v>
      </c>
      <c r="E326" s="14" t="s">
        <v>172</v>
      </c>
      <c r="F326">
        <f t="shared" ca="1" si="25"/>
        <v>3</v>
      </c>
      <c r="G326">
        <f t="shared" ca="1" si="26"/>
        <v>0</v>
      </c>
      <c r="H326" s="20">
        <f t="shared" ca="1" si="27"/>
        <v>4</v>
      </c>
      <c r="I326" s="20">
        <f t="shared" ca="1" si="27"/>
        <v>8</v>
      </c>
      <c r="K326">
        <f t="shared" ca="1" si="28"/>
        <v>5.0999999999999996</v>
      </c>
      <c r="M326" t="str">
        <f t="shared" ca="1" si="29"/>
        <v>INSERT INTO KQHT(MSSV, MAMH, NAMHOC, HOCKY, QT, GK, TH, CK, TBMON) VALUES('20521730', 'IT011', '2020 - 2021', 'HK1', 3, 0, 4, 8, 5.1)</v>
      </c>
    </row>
    <row r="327" spans="2:13">
      <c r="B327" s="6">
        <v>20521730</v>
      </c>
      <c r="C327" t="s">
        <v>182</v>
      </c>
      <c r="D327" s="14" t="s">
        <v>171</v>
      </c>
      <c r="E327" s="14" t="s">
        <v>173</v>
      </c>
      <c r="F327">
        <f t="shared" ca="1" si="25"/>
        <v>7</v>
      </c>
      <c r="G327">
        <f t="shared" ca="1" si="26"/>
        <v>1</v>
      </c>
      <c r="H327" s="20">
        <f t="shared" ca="1" si="27"/>
        <v>6</v>
      </c>
      <c r="I327" s="20">
        <f t="shared" ca="1" si="27"/>
        <v>4</v>
      </c>
      <c r="K327">
        <f t="shared" ca="1" si="28"/>
        <v>4.1000000000000005</v>
      </c>
      <c r="M327" t="str">
        <f t="shared" ca="1" si="29"/>
        <v>INSERT INTO KQHT(MSSV, MAMH, NAMHOC, HOCKY, QT, GK, TH, CK, TBMON) VALUES('20521730', 'IT012', '2020 - 2021', 'HK2', 7, 1, 6, 4, 4.1)</v>
      </c>
    </row>
    <row r="328" spans="2:13">
      <c r="B328" s="6"/>
      <c r="D328" s="14"/>
      <c r="E328" s="14"/>
      <c r="H328" s="20"/>
      <c r="I328" s="20"/>
    </row>
    <row r="329" spans="2:13">
      <c r="B329" s="6">
        <v>20521731</v>
      </c>
      <c r="C329" t="s">
        <v>146</v>
      </c>
      <c r="D329" s="14" t="s">
        <v>170</v>
      </c>
      <c r="E329" s="14" t="s">
        <v>173</v>
      </c>
      <c r="F329">
        <f t="shared" ca="1" si="25"/>
        <v>5</v>
      </c>
      <c r="G329">
        <f t="shared" ca="1" si="26"/>
        <v>7</v>
      </c>
      <c r="H329" s="20">
        <f t="shared" ca="1" si="27"/>
        <v>8</v>
      </c>
      <c r="I329" s="20">
        <f t="shared" ca="1" si="27"/>
        <v>8</v>
      </c>
      <c r="K329">
        <f t="shared" ca="1" si="28"/>
        <v>7.5</v>
      </c>
      <c r="M329" t="str">
        <f t="shared" ca="1" si="29"/>
        <v>INSERT INTO KQHT(MSSV, MAMH, NAMHOC, HOCKY, QT, GK, TH, CK, TBMON) VALUES('20521731', 'IT003', '2019 - 2020', 'HK2', 5, 7, 8, 8, 7.5)</v>
      </c>
    </row>
    <row r="330" spans="2:13">
      <c r="B330" s="6">
        <v>20521731</v>
      </c>
      <c r="C330" t="s">
        <v>149</v>
      </c>
      <c r="D330" s="14" t="s">
        <v>170</v>
      </c>
      <c r="E330" s="14" t="s">
        <v>172</v>
      </c>
      <c r="F330">
        <f t="shared" ca="1" si="25"/>
        <v>10</v>
      </c>
      <c r="G330">
        <f t="shared" ca="1" si="26"/>
        <v>3</v>
      </c>
      <c r="H330" s="20">
        <f t="shared" ca="1" si="27"/>
        <v>10</v>
      </c>
      <c r="I330" s="20">
        <f t="shared" ca="1" si="27"/>
        <v>4</v>
      </c>
      <c r="K330">
        <f t="shared" ca="1" si="28"/>
        <v>5.6</v>
      </c>
      <c r="M330" t="str">
        <f t="shared" ca="1" si="29"/>
        <v>INSERT INTO KQHT(MSSV, MAMH, NAMHOC, HOCKY, QT, GK, TH, CK, TBMON) VALUES('20521731', 'IT005', '2019 - 2020', 'HK1', 10, 3, 10, 4, 5.6)</v>
      </c>
    </row>
    <row r="331" spans="2:13">
      <c r="B331" s="6">
        <v>20521731</v>
      </c>
      <c r="C331" t="s">
        <v>150</v>
      </c>
      <c r="D331" s="14" t="s">
        <v>170</v>
      </c>
      <c r="E331" s="14" t="s">
        <v>173</v>
      </c>
      <c r="F331">
        <f t="shared" ca="1" si="25"/>
        <v>9</v>
      </c>
      <c r="G331">
        <f t="shared" ca="1" si="26"/>
        <v>10</v>
      </c>
      <c r="H331" s="20">
        <f t="shared" ca="1" si="27"/>
        <v>6</v>
      </c>
      <c r="I331" s="20">
        <f t="shared" ca="1" si="27"/>
        <v>9</v>
      </c>
      <c r="K331">
        <f t="shared" ca="1" si="28"/>
        <v>8.6</v>
      </c>
      <c r="M331" t="str">
        <f t="shared" ca="1" si="29"/>
        <v>INSERT INTO KQHT(MSSV, MAMH, NAMHOC, HOCKY, QT, GK, TH, CK, TBMON) VALUES('20521731', 'IT006', '2019 - 2020', 'HK2', 9, 10, 6, 9, 8.6)</v>
      </c>
    </row>
    <row r="332" spans="2:13">
      <c r="B332" s="6">
        <v>20521731</v>
      </c>
      <c r="C332" t="s">
        <v>152</v>
      </c>
      <c r="D332" s="14" t="s">
        <v>170</v>
      </c>
      <c r="E332" s="14" t="s">
        <v>172</v>
      </c>
      <c r="F332">
        <f t="shared" ca="1" si="25"/>
        <v>4</v>
      </c>
      <c r="G332">
        <f t="shared" ca="1" si="26"/>
        <v>9</v>
      </c>
      <c r="H332" s="20">
        <f t="shared" ca="1" si="27"/>
        <v>9</v>
      </c>
      <c r="I332" s="20">
        <f t="shared" ca="1" si="27"/>
        <v>6</v>
      </c>
      <c r="K332">
        <f t="shared" ca="1" si="28"/>
        <v>7</v>
      </c>
      <c r="M332" t="str">
        <f t="shared" ca="1" si="29"/>
        <v>INSERT INTO KQHT(MSSV, MAMH, NAMHOC, HOCKY, QT, GK, TH, CK, TBMON) VALUES('20521731', 'IT008', '2019 - 2020', 'HK1', 4, 9, 9, 6, 7)</v>
      </c>
    </row>
    <row r="333" spans="2:13">
      <c r="B333" s="6">
        <v>20521731</v>
      </c>
      <c r="C333" t="s">
        <v>179</v>
      </c>
      <c r="D333" s="14" t="s">
        <v>170</v>
      </c>
      <c r="E333" s="14" t="s">
        <v>173</v>
      </c>
      <c r="F333">
        <f t="shared" ca="1" si="25"/>
        <v>9</v>
      </c>
      <c r="G333">
        <f t="shared" ca="1" si="26"/>
        <v>10</v>
      </c>
      <c r="H333" s="20">
        <f t="shared" ca="1" si="27"/>
        <v>5</v>
      </c>
      <c r="I333" s="20">
        <f t="shared" ca="1" si="27"/>
        <v>9</v>
      </c>
      <c r="K333">
        <f t="shared" ca="1" si="28"/>
        <v>8.4</v>
      </c>
      <c r="M333" t="str">
        <f t="shared" ca="1" si="29"/>
        <v>INSERT INTO KQHT(MSSV, MAMH, NAMHOC, HOCKY, QT, GK, TH, CK, TBMON) VALUES('20521731', 'IT009', '2019 - 2020', 'HK2', 9, 10, 5, 9, 8.4)</v>
      </c>
    </row>
    <row r="334" spans="2:13">
      <c r="B334" s="6">
        <v>20521731</v>
      </c>
      <c r="C334" t="s">
        <v>180</v>
      </c>
      <c r="D334" s="14" t="s">
        <v>171</v>
      </c>
      <c r="E334" s="14" t="s">
        <v>172</v>
      </c>
      <c r="F334">
        <f t="shared" ca="1" si="25"/>
        <v>9</v>
      </c>
      <c r="G334">
        <f t="shared" ca="1" si="26"/>
        <v>4</v>
      </c>
      <c r="H334" s="20">
        <f t="shared" ca="1" si="27"/>
        <v>7</v>
      </c>
      <c r="I334" s="20">
        <f t="shared" ca="1" si="27"/>
        <v>6</v>
      </c>
      <c r="K334">
        <f t="shared" ca="1" si="28"/>
        <v>6.1000000000000005</v>
      </c>
      <c r="M334" t="str">
        <f t="shared" ca="1" si="29"/>
        <v>INSERT INTO KQHT(MSSV, MAMH, NAMHOC, HOCKY, QT, GK, TH, CK, TBMON) VALUES('20521731', 'IT010', '2020 - 2021', 'HK1', 9, 4, 7, 6, 6.1)</v>
      </c>
    </row>
    <row r="335" spans="2:13">
      <c r="B335" s="6">
        <v>20521731</v>
      </c>
      <c r="C335" t="s">
        <v>181</v>
      </c>
      <c r="D335" s="14" t="s">
        <v>171</v>
      </c>
      <c r="E335" s="14" t="s">
        <v>173</v>
      </c>
      <c r="F335">
        <f t="shared" ca="1" si="25"/>
        <v>5</v>
      </c>
      <c r="G335">
        <f t="shared" ca="1" si="26"/>
        <v>6</v>
      </c>
      <c r="H335" s="20">
        <f t="shared" ca="1" si="27"/>
        <v>10</v>
      </c>
      <c r="I335" s="20">
        <f t="shared" ca="1" si="27"/>
        <v>5</v>
      </c>
      <c r="K335">
        <f t="shared" ca="1" si="28"/>
        <v>6.2</v>
      </c>
      <c r="M335" t="str">
        <f t="shared" ca="1" si="29"/>
        <v>INSERT INTO KQHT(MSSV, MAMH, NAMHOC, HOCKY, QT, GK, TH, CK, TBMON) VALUES('20521731', 'IT011', '2020 - 2021', 'HK2', 5, 6, 10, 5, 6.2)</v>
      </c>
    </row>
    <row r="336" spans="2:13">
      <c r="B336" s="6">
        <v>20521731</v>
      </c>
      <c r="C336" t="s">
        <v>182</v>
      </c>
      <c r="D336" s="14" t="s">
        <v>171</v>
      </c>
      <c r="E336" s="14" t="s">
        <v>172</v>
      </c>
      <c r="F336">
        <f t="shared" ca="1" si="25"/>
        <v>10</v>
      </c>
      <c r="G336">
        <f t="shared" ca="1" si="26"/>
        <v>5</v>
      </c>
      <c r="H336" s="20">
        <f t="shared" ca="1" si="27"/>
        <v>8</v>
      </c>
      <c r="I336" s="20">
        <f t="shared" ca="1" si="27"/>
        <v>6</v>
      </c>
      <c r="K336">
        <f t="shared" ca="1" si="28"/>
        <v>6.6</v>
      </c>
      <c r="M336" t="str">
        <f t="shared" ca="1" si="29"/>
        <v>INSERT INTO KQHT(MSSV, MAMH, NAMHOC, HOCKY, QT, GK, TH, CK, TBMON) VALUES('20521731', 'IT012', '2020 - 2021', 'HK1', 10, 5, 8, 6, 6.6)</v>
      </c>
    </row>
    <row r="337" spans="2:13">
      <c r="D337" s="14"/>
      <c r="E337" s="14"/>
      <c r="H337" s="20"/>
      <c r="I337" s="20"/>
    </row>
    <row r="338" spans="2:13">
      <c r="B338" s="6">
        <v>20521732</v>
      </c>
      <c r="C338" t="s">
        <v>160</v>
      </c>
      <c r="D338" s="14" t="s">
        <v>170</v>
      </c>
      <c r="E338" s="14" t="s">
        <v>172</v>
      </c>
      <c r="F338">
        <f t="shared" ca="1" si="25"/>
        <v>9</v>
      </c>
      <c r="G338">
        <f t="shared" ca="1" si="26"/>
        <v>4</v>
      </c>
      <c r="H338" s="20">
        <f t="shared" ca="1" si="27"/>
        <v>7</v>
      </c>
      <c r="I338" s="20">
        <f t="shared" ca="1" si="27"/>
        <v>8</v>
      </c>
      <c r="K338">
        <f t="shared" ca="1" si="28"/>
        <v>7.1000000000000005</v>
      </c>
      <c r="M338" t="str">
        <f t="shared" ca="1" si="29"/>
        <v>INSERT INTO KQHT(MSSV, MAMH, NAMHOC, HOCKY, QT, GK, TH, CK, TBMON) VALUES('20521732', 'IT001', '2019 - 2020', 'HK1', 9, 4, 7, 8, 7.1)</v>
      </c>
    </row>
    <row r="339" spans="2:13">
      <c r="B339" s="6">
        <v>20521732</v>
      </c>
      <c r="C339" t="s">
        <v>147</v>
      </c>
      <c r="D339" s="14" t="s">
        <v>170</v>
      </c>
      <c r="E339" s="14" t="s">
        <v>173</v>
      </c>
      <c r="F339">
        <f t="shared" ca="1" si="25"/>
        <v>10</v>
      </c>
      <c r="G339">
        <f t="shared" ca="1" si="26"/>
        <v>5</v>
      </c>
      <c r="H339" s="20">
        <f t="shared" ca="1" si="27"/>
        <v>10</v>
      </c>
      <c r="I339" s="20">
        <f t="shared" ca="1" si="27"/>
        <v>9</v>
      </c>
      <c r="K339">
        <f t="shared" ca="1" si="28"/>
        <v>8.5</v>
      </c>
      <c r="M339" t="str">
        <f t="shared" ca="1" si="29"/>
        <v>INSERT INTO KQHT(MSSV, MAMH, NAMHOC, HOCKY, QT, GK, TH, CK, TBMON) VALUES('20521732', 'IT002', '2019 - 2020', 'HK2', 10, 5, 10, 9, 8.5)</v>
      </c>
    </row>
    <row r="340" spans="2:13">
      <c r="B340" s="6">
        <v>20521732</v>
      </c>
      <c r="C340" t="s">
        <v>148</v>
      </c>
      <c r="D340" s="14" t="s">
        <v>170</v>
      </c>
      <c r="E340" s="14" t="s">
        <v>172</v>
      </c>
      <c r="F340">
        <f t="shared" ca="1" si="25"/>
        <v>3</v>
      </c>
      <c r="G340">
        <f t="shared" ca="1" si="26"/>
        <v>0</v>
      </c>
      <c r="H340" s="20">
        <f t="shared" ca="1" si="27"/>
        <v>10</v>
      </c>
      <c r="I340" s="20">
        <f t="shared" ca="1" si="27"/>
        <v>5</v>
      </c>
      <c r="K340">
        <f t="shared" ca="1" si="28"/>
        <v>4.8</v>
      </c>
      <c r="M340" t="str">
        <f t="shared" ca="1" si="29"/>
        <v>INSERT INTO KQHT(MSSV, MAMH, NAMHOC, HOCKY, QT, GK, TH, CK, TBMON) VALUES('20521732', 'IT004', '2019 - 2020', 'HK1', 3, 0, 10, 5, 4.8)</v>
      </c>
    </row>
    <row r="341" spans="2:13">
      <c r="B341" s="6">
        <v>20521732</v>
      </c>
      <c r="C341" t="s">
        <v>149</v>
      </c>
      <c r="D341" s="14" t="s">
        <v>170</v>
      </c>
      <c r="E341" s="14" t="s">
        <v>173</v>
      </c>
      <c r="F341">
        <f t="shared" ca="1" si="25"/>
        <v>3</v>
      </c>
      <c r="G341">
        <f t="shared" ca="1" si="26"/>
        <v>7</v>
      </c>
      <c r="H341" s="20">
        <f t="shared" ca="1" si="27"/>
        <v>6</v>
      </c>
      <c r="I341" s="20">
        <f t="shared" ca="1" si="27"/>
        <v>6</v>
      </c>
      <c r="K341">
        <f t="shared" ca="1" si="28"/>
        <v>5.9</v>
      </c>
      <c r="M341" t="str">
        <f t="shared" ca="1" si="29"/>
        <v>INSERT INTO KQHT(MSSV, MAMH, NAMHOC, HOCKY, QT, GK, TH, CK, TBMON) VALUES('20521732', 'IT005', '2019 - 2020', 'HK2', 3, 7, 6, 6, 5.9)</v>
      </c>
    </row>
    <row r="342" spans="2:13">
      <c r="B342" s="6">
        <v>20521732</v>
      </c>
      <c r="C342" t="s">
        <v>150</v>
      </c>
      <c r="D342" s="14" t="s">
        <v>170</v>
      </c>
      <c r="E342" s="14" t="s">
        <v>172</v>
      </c>
      <c r="F342">
        <f t="shared" ca="1" si="25"/>
        <v>6</v>
      </c>
      <c r="G342">
        <f t="shared" ca="1" si="26"/>
        <v>3</v>
      </c>
      <c r="H342" s="20">
        <f t="shared" ca="1" si="27"/>
        <v>5</v>
      </c>
      <c r="I342" s="20">
        <f t="shared" ca="1" si="27"/>
        <v>7</v>
      </c>
      <c r="K342">
        <f t="shared" ca="1" si="28"/>
        <v>5.7</v>
      </c>
      <c r="M342" t="str">
        <f t="shared" ca="1" si="29"/>
        <v>INSERT INTO KQHT(MSSV, MAMH, NAMHOC, HOCKY, QT, GK, TH, CK, TBMON) VALUES('20521732', 'IT006', '2019 - 2020', 'HK1', 6, 3, 5, 7, 5.7)</v>
      </c>
    </row>
    <row r="343" spans="2:13">
      <c r="B343" s="6">
        <v>20521732</v>
      </c>
      <c r="C343" t="s">
        <v>151</v>
      </c>
      <c r="D343" s="14" t="s">
        <v>171</v>
      </c>
      <c r="E343" s="14" t="s">
        <v>173</v>
      </c>
      <c r="F343">
        <f t="shared" ca="1" si="25"/>
        <v>6</v>
      </c>
      <c r="G343">
        <f t="shared" ca="1" si="26"/>
        <v>2</v>
      </c>
      <c r="H343" s="20">
        <f t="shared" ca="1" si="27"/>
        <v>4</v>
      </c>
      <c r="I343" s="20">
        <f t="shared" ca="1" si="27"/>
        <v>8</v>
      </c>
      <c r="K343">
        <f t="shared" ca="1" si="28"/>
        <v>5.8</v>
      </c>
      <c r="M343" t="str">
        <f t="shared" ca="1" si="29"/>
        <v>INSERT INTO KQHT(MSSV, MAMH, NAMHOC, HOCKY, QT, GK, TH, CK, TBMON) VALUES('20521732', 'IT007', '2020 - 2021', 'HK2', 6, 2, 4, 8, 5.8)</v>
      </c>
    </row>
    <row r="344" spans="2:13">
      <c r="B344" s="6">
        <v>20521732</v>
      </c>
      <c r="C344" t="s">
        <v>152</v>
      </c>
      <c r="D344" s="14" t="s">
        <v>171</v>
      </c>
      <c r="E344" s="14" t="s">
        <v>172</v>
      </c>
      <c r="F344">
        <f t="shared" ca="1" si="25"/>
        <v>10</v>
      </c>
      <c r="G344">
        <f t="shared" ca="1" si="26"/>
        <v>8</v>
      </c>
      <c r="H344" s="20">
        <f t="shared" ca="1" si="27"/>
        <v>8</v>
      </c>
      <c r="I344" s="20">
        <f t="shared" ca="1" si="27"/>
        <v>9</v>
      </c>
      <c r="K344">
        <f t="shared" ca="1" si="28"/>
        <v>8.6999999999999993</v>
      </c>
      <c r="M344" t="str">
        <f t="shared" ca="1" si="29"/>
        <v>INSERT INTO KQHT(MSSV, MAMH, NAMHOC, HOCKY, QT, GK, TH, CK, TBMON) VALUES('20521732', 'IT008', '2020 - 2021', 'HK1', 10, 8, 8, 9, 8.7)</v>
      </c>
    </row>
    <row r="345" spans="2:13">
      <c r="B345" s="6">
        <v>20521732</v>
      </c>
      <c r="C345" t="s">
        <v>179</v>
      </c>
      <c r="D345" s="14" t="s">
        <v>171</v>
      </c>
      <c r="E345" s="14" t="s">
        <v>173</v>
      </c>
      <c r="F345">
        <f t="shared" ca="1" si="25"/>
        <v>6</v>
      </c>
      <c r="G345">
        <f t="shared" ca="1" si="26"/>
        <v>9</v>
      </c>
      <c r="H345" s="20">
        <f t="shared" ca="1" si="27"/>
        <v>9</v>
      </c>
      <c r="I345" s="20">
        <f t="shared" ca="1" si="27"/>
        <v>7</v>
      </c>
      <c r="K345">
        <f t="shared" ca="1" si="28"/>
        <v>7.7</v>
      </c>
      <c r="M345" t="str">
        <f t="shared" ca="1" si="29"/>
        <v>INSERT INTO KQHT(MSSV, MAMH, NAMHOC, HOCKY, QT, GK, TH, CK, TBMON) VALUES('20521732', 'IT009', '2020 - 2021', 'HK2', 6, 9, 9, 7, 7.7)</v>
      </c>
    </row>
    <row r="346" spans="2:13">
      <c r="B346" s="6">
        <v>20521732</v>
      </c>
      <c r="C346" t="s">
        <v>180</v>
      </c>
      <c r="D346" s="14" t="s">
        <v>171</v>
      </c>
      <c r="E346" s="14" t="s">
        <v>172</v>
      </c>
      <c r="F346">
        <f t="shared" ca="1" si="25"/>
        <v>7</v>
      </c>
      <c r="G346">
        <f t="shared" ca="1" si="26"/>
        <v>9</v>
      </c>
      <c r="H346" s="20">
        <f t="shared" ca="1" si="27"/>
        <v>8</v>
      </c>
      <c r="I346" s="20">
        <f t="shared" ca="1" si="27"/>
        <v>6</v>
      </c>
      <c r="K346">
        <f t="shared" ca="1" si="28"/>
        <v>7.1</v>
      </c>
      <c r="M346" t="str">
        <f t="shared" ca="1" si="29"/>
        <v>INSERT INTO KQHT(MSSV, MAMH, NAMHOC, HOCKY, QT, GK, TH, CK, TBMON) VALUES('20521732', 'IT010', '2020 - 2021', 'HK1', 7, 9, 8, 6, 7.1)</v>
      </c>
    </row>
    <row r="347" spans="2:13">
      <c r="D347" s="14"/>
      <c r="E347" s="14"/>
      <c r="H347" s="20"/>
      <c r="I347" s="20"/>
    </row>
    <row r="348" spans="2:13">
      <c r="B348" s="6">
        <v>20521733</v>
      </c>
      <c r="C348" t="s">
        <v>148</v>
      </c>
      <c r="D348" s="14" t="s">
        <v>170</v>
      </c>
      <c r="E348" s="14" t="s">
        <v>172</v>
      </c>
      <c r="F348">
        <f t="shared" ca="1" si="25"/>
        <v>5</v>
      </c>
      <c r="G348">
        <f t="shared" ca="1" si="26"/>
        <v>5</v>
      </c>
      <c r="H348" s="20">
        <f t="shared" ca="1" si="27"/>
        <v>8</v>
      </c>
      <c r="I348" s="20">
        <f t="shared" ca="1" si="27"/>
        <v>8</v>
      </c>
      <c r="K348">
        <f t="shared" ca="1" si="28"/>
        <v>7.1</v>
      </c>
      <c r="M348" t="str">
        <f t="shared" ca="1" si="29"/>
        <v>INSERT INTO KQHT(MSSV, MAMH, NAMHOC, HOCKY, QT, GK, TH, CK, TBMON) VALUES('20521733', 'IT004', '2019 - 2020', 'HK1', 5, 5, 8, 8, 7.1)</v>
      </c>
    </row>
    <row r="349" spans="2:13">
      <c r="B349" s="6">
        <v>20521733</v>
      </c>
      <c r="C349" t="s">
        <v>149</v>
      </c>
      <c r="D349" s="14" t="s">
        <v>170</v>
      </c>
      <c r="E349" s="14" t="s">
        <v>173</v>
      </c>
      <c r="F349">
        <f t="shared" ca="1" si="25"/>
        <v>7</v>
      </c>
      <c r="G349">
        <f t="shared" ca="1" si="26"/>
        <v>5</v>
      </c>
      <c r="H349" s="20">
        <f t="shared" ca="1" si="27"/>
        <v>8</v>
      </c>
      <c r="I349" s="20">
        <f t="shared" ca="1" si="27"/>
        <v>9</v>
      </c>
      <c r="K349">
        <f t="shared" ca="1" si="28"/>
        <v>7.8000000000000007</v>
      </c>
      <c r="M349" t="str">
        <f t="shared" ca="1" si="29"/>
        <v>INSERT INTO KQHT(MSSV, MAMH, NAMHOC, HOCKY, QT, GK, TH, CK, TBMON) VALUES('20521733', 'IT005', '2019 - 2020', 'HK2', 7, 5, 8, 9, 7.8)</v>
      </c>
    </row>
    <row r="350" spans="2:13">
      <c r="B350" s="6">
        <v>20521733</v>
      </c>
      <c r="C350" t="s">
        <v>150</v>
      </c>
      <c r="D350" s="14" t="s">
        <v>170</v>
      </c>
      <c r="E350" s="14" t="s">
        <v>172</v>
      </c>
      <c r="F350">
        <f t="shared" ca="1" si="25"/>
        <v>5</v>
      </c>
      <c r="G350">
        <f t="shared" ca="1" si="26"/>
        <v>6</v>
      </c>
      <c r="H350" s="20">
        <f t="shared" ca="1" si="27"/>
        <v>9</v>
      </c>
      <c r="I350" s="20">
        <f t="shared" ca="1" si="27"/>
        <v>7</v>
      </c>
      <c r="K350">
        <f t="shared" ca="1" si="28"/>
        <v>7</v>
      </c>
      <c r="M350" t="str">
        <f t="shared" ca="1" si="29"/>
        <v>INSERT INTO KQHT(MSSV, MAMH, NAMHOC, HOCKY, QT, GK, TH, CK, TBMON) VALUES('20521733', 'IT006', '2019 - 2020', 'HK1', 5, 6, 9, 7, 7)</v>
      </c>
    </row>
    <row r="351" spans="2:13">
      <c r="B351" s="6">
        <v>20521733</v>
      </c>
      <c r="C351" t="s">
        <v>151</v>
      </c>
      <c r="D351" s="14" t="s">
        <v>170</v>
      </c>
      <c r="E351" s="14" t="s">
        <v>173</v>
      </c>
      <c r="F351">
        <f t="shared" ca="1" si="25"/>
        <v>4</v>
      </c>
      <c r="G351">
        <f t="shared" ca="1" si="26"/>
        <v>10</v>
      </c>
      <c r="H351" s="20">
        <f t="shared" ca="1" si="27"/>
        <v>5</v>
      </c>
      <c r="I351" s="20">
        <f t="shared" ca="1" si="27"/>
        <v>6</v>
      </c>
      <c r="K351">
        <f t="shared" ca="1" si="28"/>
        <v>6.4</v>
      </c>
      <c r="M351" t="str">
        <f t="shared" ca="1" si="29"/>
        <v>INSERT INTO KQHT(MSSV, MAMH, NAMHOC, HOCKY, QT, GK, TH, CK, TBMON) VALUES('20521733', 'IT007', '2019 - 2020', 'HK2', 4, 10, 5, 6, 6.4)</v>
      </c>
    </row>
    <row r="352" spans="2:13">
      <c r="B352" s="6">
        <v>20521733</v>
      </c>
      <c r="C352" t="s">
        <v>152</v>
      </c>
      <c r="D352" s="14" t="s">
        <v>170</v>
      </c>
      <c r="E352" s="14" t="s">
        <v>172</v>
      </c>
      <c r="F352">
        <f t="shared" ca="1" si="25"/>
        <v>8</v>
      </c>
      <c r="G352">
        <f t="shared" ca="1" si="26"/>
        <v>4</v>
      </c>
      <c r="H352" s="20">
        <f t="shared" ca="1" si="27"/>
        <v>6</v>
      </c>
      <c r="I352" s="20">
        <f t="shared" ca="1" si="27"/>
        <v>8</v>
      </c>
      <c r="K352">
        <f t="shared" ca="1" si="28"/>
        <v>6.8000000000000007</v>
      </c>
      <c r="M352" t="str">
        <f t="shared" ca="1" si="29"/>
        <v>INSERT INTO KQHT(MSSV, MAMH, NAMHOC, HOCKY, QT, GK, TH, CK, TBMON) VALUES('20521733', 'IT008', '2019 - 2020', 'HK1', 8, 4, 6, 8, 6.8)</v>
      </c>
    </row>
    <row r="353" spans="2:13">
      <c r="B353" s="6">
        <v>20521733</v>
      </c>
      <c r="C353" t="s">
        <v>179</v>
      </c>
      <c r="D353" s="14" t="s">
        <v>171</v>
      </c>
      <c r="E353" s="14" t="s">
        <v>173</v>
      </c>
      <c r="F353">
        <f t="shared" ca="1" si="25"/>
        <v>9</v>
      </c>
      <c r="G353">
        <f t="shared" ca="1" si="26"/>
        <v>10</v>
      </c>
      <c r="H353" s="20">
        <f t="shared" ca="1" si="27"/>
        <v>7</v>
      </c>
      <c r="I353" s="20">
        <f t="shared" ca="1" si="27"/>
        <v>5</v>
      </c>
      <c r="K353">
        <f t="shared" ca="1" si="28"/>
        <v>6.8</v>
      </c>
      <c r="M353" t="str">
        <f t="shared" ca="1" si="29"/>
        <v>INSERT INTO KQHT(MSSV, MAMH, NAMHOC, HOCKY, QT, GK, TH, CK, TBMON) VALUES('20521733', 'IT009', '2020 - 2021', 'HK2', 9, 10, 7, 5, 6.8)</v>
      </c>
    </row>
    <row r="354" spans="2:13">
      <c r="B354" s="6">
        <v>20521733</v>
      </c>
      <c r="C354" t="s">
        <v>180</v>
      </c>
      <c r="D354" s="14" t="s">
        <v>171</v>
      </c>
      <c r="E354" s="14" t="s">
        <v>172</v>
      </c>
      <c r="F354">
        <f t="shared" ca="1" si="25"/>
        <v>7</v>
      </c>
      <c r="G354">
        <f t="shared" ca="1" si="26"/>
        <v>4</v>
      </c>
      <c r="H354" s="20">
        <f t="shared" ca="1" si="27"/>
        <v>8</v>
      </c>
      <c r="I354" s="20">
        <f t="shared" ca="1" si="27"/>
        <v>9</v>
      </c>
      <c r="K354">
        <f t="shared" ca="1" si="28"/>
        <v>7.6</v>
      </c>
      <c r="M354" t="str">
        <f t="shared" ca="1" si="29"/>
        <v>INSERT INTO KQHT(MSSV, MAMH, NAMHOC, HOCKY, QT, GK, TH, CK, TBMON) VALUES('20521733', 'IT010', '2020 - 2021', 'HK1', 7, 4, 8, 9, 7.6)</v>
      </c>
    </row>
    <row r="355" spans="2:13">
      <c r="B355" s="6">
        <v>20521733</v>
      </c>
      <c r="C355" t="s">
        <v>181</v>
      </c>
      <c r="D355" s="14" t="s">
        <v>171</v>
      </c>
      <c r="E355" s="14" t="s">
        <v>173</v>
      </c>
      <c r="F355">
        <f t="shared" ca="1" si="25"/>
        <v>6</v>
      </c>
      <c r="G355">
        <f t="shared" ca="1" si="26"/>
        <v>4</v>
      </c>
      <c r="H355" s="20">
        <f t="shared" ca="1" si="27"/>
        <v>4</v>
      </c>
      <c r="I355" s="20">
        <f t="shared" ca="1" si="27"/>
        <v>10</v>
      </c>
      <c r="K355">
        <f t="shared" ca="1" si="28"/>
        <v>7.2</v>
      </c>
      <c r="M355" t="str">
        <f t="shared" ca="1" si="29"/>
        <v>INSERT INTO KQHT(MSSV, MAMH, NAMHOC, HOCKY, QT, GK, TH, CK, TBMON) VALUES('20521733', 'IT011', '2020 - 2021', 'HK2', 6, 4, 4, 10, 7.2)</v>
      </c>
    </row>
    <row r="356" spans="2:13">
      <c r="B356" s="6">
        <v>20521733</v>
      </c>
      <c r="C356" t="s">
        <v>182</v>
      </c>
      <c r="D356" s="14" t="s">
        <v>171</v>
      </c>
      <c r="E356" s="14" t="s">
        <v>172</v>
      </c>
      <c r="F356">
        <f t="shared" ca="1" si="25"/>
        <v>3</v>
      </c>
      <c r="G356">
        <f t="shared" ca="1" si="26"/>
        <v>2</v>
      </c>
      <c r="H356" s="20">
        <f t="shared" ca="1" si="27"/>
        <v>8</v>
      </c>
      <c r="I356" s="20">
        <f t="shared" ca="1" si="27"/>
        <v>6</v>
      </c>
      <c r="K356">
        <f t="shared" ca="1" si="28"/>
        <v>5.3000000000000007</v>
      </c>
      <c r="M356" t="str">
        <f t="shared" ca="1" si="29"/>
        <v>INSERT INTO KQHT(MSSV, MAMH, NAMHOC, HOCKY, QT, GK, TH, CK, TBMON) VALUES('20521733', 'IT012', '2020 - 2021', 'HK1', 3, 2, 8, 6, 5.3)</v>
      </c>
    </row>
    <row r="357" spans="2:13">
      <c r="D357" s="14"/>
      <c r="E357" s="14"/>
      <c r="H357" s="20"/>
      <c r="I357" s="20"/>
    </row>
    <row r="358" spans="2:13">
      <c r="B358" s="6">
        <v>20521734</v>
      </c>
      <c r="C358" t="s">
        <v>147</v>
      </c>
      <c r="D358" s="14" t="s">
        <v>170</v>
      </c>
      <c r="E358" s="14" t="s">
        <v>172</v>
      </c>
      <c r="F358">
        <f t="shared" ca="1" si="25"/>
        <v>8</v>
      </c>
      <c r="G358">
        <f t="shared" ca="1" si="26"/>
        <v>5</v>
      </c>
      <c r="H358" s="20">
        <f t="shared" ca="1" si="27"/>
        <v>4</v>
      </c>
      <c r="I358" s="20">
        <f t="shared" ca="1" si="27"/>
        <v>7</v>
      </c>
      <c r="K358">
        <f t="shared" ca="1" si="28"/>
        <v>6.1</v>
      </c>
      <c r="M358" t="str">
        <f t="shared" ca="1" si="29"/>
        <v>INSERT INTO KQHT(MSSV, MAMH, NAMHOC, HOCKY, QT, GK, TH, CK, TBMON) VALUES('20521734', 'IT002', '2019 - 2020', 'HK1', 8, 5, 4, 7, 6.1)</v>
      </c>
    </row>
    <row r="359" spans="2:13">
      <c r="B359" s="6">
        <v>20521734</v>
      </c>
      <c r="C359" t="s">
        <v>146</v>
      </c>
      <c r="D359" s="14" t="s">
        <v>170</v>
      </c>
      <c r="E359" s="14" t="s">
        <v>173</v>
      </c>
      <c r="F359">
        <f t="shared" ca="1" si="25"/>
        <v>10</v>
      </c>
      <c r="G359">
        <f t="shared" ca="1" si="26"/>
        <v>8</v>
      </c>
      <c r="H359" s="20">
        <f t="shared" ca="1" si="27"/>
        <v>4</v>
      </c>
      <c r="I359" s="20">
        <f t="shared" ca="1" si="27"/>
        <v>6</v>
      </c>
      <c r="K359">
        <f t="shared" ca="1" si="28"/>
        <v>6.4</v>
      </c>
      <c r="M359" t="str">
        <f t="shared" ca="1" si="29"/>
        <v>INSERT INTO KQHT(MSSV, MAMH, NAMHOC, HOCKY, QT, GK, TH, CK, TBMON) VALUES('20521734', 'IT003', '2019 - 2020', 'HK2', 10, 8, 4, 6, 6.4)</v>
      </c>
    </row>
    <row r="360" spans="2:13">
      <c r="B360" s="6">
        <v>20521734</v>
      </c>
      <c r="C360" t="s">
        <v>150</v>
      </c>
      <c r="D360" s="14" t="s">
        <v>170</v>
      </c>
      <c r="E360" s="14" t="s">
        <v>172</v>
      </c>
      <c r="F360">
        <f t="shared" ca="1" si="25"/>
        <v>9</v>
      </c>
      <c r="G360">
        <f t="shared" ca="1" si="26"/>
        <v>5</v>
      </c>
      <c r="H360" s="20">
        <f t="shared" ca="1" si="27"/>
        <v>10</v>
      </c>
      <c r="I360" s="20">
        <f t="shared" ca="1" si="27"/>
        <v>6</v>
      </c>
      <c r="K360">
        <f t="shared" ca="1" si="28"/>
        <v>6.9</v>
      </c>
      <c r="M360" t="str">
        <f t="shared" ca="1" si="29"/>
        <v>INSERT INTO KQHT(MSSV, MAMH, NAMHOC, HOCKY, QT, GK, TH, CK, TBMON) VALUES('20521734', 'IT006', '2019 - 2020', 'HK1', 9, 5, 10, 6, 6.9)</v>
      </c>
    </row>
    <row r="361" spans="2:13">
      <c r="B361" s="6">
        <v>20521734</v>
      </c>
      <c r="C361" t="s">
        <v>151</v>
      </c>
      <c r="D361" s="14" t="s">
        <v>170</v>
      </c>
      <c r="E361" s="14" t="s">
        <v>173</v>
      </c>
      <c r="F361">
        <f t="shared" ca="1" si="25"/>
        <v>8</v>
      </c>
      <c r="G361">
        <f t="shared" ca="1" si="26"/>
        <v>0</v>
      </c>
      <c r="H361" s="20">
        <f t="shared" ca="1" si="27"/>
        <v>5</v>
      </c>
      <c r="I361" s="20">
        <f t="shared" ca="1" si="27"/>
        <v>9</v>
      </c>
      <c r="K361">
        <f t="shared" ca="1" si="28"/>
        <v>6.3</v>
      </c>
      <c r="M361" t="str">
        <f t="shared" ca="1" si="29"/>
        <v>INSERT INTO KQHT(MSSV, MAMH, NAMHOC, HOCKY, QT, GK, TH, CK, TBMON) VALUES('20521734', 'IT007', '2019 - 2020', 'HK2', 8, 0, 5, 9, 6.3)</v>
      </c>
    </row>
    <row r="362" spans="2:13">
      <c r="B362" s="6">
        <v>20521734</v>
      </c>
      <c r="C362" t="s">
        <v>152</v>
      </c>
      <c r="D362" s="14" t="s">
        <v>170</v>
      </c>
      <c r="E362" s="14" t="s">
        <v>172</v>
      </c>
      <c r="F362">
        <f t="shared" ca="1" si="25"/>
        <v>10</v>
      </c>
      <c r="G362">
        <f t="shared" ca="1" si="26"/>
        <v>10</v>
      </c>
      <c r="H362" s="20">
        <f t="shared" ca="1" si="27"/>
        <v>10</v>
      </c>
      <c r="I362" s="20">
        <f t="shared" ca="1" si="27"/>
        <v>8</v>
      </c>
      <c r="K362">
        <f t="shared" ca="1" si="28"/>
        <v>9</v>
      </c>
      <c r="M362" t="str">
        <f t="shared" ca="1" si="29"/>
        <v>INSERT INTO KQHT(MSSV, MAMH, NAMHOC, HOCKY, QT, GK, TH, CK, TBMON) VALUES('20521734', 'IT008', '2019 - 2020', 'HK1', 10, 10, 10, 8, 9)</v>
      </c>
    </row>
    <row r="363" spans="2:13">
      <c r="B363" s="6">
        <v>20521734</v>
      </c>
      <c r="C363" t="s">
        <v>179</v>
      </c>
      <c r="D363" s="14" t="s">
        <v>171</v>
      </c>
      <c r="E363" s="14" t="s">
        <v>173</v>
      </c>
      <c r="F363">
        <f t="shared" ca="1" si="25"/>
        <v>6</v>
      </c>
      <c r="G363">
        <f t="shared" ca="1" si="26"/>
        <v>6</v>
      </c>
      <c r="H363" s="20">
        <f t="shared" ca="1" si="27"/>
        <v>5</v>
      </c>
      <c r="I363" s="20">
        <f t="shared" ca="1" si="27"/>
        <v>6</v>
      </c>
      <c r="K363">
        <f t="shared" ca="1" si="28"/>
        <v>5.8000000000000007</v>
      </c>
      <c r="M363" t="str">
        <f t="shared" ca="1" si="29"/>
        <v>INSERT INTO KQHT(MSSV, MAMH, NAMHOC, HOCKY, QT, GK, TH, CK, TBMON) VALUES('20521734', 'IT009', '2020 - 2021', 'HK2', 6, 6, 5, 6, 5.8)</v>
      </c>
    </row>
    <row r="364" spans="2:13">
      <c r="B364" s="6">
        <v>20521734</v>
      </c>
      <c r="C364" t="s">
        <v>180</v>
      </c>
      <c r="D364" s="14" t="s">
        <v>171</v>
      </c>
      <c r="E364" s="14" t="s">
        <v>172</v>
      </c>
      <c r="F364">
        <f t="shared" ca="1" si="25"/>
        <v>8</v>
      </c>
      <c r="G364">
        <f t="shared" ca="1" si="26"/>
        <v>5</v>
      </c>
      <c r="H364" s="20">
        <f t="shared" ca="1" si="27"/>
        <v>10</v>
      </c>
      <c r="I364" s="20">
        <f t="shared" ca="1" si="27"/>
        <v>5</v>
      </c>
      <c r="K364">
        <f t="shared" ca="1" si="28"/>
        <v>6.3</v>
      </c>
      <c r="M364" t="str">
        <f t="shared" ca="1" si="29"/>
        <v>INSERT INTO KQHT(MSSV, MAMH, NAMHOC, HOCKY, QT, GK, TH, CK, TBMON) VALUES('20521734', 'IT010', '2020 - 2021', 'HK1', 8, 5, 10, 5, 6.3)</v>
      </c>
    </row>
    <row r="365" spans="2:13">
      <c r="B365" s="6">
        <v>20521734</v>
      </c>
      <c r="C365" t="s">
        <v>181</v>
      </c>
      <c r="D365" s="14" t="s">
        <v>171</v>
      </c>
      <c r="E365" s="14" t="s">
        <v>173</v>
      </c>
      <c r="F365">
        <f t="shared" ca="1" si="25"/>
        <v>9</v>
      </c>
      <c r="G365">
        <f t="shared" ca="1" si="26"/>
        <v>9</v>
      </c>
      <c r="H365" s="20">
        <f t="shared" ca="1" si="27"/>
        <v>6</v>
      </c>
      <c r="I365" s="20">
        <f t="shared" ca="1" si="27"/>
        <v>10</v>
      </c>
      <c r="K365">
        <f t="shared" ca="1" si="28"/>
        <v>8.9</v>
      </c>
      <c r="M365" t="str">
        <f t="shared" ca="1" si="29"/>
        <v>INSERT INTO KQHT(MSSV, MAMH, NAMHOC, HOCKY, QT, GK, TH, CK, TBMON) VALUES('20521734', 'IT011', '2020 - 2021', 'HK2', 9, 9, 6, 10, 8.9)</v>
      </c>
    </row>
    <row r="366" spans="2:13">
      <c r="B366" s="6">
        <v>20521734</v>
      </c>
      <c r="C366" t="s">
        <v>182</v>
      </c>
      <c r="D366" s="14" t="s">
        <v>171</v>
      </c>
      <c r="E366" s="14" t="s">
        <v>172</v>
      </c>
      <c r="F366">
        <f t="shared" ca="1" si="25"/>
        <v>6</v>
      </c>
      <c r="G366">
        <f t="shared" ca="1" si="26"/>
        <v>8</v>
      </c>
      <c r="H366" s="20">
        <f t="shared" ca="1" si="27"/>
        <v>6</v>
      </c>
      <c r="I366" s="20">
        <f t="shared" ca="1" si="27"/>
        <v>7</v>
      </c>
      <c r="K366">
        <f t="shared" ca="1" si="28"/>
        <v>6.9</v>
      </c>
      <c r="M366" t="str">
        <f t="shared" ca="1" si="29"/>
        <v>INSERT INTO KQHT(MSSV, MAMH, NAMHOC, HOCKY, QT, GK, TH, CK, TBMON) VALUES('20521734', 'IT012', '2020 - 2021', 'HK1', 6, 8, 6, 7, 6.9)</v>
      </c>
    </row>
    <row r="367" spans="2:13">
      <c r="D367" s="14"/>
      <c r="E367" s="14"/>
      <c r="H367" s="20"/>
      <c r="I367" s="20"/>
    </row>
    <row r="368" spans="2:13">
      <c r="B368" s="6">
        <v>20521735</v>
      </c>
      <c r="C368" t="s">
        <v>160</v>
      </c>
      <c r="D368" s="14" t="s">
        <v>170</v>
      </c>
      <c r="E368" s="14" t="s">
        <v>172</v>
      </c>
      <c r="F368">
        <f t="shared" ca="1" si="25"/>
        <v>7</v>
      </c>
      <c r="G368">
        <f t="shared" ca="1" si="26"/>
        <v>9</v>
      </c>
      <c r="H368" s="20">
        <f t="shared" ca="1" si="27"/>
        <v>6</v>
      </c>
      <c r="I368" s="20">
        <f t="shared" ca="1" si="27"/>
        <v>5</v>
      </c>
      <c r="K368">
        <f t="shared" ca="1" si="28"/>
        <v>6.2</v>
      </c>
      <c r="M368" t="str">
        <f t="shared" ca="1" si="29"/>
        <v>INSERT INTO KQHT(MSSV, MAMH, NAMHOC, HOCKY, QT, GK, TH, CK, TBMON) VALUES('20521735', 'IT001', '2019 - 2020', 'HK1', 7, 9, 6, 5, 6.2)</v>
      </c>
    </row>
    <row r="369" spans="2:13">
      <c r="B369" s="6">
        <v>20521735</v>
      </c>
      <c r="C369" t="s">
        <v>148</v>
      </c>
      <c r="D369" s="14" t="s">
        <v>170</v>
      </c>
      <c r="E369" s="14" t="s">
        <v>173</v>
      </c>
      <c r="F369">
        <f t="shared" ref="F369:F431" ca="1" si="30">RANDBETWEEN(3,10)</f>
        <v>8</v>
      </c>
      <c r="G369">
        <f t="shared" ref="G369:G431" ca="1" si="31">RANDBETWEEN(0,10)</f>
        <v>5</v>
      </c>
      <c r="H369" s="20">
        <f t="shared" ref="H369:I431" ca="1" si="32">RANDBETWEEN(4,10)</f>
        <v>10</v>
      </c>
      <c r="I369" s="20">
        <f t="shared" ca="1" si="32"/>
        <v>10</v>
      </c>
      <c r="K369">
        <f t="shared" ref="K369:K431" ca="1" si="33">(F369*0.1+G369*0.2+H369*0.2+I369*0.5)</f>
        <v>8.8000000000000007</v>
      </c>
      <c r="M369" t="str">
        <f t="shared" ca="1" si="29"/>
        <v>INSERT INTO KQHT(MSSV, MAMH, NAMHOC, HOCKY, QT, GK, TH, CK, TBMON) VALUES('20521735', 'IT004', '2019 - 2020', 'HK2', 8, 5, 10, 10, 8.8)</v>
      </c>
    </row>
    <row r="370" spans="2:13">
      <c r="B370" s="6">
        <v>20521735</v>
      </c>
      <c r="C370" t="s">
        <v>149</v>
      </c>
      <c r="D370" s="14" t="s">
        <v>170</v>
      </c>
      <c r="E370" s="14" t="s">
        <v>172</v>
      </c>
      <c r="F370">
        <f t="shared" ca="1" si="30"/>
        <v>4</v>
      </c>
      <c r="G370">
        <f t="shared" ca="1" si="31"/>
        <v>10</v>
      </c>
      <c r="H370" s="20">
        <f t="shared" ca="1" si="32"/>
        <v>9</v>
      </c>
      <c r="I370" s="20">
        <f t="shared" ca="1" si="32"/>
        <v>4</v>
      </c>
      <c r="K370">
        <f t="shared" ca="1" si="33"/>
        <v>6.2</v>
      </c>
      <c r="M370" t="str">
        <f t="shared" ca="1" si="29"/>
        <v>INSERT INTO KQHT(MSSV, MAMH, NAMHOC, HOCKY, QT, GK, TH, CK, TBMON) VALUES('20521735', 'IT005', '2019 - 2020', 'HK1', 4, 10, 9, 4, 6.2)</v>
      </c>
    </row>
    <row r="371" spans="2:13">
      <c r="B371" s="6">
        <v>20521735</v>
      </c>
      <c r="C371" t="s">
        <v>151</v>
      </c>
      <c r="D371" s="14" t="s">
        <v>170</v>
      </c>
      <c r="E371" s="14" t="s">
        <v>173</v>
      </c>
      <c r="F371">
        <f t="shared" ca="1" si="30"/>
        <v>3</v>
      </c>
      <c r="G371">
        <f t="shared" ca="1" si="31"/>
        <v>4</v>
      </c>
      <c r="H371" s="20">
        <f t="shared" ca="1" si="32"/>
        <v>6</v>
      </c>
      <c r="I371" s="20">
        <f t="shared" ca="1" si="32"/>
        <v>10</v>
      </c>
      <c r="K371">
        <f t="shared" ca="1" si="33"/>
        <v>7.3000000000000007</v>
      </c>
      <c r="M371" t="str">
        <f t="shared" ca="1" si="29"/>
        <v>INSERT INTO KQHT(MSSV, MAMH, NAMHOC, HOCKY, QT, GK, TH, CK, TBMON) VALUES('20521735', 'IT007', '2019 - 2020', 'HK2', 3, 4, 6, 10, 7.3)</v>
      </c>
    </row>
    <row r="372" spans="2:13">
      <c r="B372" s="6">
        <v>20521735</v>
      </c>
      <c r="C372" t="s">
        <v>152</v>
      </c>
      <c r="D372" s="14" t="s">
        <v>170</v>
      </c>
      <c r="E372" s="14" t="s">
        <v>172</v>
      </c>
      <c r="F372">
        <f t="shared" ca="1" si="30"/>
        <v>7</v>
      </c>
      <c r="G372">
        <f t="shared" ca="1" si="31"/>
        <v>10</v>
      </c>
      <c r="H372" s="20">
        <f t="shared" ca="1" si="32"/>
        <v>10</v>
      </c>
      <c r="I372" s="20">
        <f t="shared" ca="1" si="32"/>
        <v>4</v>
      </c>
      <c r="K372">
        <f t="shared" ca="1" si="33"/>
        <v>6.7</v>
      </c>
      <c r="M372" t="str">
        <f t="shared" ca="1" si="29"/>
        <v>INSERT INTO KQHT(MSSV, MAMH, NAMHOC, HOCKY, QT, GK, TH, CK, TBMON) VALUES('20521735', 'IT008', '2019 - 2020', 'HK1', 7, 10, 10, 4, 6.7)</v>
      </c>
    </row>
    <row r="373" spans="2:13">
      <c r="B373" s="6">
        <v>20521735</v>
      </c>
      <c r="C373" t="s">
        <v>179</v>
      </c>
      <c r="D373" s="14" t="s">
        <v>171</v>
      </c>
      <c r="E373" s="14" t="s">
        <v>173</v>
      </c>
      <c r="F373">
        <f t="shared" ca="1" si="30"/>
        <v>7</v>
      </c>
      <c r="G373">
        <f t="shared" ca="1" si="31"/>
        <v>5</v>
      </c>
      <c r="H373" s="20">
        <f t="shared" ca="1" si="32"/>
        <v>9</v>
      </c>
      <c r="I373" s="20">
        <f t="shared" ca="1" si="32"/>
        <v>7</v>
      </c>
      <c r="K373">
        <f t="shared" ca="1" si="33"/>
        <v>7</v>
      </c>
      <c r="M373" t="str">
        <f t="shared" ca="1" si="29"/>
        <v>INSERT INTO KQHT(MSSV, MAMH, NAMHOC, HOCKY, QT, GK, TH, CK, TBMON) VALUES('20521735', 'IT009', '2020 - 2021', 'HK2', 7, 5, 9, 7, 7)</v>
      </c>
    </row>
    <row r="374" spans="2:13">
      <c r="B374" s="6">
        <v>20521735</v>
      </c>
      <c r="C374" t="s">
        <v>180</v>
      </c>
      <c r="D374" s="14" t="s">
        <v>171</v>
      </c>
      <c r="E374" s="14" t="s">
        <v>172</v>
      </c>
      <c r="F374">
        <f t="shared" ca="1" si="30"/>
        <v>4</v>
      </c>
      <c r="G374">
        <f t="shared" ca="1" si="31"/>
        <v>10</v>
      </c>
      <c r="H374" s="20">
        <f t="shared" ca="1" si="32"/>
        <v>7</v>
      </c>
      <c r="I374" s="20">
        <f t="shared" ca="1" si="32"/>
        <v>8</v>
      </c>
      <c r="K374">
        <f t="shared" ca="1" si="33"/>
        <v>7.8</v>
      </c>
      <c r="M374" t="str">
        <f t="shared" ca="1" si="29"/>
        <v>INSERT INTO KQHT(MSSV, MAMH, NAMHOC, HOCKY, QT, GK, TH, CK, TBMON) VALUES('20521735', 'IT010', '2020 - 2021', 'HK1', 4, 10, 7, 8, 7.8)</v>
      </c>
    </row>
    <row r="375" spans="2:13">
      <c r="B375" s="6">
        <v>20521735</v>
      </c>
      <c r="C375" t="s">
        <v>181</v>
      </c>
      <c r="D375" s="14" t="s">
        <v>171</v>
      </c>
      <c r="E375" s="14" t="s">
        <v>173</v>
      </c>
      <c r="F375">
        <f t="shared" ca="1" si="30"/>
        <v>8</v>
      </c>
      <c r="G375">
        <f t="shared" ca="1" si="31"/>
        <v>6</v>
      </c>
      <c r="H375" s="20">
        <f t="shared" ca="1" si="32"/>
        <v>5</v>
      </c>
      <c r="I375" s="20">
        <f t="shared" ca="1" si="32"/>
        <v>8</v>
      </c>
      <c r="K375">
        <f t="shared" ca="1" si="33"/>
        <v>7</v>
      </c>
      <c r="M375" t="str">
        <f t="shared" ca="1" si="29"/>
        <v>INSERT INTO KQHT(MSSV, MAMH, NAMHOC, HOCKY, QT, GK, TH, CK, TBMON) VALUES('20521735', 'IT011', '2020 - 2021', 'HK2', 8, 6, 5, 8, 7)</v>
      </c>
    </row>
    <row r="376" spans="2:13">
      <c r="D376" s="14"/>
      <c r="E376" s="14"/>
      <c r="H376" s="20"/>
      <c r="I376" s="20"/>
    </row>
    <row r="377" spans="2:13">
      <c r="B377" s="6">
        <v>20521736</v>
      </c>
      <c r="C377" t="s">
        <v>160</v>
      </c>
      <c r="D377" s="14" t="s">
        <v>170</v>
      </c>
      <c r="E377" s="14" t="s">
        <v>173</v>
      </c>
      <c r="F377">
        <f t="shared" ca="1" si="30"/>
        <v>10</v>
      </c>
      <c r="G377">
        <f t="shared" ca="1" si="31"/>
        <v>5</v>
      </c>
      <c r="H377" s="20">
        <f t="shared" ca="1" si="32"/>
        <v>9</v>
      </c>
      <c r="I377" s="20">
        <f t="shared" ca="1" si="32"/>
        <v>9</v>
      </c>
      <c r="K377">
        <f t="shared" ca="1" si="33"/>
        <v>8.3000000000000007</v>
      </c>
      <c r="M377" t="str">
        <f t="shared" ca="1" si="29"/>
        <v>INSERT INTO KQHT(MSSV, MAMH, NAMHOC, HOCKY, QT, GK, TH, CK, TBMON) VALUES('20521736', 'IT001', '2019 - 2020', 'HK2', 10, 5, 9, 9, 8.3)</v>
      </c>
    </row>
    <row r="378" spans="2:13">
      <c r="B378" s="6">
        <v>20521736</v>
      </c>
      <c r="C378" t="s">
        <v>146</v>
      </c>
      <c r="D378" s="14" t="s">
        <v>170</v>
      </c>
      <c r="E378" s="14" t="s">
        <v>172</v>
      </c>
      <c r="F378">
        <f t="shared" ca="1" si="30"/>
        <v>8</v>
      </c>
      <c r="G378">
        <f t="shared" ca="1" si="31"/>
        <v>5</v>
      </c>
      <c r="H378" s="20">
        <f t="shared" ca="1" si="32"/>
        <v>7</v>
      </c>
      <c r="I378" s="20">
        <f t="shared" ca="1" si="32"/>
        <v>9</v>
      </c>
      <c r="K378">
        <f t="shared" ca="1" si="33"/>
        <v>7.7</v>
      </c>
      <c r="M378" t="str">
        <f t="shared" ca="1" si="29"/>
        <v>INSERT INTO KQHT(MSSV, MAMH, NAMHOC, HOCKY, QT, GK, TH, CK, TBMON) VALUES('20521736', 'IT003', '2019 - 2020', 'HK1', 8, 5, 7, 9, 7.7)</v>
      </c>
    </row>
    <row r="379" spans="2:13">
      <c r="B379" s="6">
        <v>20521736</v>
      </c>
      <c r="C379" t="s">
        <v>149</v>
      </c>
      <c r="D379" s="14" t="s">
        <v>170</v>
      </c>
      <c r="E379" s="14" t="s">
        <v>173</v>
      </c>
      <c r="F379">
        <f t="shared" ca="1" si="30"/>
        <v>6</v>
      </c>
      <c r="G379">
        <f t="shared" ca="1" si="31"/>
        <v>8</v>
      </c>
      <c r="H379" s="20">
        <f t="shared" ca="1" si="32"/>
        <v>5</v>
      </c>
      <c r="I379" s="20">
        <f t="shared" ca="1" si="32"/>
        <v>5</v>
      </c>
      <c r="K379">
        <f t="shared" ca="1" si="33"/>
        <v>5.7</v>
      </c>
      <c r="M379" t="str">
        <f t="shared" ca="1" si="29"/>
        <v>INSERT INTO KQHT(MSSV, MAMH, NAMHOC, HOCKY, QT, GK, TH, CK, TBMON) VALUES('20521736', 'IT005', '2019 - 2020', 'HK2', 6, 8, 5, 5, 5.7)</v>
      </c>
    </row>
    <row r="380" spans="2:13">
      <c r="B380" s="6">
        <v>20521736</v>
      </c>
      <c r="C380" t="s">
        <v>151</v>
      </c>
      <c r="D380" s="14" t="s">
        <v>170</v>
      </c>
      <c r="E380" s="14" t="s">
        <v>172</v>
      </c>
      <c r="F380">
        <f t="shared" ca="1" si="30"/>
        <v>5</v>
      </c>
      <c r="G380">
        <f t="shared" ca="1" si="31"/>
        <v>1</v>
      </c>
      <c r="H380" s="20">
        <f t="shared" ca="1" si="32"/>
        <v>5</v>
      </c>
      <c r="I380" s="20">
        <f t="shared" ca="1" si="32"/>
        <v>7</v>
      </c>
      <c r="K380">
        <f t="shared" ca="1" si="33"/>
        <v>5.2</v>
      </c>
      <c r="M380" t="str">
        <f t="shared" ca="1" si="29"/>
        <v>INSERT INTO KQHT(MSSV, MAMH, NAMHOC, HOCKY, QT, GK, TH, CK, TBMON) VALUES('20521736', 'IT007', '2019 - 2020', 'HK1', 5, 1, 5, 7, 5.2)</v>
      </c>
    </row>
    <row r="381" spans="2:13">
      <c r="B381" s="6">
        <v>20521736</v>
      </c>
      <c r="C381" t="s">
        <v>152</v>
      </c>
      <c r="D381" s="14" t="s">
        <v>170</v>
      </c>
      <c r="E381" s="14" t="s">
        <v>173</v>
      </c>
      <c r="F381">
        <f t="shared" ca="1" si="30"/>
        <v>8</v>
      </c>
      <c r="G381">
        <f t="shared" ca="1" si="31"/>
        <v>6</v>
      </c>
      <c r="H381" s="20">
        <f t="shared" ca="1" si="32"/>
        <v>6</v>
      </c>
      <c r="I381" s="20">
        <f t="shared" ca="1" si="32"/>
        <v>10</v>
      </c>
      <c r="K381">
        <f t="shared" ca="1" si="33"/>
        <v>8.1999999999999993</v>
      </c>
      <c r="M381" t="str">
        <f t="shared" ref="M381:M444" ca="1" si="34">"INSERT INTO KQHT("&amp;$B$123&amp;", "&amp;$C$123&amp;", "&amp;$D$123&amp;", "&amp;$E$123&amp;", "&amp;$F$123&amp;", "&amp;$G$123&amp;", "&amp;$H$123&amp;", "&amp;$I$123&amp;", "&amp;$K$123&amp;") VALUES('"&amp;B381&amp;"', '"&amp;C381&amp;"', "&amp;D381&amp;", "&amp;E381&amp;", "&amp;F381&amp;", "&amp;G381&amp;", "&amp;H381&amp;", "&amp;I381&amp;", "&amp;K381&amp;")"</f>
        <v>INSERT INTO KQHT(MSSV, MAMH, NAMHOC, HOCKY, QT, GK, TH, CK, TBMON) VALUES('20521736', 'IT008', '2019 - 2020', 'HK2', 8, 6, 6, 10, 8.2)</v>
      </c>
    </row>
    <row r="382" spans="2:13">
      <c r="B382" s="6">
        <v>20521736</v>
      </c>
      <c r="C382" t="s">
        <v>179</v>
      </c>
      <c r="D382" s="14" t="s">
        <v>171</v>
      </c>
      <c r="E382" s="14" t="s">
        <v>172</v>
      </c>
      <c r="F382">
        <f t="shared" ca="1" si="30"/>
        <v>6</v>
      </c>
      <c r="G382">
        <f t="shared" ca="1" si="31"/>
        <v>9</v>
      </c>
      <c r="H382" s="20">
        <f t="shared" ca="1" si="32"/>
        <v>9</v>
      </c>
      <c r="I382" s="20">
        <f t="shared" ca="1" si="32"/>
        <v>8</v>
      </c>
      <c r="K382">
        <f t="shared" ca="1" si="33"/>
        <v>8.1999999999999993</v>
      </c>
      <c r="M382" t="str">
        <f t="shared" ca="1" si="34"/>
        <v>INSERT INTO KQHT(MSSV, MAMH, NAMHOC, HOCKY, QT, GK, TH, CK, TBMON) VALUES('20521736', 'IT009', '2020 - 2021', 'HK1', 6, 9, 9, 8, 8.2)</v>
      </c>
    </row>
    <row r="383" spans="2:13">
      <c r="B383" s="6">
        <v>20521736</v>
      </c>
      <c r="C383" t="s">
        <v>180</v>
      </c>
      <c r="D383" s="14" t="s">
        <v>171</v>
      </c>
      <c r="E383" s="14" t="s">
        <v>173</v>
      </c>
      <c r="F383">
        <f t="shared" ca="1" si="30"/>
        <v>5</v>
      </c>
      <c r="G383">
        <f t="shared" ca="1" si="31"/>
        <v>4</v>
      </c>
      <c r="H383" s="20">
        <f t="shared" ca="1" si="32"/>
        <v>8</v>
      </c>
      <c r="I383" s="20">
        <f t="shared" ca="1" si="32"/>
        <v>7</v>
      </c>
      <c r="K383">
        <f t="shared" ca="1" si="33"/>
        <v>6.4</v>
      </c>
      <c r="M383" t="str">
        <f t="shared" ca="1" si="34"/>
        <v>INSERT INTO KQHT(MSSV, MAMH, NAMHOC, HOCKY, QT, GK, TH, CK, TBMON) VALUES('20521736', 'IT010', '2020 - 2021', 'HK2', 5, 4, 8, 7, 6.4)</v>
      </c>
    </row>
    <row r="384" spans="2:13">
      <c r="B384" s="6">
        <v>20521736</v>
      </c>
      <c r="C384" t="s">
        <v>181</v>
      </c>
      <c r="D384" s="14" t="s">
        <v>171</v>
      </c>
      <c r="E384" s="14" t="s">
        <v>172</v>
      </c>
      <c r="F384">
        <f t="shared" ca="1" si="30"/>
        <v>3</v>
      </c>
      <c r="G384">
        <f t="shared" ca="1" si="31"/>
        <v>4</v>
      </c>
      <c r="H384" s="20">
        <f t="shared" ca="1" si="32"/>
        <v>10</v>
      </c>
      <c r="I384" s="20">
        <f t="shared" ca="1" si="32"/>
        <v>8</v>
      </c>
      <c r="K384">
        <f t="shared" ca="1" si="33"/>
        <v>7.1</v>
      </c>
      <c r="M384" t="str">
        <f t="shared" ca="1" si="34"/>
        <v>INSERT INTO KQHT(MSSV, MAMH, NAMHOC, HOCKY, QT, GK, TH, CK, TBMON) VALUES('20521736', 'IT011', '2020 - 2021', 'HK1', 3, 4, 10, 8, 7.1)</v>
      </c>
    </row>
    <row r="385" spans="2:13">
      <c r="B385" s="6">
        <v>20521736</v>
      </c>
      <c r="C385" t="s">
        <v>182</v>
      </c>
      <c r="D385" s="14" t="s">
        <v>171</v>
      </c>
      <c r="E385" s="14" t="s">
        <v>173</v>
      </c>
      <c r="F385">
        <f t="shared" ca="1" si="30"/>
        <v>5</v>
      </c>
      <c r="G385">
        <f t="shared" ca="1" si="31"/>
        <v>9</v>
      </c>
      <c r="H385" s="20">
        <f t="shared" ca="1" si="32"/>
        <v>7</v>
      </c>
      <c r="I385" s="20">
        <f t="shared" ca="1" si="32"/>
        <v>10</v>
      </c>
      <c r="K385">
        <f t="shared" ca="1" si="33"/>
        <v>8.6999999999999993</v>
      </c>
      <c r="M385" t="str">
        <f t="shared" ca="1" si="34"/>
        <v>INSERT INTO KQHT(MSSV, MAMH, NAMHOC, HOCKY, QT, GK, TH, CK, TBMON) VALUES('20521736', 'IT012', '2020 - 2021', 'HK2', 5, 9, 7, 10, 8.7)</v>
      </c>
    </row>
    <row r="386" spans="2:13">
      <c r="D386" s="14"/>
      <c r="E386" s="14"/>
      <c r="H386" s="20"/>
      <c r="I386" s="20"/>
    </row>
    <row r="387" spans="2:13">
      <c r="B387" s="6">
        <v>20521737</v>
      </c>
      <c r="C387" t="s">
        <v>146</v>
      </c>
      <c r="D387" s="14" t="s">
        <v>170</v>
      </c>
      <c r="E387" s="14" t="s">
        <v>173</v>
      </c>
      <c r="F387">
        <f t="shared" ca="1" si="30"/>
        <v>3</v>
      </c>
      <c r="G387">
        <f t="shared" ca="1" si="31"/>
        <v>4</v>
      </c>
      <c r="H387" s="20">
        <f t="shared" ca="1" si="32"/>
        <v>9</v>
      </c>
      <c r="I387" s="20">
        <f t="shared" ca="1" si="32"/>
        <v>10</v>
      </c>
      <c r="K387">
        <f t="shared" ca="1" si="33"/>
        <v>7.9</v>
      </c>
      <c r="M387" t="str">
        <f t="shared" ca="1" si="34"/>
        <v>INSERT INTO KQHT(MSSV, MAMH, NAMHOC, HOCKY, QT, GK, TH, CK, TBMON) VALUES('20521737', 'IT003', '2019 - 2020', 'HK2', 3, 4, 9, 10, 7.9)</v>
      </c>
    </row>
    <row r="388" spans="2:13">
      <c r="B388" s="6">
        <v>20521737</v>
      </c>
      <c r="C388" t="s">
        <v>148</v>
      </c>
      <c r="D388" s="14" t="s">
        <v>170</v>
      </c>
      <c r="E388" s="14" t="s">
        <v>172</v>
      </c>
      <c r="F388">
        <f t="shared" ca="1" si="30"/>
        <v>4</v>
      </c>
      <c r="G388">
        <f t="shared" ca="1" si="31"/>
        <v>7</v>
      </c>
      <c r="H388" s="20">
        <f t="shared" ca="1" si="32"/>
        <v>7</v>
      </c>
      <c r="I388" s="20">
        <f t="shared" ca="1" si="32"/>
        <v>6</v>
      </c>
      <c r="K388">
        <f t="shared" ca="1" si="33"/>
        <v>6.2</v>
      </c>
      <c r="M388" t="str">
        <f t="shared" ca="1" si="34"/>
        <v>INSERT INTO KQHT(MSSV, MAMH, NAMHOC, HOCKY, QT, GK, TH, CK, TBMON) VALUES('20521737', 'IT004', '2019 - 2020', 'HK1', 4, 7, 7, 6, 6.2)</v>
      </c>
    </row>
    <row r="389" spans="2:13">
      <c r="B389" s="6">
        <v>20521737</v>
      </c>
      <c r="C389" t="s">
        <v>149</v>
      </c>
      <c r="D389" s="14" t="s">
        <v>170</v>
      </c>
      <c r="E389" s="14" t="s">
        <v>173</v>
      </c>
      <c r="F389">
        <f t="shared" ca="1" si="30"/>
        <v>7</v>
      </c>
      <c r="G389">
        <f t="shared" ca="1" si="31"/>
        <v>9</v>
      </c>
      <c r="H389" s="20">
        <f t="shared" ca="1" si="32"/>
        <v>6</v>
      </c>
      <c r="I389" s="20">
        <f t="shared" ca="1" si="32"/>
        <v>7</v>
      </c>
      <c r="K389">
        <f t="shared" ca="1" si="33"/>
        <v>7.2</v>
      </c>
      <c r="M389" t="str">
        <f t="shared" ca="1" si="34"/>
        <v>INSERT INTO KQHT(MSSV, MAMH, NAMHOC, HOCKY, QT, GK, TH, CK, TBMON) VALUES('20521737', 'IT005', '2019 - 2020', 'HK2', 7, 9, 6, 7, 7.2)</v>
      </c>
    </row>
    <row r="390" spans="2:13">
      <c r="B390" s="6">
        <v>20521737</v>
      </c>
      <c r="C390" t="s">
        <v>150</v>
      </c>
      <c r="D390" s="14" t="s">
        <v>170</v>
      </c>
      <c r="E390" s="14" t="s">
        <v>172</v>
      </c>
      <c r="F390">
        <f t="shared" ca="1" si="30"/>
        <v>8</v>
      </c>
      <c r="G390">
        <f t="shared" ca="1" si="31"/>
        <v>8</v>
      </c>
      <c r="H390" s="20">
        <f t="shared" ca="1" si="32"/>
        <v>9</v>
      </c>
      <c r="I390" s="20">
        <f t="shared" ca="1" si="32"/>
        <v>9</v>
      </c>
      <c r="K390">
        <f t="shared" ca="1" si="33"/>
        <v>8.6999999999999993</v>
      </c>
      <c r="M390" t="str">
        <f t="shared" ca="1" si="34"/>
        <v>INSERT INTO KQHT(MSSV, MAMH, NAMHOC, HOCKY, QT, GK, TH, CK, TBMON) VALUES('20521737', 'IT006', '2019 - 2020', 'HK1', 8, 8, 9, 9, 8.7)</v>
      </c>
    </row>
    <row r="391" spans="2:13">
      <c r="B391" s="6">
        <v>20521737</v>
      </c>
      <c r="C391" t="s">
        <v>152</v>
      </c>
      <c r="D391" s="14" t="s">
        <v>170</v>
      </c>
      <c r="E391" s="14" t="s">
        <v>173</v>
      </c>
      <c r="F391">
        <f t="shared" ca="1" si="30"/>
        <v>10</v>
      </c>
      <c r="G391">
        <f t="shared" ca="1" si="31"/>
        <v>6</v>
      </c>
      <c r="H391" s="20">
        <f t="shared" ca="1" si="32"/>
        <v>7</v>
      </c>
      <c r="I391" s="20">
        <f t="shared" ca="1" si="32"/>
        <v>5</v>
      </c>
      <c r="K391">
        <f t="shared" ca="1" si="33"/>
        <v>6.1000000000000005</v>
      </c>
      <c r="M391" t="str">
        <f t="shared" ca="1" si="34"/>
        <v>INSERT INTO KQHT(MSSV, MAMH, NAMHOC, HOCKY, QT, GK, TH, CK, TBMON) VALUES('20521737', 'IT008', '2019 - 2020', 'HK2', 10, 6, 7, 5, 6.1)</v>
      </c>
    </row>
    <row r="392" spans="2:13">
      <c r="B392" s="6">
        <v>20521737</v>
      </c>
      <c r="C392" t="s">
        <v>179</v>
      </c>
      <c r="D392" s="14" t="s">
        <v>171</v>
      </c>
      <c r="E392" s="14" t="s">
        <v>172</v>
      </c>
      <c r="F392">
        <f t="shared" ca="1" si="30"/>
        <v>10</v>
      </c>
      <c r="G392">
        <f t="shared" ca="1" si="31"/>
        <v>5</v>
      </c>
      <c r="H392" s="20">
        <f t="shared" ca="1" si="32"/>
        <v>8</v>
      </c>
      <c r="I392" s="20">
        <f t="shared" ca="1" si="32"/>
        <v>7</v>
      </c>
      <c r="K392">
        <f t="shared" ca="1" si="33"/>
        <v>7.1</v>
      </c>
      <c r="M392" t="str">
        <f t="shared" ca="1" si="34"/>
        <v>INSERT INTO KQHT(MSSV, MAMH, NAMHOC, HOCKY, QT, GK, TH, CK, TBMON) VALUES('20521737', 'IT009', '2020 - 2021', 'HK1', 10, 5, 8, 7, 7.1)</v>
      </c>
    </row>
    <row r="393" spans="2:13">
      <c r="B393" s="6">
        <v>20521737</v>
      </c>
      <c r="C393" t="s">
        <v>180</v>
      </c>
      <c r="D393" s="14" t="s">
        <v>171</v>
      </c>
      <c r="E393" s="14" t="s">
        <v>173</v>
      </c>
      <c r="F393">
        <f t="shared" ca="1" si="30"/>
        <v>4</v>
      </c>
      <c r="G393">
        <f t="shared" ca="1" si="31"/>
        <v>3</v>
      </c>
      <c r="H393" s="20">
        <f t="shared" ca="1" si="32"/>
        <v>10</v>
      </c>
      <c r="I393" s="20">
        <f t="shared" ca="1" si="32"/>
        <v>6</v>
      </c>
      <c r="K393">
        <f t="shared" ca="1" si="33"/>
        <v>6</v>
      </c>
      <c r="M393" t="str">
        <f t="shared" ca="1" si="34"/>
        <v>INSERT INTO KQHT(MSSV, MAMH, NAMHOC, HOCKY, QT, GK, TH, CK, TBMON) VALUES('20521737', 'IT010', '2020 - 2021', 'HK2', 4, 3, 10, 6, 6)</v>
      </c>
    </row>
    <row r="394" spans="2:13">
      <c r="B394" s="6">
        <v>20521737</v>
      </c>
      <c r="C394" t="s">
        <v>181</v>
      </c>
      <c r="D394" s="14" t="s">
        <v>171</v>
      </c>
      <c r="E394" s="14" t="s">
        <v>172</v>
      </c>
      <c r="F394">
        <f t="shared" ca="1" si="30"/>
        <v>5</v>
      </c>
      <c r="G394">
        <f t="shared" ca="1" si="31"/>
        <v>8</v>
      </c>
      <c r="H394" s="20">
        <f t="shared" ca="1" si="32"/>
        <v>10</v>
      </c>
      <c r="I394" s="20">
        <f t="shared" ca="1" si="32"/>
        <v>7</v>
      </c>
      <c r="K394">
        <f t="shared" ca="1" si="33"/>
        <v>7.6</v>
      </c>
      <c r="M394" t="str">
        <f t="shared" ca="1" si="34"/>
        <v>INSERT INTO KQHT(MSSV, MAMH, NAMHOC, HOCKY, QT, GK, TH, CK, TBMON) VALUES('20521737', 'IT011', '2020 - 2021', 'HK1', 5, 8, 10, 7, 7.6)</v>
      </c>
    </row>
    <row r="395" spans="2:13">
      <c r="B395" s="6">
        <v>20521737</v>
      </c>
      <c r="C395" t="s">
        <v>182</v>
      </c>
      <c r="D395" s="14" t="s">
        <v>171</v>
      </c>
      <c r="E395" s="14" t="s">
        <v>173</v>
      </c>
      <c r="F395">
        <f t="shared" ca="1" si="30"/>
        <v>9</v>
      </c>
      <c r="G395">
        <f t="shared" ca="1" si="31"/>
        <v>6</v>
      </c>
      <c r="H395" s="20">
        <f t="shared" ca="1" si="32"/>
        <v>4</v>
      </c>
      <c r="I395" s="20">
        <f t="shared" ca="1" si="32"/>
        <v>8</v>
      </c>
      <c r="K395">
        <f t="shared" ca="1" si="33"/>
        <v>6.9</v>
      </c>
      <c r="M395" t="str">
        <f t="shared" ca="1" si="34"/>
        <v>INSERT INTO KQHT(MSSV, MAMH, NAMHOC, HOCKY, QT, GK, TH, CK, TBMON) VALUES('20521737', 'IT012', '2020 - 2021', 'HK2', 9, 6, 4, 8, 6.9)</v>
      </c>
    </row>
    <row r="396" spans="2:13">
      <c r="D396" s="14"/>
      <c r="E396" s="14"/>
      <c r="H396" s="20"/>
      <c r="I396" s="20"/>
    </row>
    <row r="397" spans="2:13">
      <c r="B397" s="6">
        <v>20521738</v>
      </c>
      <c r="C397" t="s">
        <v>147</v>
      </c>
      <c r="D397" s="14" t="s">
        <v>170</v>
      </c>
      <c r="E397" s="14" t="s">
        <v>173</v>
      </c>
      <c r="F397">
        <f t="shared" ca="1" si="30"/>
        <v>7</v>
      </c>
      <c r="G397">
        <f t="shared" ca="1" si="31"/>
        <v>10</v>
      </c>
      <c r="H397" s="20">
        <f t="shared" ca="1" si="32"/>
        <v>7</v>
      </c>
      <c r="I397" s="20">
        <f t="shared" ca="1" si="32"/>
        <v>10</v>
      </c>
      <c r="K397">
        <f t="shared" ca="1" si="33"/>
        <v>9.1000000000000014</v>
      </c>
      <c r="M397" t="str">
        <f t="shared" ca="1" si="34"/>
        <v>INSERT INTO KQHT(MSSV, MAMH, NAMHOC, HOCKY, QT, GK, TH, CK, TBMON) VALUES('20521738', 'IT002', '2019 - 2020', 'HK2', 7, 10, 7, 10, 9.1)</v>
      </c>
    </row>
    <row r="398" spans="2:13">
      <c r="B398" s="6">
        <v>20521738</v>
      </c>
      <c r="C398" t="s">
        <v>146</v>
      </c>
      <c r="D398" s="14" t="s">
        <v>170</v>
      </c>
      <c r="E398" s="14" t="s">
        <v>172</v>
      </c>
      <c r="F398">
        <f t="shared" ca="1" si="30"/>
        <v>3</v>
      </c>
      <c r="G398">
        <f t="shared" ca="1" si="31"/>
        <v>8</v>
      </c>
      <c r="H398" s="20">
        <f t="shared" ca="1" si="32"/>
        <v>6</v>
      </c>
      <c r="I398" s="20">
        <f t="shared" ca="1" si="32"/>
        <v>5</v>
      </c>
      <c r="K398">
        <f t="shared" ca="1" si="33"/>
        <v>5.6000000000000005</v>
      </c>
      <c r="M398" t="str">
        <f t="shared" ca="1" si="34"/>
        <v>INSERT INTO KQHT(MSSV, MAMH, NAMHOC, HOCKY, QT, GK, TH, CK, TBMON) VALUES('20521738', 'IT003', '2019 - 2020', 'HK1', 3, 8, 6, 5, 5.6)</v>
      </c>
    </row>
    <row r="399" spans="2:13">
      <c r="B399" s="6">
        <v>20521738</v>
      </c>
      <c r="C399" t="s">
        <v>148</v>
      </c>
      <c r="D399" s="14" t="s">
        <v>170</v>
      </c>
      <c r="E399" s="14" t="s">
        <v>173</v>
      </c>
      <c r="F399">
        <f t="shared" ca="1" si="30"/>
        <v>8</v>
      </c>
      <c r="G399">
        <f t="shared" ca="1" si="31"/>
        <v>6</v>
      </c>
      <c r="H399" s="20">
        <f t="shared" ca="1" si="32"/>
        <v>5</v>
      </c>
      <c r="I399" s="20">
        <f t="shared" ca="1" si="32"/>
        <v>8</v>
      </c>
      <c r="K399">
        <f t="shared" ca="1" si="33"/>
        <v>7</v>
      </c>
      <c r="M399" t="str">
        <f t="shared" ca="1" si="34"/>
        <v>INSERT INTO KQHT(MSSV, MAMH, NAMHOC, HOCKY, QT, GK, TH, CK, TBMON) VALUES('20521738', 'IT004', '2019 - 2020', 'HK2', 8, 6, 5, 8, 7)</v>
      </c>
    </row>
    <row r="400" spans="2:13">
      <c r="B400" s="6">
        <v>20521738</v>
      </c>
      <c r="C400" t="s">
        <v>150</v>
      </c>
      <c r="D400" s="14" t="s">
        <v>170</v>
      </c>
      <c r="E400" s="14" t="s">
        <v>172</v>
      </c>
      <c r="F400">
        <f t="shared" ca="1" si="30"/>
        <v>5</v>
      </c>
      <c r="G400">
        <f t="shared" ca="1" si="31"/>
        <v>7</v>
      </c>
      <c r="H400" s="20">
        <f t="shared" ca="1" si="32"/>
        <v>10</v>
      </c>
      <c r="I400" s="20">
        <f t="shared" ca="1" si="32"/>
        <v>4</v>
      </c>
      <c r="K400">
        <f t="shared" ca="1" si="33"/>
        <v>5.9</v>
      </c>
      <c r="M400" t="str">
        <f t="shared" ca="1" si="34"/>
        <v>INSERT INTO KQHT(MSSV, MAMH, NAMHOC, HOCKY, QT, GK, TH, CK, TBMON) VALUES('20521738', 'IT006', '2019 - 2020', 'HK1', 5, 7, 10, 4, 5.9)</v>
      </c>
    </row>
    <row r="401" spans="2:13">
      <c r="B401" s="6">
        <v>20521738</v>
      </c>
      <c r="C401" t="s">
        <v>151</v>
      </c>
      <c r="D401" s="14" t="s">
        <v>170</v>
      </c>
      <c r="E401" s="14" t="s">
        <v>173</v>
      </c>
      <c r="F401">
        <f t="shared" ca="1" si="30"/>
        <v>6</v>
      </c>
      <c r="G401">
        <f t="shared" ca="1" si="31"/>
        <v>4</v>
      </c>
      <c r="H401" s="20">
        <f t="shared" ca="1" si="32"/>
        <v>7</v>
      </c>
      <c r="I401" s="20">
        <f t="shared" ca="1" si="32"/>
        <v>5</v>
      </c>
      <c r="K401">
        <f t="shared" ca="1" si="33"/>
        <v>5.3000000000000007</v>
      </c>
      <c r="M401" t="str">
        <f t="shared" ca="1" si="34"/>
        <v>INSERT INTO KQHT(MSSV, MAMH, NAMHOC, HOCKY, QT, GK, TH, CK, TBMON) VALUES('20521738', 'IT007', '2019 - 2020', 'HK2', 6, 4, 7, 5, 5.3)</v>
      </c>
    </row>
    <row r="402" spans="2:13">
      <c r="B402" s="6">
        <v>20521738</v>
      </c>
      <c r="C402" t="s">
        <v>152</v>
      </c>
      <c r="D402" s="14" t="s">
        <v>171</v>
      </c>
      <c r="E402" s="14" t="s">
        <v>172</v>
      </c>
      <c r="F402">
        <f t="shared" ca="1" si="30"/>
        <v>6</v>
      </c>
      <c r="G402">
        <f t="shared" ca="1" si="31"/>
        <v>9</v>
      </c>
      <c r="H402" s="20">
        <f t="shared" ca="1" si="32"/>
        <v>8</v>
      </c>
      <c r="I402" s="20">
        <f t="shared" ca="1" si="32"/>
        <v>5</v>
      </c>
      <c r="K402">
        <f t="shared" ca="1" si="33"/>
        <v>6.5</v>
      </c>
      <c r="M402" t="str">
        <f t="shared" ca="1" si="34"/>
        <v>INSERT INTO KQHT(MSSV, MAMH, NAMHOC, HOCKY, QT, GK, TH, CK, TBMON) VALUES('20521738', 'IT008', '2020 - 2021', 'HK1', 6, 9, 8, 5, 6.5)</v>
      </c>
    </row>
    <row r="403" spans="2:13">
      <c r="B403" s="6">
        <v>20521738</v>
      </c>
      <c r="C403" t="s">
        <v>179</v>
      </c>
      <c r="D403" s="14" t="s">
        <v>171</v>
      </c>
      <c r="E403" s="14" t="s">
        <v>173</v>
      </c>
      <c r="F403">
        <f t="shared" ca="1" si="30"/>
        <v>6</v>
      </c>
      <c r="G403">
        <f t="shared" ca="1" si="31"/>
        <v>9</v>
      </c>
      <c r="H403" s="20">
        <f t="shared" ca="1" si="32"/>
        <v>5</v>
      </c>
      <c r="I403" s="20">
        <f t="shared" ca="1" si="32"/>
        <v>6</v>
      </c>
      <c r="K403">
        <f t="shared" ca="1" si="33"/>
        <v>6.4</v>
      </c>
      <c r="M403" t="str">
        <f t="shared" ca="1" si="34"/>
        <v>INSERT INTO KQHT(MSSV, MAMH, NAMHOC, HOCKY, QT, GK, TH, CK, TBMON) VALUES('20521738', 'IT009', '2020 - 2021', 'HK2', 6, 9, 5, 6, 6.4)</v>
      </c>
    </row>
    <row r="404" spans="2:13">
      <c r="B404" s="6">
        <v>20521738</v>
      </c>
      <c r="C404" t="s">
        <v>180</v>
      </c>
      <c r="D404" s="14" t="s">
        <v>171</v>
      </c>
      <c r="E404" s="14" t="s">
        <v>172</v>
      </c>
      <c r="F404">
        <f t="shared" ca="1" si="30"/>
        <v>4</v>
      </c>
      <c r="G404">
        <f t="shared" ca="1" si="31"/>
        <v>8</v>
      </c>
      <c r="H404" s="20">
        <f t="shared" ca="1" si="32"/>
        <v>10</v>
      </c>
      <c r="I404" s="20">
        <f t="shared" ca="1" si="32"/>
        <v>6</v>
      </c>
      <c r="K404">
        <f t="shared" ca="1" si="33"/>
        <v>7</v>
      </c>
      <c r="M404" t="str">
        <f t="shared" ca="1" si="34"/>
        <v>INSERT INTO KQHT(MSSV, MAMH, NAMHOC, HOCKY, QT, GK, TH, CK, TBMON) VALUES('20521738', 'IT010', '2020 - 2021', 'HK1', 4, 8, 10, 6, 7)</v>
      </c>
    </row>
    <row r="405" spans="2:13">
      <c r="B405" s="6">
        <v>20521738</v>
      </c>
      <c r="C405" t="s">
        <v>181</v>
      </c>
      <c r="D405" s="14" t="s">
        <v>171</v>
      </c>
      <c r="E405" s="14" t="s">
        <v>173</v>
      </c>
      <c r="F405">
        <f t="shared" ca="1" si="30"/>
        <v>6</v>
      </c>
      <c r="G405">
        <f t="shared" ca="1" si="31"/>
        <v>7</v>
      </c>
      <c r="H405" s="20">
        <f t="shared" ca="1" si="32"/>
        <v>8</v>
      </c>
      <c r="I405" s="20">
        <f t="shared" ca="1" si="32"/>
        <v>5</v>
      </c>
      <c r="K405">
        <f t="shared" ca="1" si="33"/>
        <v>6.1</v>
      </c>
      <c r="M405" t="str">
        <f t="shared" ca="1" si="34"/>
        <v>INSERT INTO KQHT(MSSV, MAMH, NAMHOC, HOCKY, QT, GK, TH, CK, TBMON) VALUES('20521738', 'IT011', '2020 - 2021', 'HK2', 6, 7, 8, 5, 6.1)</v>
      </c>
    </row>
    <row r="406" spans="2:13">
      <c r="D406" s="14"/>
      <c r="E406" s="14"/>
      <c r="H406" s="20"/>
      <c r="I406" s="20"/>
    </row>
    <row r="407" spans="2:13">
      <c r="B407" s="6">
        <v>20521739</v>
      </c>
      <c r="C407" t="s">
        <v>146</v>
      </c>
      <c r="D407" s="14" t="s">
        <v>170</v>
      </c>
      <c r="E407" s="14" t="s">
        <v>172</v>
      </c>
      <c r="F407">
        <f t="shared" ca="1" si="30"/>
        <v>9</v>
      </c>
      <c r="G407">
        <f t="shared" ca="1" si="31"/>
        <v>8</v>
      </c>
      <c r="H407" s="20">
        <f t="shared" ca="1" si="32"/>
        <v>8</v>
      </c>
      <c r="I407" s="20">
        <f t="shared" ca="1" si="32"/>
        <v>4</v>
      </c>
      <c r="K407">
        <f t="shared" ca="1" si="33"/>
        <v>6.1</v>
      </c>
      <c r="M407" t="str">
        <f t="shared" ca="1" si="34"/>
        <v>INSERT INTO KQHT(MSSV, MAMH, NAMHOC, HOCKY, QT, GK, TH, CK, TBMON) VALUES('20521739', 'IT003', '2019 - 2020', 'HK1', 9, 8, 8, 4, 6.1)</v>
      </c>
    </row>
    <row r="408" spans="2:13">
      <c r="B408" s="6">
        <v>20521739</v>
      </c>
      <c r="C408" t="s">
        <v>148</v>
      </c>
      <c r="D408" s="14" t="s">
        <v>170</v>
      </c>
      <c r="E408" s="14" t="s">
        <v>173</v>
      </c>
      <c r="F408">
        <f t="shared" ca="1" si="30"/>
        <v>6</v>
      </c>
      <c r="G408">
        <f t="shared" ca="1" si="31"/>
        <v>9</v>
      </c>
      <c r="H408" s="20">
        <f t="shared" ca="1" si="32"/>
        <v>5</v>
      </c>
      <c r="I408" s="20">
        <f t="shared" ca="1" si="32"/>
        <v>7</v>
      </c>
      <c r="K408">
        <f t="shared" ca="1" si="33"/>
        <v>6.9</v>
      </c>
      <c r="M408" t="str">
        <f t="shared" ca="1" si="34"/>
        <v>INSERT INTO KQHT(MSSV, MAMH, NAMHOC, HOCKY, QT, GK, TH, CK, TBMON) VALUES('20521739', 'IT004', '2019 - 2020', 'HK2', 6, 9, 5, 7, 6.9)</v>
      </c>
    </row>
    <row r="409" spans="2:13">
      <c r="B409" s="6">
        <v>20521739</v>
      </c>
      <c r="C409" t="s">
        <v>150</v>
      </c>
      <c r="D409" s="14" t="s">
        <v>170</v>
      </c>
      <c r="E409" s="14" t="s">
        <v>172</v>
      </c>
      <c r="F409">
        <f t="shared" ca="1" si="30"/>
        <v>8</v>
      </c>
      <c r="G409">
        <f t="shared" ca="1" si="31"/>
        <v>10</v>
      </c>
      <c r="H409" s="20">
        <f t="shared" ca="1" si="32"/>
        <v>5</v>
      </c>
      <c r="I409" s="20">
        <f t="shared" ca="1" si="32"/>
        <v>7</v>
      </c>
      <c r="K409">
        <f t="shared" ca="1" si="33"/>
        <v>7.3</v>
      </c>
      <c r="M409" t="str">
        <f t="shared" ca="1" si="34"/>
        <v>INSERT INTO KQHT(MSSV, MAMH, NAMHOC, HOCKY, QT, GK, TH, CK, TBMON) VALUES('20521739', 'IT006', '2019 - 2020', 'HK1', 8, 10, 5, 7, 7.3)</v>
      </c>
    </row>
    <row r="410" spans="2:13">
      <c r="B410" s="6">
        <v>20521739</v>
      </c>
      <c r="C410" t="s">
        <v>151</v>
      </c>
      <c r="D410" s="14" t="s">
        <v>170</v>
      </c>
      <c r="E410" s="14" t="s">
        <v>173</v>
      </c>
      <c r="F410">
        <f t="shared" ca="1" si="30"/>
        <v>4</v>
      </c>
      <c r="G410">
        <f t="shared" ca="1" si="31"/>
        <v>3</v>
      </c>
      <c r="H410" s="20">
        <f t="shared" ca="1" si="32"/>
        <v>10</v>
      </c>
      <c r="I410" s="20">
        <f t="shared" ca="1" si="32"/>
        <v>8</v>
      </c>
      <c r="K410">
        <f t="shared" ca="1" si="33"/>
        <v>7</v>
      </c>
      <c r="M410" t="str">
        <f t="shared" ca="1" si="34"/>
        <v>INSERT INTO KQHT(MSSV, MAMH, NAMHOC, HOCKY, QT, GK, TH, CK, TBMON) VALUES('20521739', 'IT007', '2019 - 2020', 'HK2', 4, 3, 10, 8, 7)</v>
      </c>
    </row>
    <row r="411" spans="2:13">
      <c r="B411" s="6">
        <v>20521739</v>
      </c>
      <c r="C411" t="s">
        <v>152</v>
      </c>
      <c r="D411" s="14" t="s">
        <v>170</v>
      </c>
      <c r="E411" s="14" t="s">
        <v>172</v>
      </c>
      <c r="F411">
        <f t="shared" ca="1" si="30"/>
        <v>6</v>
      </c>
      <c r="G411">
        <f t="shared" ca="1" si="31"/>
        <v>4</v>
      </c>
      <c r="H411" s="20">
        <f t="shared" ca="1" si="32"/>
        <v>6</v>
      </c>
      <c r="I411" s="20">
        <f t="shared" ca="1" si="32"/>
        <v>4</v>
      </c>
      <c r="K411">
        <f t="shared" ca="1" si="33"/>
        <v>4.6000000000000005</v>
      </c>
      <c r="M411" t="str">
        <f t="shared" ca="1" si="34"/>
        <v>INSERT INTO KQHT(MSSV, MAMH, NAMHOC, HOCKY, QT, GK, TH, CK, TBMON) VALUES('20521739', 'IT008', '2019 - 2020', 'HK1', 6, 4, 6, 4, 4.6)</v>
      </c>
    </row>
    <row r="412" spans="2:13">
      <c r="B412" s="6">
        <v>20521739</v>
      </c>
      <c r="C412" t="s">
        <v>179</v>
      </c>
      <c r="D412" s="14" t="s">
        <v>171</v>
      </c>
      <c r="E412" s="14" t="s">
        <v>173</v>
      </c>
      <c r="F412">
        <f t="shared" ca="1" si="30"/>
        <v>7</v>
      </c>
      <c r="G412">
        <f t="shared" ca="1" si="31"/>
        <v>5</v>
      </c>
      <c r="H412" s="20">
        <f t="shared" ca="1" si="32"/>
        <v>9</v>
      </c>
      <c r="I412" s="20">
        <f t="shared" ca="1" si="32"/>
        <v>8</v>
      </c>
      <c r="K412">
        <f t="shared" ca="1" si="33"/>
        <v>7.5</v>
      </c>
      <c r="M412" t="str">
        <f t="shared" ca="1" si="34"/>
        <v>INSERT INTO KQHT(MSSV, MAMH, NAMHOC, HOCKY, QT, GK, TH, CK, TBMON) VALUES('20521739', 'IT009', '2020 - 2021', 'HK2', 7, 5, 9, 8, 7.5)</v>
      </c>
    </row>
    <row r="413" spans="2:13">
      <c r="B413" s="6">
        <v>20521739</v>
      </c>
      <c r="C413" t="s">
        <v>180</v>
      </c>
      <c r="D413" s="14" t="s">
        <v>171</v>
      </c>
      <c r="E413" s="14" t="s">
        <v>172</v>
      </c>
      <c r="F413">
        <f t="shared" ca="1" si="30"/>
        <v>9</v>
      </c>
      <c r="G413">
        <f t="shared" ca="1" si="31"/>
        <v>4</v>
      </c>
      <c r="H413" s="20">
        <f t="shared" ca="1" si="32"/>
        <v>9</v>
      </c>
      <c r="I413" s="20">
        <f t="shared" ca="1" si="32"/>
        <v>10</v>
      </c>
      <c r="K413">
        <f t="shared" ca="1" si="33"/>
        <v>8.5</v>
      </c>
      <c r="M413" t="str">
        <f t="shared" ca="1" si="34"/>
        <v>INSERT INTO KQHT(MSSV, MAMH, NAMHOC, HOCKY, QT, GK, TH, CK, TBMON) VALUES('20521739', 'IT010', '2020 - 2021', 'HK1', 9, 4, 9, 10, 8.5)</v>
      </c>
    </row>
    <row r="414" spans="2:13">
      <c r="B414" s="6">
        <v>20521739</v>
      </c>
      <c r="C414" t="s">
        <v>181</v>
      </c>
      <c r="D414" s="14" t="s">
        <v>171</v>
      </c>
      <c r="E414" s="14" t="s">
        <v>173</v>
      </c>
      <c r="F414">
        <f t="shared" ca="1" si="30"/>
        <v>3</v>
      </c>
      <c r="G414">
        <f t="shared" ca="1" si="31"/>
        <v>8</v>
      </c>
      <c r="H414" s="20">
        <f t="shared" ca="1" si="32"/>
        <v>6</v>
      </c>
      <c r="I414" s="20">
        <f t="shared" ca="1" si="32"/>
        <v>9</v>
      </c>
      <c r="K414">
        <f t="shared" ca="1" si="33"/>
        <v>7.6000000000000005</v>
      </c>
      <c r="M414" t="str">
        <f t="shared" ca="1" si="34"/>
        <v>INSERT INTO KQHT(MSSV, MAMH, NAMHOC, HOCKY, QT, GK, TH, CK, TBMON) VALUES('20521739', 'IT011', '2020 - 2021', 'HK2', 3, 8, 6, 9, 7.6)</v>
      </c>
    </row>
    <row r="415" spans="2:13">
      <c r="B415" s="6">
        <v>20521739</v>
      </c>
      <c r="C415" t="s">
        <v>182</v>
      </c>
      <c r="D415" s="14" t="s">
        <v>171</v>
      </c>
      <c r="E415" s="14" t="s">
        <v>172</v>
      </c>
      <c r="F415">
        <f t="shared" ca="1" si="30"/>
        <v>10</v>
      </c>
      <c r="G415">
        <f t="shared" ca="1" si="31"/>
        <v>9</v>
      </c>
      <c r="H415" s="20">
        <f t="shared" ca="1" si="32"/>
        <v>5</v>
      </c>
      <c r="I415" s="20">
        <f t="shared" ca="1" si="32"/>
        <v>9</v>
      </c>
      <c r="K415">
        <f t="shared" ca="1" si="33"/>
        <v>8.3000000000000007</v>
      </c>
      <c r="M415" t="str">
        <f t="shared" ca="1" si="34"/>
        <v>INSERT INTO KQHT(MSSV, MAMH, NAMHOC, HOCKY, QT, GK, TH, CK, TBMON) VALUES('20521739', 'IT012', '2020 - 2021', 'HK1', 10, 9, 5, 9, 8.3)</v>
      </c>
    </row>
    <row r="416" spans="2:13">
      <c r="D416" s="14"/>
      <c r="E416" s="14"/>
      <c r="H416" s="20"/>
      <c r="I416" s="20"/>
    </row>
    <row r="417" spans="2:13">
      <c r="B417" s="6">
        <v>20521740</v>
      </c>
      <c r="C417" t="s">
        <v>146</v>
      </c>
      <c r="D417" s="14" t="s">
        <v>170</v>
      </c>
      <c r="E417" s="14" t="s">
        <v>172</v>
      </c>
      <c r="F417">
        <f t="shared" ca="1" si="30"/>
        <v>5</v>
      </c>
      <c r="G417">
        <f t="shared" ca="1" si="31"/>
        <v>0</v>
      </c>
      <c r="H417" s="20">
        <f t="shared" ca="1" si="32"/>
        <v>8</v>
      </c>
      <c r="I417" s="20">
        <f t="shared" ca="1" si="32"/>
        <v>10</v>
      </c>
      <c r="K417">
        <f t="shared" ca="1" si="33"/>
        <v>7.1</v>
      </c>
      <c r="M417" t="str">
        <f t="shared" ca="1" si="34"/>
        <v>INSERT INTO KQHT(MSSV, MAMH, NAMHOC, HOCKY, QT, GK, TH, CK, TBMON) VALUES('20521740', 'IT003', '2019 - 2020', 'HK1', 5, 0, 8, 10, 7.1)</v>
      </c>
    </row>
    <row r="418" spans="2:13">
      <c r="B418" s="6">
        <v>20521740</v>
      </c>
      <c r="C418" t="s">
        <v>148</v>
      </c>
      <c r="D418" s="14" t="s">
        <v>170</v>
      </c>
      <c r="E418" s="14" t="s">
        <v>173</v>
      </c>
      <c r="F418">
        <f t="shared" ca="1" si="30"/>
        <v>7</v>
      </c>
      <c r="G418">
        <f t="shared" ca="1" si="31"/>
        <v>8</v>
      </c>
      <c r="H418" s="20">
        <f t="shared" ca="1" si="32"/>
        <v>5</v>
      </c>
      <c r="I418" s="20">
        <f t="shared" ca="1" si="32"/>
        <v>5</v>
      </c>
      <c r="K418">
        <f t="shared" ca="1" si="33"/>
        <v>5.8000000000000007</v>
      </c>
      <c r="M418" t="str">
        <f t="shared" ca="1" si="34"/>
        <v>INSERT INTO KQHT(MSSV, MAMH, NAMHOC, HOCKY, QT, GK, TH, CK, TBMON) VALUES('20521740', 'IT004', '2019 - 2020', 'HK2', 7, 8, 5, 5, 5.8)</v>
      </c>
    </row>
    <row r="419" spans="2:13">
      <c r="B419" s="6">
        <v>20521740</v>
      </c>
      <c r="C419" t="s">
        <v>149</v>
      </c>
      <c r="D419" s="14" t="s">
        <v>170</v>
      </c>
      <c r="E419" s="14" t="s">
        <v>172</v>
      </c>
      <c r="F419">
        <f t="shared" ca="1" si="30"/>
        <v>10</v>
      </c>
      <c r="G419">
        <f t="shared" ca="1" si="31"/>
        <v>6</v>
      </c>
      <c r="H419" s="20">
        <f t="shared" ca="1" si="32"/>
        <v>10</v>
      </c>
      <c r="I419" s="20">
        <f t="shared" ca="1" si="32"/>
        <v>6</v>
      </c>
      <c r="K419">
        <f t="shared" ca="1" si="33"/>
        <v>7.2</v>
      </c>
      <c r="M419" t="str">
        <f t="shared" ca="1" si="34"/>
        <v>INSERT INTO KQHT(MSSV, MAMH, NAMHOC, HOCKY, QT, GK, TH, CK, TBMON) VALUES('20521740', 'IT005', '2019 - 2020', 'HK1', 10, 6, 10, 6, 7.2)</v>
      </c>
    </row>
    <row r="420" spans="2:13">
      <c r="B420" s="6">
        <v>20521740</v>
      </c>
      <c r="C420" t="s">
        <v>150</v>
      </c>
      <c r="D420" s="14" t="s">
        <v>170</v>
      </c>
      <c r="E420" s="14" t="s">
        <v>173</v>
      </c>
      <c r="F420">
        <f t="shared" ca="1" si="30"/>
        <v>3</v>
      </c>
      <c r="G420">
        <f t="shared" ca="1" si="31"/>
        <v>9</v>
      </c>
      <c r="H420" s="20">
        <f t="shared" ca="1" si="32"/>
        <v>5</v>
      </c>
      <c r="I420" s="20">
        <f t="shared" ca="1" si="32"/>
        <v>10</v>
      </c>
      <c r="K420">
        <f t="shared" ca="1" si="33"/>
        <v>8.1</v>
      </c>
      <c r="M420" t="str">
        <f t="shared" ca="1" si="34"/>
        <v>INSERT INTO KQHT(MSSV, MAMH, NAMHOC, HOCKY, QT, GK, TH, CK, TBMON) VALUES('20521740', 'IT006', '2019 - 2020', 'HK2', 3, 9, 5, 10, 8.1)</v>
      </c>
    </row>
    <row r="421" spans="2:13">
      <c r="B421" s="6">
        <v>20521740</v>
      </c>
      <c r="C421" t="s">
        <v>151</v>
      </c>
      <c r="D421" s="14" t="s">
        <v>170</v>
      </c>
      <c r="E421" s="14" t="s">
        <v>172</v>
      </c>
      <c r="F421">
        <f t="shared" ca="1" si="30"/>
        <v>8</v>
      </c>
      <c r="G421">
        <f t="shared" ca="1" si="31"/>
        <v>7</v>
      </c>
      <c r="H421" s="20">
        <f t="shared" ca="1" si="32"/>
        <v>7</v>
      </c>
      <c r="I421" s="20">
        <f t="shared" ca="1" si="32"/>
        <v>7</v>
      </c>
      <c r="K421">
        <f t="shared" ca="1" si="33"/>
        <v>7.1000000000000005</v>
      </c>
      <c r="M421" t="str">
        <f t="shared" ca="1" si="34"/>
        <v>INSERT INTO KQHT(MSSV, MAMH, NAMHOC, HOCKY, QT, GK, TH, CK, TBMON) VALUES('20521740', 'IT007', '2019 - 2020', 'HK1', 8, 7, 7, 7, 7.1)</v>
      </c>
    </row>
    <row r="422" spans="2:13">
      <c r="B422" s="6">
        <v>20521740</v>
      </c>
      <c r="C422" t="s">
        <v>152</v>
      </c>
      <c r="D422" s="14" t="s">
        <v>171</v>
      </c>
      <c r="E422" s="14" t="s">
        <v>173</v>
      </c>
      <c r="F422">
        <f t="shared" ca="1" si="30"/>
        <v>7</v>
      </c>
      <c r="G422">
        <f t="shared" ca="1" si="31"/>
        <v>7</v>
      </c>
      <c r="H422" s="20">
        <f t="shared" ca="1" si="32"/>
        <v>8</v>
      </c>
      <c r="I422" s="20">
        <f t="shared" ca="1" si="32"/>
        <v>10</v>
      </c>
      <c r="K422">
        <f t="shared" ca="1" si="33"/>
        <v>8.6999999999999993</v>
      </c>
      <c r="M422" t="str">
        <f t="shared" ca="1" si="34"/>
        <v>INSERT INTO KQHT(MSSV, MAMH, NAMHOC, HOCKY, QT, GK, TH, CK, TBMON) VALUES('20521740', 'IT008', '2020 - 2021', 'HK2', 7, 7, 8, 10, 8.7)</v>
      </c>
    </row>
    <row r="423" spans="2:13">
      <c r="B423" s="6">
        <v>20521740</v>
      </c>
      <c r="C423" t="s">
        <v>179</v>
      </c>
      <c r="D423" s="14" t="s">
        <v>171</v>
      </c>
      <c r="E423" s="14" t="s">
        <v>172</v>
      </c>
      <c r="F423">
        <f t="shared" ca="1" si="30"/>
        <v>10</v>
      </c>
      <c r="G423">
        <f t="shared" ca="1" si="31"/>
        <v>9</v>
      </c>
      <c r="H423" s="20">
        <f t="shared" ca="1" si="32"/>
        <v>8</v>
      </c>
      <c r="I423" s="20">
        <f t="shared" ca="1" si="32"/>
        <v>10</v>
      </c>
      <c r="K423">
        <f t="shared" ca="1" si="33"/>
        <v>9.4</v>
      </c>
      <c r="M423" t="str">
        <f t="shared" ca="1" si="34"/>
        <v>INSERT INTO KQHT(MSSV, MAMH, NAMHOC, HOCKY, QT, GK, TH, CK, TBMON) VALUES('20521740', 'IT009', '2020 - 2021', 'HK1', 10, 9, 8, 10, 9.4)</v>
      </c>
    </row>
    <row r="424" spans="2:13">
      <c r="B424" s="6">
        <v>20521740</v>
      </c>
      <c r="C424" t="s">
        <v>180</v>
      </c>
      <c r="D424" s="14" t="s">
        <v>171</v>
      </c>
      <c r="E424" s="14" t="s">
        <v>173</v>
      </c>
      <c r="F424">
        <f t="shared" ca="1" si="30"/>
        <v>7</v>
      </c>
      <c r="G424">
        <f t="shared" ca="1" si="31"/>
        <v>2</v>
      </c>
      <c r="H424" s="20">
        <f t="shared" ca="1" si="32"/>
        <v>8</v>
      </c>
      <c r="I424" s="20">
        <f t="shared" ca="1" si="32"/>
        <v>4</v>
      </c>
      <c r="K424">
        <f t="shared" ca="1" si="33"/>
        <v>4.7</v>
      </c>
      <c r="M424" t="str">
        <f t="shared" ca="1" si="34"/>
        <v>INSERT INTO KQHT(MSSV, MAMH, NAMHOC, HOCKY, QT, GK, TH, CK, TBMON) VALUES('20521740', 'IT010', '2020 - 2021', 'HK2', 7, 2, 8, 4, 4.7)</v>
      </c>
    </row>
    <row r="425" spans="2:13">
      <c r="B425" s="6">
        <v>20521740</v>
      </c>
      <c r="C425" t="s">
        <v>181</v>
      </c>
      <c r="D425" s="14" t="s">
        <v>171</v>
      </c>
      <c r="E425" s="14" t="s">
        <v>172</v>
      </c>
      <c r="F425">
        <f t="shared" ca="1" si="30"/>
        <v>6</v>
      </c>
      <c r="G425">
        <f t="shared" ca="1" si="31"/>
        <v>8</v>
      </c>
      <c r="H425" s="20">
        <f t="shared" ca="1" si="32"/>
        <v>6</v>
      </c>
      <c r="I425" s="20">
        <f t="shared" ca="1" si="32"/>
        <v>10</v>
      </c>
      <c r="K425">
        <f t="shared" ca="1" si="33"/>
        <v>8.4</v>
      </c>
      <c r="M425" t="str">
        <f t="shared" ca="1" si="34"/>
        <v>INSERT INTO KQHT(MSSV, MAMH, NAMHOC, HOCKY, QT, GK, TH, CK, TBMON) VALUES('20521740', 'IT011', '2020 - 2021', 'HK1', 6, 8, 6, 10, 8.4)</v>
      </c>
    </row>
    <row r="426" spans="2:13">
      <c r="D426" s="14"/>
      <c r="E426" s="14"/>
      <c r="H426" s="20"/>
      <c r="I426" s="20"/>
    </row>
    <row r="427" spans="2:13">
      <c r="B427" s="6">
        <v>20521741</v>
      </c>
      <c r="C427" t="s">
        <v>147</v>
      </c>
      <c r="D427" s="14" t="s">
        <v>170</v>
      </c>
      <c r="E427" s="14" t="s">
        <v>172</v>
      </c>
      <c r="F427">
        <f t="shared" ca="1" si="30"/>
        <v>4</v>
      </c>
      <c r="G427">
        <f t="shared" ca="1" si="31"/>
        <v>9</v>
      </c>
      <c r="H427" s="20">
        <f t="shared" ca="1" si="32"/>
        <v>8</v>
      </c>
      <c r="I427" s="20">
        <f t="shared" ca="1" si="32"/>
        <v>5</v>
      </c>
      <c r="K427">
        <f t="shared" ca="1" si="33"/>
        <v>6.3000000000000007</v>
      </c>
      <c r="M427" t="str">
        <f t="shared" ca="1" si="34"/>
        <v>INSERT INTO KQHT(MSSV, MAMH, NAMHOC, HOCKY, QT, GK, TH, CK, TBMON) VALUES('20521741', 'IT002', '2019 - 2020', 'HK1', 4, 9, 8, 5, 6.3)</v>
      </c>
    </row>
    <row r="428" spans="2:13">
      <c r="B428" s="6">
        <v>20521741</v>
      </c>
      <c r="C428" t="s">
        <v>146</v>
      </c>
      <c r="D428" s="14" t="s">
        <v>170</v>
      </c>
      <c r="E428" s="14" t="s">
        <v>173</v>
      </c>
      <c r="F428">
        <f t="shared" ca="1" si="30"/>
        <v>10</v>
      </c>
      <c r="G428">
        <f t="shared" ca="1" si="31"/>
        <v>4</v>
      </c>
      <c r="H428" s="20">
        <f t="shared" ca="1" si="32"/>
        <v>5</v>
      </c>
      <c r="I428" s="20">
        <f t="shared" ca="1" si="32"/>
        <v>10</v>
      </c>
      <c r="K428">
        <f t="shared" ca="1" si="33"/>
        <v>7.8</v>
      </c>
      <c r="M428" t="str">
        <f t="shared" ca="1" si="34"/>
        <v>INSERT INTO KQHT(MSSV, MAMH, NAMHOC, HOCKY, QT, GK, TH, CK, TBMON) VALUES('20521741', 'IT003', '2019 - 2020', 'HK2', 10, 4, 5, 10, 7.8)</v>
      </c>
    </row>
    <row r="429" spans="2:13">
      <c r="B429" s="6">
        <v>20521741</v>
      </c>
      <c r="C429" t="s">
        <v>148</v>
      </c>
      <c r="D429" s="14" t="s">
        <v>170</v>
      </c>
      <c r="E429" s="14" t="s">
        <v>172</v>
      </c>
      <c r="F429">
        <f t="shared" ca="1" si="30"/>
        <v>9</v>
      </c>
      <c r="G429">
        <f t="shared" ca="1" si="31"/>
        <v>5</v>
      </c>
      <c r="H429" s="20">
        <f t="shared" ca="1" si="32"/>
        <v>5</v>
      </c>
      <c r="I429" s="20">
        <f t="shared" ca="1" si="32"/>
        <v>9</v>
      </c>
      <c r="K429">
        <f t="shared" ca="1" si="33"/>
        <v>7.4</v>
      </c>
      <c r="M429" t="str">
        <f t="shared" ca="1" si="34"/>
        <v>INSERT INTO KQHT(MSSV, MAMH, NAMHOC, HOCKY, QT, GK, TH, CK, TBMON) VALUES('20521741', 'IT004', '2019 - 2020', 'HK1', 9, 5, 5, 9, 7.4)</v>
      </c>
    </row>
    <row r="430" spans="2:13">
      <c r="B430" s="6">
        <v>20521741</v>
      </c>
      <c r="C430" t="s">
        <v>149</v>
      </c>
      <c r="D430" s="14" t="s">
        <v>170</v>
      </c>
      <c r="E430" s="14" t="s">
        <v>173</v>
      </c>
      <c r="F430">
        <f t="shared" ca="1" si="30"/>
        <v>10</v>
      </c>
      <c r="G430">
        <f t="shared" ca="1" si="31"/>
        <v>5</v>
      </c>
      <c r="H430" s="20">
        <f t="shared" ca="1" si="32"/>
        <v>6</v>
      </c>
      <c r="I430" s="20">
        <f t="shared" ca="1" si="32"/>
        <v>10</v>
      </c>
      <c r="K430">
        <f t="shared" ca="1" si="33"/>
        <v>8.1999999999999993</v>
      </c>
      <c r="M430" t="str">
        <f t="shared" ca="1" si="34"/>
        <v>INSERT INTO KQHT(MSSV, MAMH, NAMHOC, HOCKY, QT, GK, TH, CK, TBMON) VALUES('20521741', 'IT005', '2019 - 2020', 'HK2', 10, 5, 6, 10, 8.2)</v>
      </c>
    </row>
    <row r="431" spans="2:13">
      <c r="B431" s="6">
        <v>20521741</v>
      </c>
      <c r="C431" t="s">
        <v>150</v>
      </c>
      <c r="D431" s="14" t="s">
        <v>170</v>
      </c>
      <c r="E431" s="14" t="s">
        <v>172</v>
      </c>
      <c r="F431">
        <f t="shared" ca="1" si="30"/>
        <v>6</v>
      </c>
      <c r="G431">
        <f t="shared" ca="1" si="31"/>
        <v>2</v>
      </c>
      <c r="H431" s="20">
        <f t="shared" ca="1" si="32"/>
        <v>7</v>
      </c>
      <c r="I431" s="20">
        <f t="shared" ca="1" si="32"/>
        <v>8</v>
      </c>
      <c r="K431">
        <f t="shared" ca="1" si="33"/>
        <v>6.4</v>
      </c>
      <c r="M431" t="str">
        <f t="shared" ca="1" si="34"/>
        <v>INSERT INTO KQHT(MSSV, MAMH, NAMHOC, HOCKY, QT, GK, TH, CK, TBMON) VALUES('20521741', 'IT006', '2019 - 2020', 'HK1', 6, 2, 7, 8, 6.4)</v>
      </c>
    </row>
    <row r="432" spans="2:13">
      <c r="B432" s="6">
        <v>20521741</v>
      </c>
      <c r="C432" t="s">
        <v>151</v>
      </c>
      <c r="D432" s="14" t="s">
        <v>171</v>
      </c>
      <c r="E432" s="14" t="s">
        <v>173</v>
      </c>
      <c r="F432">
        <f t="shared" ref="F432:F491" ca="1" si="35">RANDBETWEEN(3,10)</f>
        <v>7</v>
      </c>
      <c r="G432">
        <f t="shared" ref="G432:G491" ca="1" si="36">RANDBETWEEN(0,10)</f>
        <v>0</v>
      </c>
      <c r="H432" s="20">
        <f t="shared" ref="H432:I491" ca="1" si="37">RANDBETWEEN(4,10)</f>
        <v>5</v>
      </c>
      <c r="I432" s="20">
        <f t="shared" ca="1" si="37"/>
        <v>7</v>
      </c>
      <c r="K432">
        <f t="shared" ref="K432:K491" ca="1" si="38">(F432*0.1+G432*0.2+H432*0.2+I432*0.5)</f>
        <v>5.2</v>
      </c>
      <c r="M432" t="str">
        <f t="shared" ca="1" si="34"/>
        <v>INSERT INTO KQHT(MSSV, MAMH, NAMHOC, HOCKY, QT, GK, TH, CK, TBMON) VALUES('20521741', 'IT007', '2020 - 2021', 'HK2', 7, 0, 5, 7, 5.2)</v>
      </c>
    </row>
    <row r="433" spans="2:13">
      <c r="B433" s="6">
        <v>20521741</v>
      </c>
      <c r="C433" t="s">
        <v>152</v>
      </c>
      <c r="D433" s="14" t="s">
        <v>171</v>
      </c>
      <c r="E433" s="14" t="s">
        <v>172</v>
      </c>
      <c r="F433">
        <f t="shared" ca="1" si="35"/>
        <v>3</v>
      </c>
      <c r="G433">
        <f t="shared" ca="1" si="36"/>
        <v>5</v>
      </c>
      <c r="H433" s="20">
        <f t="shared" ca="1" si="37"/>
        <v>9</v>
      </c>
      <c r="I433" s="20">
        <f t="shared" ca="1" si="37"/>
        <v>4</v>
      </c>
      <c r="K433">
        <f t="shared" ca="1" si="38"/>
        <v>5.0999999999999996</v>
      </c>
      <c r="M433" t="str">
        <f t="shared" ca="1" si="34"/>
        <v>INSERT INTO KQHT(MSSV, MAMH, NAMHOC, HOCKY, QT, GK, TH, CK, TBMON) VALUES('20521741', 'IT008', '2020 - 2021', 'HK1', 3, 5, 9, 4, 5.1)</v>
      </c>
    </row>
    <row r="434" spans="2:13">
      <c r="B434" s="6">
        <v>20521741</v>
      </c>
      <c r="C434" t="s">
        <v>179</v>
      </c>
      <c r="D434" s="14" t="s">
        <v>171</v>
      </c>
      <c r="E434" s="14" t="s">
        <v>173</v>
      </c>
      <c r="F434">
        <f t="shared" ca="1" si="35"/>
        <v>3</v>
      </c>
      <c r="G434">
        <f t="shared" ca="1" si="36"/>
        <v>5</v>
      </c>
      <c r="H434" s="20">
        <f t="shared" ca="1" si="37"/>
        <v>9</v>
      </c>
      <c r="I434" s="20">
        <f t="shared" ca="1" si="37"/>
        <v>6</v>
      </c>
      <c r="K434">
        <f t="shared" ca="1" si="38"/>
        <v>6.1</v>
      </c>
      <c r="M434" t="str">
        <f t="shared" ca="1" si="34"/>
        <v>INSERT INTO KQHT(MSSV, MAMH, NAMHOC, HOCKY, QT, GK, TH, CK, TBMON) VALUES('20521741', 'IT009', '2020 - 2021', 'HK2', 3, 5, 9, 6, 6.1)</v>
      </c>
    </row>
    <row r="435" spans="2:13">
      <c r="B435" s="6">
        <v>20521741</v>
      </c>
      <c r="C435" t="s">
        <v>180</v>
      </c>
      <c r="D435" s="14" t="s">
        <v>171</v>
      </c>
      <c r="E435" s="14" t="s">
        <v>172</v>
      </c>
      <c r="F435">
        <f t="shared" ca="1" si="35"/>
        <v>5</v>
      </c>
      <c r="G435">
        <f t="shared" ca="1" si="36"/>
        <v>1</v>
      </c>
      <c r="H435" s="20">
        <f t="shared" ca="1" si="37"/>
        <v>5</v>
      </c>
      <c r="I435" s="20">
        <f t="shared" ca="1" si="37"/>
        <v>8</v>
      </c>
      <c r="K435">
        <f t="shared" ca="1" si="38"/>
        <v>5.7</v>
      </c>
      <c r="M435" t="str">
        <f t="shared" ca="1" si="34"/>
        <v>INSERT INTO KQHT(MSSV, MAMH, NAMHOC, HOCKY, QT, GK, TH, CK, TBMON) VALUES('20521741', 'IT010', '2020 - 2021', 'HK1', 5, 1, 5, 8, 5.7)</v>
      </c>
    </row>
    <row r="436" spans="2:13">
      <c r="B436" s="6">
        <v>20521741</v>
      </c>
      <c r="C436" t="s">
        <v>181</v>
      </c>
      <c r="D436" s="14"/>
      <c r="E436" s="14" t="s">
        <v>173</v>
      </c>
      <c r="F436">
        <f t="shared" ca="1" si="35"/>
        <v>7</v>
      </c>
      <c r="G436">
        <f t="shared" ca="1" si="36"/>
        <v>5</v>
      </c>
      <c r="H436" s="20">
        <f t="shared" ca="1" si="37"/>
        <v>8</v>
      </c>
      <c r="I436" s="20">
        <f t="shared" ca="1" si="37"/>
        <v>8</v>
      </c>
      <c r="K436">
        <f t="shared" ca="1" si="38"/>
        <v>7.3000000000000007</v>
      </c>
      <c r="M436" t="str">
        <f t="shared" ca="1" si="34"/>
        <v>INSERT INTO KQHT(MSSV, MAMH, NAMHOC, HOCKY, QT, GK, TH, CK, TBMON) VALUES('20521741', 'IT011', , 'HK2', 7, 5, 8, 8, 7.3)</v>
      </c>
    </row>
    <row r="437" spans="2:13">
      <c r="D437" s="14"/>
      <c r="E437" s="14"/>
      <c r="H437" s="20"/>
      <c r="I437" s="20"/>
    </row>
    <row r="438" spans="2:13">
      <c r="B438" s="6">
        <v>20521742</v>
      </c>
      <c r="C438" t="s">
        <v>146</v>
      </c>
      <c r="D438" s="14" t="s">
        <v>170</v>
      </c>
      <c r="E438" s="14" t="s">
        <v>173</v>
      </c>
      <c r="F438">
        <f t="shared" ca="1" si="35"/>
        <v>3</v>
      </c>
      <c r="G438">
        <f t="shared" ca="1" si="36"/>
        <v>3</v>
      </c>
      <c r="H438" s="20">
        <f t="shared" ca="1" si="37"/>
        <v>4</v>
      </c>
      <c r="I438" s="20">
        <f t="shared" ca="1" si="37"/>
        <v>7</v>
      </c>
      <c r="K438">
        <f t="shared" ca="1" si="38"/>
        <v>5.2</v>
      </c>
      <c r="M438" t="str">
        <f t="shared" ca="1" si="34"/>
        <v>INSERT INTO KQHT(MSSV, MAMH, NAMHOC, HOCKY, QT, GK, TH, CK, TBMON) VALUES('20521742', 'IT003', '2019 - 2020', 'HK2', 3, 3, 4, 7, 5.2)</v>
      </c>
    </row>
    <row r="439" spans="2:13">
      <c r="B439" s="6">
        <v>20521742</v>
      </c>
      <c r="C439" t="s">
        <v>148</v>
      </c>
      <c r="D439" s="14" t="s">
        <v>170</v>
      </c>
      <c r="E439" s="14" t="s">
        <v>172</v>
      </c>
      <c r="F439">
        <f t="shared" ca="1" si="35"/>
        <v>7</v>
      </c>
      <c r="G439">
        <f t="shared" ca="1" si="36"/>
        <v>0</v>
      </c>
      <c r="H439" s="20">
        <f t="shared" ca="1" si="37"/>
        <v>10</v>
      </c>
      <c r="I439" s="20">
        <f t="shared" ca="1" si="37"/>
        <v>10</v>
      </c>
      <c r="K439">
        <f t="shared" ca="1" si="38"/>
        <v>7.7</v>
      </c>
      <c r="M439" t="str">
        <f t="shared" ca="1" si="34"/>
        <v>INSERT INTO KQHT(MSSV, MAMH, NAMHOC, HOCKY, QT, GK, TH, CK, TBMON) VALUES('20521742', 'IT004', '2019 - 2020', 'HK1', 7, 0, 10, 10, 7.7)</v>
      </c>
    </row>
    <row r="440" spans="2:13">
      <c r="B440" s="6">
        <v>20521742</v>
      </c>
      <c r="C440" t="s">
        <v>149</v>
      </c>
      <c r="D440" s="14" t="s">
        <v>170</v>
      </c>
      <c r="E440" s="14" t="s">
        <v>173</v>
      </c>
      <c r="F440">
        <f t="shared" ca="1" si="35"/>
        <v>4</v>
      </c>
      <c r="G440">
        <f t="shared" ca="1" si="36"/>
        <v>3</v>
      </c>
      <c r="H440" s="20">
        <f t="shared" ca="1" si="37"/>
        <v>6</v>
      </c>
      <c r="I440" s="20">
        <f t="shared" ca="1" si="37"/>
        <v>8</v>
      </c>
      <c r="K440">
        <f t="shared" ca="1" si="38"/>
        <v>6.2</v>
      </c>
      <c r="M440" t="str">
        <f t="shared" ca="1" si="34"/>
        <v>INSERT INTO KQHT(MSSV, MAMH, NAMHOC, HOCKY, QT, GK, TH, CK, TBMON) VALUES('20521742', 'IT005', '2019 - 2020', 'HK2', 4, 3, 6, 8, 6.2)</v>
      </c>
    </row>
    <row r="441" spans="2:13">
      <c r="B441" s="6">
        <v>20521742</v>
      </c>
      <c r="C441" t="s">
        <v>150</v>
      </c>
      <c r="D441" s="14" t="s">
        <v>170</v>
      </c>
      <c r="E441" s="14" t="s">
        <v>172</v>
      </c>
      <c r="F441">
        <f t="shared" ca="1" si="35"/>
        <v>4</v>
      </c>
      <c r="G441">
        <f t="shared" ca="1" si="36"/>
        <v>10</v>
      </c>
      <c r="H441" s="20">
        <f t="shared" ca="1" si="37"/>
        <v>4</v>
      </c>
      <c r="I441" s="20">
        <f t="shared" ca="1" si="37"/>
        <v>4</v>
      </c>
      <c r="K441">
        <f t="shared" ca="1" si="38"/>
        <v>5.2</v>
      </c>
      <c r="M441" t="str">
        <f t="shared" ca="1" si="34"/>
        <v>INSERT INTO KQHT(MSSV, MAMH, NAMHOC, HOCKY, QT, GK, TH, CK, TBMON) VALUES('20521742', 'IT006', '2019 - 2020', 'HK1', 4, 10, 4, 4, 5.2)</v>
      </c>
    </row>
    <row r="442" spans="2:13">
      <c r="B442" s="6">
        <v>20521742</v>
      </c>
      <c r="C442" t="s">
        <v>151</v>
      </c>
      <c r="D442" s="14" t="s">
        <v>170</v>
      </c>
      <c r="E442" s="14" t="s">
        <v>173</v>
      </c>
      <c r="F442">
        <f t="shared" ca="1" si="35"/>
        <v>4</v>
      </c>
      <c r="G442">
        <f t="shared" ca="1" si="36"/>
        <v>6</v>
      </c>
      <c r="H442" s="20">
        <f t="shared" ca="1" si="37"/>
        <v>8</v>
      </c>
      <c r="I442" s="20">
        <f t="shared" ca="1" si="37"/>
        <v>9</v>
      </c>
      <c r="K442">
        <f t="shared" ca="1" si="38"/>
        <v>7.7</v>
      </c>
      <c r="M442" t="str">
        <f t="shared" ca="1" si="34"/>
        <v>INSERT INTO KQHT(MSSV, MAMH, NAMHOC, HOCKY, QT, GK, TH, CK, TBMON) VALUES('20521742', 'IT007', '2019 - 2020', 'HK2', 4, 6, 8, 9, 7.7)</v>
      </c>
    </row>
    <row r="443" spans="2:13">
      <c r="B443" s="6">
        <v>20521742</v>
      </c>
      <c r="C443" t="s">
        <v>152</v>
      </c>
      <c r="D443" s="14" t="s">
        <v>171</v>
      </c>
      <c r="E443" s="14" t="s">
        <v>172</v>
      </c>
      <c r="F443">
        <f t="shared" ca="1" si="35"/>
        <v>9</v>
      </c>
      <c r="G443">
        <f t="shared" ca="1" si="36"/>
        <v>9</v>
      </c>
      <c r="H443" s="20">
        <f t="shared" ca="1" si="37"/>
        <v>7</v>
      </c>
      <c r="I443" s="20">
        <f t="shared" ca="1" si="37"/>
        <v>7</v>
      </c>
      <c r="K443">
        <f t="shared" ca="1" si="38"/>
        <v>7.6000000000000005</v>
      </c>
      <c r="M443" t="str">
        <f t="shared" ca="1" si="34"/>
        <v>INSERT INTO KQHT(MSSV, MAMH, NAMHOC, HOCKY, QT, GK, TH, CK, TBMON) VALUES('20521742', 'IT008', '2020 - 2021', 'HK1', 9, 9, 7, 7, 7.6)</v>
      </c>
    </row>
    <row r="444" spans="2:13">
      <c r="B444" s="6">
        <v>20521742</v>
      </c>
      <c r="C444" t="s">
        <v>179</v>
      </c>
      <c r="D444" s="14" t="s">
        <v>171</v>
      </c>
      <c r="E444" s="14" t="s">
        <v>173</v>
      </c>
      <c r="F444">
        <f t="shared" ca="1" si="35"/>
        <v>7</v>
      </c>
      <c r="G444">
        <f t="shared" ca="1" si="36"/>
        <v>10</v>
      </c>
      <c r="H444" s="20">
        <f t="shared" ca="1" si="37"/>
        <v>9</v>
      </c>
      <c r="I444" s="20">
        <f t="shared" ca="1" si="37"/>
        <v>10</v>
      </c>
      <c r="K444">
        <f t="shared" ca="1" si="38"/>
        <v>9.5</v>
      </c>
      <c r="M444" t="str">
        <f t="shared" ca="1" si="34"/>
        <v>INSERT INTO KQHT(MSSV, MAMH, NAMHOC, HOCKY, QT, GK, TH, CK, TBMON) VALUES('20521742', 'IT009', '2020 - 2021', 'HK2', 7, 10, 9, 10, 9.5)</v>
      </c>
    </row>
    <row r="445" spans="2:13">
      <c r="B445" s="6">
        <v>20521742</v>
      </c>
      <c r="C445" t="s">
        <v>180</v>
      </c>
      <c r="D445" s="14" t="s">
        <v>171</v>
      </c>
      <c r="E445" s="14" t="s">
        <v>172</v>
      </c>
      <c r="F445">
        <f t="shared" ca="1" si="35"/>
        <v>7</v>
      </c>
      <c r="G445">
        <f t="shared" ca="1" si="36"/>
        <v>9</v>
      </c>
      <c r="H445" s="20">
        <f t="shared" ca="1" si="37"/>
        <v>8</v>
      </c>
      <c r="I445" s="20">
        <f t="shared" ca="1" si="37"/>
        <v>7</v>
      </c>
      <c r="K445">
        <f t="shared" ca="1" si="38"/>
        <v>7.6</v>
      </c>
      <c r="M445" t="str">
        <f t="shared" ref="M445:M508" ca="1" si="39">"INSERT INTO KQHT("&amp;$B$123&amp;", "&amp;$C$123&amp;", "&amp;$D$123&amp;", "&amp;$E$123&amp;", "&amp;$F$123&amp;", "&amp;$G$123&amp;", "&amp;$H$123&amp;", "&amp;$I$123&amp;", "&amp;$K$123&amp;") VALUES('"&amp;B445&amp;"', '"&amp;C445&amp;"', "&amp;D445&amp;", "&amp;E445&amp;", "&amp;F445&amp;", "&amp;G445&amp;", "&amp;H445&amp;", "&amp;I445&amp;", "&amp;K445&amp;")"</f>
        <v>INSERT INTO KQHT(MSSV, MAMH, NAMHOC, HOCKY, QT, GK, TH, CK, TBMON) VALUES('20521742', 'IT010', '2020 - 2021', 'HK1', 7, 9, 8, 7, 7.6)</v>
      </c>
    </row>
    <row r="446" spans="2:13">
      <c r="B446" s="6">
        <v>20521742</v>
      </c>
      <c r="C446" t="s">
        <v>181</v>
      </c>
      <c r="D446" s="14" t="s">
        <v>171</v>
      </c>
      <c r="E446" s="14" t="s">
        <v>173</v>
      </c>
      <c r="F446">
        <f t="shared" ca="1" si="35"/>
        <v>6</v>
      </c>
      <c r="G446">
        <f t="shared" ca="1" si="36"/>
        <v>9</v>
      </c>
      <c r="H446" s="20">
        <f t="shared" ca="1" si="37"/>
        <v>4</v>
      </c>
      <c r="I446" s="20">
        <f t="shared" ca="1" si="37"/>
        <v>8</v>
      </c>
      <c r="K446">
        <f t="shared" ca="1" si="38"/>
        <v>7.2</v>
      </c>
      <c r="M446" t="str">
        <f t="shared" ca="1" si="39"/>
        <v>INSERT INTO KQHT(MSSV, MAMH, NAMHOC, HOCKY, QT, GK, TH, CK, TBMON) VALUES('20521742', 'IT011', '2020 - 2021', 'HK2', 6, 9, 4, 8, 7.2)</v>
      </c>
    </row>
    <row r="447" spans="2:13">
      <c r="B447" s="6">
        <v>20521742</v>
      </c>
      <c r="C447" t="s">
        <v>182</v>
      </c>
      <c r="D447" s="14"/>
      <c r="E447" s="14" t="s">
        <v>172</v>
      </c>
      <c r="F447">
        <f t="shared" ca="1" si="35"/>
        <v>3</v>
      </c>
      <c r="G447">
        <f t="shared" ca="1" si="36"/>
        <v>8</v>
      </c>
      <c r="H447" s="20">
        <f t="shared" ca="1" si="37"/>
        <v>6</v>
      </c>
      <c r="I447" s="20">
        <f t="shared" ca="1" si="37"/>
        <v>9</v>
      </c>
      <c r="K447">
        <f t="shared" ca="1" si="38"/>
        <v>7.6000000000000005</v>
      </c>
      <c r="M447" t="str">
        <f t="shared" ca="1" si="39"/>
        <v>INSERT INTO KQHT(MSSV, MAMH, NAMHOC, HOCKY, QT, GK, TH, CK, TBMON) VALUES('20521742', 'IT012', , 'HK1', 3, 8, 6, 9, 7.6)</v>
      </c>
    </row>
    <row r="448" spans="2:13">
      <c r="D448" s="14"/>
      <c r="E448" s="14"/>
      <c r="H448" s="20"/>
      <c r="I448" s="20"/>
    </row>
    <row r="449" spans="2:13">
      <c r="B449" s="6">
        <v>20521743</v>
      </c>
      <c r="C449" t="s">
        <v>147</v>
      </c>
      <c r="D449" s="14" t="s">
        <v>170</v>
      </c>
      <c r="E449" s="14" t="s">
        <v>172</v>
      </c>
      <c r="F449">
        <f t="shared" ca="1" si="35"/>
        <v>8</v>
      </c>
      <c r="G449">
        <f t="shared" ca="1" si="36"/>
        <v>2</v>
      </c>
      <c r="H449" s="20">
        <f t="shared" ca="1" si="37"/>
        <v>7</v>
      </c>
      <c r="I449" s="20">
        <f t="shared" ca="1" si="37"/>
        <v>10</v>
      </c>
      <c r="K449">
        <f t="shared" ca="1" si="38"/>
        <v>7.6000000000000005</v>
      </c>
      <c r="M449" t="str">
        <f t="shared" ca="1" si="39"/>
        <v>INSERT INTO KQHT(MSSV, MAMH, NAMHOC, HOCKY, QT, GK, TH, CK, TBMON) VALUES('20521743', 'IT002', '2019 - 2020', 'HK1', 8, 2, 7, 10, 7.6)</v>
      </c>
    </row>
    <row r="450" spans="2:13">
      <c r="B450" s="6">
        <v>20521743</v>
      </c>
      <c r="C450" t="s">
        <v>146</v>
      </c>
      <c r="D450" s="14" t="s">
        <v>170</v>
      </c>
      <c r="E450" s="14" t="s">
        <v>173</v>
      </c>
      <c r="F450">
        <f t="shared" ca="1" si="35"/>
        <v>8</v>
      </c>
      <c r="G450">
        <f t="shared" ca="1" si="36"/>
        <v>1</v>
      </c>
      <c r="H450" s="20">
        <f t="shared" ca="1" si="37"/>
        <v>7</v>
      </c>
      <c r="I450" s="20">
        <f t="shared" ca="1" si="37"/>
        <v>7</v>
      </c>
      <c r="K450">
        <f t="shared" ca="1" si="38"/>
        <v>5.9</v>
      </c>
      <c r="M450" t="str">
        <f t="shared" ca="1" si="39"/>
        <v>INSERT INTO KQHT(MSSV, MAMH, NAMHOC, HOCKY, QT, GK, TH, CK, TBMON) VALUES('20521743', 'IT003', '2019 - 2020', 'HK2', 8, 1, 7, 7, 5.9)</v>
      </c>
    </row>
    <row r="451" spans="2:13">
      <c r="B451" s="6">
        <v>20521743</v>
      </c>
      <c r="C451" t="s">
        <v>148</v>
      </c>
      <c r="D451" s="14" t="s">
        <v>170</v>
      </c>
      <c r="E451" s="14" t="s">
        <v>172</v>
      </c>
      <c r="F451">
        <f t="shared" ca="1" si="35"/>
        <v>5</v>
      </c>
      <c r="G451">
        <f t="shared" ca="1" si="36"/>
        <v>10</v>
      </c>
      <c r="H451" s="20">
        <f t="shared" ca="1" si="37"/>
        <v>10</v>
      </c>
      <c r="I451" s="20">
        <f t="shared" ca="1" si="37"/>
        <v>6</v>
      </c>
      <c r="K451">
        <f t="shared" ca="1" si="38"/>
        <v>7.5</v>
      </c>
      <c r="M451" t="str">
        <f t="shared" ca="1" si="39"/>
        <v>INSERT INTO KQHT(MSSV, MAMH, NAMHOC, HOCKY, QT, GK, TH, CK, TBMON) VALUES('20521743', 'IT004', '2019 - 2020', 'HK1', 5, 10, 10, 6, 7.5)</v>
      </c>
    </row>
    <row r="452" spans="2:13">
      <c r="B452" s="6">
        <v>20521743</v>
      </c>
      <c r="C452" t="s">
        <v>149</v>
      </c>
      <c r="D452" s="14" t="s">
        <v>170</v>
      </c>
      <c r="E452" s="14" t="s">
        <v>173</v>
      </c>
      <c r="F452">
        <f t="shared" ca="1" si="35"/>
        <v>8</v>
      </c>
      <c r="G452">
        <f t="shared" ca="1" si="36"/>
        <v>6</v>
      </c>
      <c r="H452" s="20">
        <f t="shared" ca="1" si="37"/>
        <v>5</v>
      </c>
      <c r="I452" s="20">
        <f t="shared" ca="1" si="37"/>
        <v>9</v>
      </c>
      <c r="K452">
        <f t="shared" ca="1" si="38"/>
        <v>7.5</v>
      </c>
      <c r="M452" t="str">
        <f t="shared" ca="1" si="39"/>
        <v>INSERT INTO KQHT(MSSV, MAMH, NAMHOC, HOCKY, QT, GK, TH, CK, TBMON) VALUES('20521743', 'IT005', '2019 - 2020', 'HK2', 8, 6, 5, 9, 7.5)</v>
      </c>
    </row>
    <row r="453" spans="2:13">
      <c r="B453" s="6">
        <v>20521743</v>
      </c>
      <c r="C453" t="s">
        <v>151</v>
      </c>
      <c r="D453" s="14" t="s">
        <v>170</v>
      </c>
      <c r="E453" s="14" t="s">
        <v>172</v>
      </c>
      <c r="F453">
        <f t="shared" ca="1" si="35"/>
        <v>6</v>
      </c>
      <c r="G453">
        <f t="shared" ca="1" si="36"/>
        <v>1</v>
      </c>
      <c r="H453" s="20">
        <f t="shared" ca="1" si="37"/>
        <v>10</v>
      </c>
      <c r="I453" s="20">
        <f t="shared" ca="1" si="37"/>
        <v>5</v>
      </c>
      <c r="K453">
        <f t="shared" ca="1" si="38"/>
        <v>5.3</v>
      </c>
      <c r="M453" t="str">
        <f t="shared" ca="1" si="39"/>
        <v>INSERT INTO KQHT(MSSV, MAMH, NAMHOC, HOCKY, QT, GK, TH, CK, TBMON) VALUES('20521743', 'IT007', '2019 - 2020', 'HK1', 6, 1, 10, 5, 5.3)</v>
      </c>
    </row>
    <row r="454" spans="2:13">
      <c r="B454" s="6">
        <v>20521743</v>
      </c>
      <c r="C454" t="s">
        <v>152</v>
      </c>
      <c r="D454" s="14" t="s">
        <v>171</v>
      </c>
      <c r="E454" s="14" t="s">
        <v>173</v>
      </c>
      <c r="F454">
        <f t="shared" ca="1" si="35"/>
        <v>5</v>
      </c>
      <c r="G454">
        <f t="shared" ca="1" si="36"/>
        <v>10</v>
      </c>
      <c r="H454" s="20">
        <f t="shared" ca="1" si="37"/>
        <v>9</v>
      </c>
      <c r="I454" s="20">
        <f t="shared" ca="1" si="37"/>
        <v>4</v>
      </c>
      <c r="K454">
        <f t="shared" ca="1" si="38"/>
        <v>6.3</v>
      </c>
      <c r="M454" t="str">
        <f t="shared" ca="1" si="39"/>
        <v>INSERT INTO KQHT(MSSV, MAMH, NAMHOC, HOCKY, QT, GK, TH, CK, TBMON) VALUES('20521743', 'IT008', '2020 - 2021', 'HK2', 5, 10, 9, 4, 6.3)</v>
      </c>
    </row>
    <row r="455" spans="2:13">
      <c r="B455" s="6">
        <v>20521743</v>
      </c>
      <c r="C455" t="s">
        <v>179</v>
      </c>
      <c r="D455" s="14" t="s">
        <v>171</v>
      </c>
      <c r="E455" s="14" t="s">
        <v>172</v>
      </c>
      <c r="F455">
        <f t="shared" ca="1" si="35"/>
        <v>8</v>
      </c>
      <c r="G455">
        <f t="shared" ca="1" si="36"/>
        <v>1</v>
      </c>
      <c r="H455" s="20">
        <f t="shared" ca="1" si="37"/>
        <v>4</v>
      </c>
      <c r="I455" s="20">
        <f t="shared" ca="1" si="37"/>
        <v>8</v>
      </c>
      <c r="K455">
        <f t="shared" ca="1" si="38"/>
        <v>5.8</v>
      </c>
      <c r="M455" t="str">
        <f t="shared" ca="1" si="39"/>
        <v>INSERT INTO KQHT(MSSV, MAMH, NAMHOC, HOCKY, QT, GK, TH, CK, TBMON) VALUES('20521743', 'IT009', '2020 - 2021', 'HK1', 8, 1, 4, 8, 5.8)</v>
      </c>
    </row>
    <row r="456" spans="2:13">
      <c r="B456" s="6">
        <v>20521743</v>
      </c>
      <c r="C456" t="s">
        <v>180</v>
      </c>
      <c r="D456" s="14" t="s">
        <v>171</v>
      </c>
      <c r="E456" s="14" t="s">
        <v>173</v>
      </c>
      <c r="F456">
        <f t="shared" ca="1" si="35"/>
        <v>8</v>
      </c>
      <c r="G456">
        <f t="shared" ca="1" si="36"/>
        <v>6</v>
      </c>
      <c r="H456" s="20">
        <f t="shared" ca="1" si="37"/>
        <v>8</v>
      </c>
      <c r="I456" s="20">
        <f t="shared" ca="1" si="37"/>
        <v>5</v>
      </c>
      <c r="K456">
        <f t="shared" ca="1" si="38"/>
        <v>6.1</v>
      </c>
      <c r="M456" t="str">
        <f t="shared" ca="1" si="39"/>
        <v>INSERT INTO KQHT(MSSV, MAMH, NAMHOC, HOCKY, QT, GK, TH, CK, TBMON) VALUES('20521743', 'IT010', '2020 - 2021', 'HK2', 8, 6, 8, 5, 6.1)</v>
      </c>
    </row>
    <row r="457" spans="2:13">
      <c r="B457" s="6">
        <v>20521743</v>
      </c>
      <c r="C457" t="s">
        <v>181</v>
      </c>
      <c r="D457" s="14" t="s">
        <v>171</v>
      </c>
      <c r="E457" s="14" t="s">
        <v>172</v>
      </c>
      <c r="F457">
        <f t="shared" ca="1" si="35"/>
        <v>8</v>
      </c>
      <c r="G457">
        <f t="shared" ca="1" si="36"/>
        <v>6</v>
      </c>
      <c r="H457" s="20">
        <f t="shared" ca="1" si="37"/>
        <v>9</v>
      </c>
      <c r="I457" s="20">
        <f t="shared" ca="1" si="37"/>
        <v>8</v>
      </c>
      <c r="K457">
        <f t="shared" ca="1" si="38"/>
        <v>7.8</v>
      </c>
      <c r="M457" t="str">
        <f t="shared" ca="1" si="39"/>
        <v>INSERT INTO KQHT(MSSV, MAMH, NAMHOC, HOCKY, QT, GK, TH, CK, TBMON) VALUES('20521743', 'IT011', '2020 - 2021', 'HK1', 8, 6, 9, 8, 7.8)</v>
      </c>
    </row>
    <row r="458" spans="2:13">
      <c r="B458" s="6">
        <v>20521743</v>
      </c>
      <c r="C458" t="s">
        <v>182</v>
      </c>
      <c r="D458" s="14"/>
      <c r="E458" s="14" t="s">
        <v>173</v>
      </c>
      <c r="F458">
        <f t="shared" ca="1" si="35"/>
        <v>5</v>
      </c>
      <c r="G458">
        <f t="shared" ca="1" si="36"/>
        <v>6</v>
      </c>
      <c r="H458" s="20">
        <f t="shared" ca="1" si="37"/>
        <v>7</v>
      </c>
      <c r="I458" s="20">
        <f t="shared" ca="1" si="37"/>
        <v>9</v>
      </c>
      <c r="K458">
        <f t="shared" ca="1" si="38"/>
        <v>7.6000000000000005</v>
      </c>
      <c r="M458" t="str">
        <f t="shared" ca="1" si="39"/>
        <v>INSERT INTO KQHT(MSSV, MAMH, NAMHOC, HOCKY, QT, GK, TH, CK, TBMON) VALUES('20521743', 'IT012', , 'HK2', 5, 6, 7, 9, 7.6)</v>
      </c>
    </row>
    <row r="459" spans="2:13">
      <c r="D459" s="14"/>
      <c r="E459" s="14"/>
      <c r="H459" s="20"/>
      <c r="I459" s="20"/>
    </row>
    <row r="460" spans="2:13">
      <c r="B460" s="6">
        <v>20521744</v>
      </c>
      <c r="C460" t="s">
        <v>147</v>
      </c>
      <c r="D460" s="14" t="s">
        <v>170</v>
      </c>
      <c r="E460" s="14" t="s">
        <v>173</v>
      </c>
      <c r="F460">
        <f t="shared" ca="1" si="35"/>
        <v>8</v>
      </c>
      <c r="G460">
        <f t="shared" ca="1" si="36"/>
        <v>1</v>
      </c>
      <c r="H460" s="20">
        <f t="shared" ca="1" si="37"/>
        <v>4</v>
      </c>
      <c r="I460" s="20">
        <f t="shared" ca="1" si="37"/>
        <v>7</v>
      </c>
      <c r="K460">
        <f t="shared" ca="1" si="38"/>
        <v>5.3</v>
      </c>
      <c r="M460" t="str">
        <f t="shared" ca="1" si="39"/>
        <v>INSERT INTO KQHT(MSSV, MAMH, NAMHOC, HOCKY, QT, GK, TH, CK, TBMON) VALUES('20521744', 'IT002', '2019 - 2020', 'HK2', 8, 1, 4, 7, 5.3)</v>
      </c>
    </row>
    <row r="461" spans="2:13">
      <c r="B461" s="6">
        <v>20521744</v>
      </c>
      <c r="C461" t="s">
        <v>146</v>
      </c>
      <c r="D461" s="14" t="s">
        <v>170</v>
      </c>
      <c r="E461" s="14" t="s">
        <v>172</v>
      </c>
      <c r="F461">
        <f t="shared" ca="1" si="35"/>
        <v>4</v>
      </c>
      <c r="G461">
        <f t="shared" ca="1" si="36"/>
        <v>1</v>
      </c>
      <c r="H461" s="20">
        <f t="shared" ca="1" si="37"/>
        <v>8</v>
      </c>
      <c r="I461" s="20">
        <f t="shared" ca="1" si="37"/>
        <v>7</v>
      </c>
      <c r="K461">
        <f t="shared" ca="1" si="38"/>
        <v>5.7</v>
      </c>
      <c r="M461" t="str">
        <f t="shared" ca="1" si="39"/>
        <v>INSERT INTO KQHT(MSSV, MAMH, NAMHOC, HOCKY, QT, GK, TH, CK, TBMON) VALUES('20521744', 'IT003', '2019 - 2020', 'HK1', 4, 1, 8, 7, 5.7)</v>
      </c>
    </row>
    <row r="462" spans="2:13">
      <c r="B462" s="6">
        <v>20521744</v>
      </c>
      <c r="C462" t="s">
        <v>148</v>
      </c>
      <c r="D462" s="14" t="s">
        <v>170</v>
      </c>
      <c r="E462" s="14" t="s">
        <v>173</v>
      </c>
      <c r="F462">
        <f t="shared" ca="1" si="35"/>
        <v>3</v>
      </c>
      <c r="G462">
        <f t="shared" ca="1" si="36"/>
        <v>4</v>
      </c>
      <c r="H462" s="20">
        <f t="shared" ca="1" si="37"/>
        <v>5</v>
      </c>
      <c r="I462" s="20">
        <f t="shared" ca="1" si="37"/>
        <v>8</v>
      </c>
      <c r="K462">
        <f t="shared" ca="1" si="38"/>
        <v>6.1</v>
      </c>
      <c r="M462" t="str">
        <f t="shared" ca="1" si="39"/>
        <v>INSERT INTO KQHT(MSSV, MAMH, NAMHOC, HOCKY, QT, GK, TH, CK, TBMON) VALUES('20521744', 'IT004', '2019 - 2020', 'HK2', 3, 4, 5, 8, 6.1)</v>
      </c>
    </row>
    <row r="463" spans="2:13">
      <c r="B463" s="6">
        <v>20521744</v>
      </c>
      <c r="C463" t="s">
        <v>151</v>
      </c>
      <c r="D463" s="14" t="s">
        <v>170</v>
      </c>
      <c r="E463" s="14" t="s">
        <v>172</v>
      </c>
      <c r="F463">
        <f t="shared" ca="1" si="35"/>
        <v>10</v>
      </c>
      <c r="G463">
        <f t="shared" ca="1" si="36"/>
        <v>9</v>
      </c>
      <c r="H463" s="20">
        <f t="shared" ca="1" si="37"/>
        <v>9</v>
      </c>
      <c r="I463" s="20">
        <f t="shared" ca="1" si="37"/>
        <v>4</v>
      </c>
      <c r="K463">
        <f t="shared" ca="1" si="38"/>
        <v>6.6</v>
      </c>
      <c r="M463" t="str">
        <f t="shared" ca="1" si="39"/>
        <v>INSERT INTO KQHT(MSSV, MAMH, NAMHOC, HOCKY, QT, GK, TH, CK, TBMON) VALUES('20521744', 'IT007', '2019 - 2020', 'HK1', 10, 9, 9, 4, 6.6)</v>
      </c>
    </row>
    <row r="464" spans="2:13">
      <c r="B464" s="6">
        <v>20521744</v>
      </c>
      <c r="C464" t="s">
        <v>152</v>
      </c>
      <c r="D464" s="14" t="s">
        <v>170</v>
      </c>
      <c r="E464" s="14" t="s">
        <v>173</v>
      </c>
      <c r="F464">
        <f t="shared" ca="1" si="35"/>
        <v>7</v>
      </c>
      <c r="G464">
        <f t="shared" ca="1" si="36"/>
        <v>0</v>
      </c>
      <c r="H464" s="20">
        <f t="shared" ca="1" si="37"/>
        <v>5</v>
      </c>
      <c r="I464" s="20">
        <f t="shared" ca="1" si="37"/>
        <v>10</v>
      </c>
      <c r="K464">
        <f t="shared" ca="1" si="38"/>
        <v>6.7</v>
      </c>
      <c r="M464" t="str">
        <f t="shared" ca="1" si="39"/>
        <v>INSERT INTO KQHT(MSSV, MAMH, NAMHOC, HOCKY, QT, GK, TH, CK, TBMON) VALUES('20521744', 'IT008', '2019 - 2020', 'HK2', 7, 0, 5, 10, 6.7)</v>
      </c>
    </row>
    <row r="465" spans="2:13">
      <c r="B465" s="6">
        <v>20521744</v>
      </c>
      <c r="C465" t="s">
        <v>179</v>
      </c>
      <c r="D465" s="14" t="s">
        <v>171</v>
      </c>
      <c r="E465" s="14" t="s">
        <v>172</v>
      </c>
      <c r="F465">
        <f t="shared" ca="1" si="35"/>
        <v>7</v>
      </c>
      <c r="G465">
        <f t="shared" ca="1" si="36"/>
        <v>0</v>
      </c>
      <c r="H465" s="20">
        <f t="shared" ca="1" si="37"/>
        <v>10</v>
      </c>
      <c r="I465" s="20">
        <f t="shared" ca="1" si="37"/>
        <v>7</v>
      </c>
      <c r="K465">
        <f t="shared" ca="1" si="38"/>
        <v>6.2</v>
      </c>
      <c r="M465" t="str">
        <f t="shared" ca="1" si="39"/>
        <v>INSERT INTO KQHT(MSSV, MAMH, NAMHOC, HOCKY, QT, GK, TH, CK, TBMON) VALUES('20521744', 'IT009', '2020 - 2021', 'HK1', 7, 0, 10, 7, 6.2)</v>
      </c>
    </row>
    <row r="466" spans="2:13">
      <c r="B466" s="6">
        <v>20521744</v>
      </c>
      <c r="C466" t="s">
        <v>180</v>
      </c>
      <c r="D466" s="14" t="s">
        <v>171</v>
      </c>
      <c r="E466" s="14" t="s">
        <v>173</v>
      </c>
      <c r="F466">
        <f t="shared" ca="1" si="35"/>
        <v>10</v>
      </c>
      <c r="G466">
        <f t="shared" ca="1" si="36"/>
        <v>3</v>
      </c>
      <c r="H466" s="20">
        <f t="shared" ca="1" si="37"/>
        <v>10</v>
      </c>
      <c r="I466" s="20">
        <f t="shared" ca="1" si="37"/>
        <v>5</v>
      </c>
      <c r="K466">
        <f t="shared" ca="1" si="38"/>
        <v>6.1</v>
      </c>
      <c r="M466" t="str">
        <f t="shared" ca="1" si="39"/>
        <v>INSERT INTO KQHT(MSSV, MAMH, NAMHOC, HOCKY, QT, GK, TH, CK, TBMON) VALUES('20521744', 'IT010', '2020 - 2021', 'HK2', 10, 3, 10, 5, 6.1)</v>
      </c>
    </row>
    <row r="467" spans="2:13">
      <c r="B467" s="6">
        <v>20521744</v>
      </c>
      <c r="C467" t="s">
        <v>181</v>
      </c>
      <c r="D467" s="14" t="s">
        <v>171</v>
      </c>
      <c r="E467" s="14" t="s">
        <v>172</v>
      </c>
      <c r="F467">
        <f t="shared" ca="1" si="35"/>
        <v>6</v>
      </c>
      <c r="G467">
        <f t="shared" ca="1" si="36"/>
        <v>3</v>
      </c>
      <c r="H467" s="20">
        <f t="shared" ca="1" si="37"/>
        <v>7</v>
      </c>
      <c r="I467" s="20">
        <f t="shared" ca="1" si="37"/>
        <v>6</v>
      </c>
      <c r="K467">
        <f t="shared" ca="1" si="38"/>
        <v>5.6000000000000005</v>
      </c>
      <c r="M467" t="str">
        <f t="shared" ca="1" si="39"/>
        <v>INSERT INTO KQHT(MSSV, MAMH, NAMHOC, HOCKY, QT, GK, TH, CK, TBMON) VALUES('20521744', 'IT011', '2020 - 2021', 'HK1', 6, 3, 7, 6, 5.6)</v>
      </c>
    </row>
    <row r="468" spans="2:13">
      <c r="D468" s="14"/>
      <c r="E468" s="14"/>
      <c r="H468" s="20"/>
      <c r="I468" s="20"/>
    </row>
    <row r="469" spans="2:13">
      <c r="B469" s="6">
        <v>20521745</v>
      </c>
      <c r="C469" t="s">
        <v>147</v>
      </c>
      <c r="D469" s="14" t="s">
        <v>170</v>
      </c>
      <c r="E469" s="14" t="s">
        <v>172</v>
      </c>
      <c r="F469">
        <f t="shared" ca="1" si="35"/>
        <v>8</v>
      </c>
      <c r="G469">
        <f t="shared" ca="1" si="36"/>
        <v>6</v>
      </c>
      <c r="H469" s="20">
        <f t="shared" ca="1" si="37"/>
        <v>7</v>
      </c>
      <c r="I469" s="20">
        <f t="shared" ca="1" si="37"/>
        <v>4</v>
      </c>
      <c r="K469">
        <f t="shared" ca="1" si="38"/>
        <v>5.4</v>
      </c>
      <c r="M469" t="str">
        <f t="shared" ca="1" si="39"/>
        <v>INSERT INTO KQHT(MSSV, MAMH, NAMHOC, HOCKY, QT, GK, TH, CK, TBMON) VALUES('20521745', 'IT002', '2019 - 2020', 'HK1', 8, 6, 7, 4, 5.4)</v>
      </c>
    </row>
    <row r="470" spans="2:13">
      <c r="B470" s="6">
        <v>20521745</v>
      </c>
      <c r="C470" t="s">
        <v>146</v>
      </c>
      <c r="D470" s="14" t="s">
        <v>170</v>
      </c>
      <c r="E470" s="14" t="s">
        <v>173</v>
      </c>
      <c r="F470">
        <f t="shared" ca="1" si="35"/>
        <v>8</v>
      </c>
      <c r="G470">
        <f t="shared" ca="1" si="36"/>
        <v>0</v>
      </c>
      <c r="H470" s="20">
        <f t="shared" ca="1" si="37"/>
        <v>6</v>
      </c>
      <c r="I470" s="20">
        <f t="shared" ca="1" si="37"/>
        <v>9</v>
      </c>
      <c r="K470">
        <f t="shared" ca="1" si="38"/>
        <v>6.5</v>
      </c>
      <c r="M470" t="str">
        <f t="shared" ca="1" si="39"/>
        <v>INSERT INTO KQHT(MSSV, MAMH, NAMHOC, HOCKY, QT, GK, TH, CK, TBMON) VALUES('20521745', 'IT003', '2019 - 2020', 'HK2', 8, 0, 6, 9, 6.5)</v>
      </c>
    </row>
    <row r="471" spans="2:13">
      <c r="B471" s="6">
        <v>20521745</v>
      </c>
      <c r="C471" t="s">
        <v>148</v>
      </c>
      <c r="D471" s="14" t="s">
        <v>170</v>
      </c>
      <c r="E471" s="14" t="s">
        <v>172</v>
      </c>
      <c r="F471">
        <f t="shared" ca="1" si="35"/>
        <v>8</v>
      </c>
      <c r="G471">
        <f t="shared" ca="1" si="36"/>
        <v>4</v>
      </c>
      <c r="H471" s="20">
        <f t="shared" ca="1" si="37"/>
        <v>4</v>
      </c>
      <c r="I471" s="20">
        <f t="shared" ca="1" si="37"/>
        <v>5</v>
      </c>
      <c r="K471">
        <f t="shared" ca="1" si="38"/>
        <v>4.9000000000000004</v>
      </c>
      <c r="M471" t="str">
        <f t="shared" ca="1" si="39"/>
        <v>INSERT INTO KQHT(MSSV, MAMH, NAMHOC, HOCKY, QT, GK, TH, CK, TBMON) VALUES('20521745', 'IT004', '2019 - 2020', 'HK1', 8, 4, 4, 5, 4.9)</v>
      </c>
    </row>
    <row r="472" spans="2:13">
      <c r="B472" s="6">
        <v>20521745</v>
      </c>
      <c r="C472" t="s">
        <v>149</v>
      </c>
      <c r="D472" s="14" t="s">
        <v>170</v>
      </c>
      <c r="E472" s="14" t="s">
        <v>173</v>
      </c>
      <c r="F472">
        <f t="shared" ca="1" si="35"/>
        <v>10</v>
      </c>
      <c r="G472">
        <f t="shared" ca="1" si="36"/>
        <v>10</v>
      </c>
      <c r="H472" s="20">
        <f t="shared" ca="1" si="37"/>
        <v>6</v>
      </c>
      <c r="I472" s="20">
        <f t="shared" ca="1" si="37"/>
        <v>4</v>
      </c>
      <c r="K472">
        <f t="shared" ca="1" si="38"/>
        <v>6.2</v>
      </c>
      <c r="M472" t="str">
        <f t="shared" ca="1" si="39"/>
        <v>INSERT INTO KQHT(MSSV, MAMH, NAMHOC, HOCKY, QT, GK, TH, CK, TBMON) VALUES('20521745', 'IT005', '2019 - 2020', 'HK2', 10, 10, 6, 4, 6.2)</v>
      </c>
    </row>
    <row r="473" spans="2:13">
      <c r="B473" s="6">
        <v>20521745</v>
      </c>
      <c r="C473" t="s">
        <v>150</v>
      </c>
      <c r="D473" s="14" t="s">
        <v>170</v>
      </c>
      <c r="E473" s="14" t="s">
        <v>172</v>
      </c>
      <c r="F473">
        <f t="shared" ca="1" si="35"/>
        <v>4</v>
      </c>
      <c r="G473">
        <f t="shared" ca="1" si="36"/>
        <v>6</v>
      </c>
      <c r="H473" s="20">
        <f t="shared" ca="1" si="37"/>
        <v>4</v>
      </c>
      <c r="I473" s="20">
        <f t="shared" ca="1" si="37"/>
        <v>7</v>
      </c>
      <c r="K473">
        <f t="shared" ca="1" si="38"/>
        <v>5.9</v>
      </c>
      <c r="M473" t="str">
        <f t="shared" ca="1" si="39"/>
        <v>INSERT INTO KQHT(MSSV, MAMH, NAMHOC, HOCKY, QT, GK, TH, CK, TBMON) VALUES('20521745', 'IT006', '2019 - 2020', 'HK1', 4, 6, 4, 7, 5.9)</v>
      </c>
    </row>
    <row r="474" spans="2:13">
      <c r="B474" s="6">
        <v>20521745</v>
      </c>
      <c r="C474" t="s">
        <v>151</v>
      </c>
      <c r="D474" s="14" t="s">
        <v>171</v>
      </c>
      <c r="E474" s="14" t="s">
        <v>173</v>
      </c>
      <c r="F474">
        <f t="shared" ca="1" si="35"/>
        <v>9</v>
      </c>
      <c r="G474">
        <f t="shared" ca="1" si="36"/>
        <v>3</v>
      </c>
      <c r="H474" s="20">
        <f t="shared" ca="1" si="37"/>
        <v>5</v>
      </c>
      <c r="I474" s="20">
        <f t="shared" ca="1" si="37"/>
        <v>9</v>
      </c>
      <c r="K474">
        <f t="shared" ca="1" si="38"/>
        <v>7</v>
      </c>
      <c r="M474" t="str">
        <f t="shared" ca="1" si="39"/>
        <v>INSERT INTO KQHT(MSSV, MAMH, NAMHOC, HOCKY, QT, GK, TH, CK, TBMON) VALUES('20521745', 'IT007', '2020 - 2021', 'HK2', 9, 3, 5, 9, 7)</v>
      </c>
    </row>
    <row r="475" spans="2:13">
      <c r="B475" s="6">
        <v>20521745</v>
      </c>
      <c r="C475" t="s">
        <v>152</v>
      </c>
      <c r="D475" s="14" t="s">
        <v>171</v>
      </c>
      <c r="E475" s="14" t="s">
        <v>172</v>
      </c>
      <c r="F475">
        <f t="shared" ca="1" si="35"/>
        <v>8</v>
      </c>
      <c r="G475">
        <f t="shared" ca="1" si="36"/>
        <v>9</v>
      </c>
      <c r="H475" s="20">
        <f t="shared" ca="1" si="37"/>
        <v>5</v>
      </c>
      <c r="I475" s="20">
        <f t="shared" ca="1" si="37"/>
        <v>10</v>
      </c>
      <c r="K475">
        <f t="shared" ca="1" si="38"/>
        <v>8.6</v>
      </c>
      <c r="M475" t="str">
        <f t="shared" ca="1" si="39"/>
        <v>INSERT INTO KQHT(MSSV, MAMH, NAMHOC, HOCKY, QT, GK, TH, CK, TBMON) VALUES('20521745', 'IT008', '2020 - 2021', 'HK1', 8, 9, 5, 10, 8.6)</v>
      </c>
    </row>
    <row r="476" spans="2:13">
      <c r="B476" s="6">
        <v>20521745</v>
      </c>
      <c r="C476" t="s">
        <v>179</v>
      </c>
      <c r="D476" s="14" t="s">
        <v>171</v>
      </c>
      <c r="E476" s="14" t="s">
        <v>173</v>
      </c>
      <c r="F476">
        <f t="shared" ca="1" si="35"/>
        <v>9</v>
      </c>
      <c r="G476">
        <f t="shared" ca="1" si="36"/>
        <v>2</v>
      </c>
      <c r="H476" s="20">
        <f t="shared" ca="1" si="37"/>
        <v>9</v>
      </c>
      <c r="I476" s="20">
        <f t="shared" ca="1" si="37"/>
        <v>10</v>
      </c>
      <c r="K476">
        <f t="shared" ca="1" si="38"/>
        <v>8.1</v>
      </c>
      <c r="M476" t="str">
        <f t="shared" ca="1" si="39"/>
        <v>INSERT INTO KQHT(MSSV, MAMH, NAMHOC, HOCKY, QT, GK, TH, CK, TBMON) VALUES('20521745', 'IT009', '2020 - 2021', 'HK2', 9, 2, 9, 10, 8.1)</v>
      </c>
    </row>
    <row r="477" spans="2:13">
      <c r="B477" s="6">
        <v>20521745</v>
      </c>
      <c r="C477" t="s">
        <v>180</v>
      </c>
      <c r="D477" s="14" t="s">
        <v>171</v>
      </c>
      <c r="E477" s="14" t="s">
        <v>172</v>
      </c>
      <c r="F477">
        <f t="shared" ca="1" si="35"/>
        <v>6</v>
      </c>
      <c r="G477">
        <f t="shared" ca="1" si="36"/>
        <v>3</v>
      </c>
      <c r="H477" s="20">
        <f t="shared" ca="1" si="37"/>
        <v>4</v>
      </c>
      <c r="I477" s="20">
        <f t="shared" ca="1" si="37"/>
        <v>5</v>
      </c>
      <c r="K477">
        <f t="shared" ca="1" si="38"/>
        <v>4.5</v>
      </c>
      <c r="M477" t="str">
        <f t="shared" ca="1" si="39"/>
        <v>INSERT INTO KQHT(MSSV, MAMH, NAMHOC, HOCKY, QT, GK, TH, CK, TBMON) VALUES('20521745', 'IT010', '2020 - 2021', 'HK1', 6, 3, 4, 5, 4.5)</v>
      </c>
    </row>
    <row r="478" spans="2:13">
      <c r="D478" s="14"/>
      <c r="E478" s="14"/>
      <c r="H478" s="20"/>
      <c r="I478" s="20"/>
    </row>
    <row r="479" spans="2:13">
      <c r="B479" s="6">
        <v>20521746</v>
      </c>
      <c r="C479" t="s">
        <v>146</v>
      </c>
      <c r="D479" s="14" t="s">
        <v>170</v>
      </c>
      <c r="E479" s="14" t="s">
        <v>172</v>
      </c>
      <c r="F479">
        <f t="shared" ca="1" si="35"/>
        <v>10</v>
      </c>
      <c r="G479">
        <f t="shared" ca="1" si="36"/>
        <v>2</v>
      </c>
      <c r="H479" s="20">
        <f t="shared" ca="1" si="37"/>
        <v>7</v>
      </c>
      <c r="I479" s="20">
        <f t="shared" ca="1" si="37"/>
        <v>4</v>
      </c>
      <c r="K479">
        <f t="shared" ca="1" si="38"/>
        <v>4.8</v>
      </c>
      <c r="M479" t="str">
        <f t="shared" ca="1" si="39"/>
        <v>INSERT INTO KQHT(MSSV, MAMH, NAMHOC, HOCKY, QT, GK, TH, CK, TBMON) VALUES('20521746', 'IT003', '2019 - 2020', 'HK1', 10, 2, 7, 4, 4.8)</v>
      </c>
    </row>
    <row r="480" spans="2:13">
      <c r="B480" s="6">
        <v>20521746</v>
      </c>
      <c r="C480" t="s">
        <v>148</v>
      </c>
      <c r="D480" s="14" t="s">
        <v>170</v>
      </c>
      <c r="E480" s="14" t="s">
        <v>173</v>
      </c>
      <c r="F480">
        <f t="shared" ca="1" si="35"/>
        <v>10</v>
      </c>
      <c r="G480">
        <f t="shared" ca="1" si="36"/>
        <v>7</v>
      </c>
      <c r="H480" s="20">
        <f t="shared" ca="1" si="37"/>
        <v>10</v>
      </c>
      <c r="I480" s="20">
        <f t="shared" ca="1" si="37"/>
        <v>4</v>
      </c>
      <c r="K480">
        <f t="shared" ca="1" si="38"/>
        <v>6.4</v>
      </c>
      <c r="M480" t="str">
        <f t="shared" ca="1" si="39"/>
        <v>INSERT INTO KQHT(MSSV, MAMH, NAMHOC, HOCKY, QT, GK, TH, CK, TBMON) VALUES('20521746', 'IT004', '2019 - 2020', 'HK2', 10, 7, 10, 4, 6.4)</v>
      </c>
    </row>
    <row r="481" spans="2:13">
      <c r="B481" s="6">
        <v>20521746</v>
      </c>
      <c r="C481" t="s">
        <v>149</v>
      </c>
      <c r="D481" s="14" t="s">
        <v>170</v>
      </c>
      <c r="E481" s="14" t="s">
        <v>172</v>
      </c>
      <c r="F481">
        <f t="shared" ca="1" si="35"/>
        <v>6</v>
      </c>
      <c r="G481">
        <f t="shared" ca="1" si="36"/>
        <v>3</v>
      </c>
      <c r="H481" s="20">
        <f t="shared" ca="1" si="37"/>
        <v>5</v>
      </c>
      <c r="I481" s="20">
        <f t="shared" ca="1" si="37"/>
        <v>10</v>
      </c>
      <c r="K481">
        <f t="shared" ca="1" si="38"/>
        <v>7.2</v>
      </c>
      <c r="M481" t="str">
        <f t="shared" ca="1" si="39"/>
        <v>INSERT INTO KQHT(MSSV, MAMH, NAMHOC, HOCKY, QT, GK, TH, CK, TBMON) VALUES('20521746', 'IT005', '2019 - 2020', 'HK1', 6, 3, 5, 10, 7.2)</v>
      </c>
    </row>
    <row r="482" spans="2:13">
      <c r="B482" s="6">
        <v>20521746</v>
      </c>
      <c r="C482" t="s">
        <v>150</v>
      </c>
      <c r="D482" s="14" t="s">
        <v>170</v>
      </c>
      <c r="E482" s="14" t="s">
        <v>173</v>
      </c>
      <c r="F482">
        <f t="shared" ca="1" si="35"/>
        <v>9</v>
      </c>
      <c r="G482">
        <f t="shared" ca="1" si="36"/>
        <v>2</v>
      </c>
      <c r="H482" s="20">
        <f t="shared" ca="1" si="37"/>
        <v>4</v>
      </c>
      <c r="I482" s="20">
        <f t="shared" ca="1" si="37"/>
        <v>5</v>
      </c>
      <c r="K482">
        <f t="shared" ca="1" si="38"/>
        <v>4.5999999999999996</v>
      </c>
      <c r="M482" t="str">
        <f t="shared" ca="1" si="39"/>
        <v>INSERT INTO KQHT(MSSV, MAMH, NAMHOC, HOCKY, QT, GK, TH, CK, TBMON) VALUES('20521746', 'IT006', '2019 - 2020', 'HK2', 9, 2, 4, 5, 4.6)</v>
      </c>
    </row>
    <row r="483" spans="2:13">
      <c r="B483" s="6">
        <v>20521746</v>
      </c>
      <c r="C483" t="s">
        <v>151</v>
      </c>
      <c r="D483" s="14" t="s">
        <v>170</v>
      </c>
      <c r="E483" s="14" t="s">
        <v>172</v>
      </c>
      <c r="F483">
        <f t="shared" ca="1" si="35"/>
        <v>9</v>
      </c>
      <c r="G483">
        <f t="shared" ca="1" si="36"/>
        <v>0</v>
      </c>
      <c r="H483" s="20">
        <f t="shared" ca="1" si="37"/>
        <v>6</v>
      </c>
      <c r="I483" s="20">
        <f t="shared" ca="1" si="37"/>
        <v>6</v>
      </c>
      <c r="K483">
        <f t="shared" ca="1" si="38"/>
        <v>5.0999999999999996</v>
      </c>
      <c r="M483" t="str">
        <f t="shared" ca="1" si="39"/>
        <v>INSERT INTO KQHT(MSSV, MAMH, NAMHOC, HOCKY, QT, GK, TH, CK, TBMON) VALUES('20521746', 'IT007', '2019 - 2020', 'HK1', 9, 0, 6, 6, 5.1)</v>
      </c>
    </row>
    <row r="484" spans="2:13">
      <c r="B484" s="6">
        <v>20521746</v>
      </c>
      <c r="C484" t="s">
        <v>152</v>
      </c>
      <c r="D484" s="14" t="s">
        <v>171</v>
      </c>
      <c r="E484" s="14" t="s">
        <v>173</v>
      </c>
      <c r="F484">
        <f t="shared" ca="1" si="35"/>
        <v>7</v>
      </c>
      <c r="G484">
        <f t="shared" ca="1" si="36"/>
        <v>7</v>
      </c>
      <c r="H484" s="20">
        <f t="shared" ca="1" si="37"/>
        <v>8</v>
      </c>
      <c r="I484" s="20">
        <f t="shared" ca="1" si="37"/>
        <v>10</v>
      </c>
      <c r="K484">
        <f t="shared" ca="1" si="38"/>
        <v>8.6999999999999993</v>
      </c>
      <c r="M484" t="str">
        <f t="shared" ca="1" si="39"/>
        <v>INSERT INTO KQHT(MSSV, MAMH, NAMHOC, HOCKY, QT, GK, TH, CK, TBMON) VALUES('20521746', 'IT008', '2020 - 2021', 'HK2', 7, 7, 8, 10, 8.7)</v>
      </c>
    </row>
    <row r="485" spans="2:13">
      <c r="B485" s="6">
        <v>20521746</v>
      </c>
      <c r="C485" t="s">
        <v>179</v>
      </c>
      <c r="D485" s="14" t="s">
        <v>171</v>
      </c>
      <c r="E485" s="14" t="s">
        <v>172</v>
      </c>
      <c r="F485">
        <f t="shared" ca="1" si="35"/>
        <v>5</v>
      </c>
      <c r="G485">
        <f t="shared" ca="1" si="36"/>
        <v>3</v>
      </c>
      <c r="H485" s="20">
        <f t="shared" ca="1" si="37"/>
        <v>5</v>
      </c>
      <c r="I485" s="20">
        <f t="shared" ca="1" si="37"/>
        <v>5</v>
      </c>
      <c r="K485">
        <f t="shared" ca="1" si="38"/>
        <v>4.5999999999999996</v>
      </c>
      <c r="M485" t="str">
        <f t="shared" ca="1" si="39"/>
        <v>INSERT INTO KQHT(MSSV, MAMH, NAMHOC, HOCKY, QT, GK, TH, CK, TBMON) VALUES('20521746', 'IT009', '2020 - 2021', 'HK1', 5, 3, 5, 5, 4.6)</v>
      </c>
    </row>
    <row r="486" spans="2:13">
      <c r="B486" s="6">
        <v>20521746</v>
      </c>
      <c r="C486" t="s">
        <v>180</v>
      </c>
      <c r="D486" s="14" t="s">
        <v>171</v>
      </c>
      <c r="E486" s="14" t="s">
        <v>173</v>
      </c>
      <c r="F486">
        <f t="shared" ca="1" si="35"/>
        <v>6</v>
      </c>
      <c r="G486">
        <f t="shared" ca="1" si="36"/>
        <v>8</v>
      </c>
      <c r="H486" s="20">
        <f t="shared" ca="1" si="37"/>
        <v>5</v>
      </c>
      <c r="I486" s="20">
        <f t="shared" ca="1" si="37"/>
        <v>5</v>
      </c>
      <c r="K486">
        <f t="shared" ca="1" si="38"/>
        <v>5.7</v>
      </c>
      <c r="M486" t="str">
        <f t="shared" ca="1" si="39"/>
        <v>INSERT INTO KQHT(MSSV, MAMH, NAMHOC, HOCKY, QT, GK, TH, CK, TBMON) VALUES('20521746', 'IT010', '2020 - 2021', 'HK2', 6, 8, 5, 5, 5.7)</v>
      </c>
    </row>
    <row r="487" spans="2:13">
      <c r="B487" s="6">
        <v>20521746</v>
      </c>
      <c r="C487" t="s">
        <v>181</v>
      </c>
      <c r="D487" s="14" t="s">
        <v>171</v>
      </c>
      <c r="E487" s="14" t="s">
        <v>172</v>
      </c>
      <c r="F487">
        <f t="shared" ca="1" si="35"/>
        <v>3</v>
      </c>
      <c r="G487">
        <f t="shared" ca="1" si="36"/>
        <v>7</v>
      </c>
      <c r="H487" s="20">
        <f t="shared" ca="1" si="37"/>
        <v>8</v>
      </c>
      <c r="I487" s="20">
        <f t="shared" ca="1" si="37"/>
        <v>9</v>
      </c>
      <c r="K487">
        <f t="shared" ca="1" si="38"/>
        <v>7.8000000000000007</v>
      </c>
      <c r="M487" t="str">
        <f t="shared" ca="1" si="39"/>
        <v>INSERT INTO KQHT(MSSV, MAMH, NAMHOC, HOCKY, QT, GK, TH, CK, TBMON) VALUES('20521746', 'IT011', '2020 - 2021', 'HK1', 3, 7, 8, 9, 7.8)</v>
      </c>
    </row>
    <row r="488" spans="2:13">
      <c r="D488" s="14"/>
      <c r="E488" s="14"/>
      <c r="H488" s="20"/>
      <c r="I488" s="20"/>
    </row>
    <row r="489" spans="2:13">
      <c r="B489" s="6">
        <v>20521747</v>
      </c>
      <c r="C489" t="s">
        <v>146</v>
      </c>
      <c r="D489" s="14" t="s">
        <v>170</v>
      </c>
      <c r="E489" s="14" t="s">
        <v>172</v>
      </c>
      <c r="F489">
        <f t="shared" ca="1" si="35"/>
        <v>4</v>
      </c>
      <c r="G489">
        <f t="shared" ca="1" si="36"/>
        <v>9</v>
      </c>
      <c r="H489" s="20">
        <f t="shared" ca="1" si="37"/>
        <v>7</v>
      </c>
      <c r="I489" s="20">
        <f t="shared" ca="1" si="37"/>
        <v>5</v>
      </c>
      <c r="K489">
        <f t="shared" ca="1" si="38"/>
        <v>6.1000000000000005</v>
      </c>
      <c r="M489" t="str">
        <f t="shared" ca="1" si="39"/>
        <v>INSERT INTO KQHT(MSSV, MAMH, NAMHOC, HOCKY, QT, GK, TH, CK, TBMON) VALUES('20521747', 'IT003', '2019 - 2020', 'HK1', 4, 9, 7, 5, 6.1)</v>
      </c>
    </row>
    <row r="490" spans="2:13">
      <c r="B490" s="6">
        <v>20521747</v>
      </c>
      <c r="C490" t="s">
        <v>148</v>
      </c>
      <c r="D490" s="14" t="s">
        <v>170</v>
      </c>
      <c r="E490" s="14" t="s">
        <v>173</v>
      </c>
      <c r="F490">
        <f t="shared" ca="1" si="35"/>
        <v>10</v>
      </c>
      <c r="G490">
        <f t="shared" ca="1" si="36"/>
        <v>8</v>
      </c>
      <c r="H490" s="20">
        <f t="shared" ca="1" si="37"/>
        <v>7</v>
      </c>
      <c r="I490" s="20">
        <f t="shared" ca="1" si="37"/>
        <v>9</v>
      </c>
      <c r="K490">
        <f t="shared" ca="1" si="38"/>
        <v>8.5</v>
      </c>
      <c r="M490" t="str">
        <f t="shared" ca="1" si="39"/>
        <v>INSERT INTO KQHT(MSSV, MAMH, NAMHOC, HOCKY, QT, GK, TH, CK, TBMON) VALUES('20521747', 'IT004', '2019 - 2020', 'HK2', 10, 8, 7, 9, 8.5)</v>
      </c>
    </row>
    <row r="491" spans="2:13">
      <c r="B491" s="6">
        <v>20521747</v>
      </c>
      <c r="C491" t="s">
        <v>149</v>
      </c>
      <c r="D491" s="14" t="s">
        <v>170</v>
      </c>
      <c r="E491" s="14" t="s">
        <v>172</v>
      </c>
      <c r="F491">
        <f t="shared" ca="1" si="35"/>
        <v>6</v>
      </c>
      <c r="G491">
        <f t="shared" ca="1" si="36"/>
        <v>3</v>
      </c>
      <c r="H491" s="20">
        <f t="shared" ca="1" si="37"/>
        <v>4</v>
      </c>
      <c r="I491" s="20">
        <f t="shared" ca="1" si="37"/>
        <v>8</v>
      </c>
      <c r="K491">
        <f t="shared" ca="1" si="38"/>
        <v>6</v>
      </c>
      <c r="M491" t="str">
        <f t="shared" ca="1" si="39"/>
        <v>INSERT INTO KQHT(MSSV, MAMH, NAMHOC, HOCKY, QT, GK, TH, CK, TBMON) VALUES('20521747', 'IT005', '2019 - 2020', 'HK1', 6, 3, 4, 8, 6)</v>
      </c>
    </row>
    <row r="492" spans="2:13">
      <c r="B492" s="6">
        <v>20521747</v>
      </c>
      <c r="C492" t="s">
        <v>152</v>
      </c>
      <c r="D492" s="14" t="s">
        <v>170</v>
      </c>
      <c r="E492" s="14" t="s">
        <v>173</v>
      </c>
      <c r="F492">
        <f t="shared" ref="F492:F550" ca="1" si="40">RANDBETWEEN(3,10)</f>
        <v>6</v>
      </c>
      <c r="G492">
        <f t="shared" ref="G492:G550" ca="1" si="41">RANDBETWEEN(0,10)</f>
        <v>9</v>
      </c>
      <c r="H492" s="20">
        <f t="shared" ref="H492:I550" ca="1" si="42">RANDBETWEEN(4,10)</f>
        <v>5</v>
      </c>
      <c r="I492" s="20">
        <f t="shared" ca="1" si="42"/>
        <v>4</v>
      </c>
      <c r="K492">
        <f t="shared" ref="K492:K550" ca="1" si="43">(F492*0.1+G492*0.2+H492*0.2+I492*0.5)</f>
        <v>5.4</v>
      </c>
      <c r="M492" t="str">
        <f t="shared" ca="1" si="39"/>
        <v>INSERT INTO KQHT(MSSV, MAMH, NAMHOC, HOCKY, QT, GK, TH, CK, TBMON) VALUES('20521747', 'IT008', '2019 - 2020', 'HK2', 6, 9, 5, 4, 5.4)</v>
      </c>
    </row>
    <row r="493" spans="2:13">
      <c r="B493" s="6">
        <v>20521747</v>
      </c>
      <c r="C493" t="s">
        <v>179</v>
      </c>
      <c r="D493" s="14" t="s">
        <v>170</v>
      </c>
      <c r="E493" s="14" t="s">
        <v>172</v>
      </c>
      <c r="F493">
        <f t="shared" ca="1" si="40"/>
        <v>7</v>
      </c>
      <c r="G493">
        <f t="shared" ca="1" si="41"/>
        <v>9</v>
      </c>
      <c r="H493" s="20">
        <f t="shared" ca="1" si="42"/>
        <v>4</v>
      </c>
      <c r="I493" s="20">
        <f t="shared" ca="1" si="42"/>
        <v>8</v>
      </c>
      <c r="K493">
        <f t="shared" ca="1" si="43"/>
        <v>7.3</v>
      </c>
      <c r="M493" t="str">
        <f t="shared" ca="1" si="39"/>
        <v>INSERT INTO KQHT(MSSV, MAMH, NAMHOC, HOCKY, QT, GK, TH, CK, TBMON) VALUES('20521747', 'IT009', '2019 - 2020', 'HK1', 7, 9, 4, 8, 7.3)</v>
      </c>
    </row>
    <row r="494" spans="2:13">
      <c r="B494" s="6">
        <v>20521747</v>
      </c>
      <c r="C494" t="s">
        <v>180</v>
      </c>
      <c r="D494" s="14" t="s">
        <v>171</v>
      </c>
      <c r="E494" s="14" t="s">
        <v>173</v>
      </c>
      <c r="F494">
        <f t="shared" ca="1" si="40"/>
        <v>9</v>
      </c>
      <c r="G494">
        <f t="shared" ca="1" si="41"/>
        <v>2</v>
      </c>
      <c r="H494" s="20">
        <f t="shared" ca="1" si="42"/>
        <v>4</v>
      </c>
      <c r="I494" s="20">
        <f t="shared" ca="1" si="42"/>
        <v>4</v>
      </c>
      <c r="K494">
        <f t="shared" ca="1" si="43"/>
        <v>4.0999999999999996</v>
      </c>
      <c r="M494" t="str">
        <f t="shared" ca="1" si="39"/>
        <v>INSERT INTO KQHT(MSSV, MAMH, NAMHOC, HOCKY, QT, GK, TH, CK, TBMON) VALUES('20521747', 'IT010', '2020 - 2021', 'HK2', 9, 2, 4, 4, 4.1)</v>
      </c>
    </row>
    <row r="495" spans="2:13">
      <c r="B495" s="6">
        <v>20521747</v>
      </c>
      <c r="C495" t="s">
        <v>181</v>
      </c>
      <c r="D495" s="14" t="s">
        <v>171</v>
      </c>
      <c r="E495" s="14" t="s">
        <v>172</v>
      </c>
      <c r="F495">
        <f t="shared" ca="1" si="40"/>
        <v>9</v>
      </c>
      <c r="G495">
        <f t="shared" ca="1" si="41"/>
        <v>5</v>
      </c>
      <c r="H495" s="20">
        <f t="shared" ca="1" si="42"/>
        <v>9</v>
      </c>
      <c r="I495" s="20">
        <f t="shared" ca="1" si="42"/>
        <v>4</v>
      </c>
      <c r="K495">
        <f t="shared" ca="1" si="43"/>
        <v>5.7</v>
      </c>
      <c r="M495" t="str">
        <f t="shared" ca="1" si="39"/>
        <v>INSERT INTO KQHT(MSSV, MAMH, NAMHOC, HOCKY, QT, GK, TH, CK, TBMON) VALUES('20521747', 'IT011', '2020 - 2021', 'HK1', 9, 5, 9, 4, 5.7)</v>
      </c>
    </row>
    <row r="496" spans="2:13">
      <c r="B496" s="6">
        <v>20521747</v>
      </c>
      <c r="C496" t="s">
        <v>182</v>
      </c>
      <c r="D496" s="14" t="s">
        <v>171</v>
      </c>
      <c r="E496" s="14" t="s">
        <v>173</v>
      </c>
      <c r="F496">
        <f t="shared" ca="1" si="40"/>
        <v>8</v>
      </c>
      <c r="G496">
        <f t="shared" ca="1" si="41"/>
        <v>3</v>
      </c>
      <c r="H496" s="20">
        <f t="shared" ca="1" si="42"/>
        <v>8</v>
      </c>
      <c r="I496" s="20">
        <f t="shared" ca="1" si="42"/>
        <v>4</v>
      </c>
      <c r="K496">
        <f t="shared" ca="1" si="43"/>
        <v>5</v>
      </c>
      <c r="M496" t="str">
        <f t="shared" ca="1" si="39"/>
        <v>INSERT INTO KQHT(MSSV, MAMH, NAMHOC, HOCKY, QT, GK, TH, CK, TBMON) VALUES('20521747', 'IT012', '2020 - 2021', 'HK2', 8, 3, 8, 4, 5)</v>
      </c>
    </row>
    <row r="497" spans="2:13">
      <c r="D497" s="14"/>
      <c r="E497" s="14"/>
      <c r="H497" s="20"/>
      <c r="I497" s="20"/>
    </row>
    <row r="498" spans="2:13">
      <c r="B498" s="6">
        <v>20521748</v>
      </c>
      <c r="C498" t="s">
        <v>146</v>
      </c>
      <c r="D498" s="14" t="s">
        <v>170</v>
      </c>
      <c r="E498" s="14" t="s">
        <v>172</v>
      </c>
      <c r="F498">
        <f t="shared" ca="1" si="40"/>
        <v>8</v>
      </c>
      <c r="G498">
        <f t="shared" ca="1" si="41"/>
        <v>9</v>
      </c>
      <c r="H498" s="20">
        <f t="shared" ca="1" si="42"/>
        <v>6</v>
      </c>
      <c r="I498" s="20">
        <f t="shared" ca="1" si="42"/>
        <v>5</v>
      </c>
      <c r="K498">
        <f t="shared" ca="1" si="43"/>
        <v>6.3000000000000007</v>
      </c>
      <c r="M498" t="str">
        <f t="shared" ca="1" si="39"/>
        <v>INSERT INTO KQHT(MSSV, MAMH, NAMHOC, HOCKY, QT, GK, TH, CK, TBMON) VALUES('20521748', 'IT003', '2019 - 2020', 'HK1', 8, 9, 6, 5, 6.3)</v>
      </c>
    </row>
    <row r="499" spans="2:13">
      <c r="B499" s="6">
        <v>20521748</v>
      </c>
      <c r="C499" t="s">
        <v>148</v>
      </c>
      <c r="D499" s="14" t="s">
        <v>170</v>
      </c>
      <c r="E499" s="14" t="s">
        <v>173</v>
      </c>
      <c r="F499">
        <f t="shared" ca="1" si="40"/>
        <v>3</v>
      </c>
      <c r="G499">
        <f t="shared" ca="1" si="41"/>
        <v>7</v>
      </c>
      <c r="H499" s="20">
        <f t="shared" ca="1" si="42"/>
        <v>4</v>
      </c>
      <c r="I499" s="20">
        <f t="shared" ca="1" si="42"/>
        <v>7</v>
      </c>
      <c r="K499">
        <f t="shared" ca="1" si="43"/>
        <v>6</v>
      </c>
      <c r="M499" t="str">
        <f t="shared" ca="1" si="39"/>
        <v>INSERT INTO KQHT(MSSV, MAMH, NAMHOC, HOCKY, QT, GK, TH, CK, TBMON) VALUES('20521748', 'IT004', '2019 - 2020', 'HK2', 3, 7, 4, 7, 6)</v>
      </c>
    </row>
    <row r="500" spans="2:13">
      <c r="B500" s="6">
        <v>20521748</v>
      </c>
      <c r="C500" t="s">
        <v>149</v>
      </c>
      <c r="D500" s="14" t="s">
        <v>170</v>
      </c>
      <c r="E500" s="14" t="s">
        <v>172</v>
      </c>
      <c r="F500">
        <f t="shared" ca="1" si="40"/>
        <v>3</v>
      </c>
      <c r="G500">
        <f t="shared" ca="1" si="41"/>
        <v>3</v>
      </c>
      <c r="H500" s="20">
        <f t="shared" ca="1" si="42"/>
        <v>8</v>
      </c>
      <c r="I500" s="20">
        <f t="shared" ca="1" si="42"/>
        <v>5</v>
      </c>
      <c r="K500">
        <f t="shared" ca="1" si="43"/>
        <v>5</v>
      </c>
      <c r="M500" t="str">
        <f t="shared" ca="1" si="39"/>
        <v>INSERT INTO KQHT(MSSV, MAMH, NAMHOC, HOCKY, QT, GK, TH, CK, TBMON) VALUES('20521748', 'IT005', '2019 - 2020', 'HK1', 3, 3, 8, 5, 5)</v>
      </c>
    </row>
    <row r="501" spans="2:13">
      <c r="B501" s="6">
        <v>20521748</v>
      </c>
      <c r="C501" t="s">
        <v>150</v>
      </c>
      <c r="D501" s="14" t="s">
        <v>170</v>
      </c>
      <c r="E501" s="14" t="s">
        <v>173</v>
      </c>
      <c r="F501">
        <f t="shared" ca="1" si="40"/>
        <v>6</v>
      </c>
      <c r="G501">
        <f t="shared" ca="1" si="41"/>
        <v>9</v>
      </c>
      <c r="H501" s="20">
        <f t="shared" ca="1" si="42"/>
        <v>8</v>
      </c>
      <c r="I501" s="20">
        <f t="shared" ca="1" si="42"/>
        <v>9</v>
      </c>
      <c r="K501">
        <f t="shared" ca="1" si="43"/>
        <v>8.5</v>
      </c>
      <c r="M501" t="str">
        <f t="shared" ca="1" si="39"/>
        <v>INSERT INTO KQHT(MSSV, MAMH, NAMHOC, HOCKY, QT, GK, TH, CK, TBMON) VALUES('20521748', 'IT006', '2019 - 2020', 'HK2', 6, 9, 8, 9, 8.5)</v>
      </c>
    </row>
    <row r="502" spans="2:13">
      <c r="B502" s="6">
        <v>20521748</v>
      </c>
      <c r="C502" t="s">
        <v>151</v>
      </c>
      <c r="D502" s="14" t="s">
        <v>170</v>
      </c>
      <c r="E502" s="14" t="s">
        <v>172</v>
      </c>
      <c r="F502">
        <f t="shared" ca="1" si="40"/>
        <v>9</v>
      </c>
      <c r="G502">
        <f t="shared" ca="1" si="41"/>
        <v>8</v>
      </c>
      <c r="H502" s="20">
        <f t="shared" ca="1" si="42"/>
        <v>4</v>
      </c>
      <c r="I502" s="20">
        <f t="shared" ca="1" si="42"/>
        <v>5</v>
      </c>
      <c r="K502">
        <f t="shared" ca="1" si="43"/>
        <v>5.8</v>
      </c>
      <c r="M502" t="str">
        <f t="shared" ca="1" si="39"/>
        <v>INSERT INTO KQHT(MSSV, MAMH, NAMHOC, HOCKY, QT, GK, TH, CK, TBMON) VALUES('20521748', 'IT007', '2019 - 2020', 'HK1', 9, 8, 4, 5, 5.8)</v>
      </c>
    </row>
    <row r="503" spans="2:13">
      <c r="B503" s="6">
        <v>20521748</v>
      </c>
      <c r="C503" t="s">
        <v>152</v>
      </c>
      <c r="D503" s="14" t="s">
        <v>171</v>
      </c>
      <c r="E503" s="14" t="s">
        <v>173</v>
      </c>
      <c r="F503">
        <f t="shared" ca="1" si="40"/>
        <v>5</v>
      </c>
      <c r="G503">
        <f t="shared" ca="1" si="41"/>
        <v>10</v>
      </c>
      <c r="H503" s="20">
        <f t="shared" ca="1" si="42"/>
        <v>8</v>
      </c>
      <c r="I503" s="20">
        <f t="shared" ca="1" si="42"/>
        <v>8</v>
      </c>
      <c r="K503">
        <f t="shared" ca="1" si="43"/>
        <v>8.1</v>
      </c>
      <c r="M503" t="str">
        <f t="shared" ca="1" si="39"/>
        <v>INSERT INTO KQHT(MSSV, MAMH, NAMHOC, HOCKY, QT, GK, TH, CK, TBMON) VALUES('20521748', 'IT008', '2020 - 2021', 'HK2', 5, 10, 8, 8, 8.1)</v>
      </c>
    </row>
    <row r="504" spans="2:13">
      <c r="B504" s="6">
        <v>20521748</v>
      </c>
      <c r="C504" t="s">
        <v>179</v>
      </c>
      <c r="D504" s="14" t="s">
        <v>171</v>
      </c>
      <c r="E504" s="14" t="s">
        <v>172</v>
      </c>
      <c r="F504">
        <f t="shared" ca="1" si="40"/>
        <v>6</v>
      </c>
      <c r="G504">
        <f t="shared" ca="1" si="41"/>
        <v>9</v>
      </c>
      <c r="H504" s="20">
        <f t="shared" ca="1" si="42"/>
        <v>5</v>
      </c>
      <c r="I504" s="20">
        <f t="shared" ca="1" si="42"/>
        <v>9</v>
      </c>
      <c r="K504">
        <f t="shared" ca="1" si="43"/>
        <v>7.9</v>
      </c>
      <c r="M504" t="str">
        <f t="shared" ca="1" si="39"/>
        <v>INSERT INTO KQHT(MSSV, MAMH, NAMHOC, HOCKY, QT, GK, TH, CK, TBMON) VALUES('20521748', 'IT009', '2020 - 2021', 'HK1', 6, 9, 5, 9, 7.9)</v>
      </c>
    </row>
    <row r="505" spans="2:13">
      <c r="B505" s="6">
        <v>20521748</v>
      </c>
      <c r="C505" t="s">
        <v>180</v>
      </c>
      <c r="D505" s="14" t="s">
        <v>171</v>
      </c>
      <c r="E505" s="14" t="s">
        <v>173</v>
      </c>
      <c r="F505">
        <f t="shared" ca="1" si="40"/>
        <v>3</v>
      </c>
      <c r="G505">
        <f t="shared" ca="1" si="41"/>
        <v>3</v>
      </c>
      <c r="H505" s="20">
        <f t="shared" ca="1" si="42"/>
        <v>8</v>
      </c>
      <c r="I505" s="20">
        <f t="shared" ca="1" si="42"/>
        <v>9</v>
      </c>
      <c r="K505">
        <f t="shared" ca="1" si="43"/>
        <v>7</v>
      </c>
      <c r="M505" t="str">
        <f t="shared" ca="1" si="39"/>
        <v>INSERT INTO KQHT(MSSV, MAMH, NAMHOC, HOCKY, QT, GK, TH, CK, TBMON) VALUES('20521748', 'IT010', '2020 - 2021', 'HK2', 3, 3, 8, 9, 7)</v>
      </c>
    </row>
    <row r="506" spans="2:13">
      <c r="B506" s="6">
        <v>20521748</v>
      </c>
      <c r="C506" t="s">
        <v>181</v>
      </c>
      <c r="D506" s="14" t="s">
        <v>171</v>
      </c>
      <c r="E506" s="14" t="s">
        <v>172</v>
      </c>
      <c r="F506">
        <f t="shared" ca="1" si="40"/>
        <v>5</v>
      </c>
      <c r="G506">
        <f t="shared" ca="1" si="41"/>
        <v>3</v>
      </c>
      <c r="H506" s="20">
        <f t="shared" ca="1" si="42"/>
        <v>6</v>
      </c>
      <c r="I506" s="20">
        <f t="shared" ca="1" si="42"/>
        <v>7</v>
      </c>
      <c r="K506">
        <f t="shared" ca="1" si="43"/>
        <v>5.8000000000000007</v>
      </c>
      <c r="M506" t="str">
        <f t="shared" ca="1" si="39"/>
        <v>INSERT INTO KQHT(MSSV, MAMH, NAMHOC, HOCKY, QT, GK, TH, CK, TBMON) VALUES('20521748', 'IT011', '2020 - 2021', 'HK1', 5, 3, 6, 7, 5.8)</v>
      </c>
    </row>
    <row r="507" spans="2:13">
      <c r="D507" s="14"/>
      <c r="E507" s="14"/>
      <c r="H507" s="20"/>
      <c r="I507" s="20"/>
    </row>
    <row r="508" spans="2:13">
      <c r="B508" s="6">
        <v>20521749</v>
      </c>
      <c r="C508" t="s">
        <v>160</v>
      </c>
      <c r="D508" s="14" t="s">
        <v>170</v>
      </c>
      <c r="E508" s="14" t="s">
        <v>172</v>
      </c>
      <c r="F508">
        <f t="shared" ca="1" si="40"/>
        <v>10</v>
      </c>
      <c r="G508">
        <f t="shared" ca="1" si="41"/>
        <v>5</v>
      </c>
      <c r="H508" s="20">
        <f t="shared" ca="1" si="42"/>
        <v>5</v>
      </c>
      <c r="I508" s="20">
        <f t="shared" ca="1" si="42"/>
        <v>8</v>
      </c>
      <c r="K508">
        <f t="shared" ca="1" si="43"/>
        <v>7</v>
      </c>
      <c r="M508" t="str">
        <f t="shared" ca="1" si="39"/>
        <v>INSERT INTO KQHT(MSSV, MAMH, NAMHOC, HOCKY, QT, GK, TH, CK, TBMON) VALUES('20521749', 'IT001', '2019 - 2020', 'HK1', 10, 5, 5, 8, 7)</v>
      </c>
    </row>
    <row r="509" spans="2:13">
      <c r="B509" s="6">
        <v>20521749</v>
      </c>
      <c r="C509" t="s">
        <v>147</v>
      </c>
      <c r="D509" s="14" t="s">
        <v>170</v>
      </c>
      <c r="E509" s="14" t="s">
        <v>173</v>
      </c>
      <c r="F509">
        <f t="shared" ca="1" si="40"/>
        <v>6</v>
      </c>
      <c r="G509">
        <f t="shared" ca="1" si="41"/>
        <v>5</v>
      </c>
      <c r="H509" s="20">
        <f t="shared" ca="1" si="42"/>
        <v>6</v>
      </c>
      <c r="I509" s="20">
        <f t="shared" ca="1" si="42"/>
        <v>7</v>
      </c>
      <c r="K509">
        <f t="shared" ca="1" si="43"/>
        <v>6.3000000000000007</v>
      </c>
      <c r="M509" t="str">
        <f t="shared" ref="M509:M571" ca="1" si="44">"INSERT INTO KQHT("&amp;$B$123&amp;", "&amp;$C$123&amp;", "&amp;$D$123&amp;", "&amp;$E$123&amp;", "&amp;$F$123&amp;", "&amp;$G$123&amp;", "&amp;$H$123&amp;", "&amp;$I$123&amp;", "&amp;$K$123&amp;") VALUES('"&amp;B509&amp;"', '"&amp;C509&amp;"', "&amp;D509&amp;", "&amp;E509&amp;", "&amp;F509&amp;", "&amp;G509&amp;", "&amp;H509&amp;", "&amp;I509&amp;", "&amp;K509&amp;")"</f>
        <v>INSERT INTO KQHT(MSSV, MAMH, NAMHOC, HOCKY, QT, GK, TH, CK, TBMON) VALUES('20521749', 'IT002', '2019 - 2020', 'HK2', 6, 5, 6, 7, 6.3)</v>
      </c>
    </row>
    <row r="510" spans="2:13">
      <c r="B510" s="6">
        <v>20521749</v>
      </c>
      <c r="C510" t="s">
        <v>146</v>
      </c>
      <c r="D510" s="14" t="s">
        <v>170</v>
      </c>
      <c r="E510" s="14" t="s">
        <v>172</v>
      </c>
      <c r="F510">
        <f t="shared" ca="1" si="40"/>
        <v>5</v>
      </c>
      <c r="G510">
        <f t="shared" ca="1" si="41"/>
        <v>5</v>
      </c>
      <c r="H510" s="20">
        <f t="shared" ca="1" si="42"/>
        <v>5</v>
      </c>
      <c r="I510" s="20">
        <f t="shared" ca="1" si="42"/>
        <v>8</v>
      </c>
      <c r="K510">
        <f t="shared" ca="1" si="43"/>
        <v>6.5</v>
      </c>
      <c r="M510" t="str">
        <f t="shared" ca="1" si="44"/>
        <v>INSERT INTO KQHT(MSSV, MAMH, NAMHOC, HOCKY, QT, GK, TH, CK, TBMON) VALUES('20521749', 'IT003', '2019 - 2020', 'HK1', 5, 5, 5, 8, 6.5)</v>
      </c>
    </row>
    <row r="511" spans="2:13">
      <c r="B511" s="6">
        <v>20521749</v>
      </c>
      <c r="C511" t="s">
        <v>148</v>
      </c>
      <c r="D511" s="14" t="s">
        <v>170</v>
      </c>
      <c r="E511" s="14" t="s">
        <v>173</v>
      </c>
      <c r="F511">
        <f t="shared" ca="1" si="40"/>
        <v>4</v>
      </c>
      <c r="G511">
        <f t="shared" ca="1" si="41"/>
        <v>4</v>
      </c>
      <c r="H511" s="20">
        <f t="shared" ca="1" si="42"/>
        <v>9</v>
      </c>
      <c r="I511" s="20">
        <f t="shared" ca="1" si="42"/>
        <v>7</v>
      </c>
      <c r="K511">
        <f t="shared" ca="1" si="43"/>
        <v>6.5</v>
      </c>
      <c r="M511" t="str">
        <f t="shared" ca="1" si="44"/>
        <v>INSERT INTO KQHT(MSSV, MAMH, NAMHOC, HOCKY, QT, GK, TH, CK, TBMON) VALUES('20521749', 'IT004', '2019 - 2020', 'HK2', 4, 4, 9, 7, 6.5)</v>
      </c>
    </row>
    <row r="512" spans="2:13">
      <c r="B512" s="6">
        <v>20521749</v>
      </c>
      <c r="C512" t="s">
        <v>149</v>
      </c>
      <c r="D512" s="14" t="s">
        <v>170</v>
      </c>
      <c r="E512" s="14" t="s">
        <v>172</v>
      </c>
      <c r="F512">
        <f t="shared" ca="1" si="40"/>
        <v>6</v>
      </c>
      <c r="G512">
        <f t="shared" ca="1" si="41"/>
        <v>8</v>
      </c>
      <c r="H512" s="20">
        <f t="shared" ca="1" si="42"/>
        <v>7</v>
      </c>
      <c r="I512" s="20">
        <f t="shared" ca="1" si="42"/>
        <v>9</v>
      </c>
      <c r="K512">
        <f t="shared" ca="1" si="43"/>
        <v>8.1000000000000014</v>
      </c>
      <c r="M512" t="str">
        <f t="shared" ca="1" si="44"/>
        <v>INSERT INTO KQHT(MSSV, MAMH, NAMHOC, HOCKY, QT, GK, TH, CK, TBMON) VALUES('20521749', 'IT005', '2019 - 2020', 'HK1', 6, 8, 7, 9, 8.1)</v>
      </c>
    </row>
    <row r="513" spans="2:13">
      <c r="B513" s="6">
        <v>20521749</v>
      </c>
      <c r="C513" t="s">
        <v>150</v>
      </c>
      <c r="D513" s="14" t="s">
        <v>171</v>
      </c>
      <c r="E513" s="14" t="s">
        <v>173</v>
      </c>
      <c r="F513">
        <f t="shared" ca="1" si="40"/>
        <v>5</v>
      </c>
      <c r="G513">
        <f t="shared" ca="1" si="41"/>
        <v>6</v>
      </c>
      <c r="H513" s="20">
        <f t="shared" ca="1" si="42"/>
        <v>6</v>
      </c>
      <c r="I513" s="20">
        <f t="shared" ca="1" si="42"/>
        <v>9</v>
      </c>
      <c r="K513">
        <f t="shared" ca="1" si="43"/>
        <v>7.4</v>
      </c>
      <c r="M513" t="str">
        <f t="shared" ca="1" si="44"/>
        <v>INSERT INTO KQHT(MSSV, MAMH, NAMHOC, HOCKY, QT, GK, TH, CK, TBMON) VALUES('20521749', 'IT006', '2020 - 2021', 'HK2', 5, 6, 6, 9, 7.4)</v>
      </c>
    </row>
    <row r="514" spans="2:13">
      <c r="B514" s="6">
        <v>20521749</v>
      </c>
      <c r="C514" t="s">
        <v>151</v>
      </c>
      <c r="D514" s="14" t="s">
        <v>171</v>
      </c>
      <c r="E514" s="14" t="s">
        <v>172</v>
      </c>
      <c r="F514">
        <f t="shared" ca="1" si="40"/>
        <v>3</v>
      </c>
      <c r="G514">
        <f t="shared" ca="1" si="41"/>
        <v>0</v>
      </c>
      <c r="H514" s="20">
        <f t="shared" ca="1" si="42"/>
        <v>7</v>
      </c>
      <c r="I514" s="20">
        <f t="shared" ca="1" si="42"/>
        <v>6</v>
      </c>
      <c r="K514">
        <f t="shared" ca="1" si="43"/>
        <v>4.7</v>
      </c>
      <c r="M514" t="str">
        <f t="shared" ca="1" si="44"/>
        <v>INSERT INTO KQHT(MSSV, MAMH, NAMHOC, HOCKY, QT, GK, TH, CK, TBMON) VALUES('20521749', 'IT007', '2020 - 2021', 'HK1', 3, 0, 7, 6, 4.7)</v>
      </c>
    </row>
    <row r="515" spans="2:13">
      <c r="B515" s="6">
        <v>20521749</v>
      </c>
      <c r="C515" t="s">
        <v>152</v>
      </c>
      <c r="D515" s="14" t="s">
        <v>171</v>
      </c>
      <c r="E515" s="14" t="s">
        <v>173</v>
      </c>
      <c r="F515">
        <f t="shared" ca="1" si="40"/>
        <v>8</v>
      </c>
      <c r="G515">
        <f t="shared" ca="1" si="41"/>
        <v>8</v>
      </c>
      <c r="H515" s="20">
        <f t="shared" ca="1" si="42"/>
        <v>10</v>
      </c>
      <c r="I515" s="20">
        <f t="shared" ca="1" si="42"/>
        <v>10</v>
      </c>
      <c r="K515">
        <f t="shared" ca="1" si="43"/>
        <v>9.4</v>
      </c>
      <c r="M515" t="str">
        <f t="shared" ca="1" si="44"/>
        <v>INSERT INTO KQHT(MSSV, MAMH, NAMHOC, HOCKY, QT, GK, TH, CK, TBMON) VALUES('20521749', 'IT008', '2020 - 2021', 'HK2', 8, 8, 10, 10, 9.4)</v>
      </c>
    </row>
    <row r="516" spans="2:13">
      <c r="B516" s="6">
        <v>20521749</v>
      </c>
      <c r="C516" t="s">
        <v>179</v>
      </c>
      <c r="D516" s="14" t="s">
        <v>171</v>
      </c>
      <c r="E516" s="14" t="s">
        <v>172</v>
      </c>
      <c r="F516">
        <f t="shared" ca="1" si="40"/>
        <v>4</v>
      </c>
      <c r="G516">
        <f t="shared" ca="1" si="41"/>
        <v>4</v>
      </c>
      <c r="H516" s="20">
        <f t="shared" ca="1" si="42"/>
        <v>6</v>
      </c>
      <c r="I516" s="20">
        <f t="shared" ca="1" si="42"/>
        <v>6</v>
      </c>
      <c r="K516">
        <f t="shared" ca="1" si="43"/>
        <v>5.4</v>
      </c>
      <c r="M516" t="str">
        <f t="shared" ca="1" si="44"/>
        <v>INSERT INTO KQHT(MSSV, MAMH, NAMHOC, HOCKY, QT, GK, TH, CK, TBMON) VALUES('20521749', 'IT009', '2020 - 2021', 'HK1', 4, 4, 6, 6, 5.4)</v>
      </c>
    </row>
    <row r="517" spans="2:13">
      <c r="B517" s="6">
        <v>20521749</v>
      </c>
      <c r="C517" t="s">
        <v>180</v>
      </c>
      <c r="D517" s="14" t="s">
        <v>171</v>
      </c>
      <c r="E517" s="14" t="s">
        <v>173</v>
      </c>
      <c r="F517">
        <f t="shared" ca="1" si="40"/>
        <v>5</v>
      </c>
      <c r="G517">
        <f t="shared" ca="1" si="41"/>
        <v>5</v>
      </c>
      <c r="H517" s="20">
        <f t="shared" ca="1" si="42"/>
        <v>5</v>
      </c>
      <c r="I517" s="20">
        <f t="shared" ca="1" si="42"/>
        <v>9</v>
      </c>
      <c r="K517">
        <f t="shared" ca="1" si="43"/>
        <v>7</v>
      </c>
      <c r="M517" t="str">
        <f t="shared" ca="1" si="44"/>
        <v>INSERT INTO KQHT(MSSV, MAMH, NAMHOC, HOCKY, QT, GK, TH, CK, TBMON) VALUES('20521749', 'IT010', '2020 - 2021', 'HK2', 5, 5, 5, 9, 7)</v>
      </c>
    </row>
    <row r="518" spans="2:13">
      <c r="D518" s="14"/>
      <c r="E518" s="14"/>
      <c r="H518" s="20"/>
      <c r="I518" s="20"/>
    </row>
    <row r="519" spans="2:13">
      <c r="B519" s="6">
        <v>20521750</v>
      </c>
      <c r="C519" t="s">
        <v>147</v>
      </c>
      <c r="D519" s="14" t="s">
        <v>170</v>
      </c>
      <c r="E519" s="14" t="s">
        <v>172</v>
      </c>
      <c r="F519">
        <f t="shared" ca="1" si="40"/>
        <v>10</v>
      </c>
      <c r="G519">
        <f t="shared" ca="1" si="41"/>
        <v>3</v>
      </c>
      <c r="H519" s="20">
        <f t="shared" ca="1" si="42"/>
        <v>6</v>
      </c>
      <c r="I519" s="20">
        <f t="shared" ca="1" si="42"/>
        <v>6</v>
      </c>
      <c r="K519">
        <f t="shared" ca="1" si="43"/>
        <v>5.8000000000000007</v>
      </c>
      <c r="M519" t="str">
        <f t="shared" ca="1" si="44"/>
        <v>INSERT INTO KQHT(MSSV, MAMH, NAMHOC, HOCKY, QT, GK, TH, CK, TBMON) VALUES('20521750', 'IT002', '2019 - 2020', 'HK1', 10, 3, 6, 6, 5.8)</v>
      </c>
    </row>
    <row r="520" spans="2:13">
      <c r="B520" s="6">
        <v>20521750</v>
      </c>
      <c r="C520" t="s">
        <v>146</v>
      </c>
      <c r="D520" s="14" t="s">
        <v>170</v>
      </c>
      <c r="E520" s="14" t="s">
        <v>173</v>
      </c>
      <c r="F520">
        <f t="shared" ca="1" si="40"/>
        <v>8</v>
      </c>
      <c r="G520">
        <f t="shared" ca="1" si="41"/>
        <v>7</v>
      </c>
      <c r="H520" s="20">
        <f t="shared" ca="1" si="42"/>
        <v>8</v>
      </c>
      <c r="I520" s="20">
        <f t="shared" ca="1" si="42"/>
        <v>6</v>
      </c>
      <c r="K520">
        <f t="shared" ca="1" si="43"/>
        <v>6.8000000000000007</v>
      </c>
      <c r="M520" t="str">
        <f t="shared" ca="1" si="44"/>
        <v>INSERT INTO KQHT(MSSV, MAMH, NAMHOC, HOCKY, QT, GK, TH, CK, TBMON) VALUES('20521750', 'IT003', '2019 - 2020', 'HK2', 8, 7, 8, 6, 6.8)</v>
      </c>
    </row>
    <row r="521" spans="2:13">
      <c r="B521" s="6">
        <v>20521750</v>
      </c>
      <c r="C521" t="s">
        <v>148</v>
      </c>
      <c r="D521" s="14" t="s">
        <v>170</v>
      </c>
      <c r="E521" s="14" t="s">
        <v>172</v>
      </c>
      <c r="F521">
        <f t="shared" ca="1" si="40"/>
        <v>7</v>
      </c>
      <c r="G521">
        <f t="shared" ca="1" si="41"/>
        <v>3</v>
      </c>
      <c r="H521" s="20">
        <f t="shared" ca="1" si="42"/>
        <v>9</v>
      </c>
      <c r="I521" s="20">
        <f t="shared" ca="1" si="42"/>
        <v>9</v>
      </c>
      <c r="K521">
        <f t="shared" ca="1" si="43"/>
        <v>7.6000000000000005</v>
      </c>
      <c r="M521" t="str">
        <f t="shared" ca="1" si="44"/>
        <v>INSERT INTO KQHT(MSSV, MAMH, NAMHOC, HOCKY, QT, GK, TH, CK, TBMON) VALUES('20521750', 'IT004', '2019 - 2020', 'HK1', 7, 3, 9, 9, 7.6)</v>
      </c>
    </row>
    <row r="522" spans="2:13">
      <c r="B522" s="6">
        <v>20521750</v>
      </c>
      <c r="C522" t="s">
        <v>149</v>
      </c>
      <c r="D522" s="14" t="s">
        <v>170</v>
      </c>
      <c r="E522" s="14" t="s">
        <v>173</v>
      </c>
      <c r="F522">
        <f t="shared" ca="1" si="40"/>
        <v>7</v>
      </c>
      <c r="G522">
        <f t="shared" ca="1" si="41"/>
        <v>2</v>
      </c>
      <c r="H522" s="20">
        <f t="shared" ca="1" si="42"/>
        <v>8</v>
      </c>
      <c r="I522" s="20">
        <f t="shared" ca="1" si="42"/>
        <v>9</v>
      </c>
      <c r="K522">
        <f t="shared" ca="1" si="43"/>
        <v>7.2</v>
      </c>
      <c r="M522" t="str">
        <f t="shared" ca="1" si="44"/>
        <v>INSERT INTO KQHT(MSSV, MAMH, NAMHOC, HOCKY, QT, GK, TH, CK, TBMON) VALUES('20521750', 'IT005', '2019 - 2020', 'HK2', 7, 2, 8, 9, 7.2)</v>
      </c>
    </row>
    <row r="523" spans="2:13">
      <c r="B523" s="6">
        <v>20521750</v>
      </c>
      <c r="C523" t="s">
        <v>150</v>
      </c>
      <c r="D523" s="14" t="s">
        <v>170</v>
      </c>
      <c r="E523" s="14" t="s">
        <v>172</v>
      </c>
      <c r="F523">
        <f t="shared" ca="1" si="40"/>
        <v>5</v>
      </c>
      <c r="G523">
        <f t="shared" ca="1" si="41"/>
        <v>0</v>
      </c>
      <c r="H523" s="20">
        <f t="shared" ca="1" si="42"/>
        <v>5</v>
      </c>
      <c r="I523" s="20">
        <f t="shared" ca="1" si="42"/>
        <v>4</v>
      </c>
      <c r="K523">
        <f t="shared" ca="1" si="43"/>
        <v>3.5</v>
      </c>
      <c r="M523" t="str">
        <f t="shared" ca="1" si="44"/>
        <v>INSERT INTO KQHT(MSSV, MAMH, NAMHOC, HOCKY, QT, GK, TH, CK, TBMON) VALUES('20521750', 'IT006', '2019 - 2020', 'HK1', 5, 0, 5, 4, 3.5)</v>
      </c>
    </row>
    <row r="524" spans="2:13">
      <c r="B524" s="6">
        <v>20521750</v>
      </c>
      <c r="C524" t="s">
        <v>151</v>
      </c>
      <c r="D524" s="14" t="s">
        <v>171</v>
      </c>
      <c r="E524" s="14" t="s">
        <v>173</v>
      </c>
      <c r="F524">
        <f t="shared" ca="1" si="40"/>
        <v>5</v>
      </c>
      <c r="G524">
        <f t="shared" ca="1" si="41"/>
        <v>0</v>
      </c>
      <c r="H524" s="20">
        <f t="shared" ca="1" si="42"/>
        <v>5</v>
      </c>
      <c r="I524" s="20">
        <f t="shared" ca="1" si="42"/>
        <v>5</v>
      </c>
      <c r="K524">
        <f t="shared" ca="1" si="43"/>
        <v>4</v>
      </c>
      <c r="M524" t="str">
        <f t="shared" ca="1" si="44"/>
        <v>INSERT INTO KQHT(MSSV, MAMH, NAMHOC, HOCKY, QT, GK, TH, CK, TBMON) VALUES('20521750', 'IT007', '2020 - 2021', 'HK2', 5, 0, 5, 5, 4)</v>
      </c>
    </row>
    <row r="525" spans="2:13">
      <c r="B525" s="6">
        <v>20521750</v>
      </c>
      <c r="C525" t="s">
        <v>152</v>
      </c>
      <c r="D525" s="14" t="s">
        <v>171</v>
      </c>
      <c r="E525" s="14" t="s">
        <v>172</v>
      </c>
      <c r="F525">
        <f t="shared" ca="1" si="40"/>
        <v>8</v>
      </c>
      <c r="G525">
        <f t="shared" ca="1" si="41"/>
        <v>4</v>
      </c>
      <c r="H525" s="20">
        <f t="shared" ca="1" si="42"/>
        <v>9</v>
      </c>
      <c r="I525" s="20">
        <f t="shared" ca="1" si="42"/>
        <v>9</v>
      </c>
      <c r="K525">
        <f t="shared" ca="1" si="43"/>
        <v>7.9</v>
      </c>
      <c r="M525" t="str">
        <f t="shared" ca="1" si="44"/>
        <v>INSERT INTO KQHT(MSSV, MAMH, NAMHOC, HOCKY, QT, GK, TH, CK, TBMON) VALUES('20521750', 'IT008', '2020 - 2021', 'HK1', 8, 4, 9, 9, 7.9)</v>
      </c>
    </row>
    <row r="526" spans="2:13">
      <c r="B526" s="6">
        <v>20521750</v>
      </c>
      <c r="C526" t="s">
        <v>179</v>
      </c>
      <c r="D526" s="14" t="s">
        <v>171</v>
      </c>
      <c r="E526" s="14" t="s">
        <v>173</v>
      </c>
      <c r="F526">
        <f t="shared" ca="1" si="40"/>
        <v>5</v>
      </c>
      <c r="G526">
        <f t="shared" ca="1" si="41"/>
        <v>5</v>
      </c>
      <c r="H526" s="20">
        <f t="shared" ca="1" si="42"/>
        <v>7</v>
      </c>
      <c r="I526" s="20">
        <f t="shared" ca="1" si="42"/>
        <v>9</v>
      </c>
      <c r="K526">
        <f t="shared" ca="1" si="43"/>
        <v>7.4</v>
      </c>
      <c r="M526" t="str">
        <f t="shared" ca="1" si="44"/>
        <v>INSERT INTO KQHT(MSSV, MAMH, NAMHOC, HOCKY, QT, GK, TH, CK, TBMON) VALUES('20521750', 'IT009', '2020 - 2021', 'HK2', 5, 5, 7, 9, 7.4)</v>
      </c>
    </row>
    <row r="527" spans="2:13">
      <c r="B527" s="6">
        <v>20521750</v>
      </c>
      <c r="C527" t="s">
        <v>180</v>
      </c>
      <c r="D527" s="14" t="s">
        <v>171</v>
      </c>
      <c r="E527" s="14" t="s">
        <v>172</v>
      </c>
      <c r="F527">
        <f t="shared" ca="1" si="40"/>
        <v>10</v>
      </c>
      <c r="G527">
        <f t="shared" ca="1" si="41"/>
        <v>3</v>
      </c>
      <c r="H527" s="20">
        <f t="shared" ca="1" si="42"/>
        <v>6</v>
      </c>
      <c r="I527" s="20">
        <f t="shared" ca="1" si="42"/>
        <v>7</v>
      </c>
      <c r="K527">
        <f t="shared" ca="1" si="43"/>
        <v>6.3000000000000007</v>
      </c>
      <c r="M527" t="str">
        <f t="shared" ca="1" si="44"/>
        <v>INSERT INTO KQHT(MSSV, MAMH, NAMHOC, HOCKY, QT, GK, TH, CK, TBMON) VALUES('20521750', 'IT010', '2020 - 2021', 'HK1', 10, 3, 6, 7, 6.3)</v>
      </c>
    </row>
    <row r="528" spans="2:13">
      <c r="D528" s="14"/>
      <c r="E528" s="14"/>
      <c r="H528" s="20"/>
      <c r="I528" s="20"/>
    </row>
    <row r="529" spans="2:13">
      <c r="B529" s="6">
        <v>20521751</v>
      </c>
      <c r="C529" t="s">
        <v>160</v>
      </c>
      <c r="D529" s="14" t="s">
        <v>170</v>
      </c>
      <c r="E529" s="14" t="s">
        <v>172</v>
      </c>
      <c r="F529">
        <f t="shared" ca="1" si="40"/>
        <v>4</v>
      </c>
      <c r="G529">
        <f t="shared" ca="1" si="41"/>
        <v>6</v>
      </c>
      <c r="H529" s="20">
        <f t="shared" ca="1" si="42"/>
        <v>5</v>
      </c>
      <c r="I529" s="20">
        <f t="shared" ca="1" si="42"/>
        <v>8</v>
      </c>
      <c r="K529">
        <f t="shared" ca="1" si="43"/>
        <v>6.6</v>
      </c>
      <c r="M529" t="str">
        <f t="shared" ca="1" si="44"/>
        <v>INSERT INTO KQHT(MSSV, MAMH, NAMHOC, HOCKY, QT, GK, TH, CK, TBMON) VALUES('20521751', 'IT001', '2019 - 2020', 'HK1', 4, 6, 5, 8, 6.6)</v>
      </c>
    </row>
    <row r="530" spans="2:13">
      <c r="B530" s="6">
        <v>20521751</v>
      </c>
      <c r="C530" t="s">
        <v>147</v>
      </c>
      <c r="D530" s="14" t="s">
        <v>170</v>
      </c>
      <c r="E530" s="14" t="s">
        <v>173</v>
      </c>
      <c r="F530">
        <f t="shared" ca="1" si="40"/>
        <v>10</v>
      </c>
      <c r="G530">
        <f t="shared" ca="1" si="41"/>
        <v>2</v>
      </c>
      <c r="H530" s="20">
        <f t="shared" ca="1" si="42"/>
        <v>6</v>
      </c>
      <c r="I530" s="20">
        <f t="shared" ca="1" si="42"/>
        <v>6</v>
      </c>
      <c r="K530">
        <f t="shared" ca="1" si="43"/>
        <v>5.6</v>
      </c>
      <c r="M530" t="str">
        <f t="shared" ca="1" si="44"/>
        <v>INSERT INTO KQHT(MSSV, MAMH, NAMHOC, HOCKY, QT, GK, TH, CK, TBMON) VALUES('20521751', 'IT002', '2019 - 2020', 'HK2', 10, 2, 6, 6, 5.6)</v>
      </c>
    </row>
    <row r="531" spans="2:13">
      <c r="B531" s="6">
        <v>20521751</v>
      </c>
      <c r="C531" t="s">
        <v>146</v>
      </c>
      <c r="D531" s="14" t="s">
        <v>170</v>
      </c>
      <c r="E531" s="14" t="s">
        <v>172</v>
      </c>
      <c r="F531">
        <f t="shared" ca="1" si="40"/>
        <v>4</v>
      </c>
      <c r="G531">
        <f t="shared" ca="1" si="41"/>
        <v>8</v>
      </c>
      <c r="H531" s="20">
        <f t="shared" ca="1" si="42"/>
        <v>8</v>
      </c>
      <c r="I531" s="20">
        <f t="shared" ca="1" si="42"/>
        <v>4</v>
      </c>
      <c r="K531">
        <f t="shared" ca="1" si="43"/>
        <v>5.6</v>
      </c>
      <c r="M531" t="str">
        <f t="shared" ca="1" si="44"/>
        <v>INSERT INTO KQHT(MSSV, MAMH, NAMHOC, HOCKY, QT, GK, TH, CK, TBMON) VALUES('20521751', 'IT003', '2019 - 2020', 'HK1', 4, 8, 8, 4, 5.6)</v>
      </c>
    </row>
    <row r="532" spans="2:13">
      <c r="B532" s="6">
        <v>20521751</v>
      </c>
      <c r="C532" t="s">
        <v>148</v>
      </c>
      <c r="D532" s="14" t="s">
        <v>170</v>
      </c>
      <c r="E532" s="14" t="s">
        <v>173</v>
      </c>
      <c r="F532">
        <f t="shared" ca="1" si="40"/>
        <v>6</v>
      </c>
      <c r="G532">
        <f t="shared" ca="1" si="41"/>
        <v>4</v>
      </c>
      <c r="H532" s="20">
        <f t="shared" ca="1" si="42"/>
        <v>7</v>
      </c>
      <c r="I532" s="20">
        <f t="shared" ca="1" si="42"/>
        <v>10</v>
      </c>
      <c r="K532">
        <f t="shared" ca="1" si="43"/>
        <v>7.8000000000000007</v>
      </c>
      <c r="M532" t="str">
        <f t="shared" ca="1" si="44"/>
        <v>INSERT INTO KQHT(MSSV, MAMH, NAMHOC, HOCKY, QT, GK, TH, CK, TBMON) VALUES('20521751', 'IT004', '2019 - 2020', 'HK2', 6, 4, 7, 10, 7.8)</v>
      </c>
    </row>
    <row r="533" spans="2:13">
      <c r="B533" s="6">
        <v>20521751</v>
      </c>
      <c r="C533" t="s">
        <v>149</v>
      </c>
      <c r="D533" s="14" t="s">
        <v>170</v>
      </c>
      <c r="E533" s="14" t="s">
        <v>172</v>
      </c>
      <c r="F533">
        <f t="shared" ca="1" si="40"/>
        <v>10</v>
      </c>
      <c r="G533">
        <f t="shared" ca="1" si="41"/>
        <v>0</v>
      </c>
      <c r="H533" s="20">
        <f t="shared" ca="1" si="42"/>
        <v>6</v>
      </c>
      <c r="I533" s="20">
        <f t="shared" ca="1" si="42"/>
        <v>7</v>
      </c>
      <c r="K533">
        <f t="shared" ca="1" si="43"/>
        <v>5.7</v>
      </c>
      <c r="M533" t="str">
        <f t="shared" ca="1" si="44"/>
        <v>INSERT INTO KQHT(MSSV, MAMH, NAMHOC, HOCKY, QT, GK, TH, CK, TBMON) VALUES('20521751', 'IT005', '2019 - 2020', 'HK1', 10, 0, 6, 7, 5.7)</v>
      </c>
    </row>
    <row r="534" spans="2:13">
      <c r="B534" s="6">
        <v>20521751</v>
      </c>
      <c r="C534" t="s">
        <v>150</v>
      </c>
      <c r="D534" s="14" t="s">
        <v>171</v>
      </c>
      <c r="E534" s="14" t="s">
        <v>173</v>
      </c>
      <c r="F534">
        <f t="shared" ca="1" si="40"/>
        <v>6</v>
      </c>
      <c r="G534">
        <f t="shared" ca="1" si="41"/>
        <v>5</v>
      </c>
      <c r="H534" s="20">
        <f t="shared" ca="1" si="42"/>
        <v>5</v>
      </c>
      <c r="I534" s="20">
        <f t="shared" ca="1" si="42"/>
        <v>4</v>
      </c>
      <c r="K534">
        <f t="shared" ca="1" si="43"/>
        <v>4.5999999999999996</v>
      </c>
      <c r="M534" t="str">
        <f t="shared" ca="1" si="44"/>
        <v>INSERT INTO KQHT(MSSV, MAMH, NAMHOC, HOCKY, QT, GK, TH, CK, TBMON) VALUES('20521751', 'IT006', '2020 - 2021', 'HK2', 6, 5, 5, 4, 4.6)</v>
      </c>
    </row>
    <row r="535" spans="2:13">
      <c r="B535" s="6">
        <v>20521751</v>
      </c>
      <c r="C535" t="s">
        <v>151</v>
      </c>
      <c r="D535" s="14" t="s">
        <v>171</v>
      </c>
      <c r="E535" s="14" t="s">
        <v>172</v>
      </c>
      <c r="F535">
        <f t="shared" ca="1" si="40"/>
        <v>6</v>
      </c>
      <c r="G535">
        <f t="shared" ca="1" si="41"/>
        <v>5</v>
      </c>
      <c r="H535" s="20">
        <f t="shared" ca="1" si="42"/>
        <v>9</v>
      </c>
      <c r="I535" s="20">
        <f t="shared" ca="1" si="42"/>
        <v>8</v>
      </c>
      <c r="K535">
        <f t="shared" ca="1" si="43"/>
        <v>7.4</v>
      </c>
      <c r="M535" t="str">
        <f t="shared" ca="1" si="44"/>
        <v>INSERT INTO KQHT(MSSV, MAMH, NAMHOC, HOCKY, QT, GK, TH, CK, TBMON) VALUES('20521751', 'IT007', '2020 - 2021', 'HK1', 6, 5, 9, 8, 7.4)</v>
      </c>
    </row>
    <row r="536" spans="2:13">
      <c r="B536" s="6">
        <v>20521751</v>
      </c>
      <c r="C536" t="s">
        <v>152</v>
      </c>
      <c r="D536" s="14" t="s">
        <v>171</v>
      </c>
      <c r="E536" s="14" t="s">
        <v>173</v>
      </c>
      <c r="F536">
        <f t="shared" ca="1" si="40"/>
        <v>7</v>
      </c>
      <c r="G536">
        <f t="shared" ca="1" si="41"/>
        <v>5</v>
      </c>
      <c r="H536" s="20">
        <f t="shared" ca="1" si="42"/>
        <v>9</v>
      </c>
      <c r="I536" s="20">
        <f t="shared" ca="1" si="42"/>
        <v>6</v>
      </c>
      <c r="K536">
        <f t="shared" ca="1" si="43"/>
        <v>6.5</v>
      </c>
      <c r="M536" t="str">
        <f t="shared" ca="1" si="44"/>
        <v>INSERT INTO KQHT(MSSV, MAMH, NAMHOC, HOCKY, QT, GK, TH, CK, TBMON) VALUES('20521751', 'IT008', '2020 - 2021', 'HK2', 7, 5, 9, 6, 6.5)</v>
      </c>
    </row>
    <row r="537" spans="2:13">
      <c r="B537" s="6">
        <v>20521751</v>
      </c>
      <c r="C537" t="s">
        <v>179</v>
      </c>
      <c r="D537" s="14" t="s">
        <v>171</v>
      </c>
      <c r="E537" s="14" t="s">
        <v>172</v>
      </c>
      <c r="F537">
        <f t="shared" ca="1" si="40"/>
        <v>4</v>
      </c>
      <c r="G537">
        <f t="shared" ca="1" si="41"/>
        <v>3</v>
      </c>
      <c r="H537" s="20">
        <f t="shared" ca="1" si="42"/>
        <v>8</v>
      </c>
      <c r="I537" s="20">
        <f t="shared" ca="1" si="42"/>
        <v>10</v>
      </c>
      <c r="K537">
        <f t="shared" ca="1" si="43"/>
        <v>7.6</v>
      </c>
      <c r="M537" t="str">
        <f t="shared" ca="1" si="44"/>
        <v>INSERT INTO KQHT(MSSV, MAMH, NAMHOC, HOCKY, QT, GK, TH, CK, TBMON) VALUES('20521751', 'IT009', '2020 - 2021', 'HK1', 4, 3, 8, 10, 7.6)</v>
      </c>
    </row>
    <row r="538" spans="2:13">
      <c r="B538" s="6">
        <v>20521751</v>
      </c>
      <c r="C538" t="s">
        <v>180</v>
      </c>
      <c r="D538" s="14" t="s">
        <v>171</v>
      </c>
      <c r="E538" s="14" t="s">
        <v>173</v>
      </c>
      <c r="F538">
        <f t="shared" ca="1" si="40"/>
        <v>5</v>
      </c>
      <c r="G538">
        <f t="shared" ca="1" si="41"/>
        <v>7</v>
      </c>
      <c r="H538" s="20">
        <f t="shared" ca="1" si="42"/>
        <v>6</v>
      </c>
      <c r="I538" s="20">
        <f t="shared" ca="1" si="42"/>
        <v>5</v>
      </c>
      <c r="K538">
        <f t="shared" ca="1" si="43"/>
        <v>5.6000000000000005</v>
      </c>
      <c r="M538" t="str">
        <f t="shared" ca="1" si="44"/>
        <v>INSERT INTO KQHT(MSSV, MAMH, NAMHOC, HOCKY, QT, GK, TH, CK, TBMON) VALUES('20521751', 'IT010', '2020 - 2021', 'HK2', 5, 7, 6, 5, 5.6)</v>
      </c>
    </row>
    <row r="539" spans="2:13">
      <c r="D539" s="14"/>
      <c r="E539" s="14"/>
      <c r="H539" s="20"/>
      <c r="I539" s="20"/>
    </row>
    <row r="540" spans="2:13">
      <c r="B540" s="6">
        <v>20521752</v>
      </c>
      <c r="C540" t="s">
        <v>147</v>
      </c>
      <c r="D540" s="14" t="s">
        <v>170</v>
      </c>
      <c r="E540" s="14" t="s">
        <v>173</v>
      </c>
      <c r="F540">
        <f t="shared" ca="1" si="40"/>
        <v>10</v>
      </c>
      <c r="G540">
        <f t="shared" ca="1" si="41"/>
        <v>7</v>
      </c>
      <c r="H540" s="20">
        <f t="shared" ca="1" si="42"/>
        <v>5</v>
      </c>
      <c r="I540" s="20">
        <f t="shared" ca="1" si="42"/>
        <v>9</v>
      </c>
      <c r="K540">
        <f t="shared" ca="1" si="43"/>
        <v>7.9</v>
      </c>
      <c r="M540" t="str">
        <f t="shared" ca="1" si="44"/>
        <v>INSERT INTO KQHT(MSSV, MAMH, NAMHOC, HOCKY, QT, GK, TH, CK, TBMON) VALUES('20521752', 'IT002', '2019 - 2020', 'HK2', 10, 7, 5, 9, 7.9)</v>
      </c>
    </row>
    <row r="541" spans="2:13">
      <c r="B541" s="6">
        <v>20521752</v>
      </c>
      <c r="C541" t="s">
        <v>146</v>
      </c>
      <c r="D541" s="14" t="s">
        <v>170</v>
      </c>
      <c r="E541" s="14" t="s">
        <v>172</v>
      </c>
      <c r="F541">
        <f t="shared" ca="1" si="40"/>
        <v>4</v>
      </c>
      <c r="G541">
        <f t="shared" ca="1" si="41"/>
        <v>2</v>
      </c>
      <c r="H541" s="20">
        <f t="shared" ca="1" si="42"/>
        <v>5</v>
      </c>
      <c r="I541" s="20">
        <f t="shared" ca="1" si="42"/>
        <v>7</v>
      </c>
      <c r="K541">
        <f t="shared" ca="1" si="43"/>
        <v>5.3</v>
      </c>
      <c r="M541" t="str">
        <f t="shared" ca="1" si="44"/>
        <v>INSERT INTO KQHT(MSSV, MAMH, NAMHOC, HOCKY, QT, GK, TH, CK, TBMON) VALUES('20521752', 'IT003', '2019 - 2020', 'HK1', 4, 2, 5, 7, 5.3)</v>
      </c>
    </row>
    <row r="542" spans="2:13">
      <c r="B542" s="6">
        <v>20521752</v>
      </c>
      <c r="C542" t="s">
        <v>148</v>
      </c>
      <c r="D542" s="14" t="s">
        <v>170</v>
      </c>
      <c r="E542" s="14" t="s">
        <v>173</v>
      </c>
      <c r="F542">
        <f t="shared" ca="1" si="40"/>
        <v>6</v>
      </c>
      <c r="G542">
        <f t="shared" ca="1" si="41"/>
        <v>7</v>
      </c>
      <c r="H542" s="20">
        <f t="shared" ca="1" si="42"/>
        <v>9</v>
      </c>
      <c r="I542" s="20">
        <f t="shared" ca="1" si="42"/>
        <v>10</v>
      </c>
      <c r="K542">
        <f t="shared" ca="1" si="43"/>
        <v>8.8000000000000007</v>
      </c>
      <c r="M542" t="str">
        <f t="shared" ca="1" si="44"/>
        <v>INSERT INTO KQHT(MSSV, MAMH, NAMHOC, HOCKY, QT, GK, TH, CK, TBMON) VALUES('20521752', 'IT004', '2019 - 2020', 'HK2', 6, 7, 9, 10, 8.8)</v>
      </c>
    </row>
    <row r="543" spans="2:13">
      <c r="B543" s="6">
        <v>20521752</v>
      </c>
      <c r="C543" t="s">
        <v>149</v>
      </c>
      <c r="D543" s="14" t="s">
        <v>170</v>
      </c>
      <c r="E543" s="14" t="s">
        <v>172</v>
      </c>
      <c r="F543">
        <f t="shared" ca="1" si="40"/>
        <v>9</v>
      </c>
      <c r="G543">
        <f t="shared" ca="1" si="41"/>
        <v>0</v>
      </c>
      <c r="H543" s="20">
        <f t="shared" ca="1" si="42"/>
        <v>5</v>
      </c>
      <c r="I543" s="20">
        <f t="shared" ca="1" si="42"/>
        <v>7</v>
      </c>
      <c r="K543">
        <f t="shared" ca="1" si="43"/>
        <v>5.4</v>
      </c>
      <c r="M543" t="str">
        <f t="shared" ca="1" si="44"/>
        <v>INSERT INTO KQHT(MSSV, MAMH, NAMHOC, HOCKY, QT, GK, TH, CK, TBMON) VALUES('20521752', 'IT005', '2019 - 2020', 'HK1', 9, 0, 5, 7, 5.4)</v>
      </c>
    </row>
    <row r="544" spans="2:13">
      <c r="B544" s="6">
        <v>20521752</v>
      </c>
      <c r="C544" t="s">
        <v>150</v>
      </c>
      <c r="D544" s="14" t="s">
        <v>170</v>
      </c>
      <c r="E544" s="14" t="s">
        <v>173</v>
      </c>
      <c r="F544">
        <f t="shared" ca="1" si="40"/>
        <v>8</v>
      </c>
      <c r="G544">
        <f t="shared" ca="1" si="41"/>
        <v>6</v>
      </c>
      <c r="H544" s="20">
        <f t="shared" ca="1" si="42"/>
        <v>6</v>
      </c>
      <c r="I544" s="20">
        <f t="shared" ca="1" si="42"/>
        <v>9</v>
      </c>
      <c r="K544">
        <f t="shared" ca="1" si="43"/>
        <v>7.7</v>
      </c>
      <c r="M544" t="str">
        <f t="shared" ca="1" si="44"/>
        <v>INSERT INTO KQHT(MSSV, MAMH, NAMHOC, HOCKY, QT, GK, TH, CK, TBMON) VALUES('20521752', 'IT006', '2019 - 2020', 'HK2', 8, 6, 6, 9, 7.7)</v>
      </c>
    </row>
    <row r="545" spans="2:13">
      <c r="B545" s="6">
        <v>20521752</v>
      </c>
      <c r="C545" t="s">
        <v>151</v>
      </c>
      <c r="D545" s="14" t="s">
        <v>171</v>
      </c>
      <c r="E545" s="14" t="s">
        <v>172</v>
      </c>
      <c r="F545">
        <f t="shared" ca="1" si="40"/>
        <v>5</v>
      </c>
      <c r="G545">
        <f t="shared" ca="1" si="41"/>
        <v>9</v>
      </c>
      <c r="H545" s="20">
        <f t="shared" ca="1" si="42"/>
        <v>10</v>
      </c>
      <c r="I545" s="20">
        <f t="shared" ca="1" si="42"/>
        <v>10</v>
      </c>
      <c r="K545">
        <f t="shared" ca="1" si="43"/>
        <v>9.3000000000000007</v>
      </c>
      <c r="M545" t="str">
        <f t="shared" ca="1" si="44"/>
        <v>INSERT INTO KQHT(MSSV, MAMH, NAMHOC, HOCKY, QT, GK, TH, CK, TBMON) VALUES('20521752', 'IT007', '2020 - 2021', 'HK1', 5, 9, 10, 10, 9.3)</v>
      </c>
    </row>
    <row r="546" spans="2:13">
      <c r="B546" s="6">
        <v>20521752</v>
      </c>
      <c r="C546" t="s">
        <v>152</v>
      </c>
      <c r="D546" s="14" t="s">
        <v>171</v>
      </c>
      <c r="E546" s="14" t="s">
        <v>173</v>
      </c>
      <c r="F546">
        <f t="shared" ca="1" si="40"/>
        <v>3</v>
      </c>
      <c r="G546">
        <f t="shared" ca="1" si="41"/>
        <v>4</v>
      </c>
      <c r="H546" s="20">
        <f t="shared" ca="1" si="42"/>
        <v>4</v>
      </c>
      <c r="I546" s="20">
        <f t="shared" ca="1" si="42"/>
        <v>10</v>
      </c>
      <c r="K546">
        <f t="shared" ca="1" si="43"/>
        <v>6.9</v>
      </c>
      <c r="M546" t="str">
        <f t="shared" ca="1" si="44"/>
        <v>INSERT INTO KQHT(MSSV, MAMH, NAMHOC, HOCKY, QT, GK, TH, CK, TBMON) VALUES('20521752', 'IT008', '2020 - 2021', 'HK2', 3, 4, 4, 10, 6.9)</v>
      </c>
    </row>
    <row r="547" spans="2:13">
      <c r="B547" s="6">
        <v>20521752</v>
      </c>
      <c r="C547" t="s">
        <v>179</v>
      </c>
      <c r="D547" s="14" t="s">
        <v>171</v>
      </c>
      <c r="E547" s="14" t="s">
        <v>172</v>
      </c>
      <c r="F547">
        <f t="shared" ca="1" si="40"/>
        <v>3</v>
      </c>
      <c r="G547">
        <f t="shared" ca="1" si="41"/>
        <v>3</v>
      </c>
      <c r="H547" s="20">
        <f t="shared" ca="1" si="42"/>
        <v>7</v>
      </c>
      <c r="I547" s="20">
        <f t="shared" ca="1" si="42"/>
        <v>6</v>
      </c>
      <c r="K547">
        <f t="shared" ca="1" si="43"/>
        <v>5.3000000000000007</v>
      </c>
      <c r="M547" t="str">
        <f t="shared" ca="1" si="44"/>
        <v>INSERT INTO KQHT(MSSV, MAMH, NAMHOC, HOCKY, QT, GK, TH, CK, TBMON) VALUES('20521752', 'IT009', '2020 - 2021', 'HK1', 3, 3, 7, 6, 5.3)</v>
      </c>
    </row>
    <row r="548" spans="2:13">
      <c r="B548" s="6">
        <v>20521752</v>
      </c>
      <c r="C548" t="s">
        <v>180</v>
      </c>
      <c r="D548" s="14" t="s">
        <v>171</v>
      </c>
      <c r="E548" s="14" t="s">
        <v>173</v>
      </c>
      <c r="F548">
        <f t="shared" ca="1" si="40"/>
        <v>5</v>
      </c>
      <c r="G548">
        <f t="shared" ca="1" si="41"/>
        <v>0</v>
      </c>
      <c r="H548" s="20">
        <f t="shared" ca="1" si="42"/>
        <v>10</v>
      </c>
      <c r="I548" s="20">
        <f t="shared" ca="1" si="42"/>
        <v>10</v>
      </c>
      <c r="K548">
        <f t="shared" ca="1" si="43"/>
        <v>7.5</v>
      </c>
      <c r="M548" t="str">
        <f t="shared" ca="1" si="44"/>
        <v>INSERT INTO KQHT(MSSV, MAMH, NAMHOC, HOCKY, QT, GK, TH, CK, TBMON) VALUES('20521752', 'IT010', '2020 - 2021', 'HK2', 5, 0, 10, 10, 7.5)</v>
      </c>
    </row>
    <row r="549" spans="2:13">
      <c r="B549" s="6">
        <v>20521752</v>
      </c>
      <c r="C549" t="s">
        <v>181</v>
      </c>
      <c r="D549" s="14" t="s">
        <v>171</v>
      </c>
      <c r="E549" s="14" t="s">
        <v>172</v>
      </c>
      <c r="F549">
        <f t="shared" ca="1" si="40"/>
        <v>7</v>
      </c>
      <c r="G549">
        <f t="shared" ca="1" si="41"/>
        <v>3</v>
      </c>
      <c r="H549" s="20">
        <f t="shared" ca="1" si="42"/>
        <v>10</v>
      </c>
      <c r="I549" s="20">
        <f t="shared" ca="1" si="42"/>
        <v>10</v>
      </c>
      <c r="K549">
        <f t="shared" ca="1" si="43"/>
        <v>8.3000000000000007</v>
      </c>
      <c r="M549" t="str">
        <f t="shared" ca="1" si="44"/>
        <v>INSERT INTO KQHT(MSSV, MAMH, NAMHOC, HOCKY, QT, GK, TH, CK, TBMON) VALUES('20521752', 'IT011', '2020 - 2021', 'HK1', 7, 3, 10, 10, 8.3)</v>
      </c>
    </row>
    <row r="550" spans="2:13">
      <c r="B550" s="6">
        <v>20521752</v>
      </c>
      <c r="C550" t="s">
        <v>182</v>
      </c>
      <c r="D550" s="14" t="s">
        <v>171</v>
      </c>
      <c r="E550" s="14" t="s">
        <v>173</v>
      </c>
      <c r="F550">
        <f t="shared" ca="1" si="40"/>
        <v>7</v>
      </c>
      <c r="G550">
        <f t="shared" ca="1" si="41"/>
        <v>8</v>
      </c>
      <c r="H550" s="20">
        <f t="shared" ca="1" si="42"/>
        <v>9</v>
      </c>
      <c r="I550" s="20">
        <f t="shared" ca="1" si="42"/>
        <v>9</v>
      </c>
      <c r="K550">
        <f t="shared" ca="1" si="43"/>
        <v>8.6000000000000014</v>
      </c>
      <c r="M550" t="str">
        <f t="shared" ca="1" si="44"/>
        <v>INSERT INTO KQHT(MSSV, MAMH, NAMHOC, HOCKY, QT, GK, TH, CK, TBMON) VALUES('20521752', 'IT012', '2020 - 2021', 'HK2', 7, 8, 9, 9, 8.6)</v>
      </c>
    </row>
    <row r="551" spans="2:13">
      <c r="D551" s="14"/>
      <c r="E551" s="14"/>
      <c r="H551" s="20"/>
      <c r="I551" s="20"/>
    </row>
    <row r="552" spans="2:13">
      <c r="B552" s="6">
        <v>20521753</v>
      </c>
      <c r="C552" t="s">
        <v>146</v>
      </c>
      <c r="D552" s="14" t="s">
        <v>170</v>
      </c>
      <c r="E552" s="14" t="s">
        <v>172</v>
      </c>
      <c r="F552">
        <f t="shared" ref="F552:F610" ca="1" si="45">RANDBETWEEN(3,10)</f>
        <v>5</v>
      </c>
      <c r="G552">
        <f t="shared" ref="G552:G610" ca="1" si="46">RANDBETWEEN(0,10)</f>
        <v>8</v>
      </c>
      <c r="H552" s="20">
        <f t="shared" ref="H552:I610" ca="1" si="47">RANDBETWEEN(4,10)</f>
        <v>10</v>
      </c>
      <c r="I552" s="20">
        <f t="shared" ca="1" si="47"/>
        <v>10</v>
      </c>
      <c r="K552">
        <f t="shared" ref="K552:K610" ca="1" si="48">(F552*0.1+G552*0.2+H552*0.2+I552*0.5)</f>
        <v>9.1</v>
      </c>
      <c r="M552" t="str">
        <f t="shared" ca="1" si="44"/>
        <v>INSERT INTO KQHT(MSSV, MAMH, NAMHOC, HOCKY, QT, GK, TH, CK, TBMON) VALUES('20521753', 'IT003', '2019 - 2020', 'HK1', 5, 8, 10, 10, 9.1)</v>
      </c>
    </row>
    <row r="553" spans="2:13">
      <c r="B553" s="6">
        <v>20521753</v>
      </c>
      <c r="C553" t="s">
        <v>148</v>
      </c>
      <c r="D553" s="14" t="s">
        <v>170</v>
      </c>
      <c r="E553" s="14" t="s">
        <v>173</v>
      </c>
      <c r="F553">
        <f t="shared" ca="1" si="45"/>
        <v>5</v>
      </c>
      <c r="G553">
        <f t="shared" ca="1" si="46"/>
        <v>7</v>
      </c>
      <c r="H553" s="20">
        <f t="shared" ca="1" si="47"/>
        <v>8</v>
      </c>
      <c r="I553" s="20">
        <f t="shared" ca="1" si="47"/>
        <v>5</v>
      </c>
      <c r="K553">
        <f t="shared" ca="1" si="48"/>
        <v>6</v>
      </c>
      <c r="M553" t="str">
        <f t="shared" ca="1" si="44"/>
        <v>INSERT INTO KQHT(MSSV, MAMH, NAMHOC, HOCKY, QT, GK, TH, CK, TBMON) VALUES('20521753', 'IT004', '2019 - 2020', 'HK2', 5, 7, 8, 5, 6)</v>
      </c>
    </row>
    <row r="554" spans="2:13">
      <c r="B554" s="6">
        <v>20521753</v>
      </c>
      <c r="C554" t="s">
        <v>149</v>
      </c>
      <c r="D554" s="14" t="s">
        <v>170</v>
      </c>
      <c r="E554" s="14" t="s">
        <v>172</v>
      </c>
      <c r="F554">
        <f t="shared" ca="1" si="45"/>
        <v>7</v>
      </c>
      <c r="G554">
        <f t="shared" ca="1" si="46"/>
        <v>7</v>
      </c>
      <c r="H554" s="20">
        <f t="shared" ca="1" si="47"/>
        <v>6</v>
      </c>
      <c r="I554" s="20">
        <f t="shared" ca="1" si="47"/>
        <v>7</v>
      </c>
      <c r="K554">
        <f t="shared" ca="1" si="48"/>
        <v>6.8000000000000007</v>
      </c>
      <c r="M554" t="str">
        <f t="shared" ca="1" si="44"/>
        <v>INSERT INTO KQHT(MSSV, MAMH, NAMHOC, HOCKY, QT, GK, TH, CK, TBMON) VALUES('20521753', 'IT005', '2019 - 2020', 'HK1', 7, 7, 6, 7, 6.8)</v>
      </c>
    </row>
    <row r="555" spans="2:13">
      <c r="B555" s="6">
        <v>20521753</v>
      </c>
      <c r="C555" t="s">
        <v>150</v>
      </c>
      <c r="D555" s="14" t="s">
        <v>170</v>
      </c>
      <c r="E555" s="14" t="s">
        <v>173</v>
      </c>
      <c r="F555">
        <f t="shared" ca="1" si="45"/>
        <v>10</v>
      </c>
      <c r="G555">
        <f t="shared" ca="1" si="46"/>
        <v>3</v>
      </c>
      <c r="H555" s="20">
        <f t="shared" ca="1" si="47"/>
        <v>6</v>
      </c>
      <c r="I555" s="20">
        <f t="shared" ca="1" si="47"/>
        <v>4</v>
      </c>
      <c r="K555">
        <f t="shared" ca="1" si="48"/>
        <v>4.8000000000000007</v>
      </c>
      <c r="M555" t="str">
        <f t="shared" ca="1" si="44"/>
        <v>INSERT INTO KQHT(MSSV, MAMH, NAMHOC, HOCKY, QT, GK, TH, CK, TBMON) VALUES('20521753', 'IT006', '2019 - 2020', 'HK2', 10, 3, 6, 4, 4.8)</v>
      </c>
    </row>
    <row r="556" spans="2:13">
      <c r="B556" s="6">
        <v>20521753</v>
      </c>
      <c r="C556" t="s">
        <v>151</v>
      </c>
      <c r="D556" s="14" t="s">
        <v>170</v>
      </c>
      <c r="E556" s="14" t="s">
        <v>172</v>
      </c>
      <c r="F556">
        <f t="shared" ca="1" si="45"/>
        <v>10</v>
      </c>
      <c r="G556">
        <f t="shared" ca="1" si="46"/>
        <v>4</v>
      </c>
      <c r="H556" s="20">
        <f t="shared" ca="1" si="47"/>
        <v>8</v>
      </c>
      <c r="I556" s="20">
        <f t="shared" ca="1" si="47"/>
        <v>10</v>
      </c>
      <c r="K556">
        <f t="shared" ca="1" si="48"/>
        <v>8.4</v>
      </c>
      <c r="M556" t="str">
        <f t="shared" ca="1" si="44"/>
        <v>INSERT INTO KQHT(MSSV, MAMH, NAMHOC, HOCKY, QT, GK, TH, CK, TBMON) VALUES('20521753', 'IT007', '2019 - 2020', 'HK1', 10, 4, 8, 10, 8.4)</v>
      </c>
    </row>
    <row r="557" spans="2:13">
      <c r="B557" s="6">
        <v>20521753</v>
      </c>
      <c r="C557" t="s">
        <v>152</v>
      </c>
      <c r="D557" s="14" t="s">
        <v>171</v>
      </c>
      <c r="E557" s="14" t="s">
        <v>173</v>
      </c>
      <c r="F557">
        <f t="shared" ca="1" si="45"/>
        <v>10</v>
      </c>
      <c r="G557">
        <f t="shared" ca="1" si="46"/>
        <v>4</v>
      </c>
      <c r="H557" s="20">
        <f t="shared" ca="1" si="47"/>
        <v>4</v>
      </c>
      <c r="I557" s="20">
        <f t="shared" ca="1" si="47"/>
        <v>4</v>
      </c>
      <c r="K557">
        <f t="shared" ca="1" si="48"/>
        <v>4.5999999999999996</v>
      </c>
      <c r="M557" t="str">
        <f t="shared" ca="1" si="44"/>
        <v>INSERT INTO KQHT(MSSV, MAMH, NAMHOC, HOCKY, QT, GK, TH, CK, TBMON) VALUES('20521753', 'IT008', '2020 - 2021', 'HK2', 10, 4, 4, 4, 4.6)</v>
      </c>
    </row>
    <row r="558" spans="2:13">
      <c r="B558" s="6">
        <v>20521753</v>
      </c>
      <c r="C558" t="s">
        <v>179</v>
      </c>
      <c r="D558" s="14" t="s">
        <v>171</v>
      </c>
      <c r="E558" s="14" t="s">
        <v>172</v>
      </c>
      <c r="F558">
        <f t="shared" ca="1" si="45"/>
        <v>9</v>
      </c>
      <c r="G558">
        <f t="shared" ca="1" si="46"/>
        <v>9</v>
      </c>
      <c r="H558" s="20">
        <f t="shared" ca="1" si="47"/>
        <v>6</v>
      </c>
      <c r="I558" s="20">
        <f t="shared" ca="1" si="47"/>
        <v>8</v>
      </c>
      <c r="K558">
        <f t="shared" ca="1" si="48"/>
        <v>7.9</v>
      </c>
      <c r="M558" t="str">
        <f t="shared" ca="1" si="44"/>
        <v>INSERT INTO KQHT(MSSV, MAMH, NAMHOC, HOCKY, QT, GK, TH, CK, TBMON) VALUES('20521753', 'IT009', '2020 - 2021', 'HK1', 9, 9, 6, 8, 7.9)</v>
      </c>
    </row>
    <row r="559" spans="2:13">
      <c r="B559" s="6">
        <v>20521753</v>
      </c>
      <c r="C559" t="s">
        <v>180</v>
      </c>
      <c r="D559" s="14" t="s">
        <v>171</v>
      </c>
      <c r="E559" s="14" t="s">
        <v>173</v>
      </c>
      <c r="F559">
        <f t="shared" ca="1" si="45"/>
        <v>8</v>
      </c>
      <c r="G559">
        <f t="shared" ca="1" si="46"/>
        <v>10</v>
      </c>
      <c r="H559" s="20">
        <f t="shared" ca="1" si="47"/>
        <v>5</v>
      </c>
      <c r="I559" s="20">
        <f t="shared" ca="1" si="47"/>
        <v>6</v>
      </c>
      <c r="K559">
        <f t="shared" ca="1" si="48"/>
        <v>6.8</v>
      </c>
      <c r="M559" t="str">
        <f t="shared" ca="1" si="44"/>
        <v>INSERT INTO KQHT(MSSV, MAMH, NAMHOC, HOCKY, QT, GK, TH, CK, TBMON) VALUES('20521753', 'IT010', '2020 - 2021', 'HK2', 8, 10, 5, 6, 6.8)</v>
      </c>
    </row>
    <row r="560" spans="2:13">
      <c r="B560" s="6">
        <v>20521753</v>
      </c>
      <c r="C560" t="s">
        <v>181</v>
      </c>
      <c r="D560" s="14" t="s">
        <v>171</v>
      </c>
      <c r="E560" s="14" t="s">
        <v>172</v>
      </c>
      <c r="F560">
        <f t="shared" ca="1" si="45"/>
        <v>5</v>
      </c>
      <c r="G560">
        <f t="shared" ca="1" si="46"/>
        <v>1</v>
      </c>
      <c r="H560" s="20">
        <f t="shared" ca="1" si="47"/>
        <v>8</v>
      </c>
      <c r="I560" s="20">
        <f t="shared" ca="1" si="47"/>
        <v>9</v>
      </c>
      <c r="K560">
        <f t="shared" ca="1" si="48"/>
        <v>6.8</v>
      </c>
      <c r="M560" t="str">
        <f t="shared" ca="1" si="44"/>
        <v>INSERT INTO KQHT(MSSV, MAMH, NAMHOC, HOCKY, QT, GK, TH, CK, TBMON) VALUES('20521753', 'IT011', '2020 - 2021', 'HK1', 5, 1, 8, 9, 6.8)</v>
      </c>
    </row>
    <row r="561" spans="2:13">
      <c r="D561" s="14"/>
      <c r="E561" s="14"/>
      <c r="H561" s="20"/>
      <c r="I561" s="20"/>
    </row>
    <row r="562" spans="2:13">
      <c r="B562" s="6">
        <v>20521754</v>
      </c>
      <c r="C562" t="s">
        <v>160</v>
      </c>
      <c r="D562" s="14" t="s">
        <v>170</v>
      </c>
      <c r="E562" s="14" t="s">
        <v>172</v>
      </c>
      <c r="F562">
        <f t="shared" ca="1" si="45"/>
        <v>5</v>
      </c>
      <c r="G562">
        <f t="shared" ca="1" si="46"/>
        <v>1</v>
      </c>
      <c r="H562" s="20">
        <f t="shared" ca="1" si="47"/>
        <v>7</v>
      </c>
      <c r="I562" s="20">
        <f t="shared" ca="1" si="47"/>
        <v>10</v>
      </c>
      <c r="K562">
        <f t="shared" ca="1" si="48"/>
        <v>7.1</v>
      </c>
      <c r="M562" t="str">
        <f t="shared" ca="1" si="44"/>
        <v>INSERT INTO KQHT(MSSV, MAMH, NAMHOC, HOCKY, QT, GK, TH, CK, TBMON) VALUES('20521754', 'IT001', '2019 - 2020', 'HK1', 5, 1, 7, 10, 7.1)</v>
      </c>
    </row>
    <row r="563" spans="2:13">
      <c r="B563" s="6">
        <v>20521754</v>
      </c>
      <c r="C563" t="s">
        <v>146</v>
      </c>
      <c r="D563" s="14" t="s">
        <v>170</v>
      </c>
      <c r="E563" s="14" t="s">
        <v>173</v>
      </c>
      <c r="F563">
        <f t="shared" ca="1" si="45"/>
        <v>5</v>
      </c>
      <c r="G563">
        <f t="shared" ca="1" si="46"/>
        <v>8</v>
      </c>
      <c r="H563" s="20">
        <f t="shared" ca="1" si="47"/>
        <v>6</v>
      </c>
      <c r="I563" s="20">
        <f t="shared" ca="1" si="47"/>
        <v>5</v>
      </c>
      <c r="K563">
        <f t="shared" ca="1" si="48"/>
        <v>5.8000000000000007</v>
      </c>
      <c r="M563" t="str">
        <f t="shared" ca="1" si="44"/>
        <v>INSERT INTO KQHT(MSSV, MAMH, NAMHOC, HOCKY, QT, GK, TH, CK, TBMON) VALUES('20521754', 'IT003', '2019 - 2020', 'HK2', 5, 8, 6, 5, 5.8)</v>
      </c>
    </row>
    <row r="564" spans="2:13">
      <c r="B564" s="6">
        <v>20521754</v>
      </c>
      <c r="C564" t="s">
        <v>149</v>
      </c>
      <c r="D564" s="14" t="s">
        <v>170</v>
      </c>
      <c r="E564" s="14" t="s">
        <v>172</v>
      </c>
      <c r="F564">
        <f t="shared" ca="1" si="45"/>
        <v>8</v>
      </c>
      <c r="G564">
        <f t="shared" ca="1" si="46"/>
        <v>8</v>
      </c>
      <c r="H564" s="20">
        <f t="shared" ca="1" si="47"/>
        <v>5</v>
      </c>
      <c r="I564" s="20">
        <f t="shared" ca="1" si="47"/>
        <v>9</v>
      </c>
      <c r="K564">
        <f t="shared" ca="1" si="48"/>
        <v>7.9</v>
      </c>
      <c r="M564" t="str">
        <f t="shared" ca="1" si="44"/>
        <v>INSERT INTO KQHT(MSSV, MAMH, NAMHOC, HOCKY, QT, GK, TH, CK, TBMON) VALUES('20521754', 'IT005', '2019 - 2020', 'HK1', 8, 8, 5, 9, 7.9)</v>
      </c>
    </row>
    <row r="565" spans="2:13">
      <c r="B565" s="6">
        <v>20521754</v>
      </c>
      <c r="C565" t="s">
        <v>150</v>
      </c>
      <c r="D565" s="14" t="s">
        <v>170</v>
      </c>
      <c r="E565" s="14" t="s">
        <v>173</v>
      </c>
      <c r="F565">
        <f t="shared" ca="1" si="45"/>
        <v>9</v>
      </c>
      <c r="G565">
        <f t="shared" ca="1" si="46"/>
        <v>7</v>
      </c>
      <c r="H565" s="20">
        <f t="shared" ca="1" si="47"/>
        <v>5</v>
      </c>
      <c r="I565" s="20">
        <f t="shared" ca="1" si="47"/>
        <v>7</v>
      </c>
      <c r="K565">
        <f t="shared" ca="1" si="48"/>
        <v>6.8000000000000007</v>
      </c>
      <c r="M565" t="str">
        <f t="shared" ca="1" si="44"/>
        <v>INSERT INTO KQHT(MSSV, MAMH, NAMHOC, HOCKY, QT, GK, TH, CK, TBMON) VALUES('20521754', 'IT006', '2019 - 2020', 'HK2', 9, 7, 5, 7, 6.8)</v>
      </c>
    </row>
    <row r="566" spans="2:13">
      <c r="B566" s="6">
        <v>20521754</v>
      </c>
      <c r="C566" t="s">
        <v>151</v>
      </c>
      <c r="D566" s="14" t="s">
        <v>170</v>
      </c>
      <c r="E566" s="14" t="s">
        <v>172</v>
      </c>
      <c r="F566">
        <f t="shared" ca="1" si="45"/>
        <v>5</v>
      </c>
      <c r="G566">
        <f t="shared" ca="1" si="46"/>
        <v>5</v>
      </c>
      <c r="H566" s="20">
        <f t="shared" ca="1" si="47"/>
        <v>7</v>
      </c>
      <c r="I566" s="20">
        <f t="shared" ca="1" si="47"/>
        <v>5</v>
      </c>
      <c r="K566">
        <f t="shared" ca="1" si="48"/>
        <v>5.4</v>
      </c>
      <c r="M566" t="str">
        <f t="shared" ca="1" si="44"/>
        <v>INSERT INTO KQHT(MSSV, MAMH, NAMHOC, HOCKY, QT, GK, TH, CK, TBMON) VALUES('20521754', 'IT007', '2019 - 2020', 'HK1', 5, 5, 7, 5, 5.4)</v>
      </c>
    </row>
    <row r="567" spans="2:13">
      <c r="B567" s="6">
        <v>20521754</v>
      </c>
      <c r="C567" t="s">
        <v>152</v>
      </c>
      <c r="D567" s="14" t="s">
        <v>170</v>
      </c>
      <c r="E567" s="14" t="s">
        <v>173</v>
      </c>
      <c r="F567">
        <f t="shared" ca="1" si="45"/>
        <v>9</v>
      </c>
      <c r="G567">
        <f t="shared" ca="1" si="46"/>
        <v>0</v>
      </c>
      <c r="H567" s="20">
        <f t="shared" ca="1" si="47"/>
        <v>5</v>
      </c>
      <c r="I567" s="20">
        <f t="shared" ca="1" si="47"/>
        <v>4</v>
      </c>
      <c r="K567">
        <f t="shared" ca="1" si="48"/>
        <v>3.9</v>
      </c>
      <c r="M567" t="str">
        <f t="shared" ca="1" si="44"/>
        <v>INSERT INTO KQHT(MSSV, MAMH, NAMHOC, HOCKY, QT, GK, TH, CK, TBMON) VALUES('20521754', 'IT008', '2019 - 2020', 'HK2', 9, 0, 5, 4, 3.9)</v>
      </c>
    </row>
    <row r="568" spans="2:13">
      <c r="B568" s="6">
        <v>20521754</v>
      </c>
      <c r="C568" t="s">
        <v>179</v>
      </c>
      <c r="D568" s="14" t="s">
        <v>171</v>
      </c>
      <c r="E568" s="14" t="s">
        <v>172</v>
      </c>
      <c r="F568">
        <f t="shared" ca="1" si="45"/>
        <v>4</v>
      </c>
      <c r="G568">
        <f t="shared" ca="1" si="46"/>
        <v>0</v>
      </c>
      <c r="H568" s="20">
        <f t="shared" ca="1" si="47"/>
        <v>7</v>
      </c>
      <c r="I568" s="20">
        <f t="shared" ca="1" si="47"/>
        <v>8</v>
      </c>
      <c r="K568">
        <f t="shared" ca="1" si="48"/>
        <v>5.8000000000000007</v>
      </c>
      <c r="M568" t="str">
        <f t="shared" ca="1" si="44"/>
        <v>INSERT INTO KQHT(MSSV, MAMH, NAMHOC, HOCKY, QT, GK, TH, CK, TBMON) VALUES('20521754', 'IT009', '2020 - 2021', 'HK1', 4, 0, 7, 8, 5.8)</v>
      </c>
    </row>
    <row r="569" spans="2:13">
      <c r="B569" s="6">
        <v>20521754</v>
      </c>
      <c r="C569" t="s">
        <v>180</v>
      </c>
      <c r="D569" s="14" t="s">
        <v>171</v>
      </c>
      <c r="E569" s="14" t="s">
        <v>173</v>
      </c>
      <c r="F569">
        <f t="shared" ca="1" si="45"/>
        <v>10</v>
      </c>
      <c r="G569">
        <f t="shared" ca="1" si="46"/>
        <v>3</v>
      </c>
      <c r="H569" s="20">
        <f t="shared" ca="1" si="47"/>
        <v>9</v>
      </c>
      <c r="I569" s="20">
        <f t="shared" ca="1" si="47"/>
        <v>4</v>
      </c>
      <c r="K569">
        <f t="shared" ca="1" si="48"/>
        <v>5.4</v>
      </c>
      <c r="M569" t="str">
        <f t="shared" ca="1" si="44"/>
        <v>INSERT INTO KQHT(MSSV, MAMH, NAMHOC, HOCKY, QT, GK, TH, CK, TBMON) VALUES('20521754', 'IT010', '2020 - 2021', 'HK2', 10, 3, 9, 4, 5.4)</v>
      </c>
    </row>
    <row r="570" spans="2:13">
      <c r="B570" s="6">
        <v>20521754</v>
      </c>
      <c r="C570" t="s">
        <v>181</v>
      </c>
      <c r="D570" s="14" t="s">
        <v>171</v>
      </c>
      <c r="E570" s="14" t="s">
        <v>172</v>
      </c>
      <c r="F570">
        <f t="shared" ca="1" si="45"/>
        <v>9</v>
      </c>
      <c r="G570">
        <f t="shared" ca="1" si="46"/>
        <v>7</v>
      </c>
      <c r="H570" s="20">
        <f t="shared" ca="1" si="47"/>
        <v>8</v>
      </c>
      <c r="I570" s="20">
        <f t="shared" ca="1" si="47"/>
        <v>9</v>
      </c>
      <c r="K570">
        <f t="shared" ca="1" si="48"/>
        <v>8.4</v>
      </c>
      <c r="M570" t="str">
        <f t="shared" ca="1" si="44"/>
        <v>INSERT INTO KQHT(MSSV, MAMH, NAMHOC, HOCKY, QT, GK, TH, CK, TBMON) VALUES('20521754', 'IT011', '2020 - 2021', 'HK1', 9, 7, 8, 9, 8.4)</v>
      </c>
    </row>
    <row r="571" spans="2:13">
      <c r="B571" s="6">
        <v>20521754</v>
      </c>
      <c r="C571" t="s">
        <v>182</v>
      </c>
      <c r="D571" s="14" t="s">
        <v>171</v>
      </c>
      <c r="E571" s="14" t="s">
        <v>173</v>
      </c>
      <c r="F571">
        <f t="shared" ca="1" si="45"/>
        <v>8</v>
      </c>
      <c r="G571">
        <f t="shared" ca="1" si="46"/>
        <v>0</v>
      </c>
      <c r="H571" s="20">
        <f t="shared" ca="1" si="47"/>
        <v>9</v>
      </c>
      <c r="I571" s="20">
        <f t="shared" ca="1" si="47"/>
        <v>8</v>
      </c>
      <c r="K571">
        <f t="shared" ca="1" si="48"/>
        <v>6.6</v>
      </c>
      <c r="M571" t="str">
        <f t="shared" ca="1" si="44"/>
        <v>INSERT INTO KQHT(MSSV, MAMH, NAMHOC, HOCKY, QT, GK, TH, CK, TBMON) VALUES('20521754', 'IT012', '2020 - 2021', 'HK2', 8, 0, 9, 8, 6.6)</v>
      </c>
    </row>
    <row r="572" spans="2:13">
      <c r="D572" s="14"/>
      <c r="E572" s="14"/>
      <c r="H572" s="20"/>
      <c r="I572" s="20"/>
    </row>
    <row r="573" spans="2:13">
      <c r="B573" s="6">
        <v>20521755</v>
      </c>
      <c r="C573" t="s">
        <v>148</v>
      </c>
      <c r="D573" s="14" t="s">
        <v>170</v>
      </c>
      <c r="E573" s="14" t="s">
        <v>173</v>
      </c>
      <c r="F573">
        <f t="shared" ca="1" si="45"/>
        <v>5</v>
      </c>
      <c r="G573">
        <f t="shared" ca="1" si="46"/>
        <v>1</v>
      </c>
      <c r="H573" s="20">
        <f t="shared" ca="1" si="47"/>
        <v>10</v>
      </c>
      <c r="I573" s="20">
        <f t="shared" ca="1" si="47"/>
        <v>10</v>
      </c>
      <c r="K573">
        <f t="shared" ca="1" si="48"/>
        <v>7.7</v>
      </c>
      <c r="M573" t="str">
        <f t="shared" ref="M573:M636" ca="1" si="49">"INSERT INTO KQHT("&amp;$B$123&amp;", "&amp;$C$123&amp;", "&amp;$D$123&amp;", "&amp;$E$123&amp;", "&amp;$F$123&amp;", "&amp;$G$123&amp;", "&amp;$H$123&amp;", "&amp;$I$123&amp;", "&amp;$K$123&amp;") VALUES('"&amp;B573&amp;"', '"&amp;C573&amp;"', "&amp;D573&amp;", "&amp;E573&amp;", "&amp;F573&amp;", "&amp;G573&amp;", "&amp;H573&amp;", "&amp;I573&amp;", "&amp;K573&amp;")"</f>
        <v>INSERT INTO KQHT(MSSV, MAMH, NAMHOC, HOCKY, QT, GK, TH, CK, TBMON) VALUES('20521755', 'IT004', '2019 - 2020', 'HK2', 5, 1, 10, 10, 7.7)</v>
      </c>
    </row>
    <row r="574" spans="2:13">
      <c r="B574" s="6">
        <v>20521755</v>
      </c>
      <c r="C574" t="s">
        <v>149</v>
      </c>
      <c r="D574" s="14" t="s">
        <v>170</v>
      </c>
      <c r="E574" s="14" t="s">
        <v>172</v>
      </c>
      <c r="F574">
        <f t="shared" ca="1" si="45"/>
        <v>9</v>
      </c>
      <c r="G574">
        <f t="shared" ca="1" si="46"/>
        <v>10</v>
      </c>
      <c r="H574" s="20">
        <f t="shared" ca="1" si="47"/>
        <v>8</v>
      </c>
      <c r="I574" s="20">
        <f t="shared" ca="1" si="47"/>
        <v>9</v>
      </c>
      <c r="K574">
        <f t="shared" ca="1" si="48"/>
        <v>9</v>
      </c>
      <c r="M574" t="str">
        <f t="shared" ca="1" si="49"/>
        <v>INSERT INTO KQHT(MSSV, MAMH, NAMHOC, HOCKY, QT, GK, TH, CK, TBMON) VALUES('20521755', 'IT005', '2019 - 2020', 'HK1', 9, 10, 8, 9, 9)</v>
      </c>
    </row>
    <row r="575" spans="2:13">
      <c r="B575" s="6">
        <v>20521755</v>
      </c>
      <c r="C575" t="s">
        <v>150</v>
      </c>
      <c r="D575" s="14" t="s">
        <v>170</v>
      </c>
      <c r="E575" s="14" t="s">
        <v>173</v>
      </c>
      <c r="F575">
        <f t="shared" ca="1" si="45"/>
        <v>5</v>
      </c>
      <c r="G575">
        <f t="shared" ca="1" si="46"/>
        <v>8</v>
      </c>
      <c r="H575" s="20">
        <f t="shared" ca="1" si="47"/>
        <v>9</v>
      </c>
      <c r="I575" s="20">
        <f t="shared" ca="1" si="47"/>
        <v>7</v>
      </c>
      <c r="K575">
        <f t="shared" ca="1" si="48"/>
        <v>7.4</v>
      </c>
      <c r="M575" t="str">
        <f t="shared" ca="1" si="49"/>
        <v>INSERT INTO KQHT(MSSV, MAMH, NAMHOC, HOCKY, QT, GK, TH, CK, TBMON) VALUES('20521755', 'IT006', '2019 - 2020', 'HK2', 5, 8, 9, 7, 7.4)</v>
      </c>
    </row>
    <row r="576" spans="2:13">
      <c r="B576" s="6">
        <v>20521755</v>
      </c>
      <c r="C576" t="s">
        <v>151</v>
      </c>
      <c r="D576" s="14" t="s">
        <v>170</v>
      </c>
      <c r="E576" s="14" t="s">
        <v>172</v>
      </c>
      <c r="F576">
        <f t="shared" ca="1" si="45"/>
        <v>9</v>
      </c>
      <c r="G576">
        <f t="shared" ca="1" si="46"/>
        <v>10</v>
      </c>
      <c r="H576" s="20">
        <f t="shared" ca="1" si="47"/>
        <v>6</v>
      </c>
      <c r="I576" s="20">
        <f t="shared" ca="1" si="47"/>
        <v>4</v>
      </c>
      <c r="K576">
        <f t="shared" ca="1" si="48"/>
        <v>6.1</v>
      </c>
      <c r="M576" t="str">
        <f t="shared" ca="1" si="49"/>
        <v>INSERT INTO KQHT(MSSV, MAMH, NAMHOC, HOCKY, QT, GK, TH, CK, TBMON) VALUES('20521755', 'IT007', '2019 - 2020', 'HK1', 9, 10, 6, 4, 6.1)</v>
      </c>
    </row>
    <row r="577" spans="2:13">
      <c r="B577" s="6">
        <v>20521755</v>
      </c>
      <c r="C577" t="s">
        <v>152</v>
      </c>
      <c r="D577" s="14" t="s">
        <v>170</v>
      </c>
      <c r="E577" s="14" t="s">
        <v>173</v>
      </c>
      <c r="F577">
        <f t="shared" ca="1" si="45"/>
        <v>9</v>
      </c>
      <c r="G577">
        <f t="shared" ca="1" si="46"/>
        <v>9</v>
      </c>
      <c r="H577" s="20">
        <f t="shared" ca="1" si="47"/>
        <v>10</v>
      </c>
      <c r="I577" s="20">
        <f t="shared" ca="1" si="47"/>
        <v>4</v>
      </c>
      <c r="K577">
        <f t="shared" ca="1" si="48"/>
        <v>6.7</v>
      </c>
      <c r="M577" t="str">
        <f t="shared" ca="1" si="49"/>
        <v>INSERT INTO KQHT(MSSV, MAMH, NAMHOC, HOCKY, QT, GK, TH, CK, TBMON) VALUES('20521755', 'IT008', '2019 - 2020', 'HK2', 9, 9, 10, 4, 6.7)</v>
      </c>
    </row>
    <row r="578" spans="2:13">
      <c r="B578" s="6">
        <v>20521755</v>
      </c>
      <c r="C578" t="s">
        <v>179</v>
      </c>
      <c r="D578" s="14" t="s">
        <v>171</v>
      </c>
      <c r="E578" s="14" t="s">
        <v>172</v>
      </c>
      <c r="F578">
        <f t="shared" ca="1" si="45"/>
        <v>6</v>
      </c>
      <c r="G578">
        <f t="shared" ca="1" si="46"/>
        <v>2</v>
      </c>
      <c r="H578" s="20">
        <f t="shared" ca="1" si="47"/>
        <v>9</v>
      </c>
      <c r="I578" s="20">
        <f t="shared" ca="1" si="47"/>
        <v>9</v>
      </c>
      <c r="K578">
        <f t="shared" ca="1" si="48"/>
        <v>7.3</v>
      </c>
      <c r="M578" t="str">
        <f t="shared" ca="1" si="49"/>
        <v>INSERT INTO KQHT(MSSV, MAMH, NAMHOC, HOCKY, QT, GK, TH, CK, TBMON) VALUES('20521755', 'IT009', '2020 - 2021', 'HK1', 6, 2, 9, 9, 7.3)</v>
      </c>
    </row>
    <row r="579" spans="2:13">
      <c r="B579" s="6">
        <v>20521755</v>
      </c>
      <c r="C579" t="s">
        <v>180</v>
      </c>
      <c r="D579" s="14" t="s">
        <v>171</v>
      </c>
      <c r="E579" s="14" t="s">
        <v>173</v>
      </c>
      <c r="F579">
        <f t="shared" ca="1" si="45"/>
        <v>8</v>
      </c>
      <c r="G579">
        <f t="shared" ca="1" si="46"/>
        <v>2</v>
      </c>
      <c r="H579" s="20">
        <f t="shared" ca="1" si="47"/>
        <v>5</v>
      </c>
      <c r="I579" s="20">
        <f t="shared" ca="1" si="47"/>
        <v>8</v>
      </c>
      <c r="K579">
        <f t="shared" ca="1" si="48"/>
        <v>6.2</v>
      </c>
      <c r="M579" t="str">
        <f t="shared" ca="1" si="49"/>
        <v>INSERT INTO KQHT(MSSV, MAMH, NAMHOC, HOCKY, QT, GK, TH, CK, TBMON) VALUES('20521755', 'IT010', '2020 - 2021', 'HK2', 8, 2, 5, 8, 6.2)</v>
      </c>
    </row>
    <row r="580" spans="2:13">
      <c r="B580" s="6">
        <v>20521755</v>
      </c>
      <c r="C580" t="s">
        <v>181</v>
      </c>
      <c r="D580" s="14" t="s">
        <v>171</v>
      </c>
      <c r="E580" s="14" t="s">
        <v>172</v>
      </c>
      <c r="F580">
        <f t="shared" ca="1" si="45"/>
        <v>6</v>
      </c>
      <c r="G580">
        <f t="shared" ca="1" si="46"/>
        <v>7</v>
      </c>
      <c r="H580" s="20">
        <f t="shared" ca="1" si="47"/>
        <v>9</v>
      </c>
      <c r="I580" s="20">
        <f t="shared" ca="1" si="47"/>
        <v>8</v>
      </c>
      <c r="K580">
        <f t="shared" ca="1" si="48"/>
        <v>7.8</v>
      </c>
      <c r="M580" t="str">
        <f t="shared" ca="1" si="49"/>
        <v>INSERT INTO KQHT(MSSV, MAMH, NAMHOC, HOCKY, QT, GK, TH, CK, TBMON) VALUES('20521755', 'IT011', '2020 - 2021', 'HK1', 6, 7, 9, 8, 7.8)</v>
      </c>
    </row>
    <row r="581" spans="2:13">
      <c r="B581" s="6">
        <v>20521755</v>
      </c>
      <c r="C581" t="s">
        <v>182</v>
      </c>
      <c r="D581" s="14" t="s">
        <v>171</v>
      </c>
      <c r="E581" s="14" t="s">
        <v>173</v>
      </c>
      <c r="F581">
        <f t="shared" ca="1" si="45"/>
        <v>6</v>
      </c>
      <c r="G581">
        <f t="shared" ca="1" si="46"/>
        <v>2</v>
      </c>
      <c r="H581" s="20">
        <f t="shared" ca="1" si="47"/>
        <v>7</v>
      </c>
      <c r="I581" s="20">
        <f t="shared" ca="1" si="47"/>
        <v>4</v>
      </c>
      <c r="K581">
        <f t="shared" ca="1" si="48"/>
        <v>4.4000000000000004</v>
      </c>
      <c r="M581" t="str">
        <f t="shared" ca="1" si="49"/>
        <v>INSERT INTO KQHT(MSSV, MAMH, NAMHOC, HOCKY, QT, GK, TH, CK, TBMON) VALUES('20521755', 'IT012', '2020 - 2021', 'HK2', 6, 2, 7, 4, 4.4)</v>
      </c>
    </row>
    <row r="582" spans="2:13">
      <c r="D582" s="14"/>
      <c r="E582" s="14"/>
      <c r="H582" s="20"/>
      <c r="I582" s="20"/>
    </row>
    <row r="583" spans="2:13">
      <c r="B583" s="6">
        <v>20521756</v>
      </c>
      <c r="C583" t="s">
        <v>160</v>
      </c>
      <c r="D583" s="14" t="s">
        <v>170</v>
      </c>
      <c r="E583" s="14" t="s">
        <v>172</v>
      </c>
      <c r="F583">
        <f t="shared" ca="1" si="45"/>
        <v>10</v>
      </c>
      <c r="G583">
        <f t="shared" ca="1" si="46"/>
        <v>7</v>
      </c>
      <c r="H583" s="20">
        <f t="shared" ca="1" si="47"/>
        <v>7</v>
      </c>
      <c r="I583" s="20">
        <f t="shared" ca="1" si="47"/>
        <v>5</v>
      </c>
      <c r="K583">
        <f t="shared" ca="1" si="48"/>
        <v>6.3000000000000007</v>
      </c>
      <c r="M583" t="str">
        <f t="shared" ca="1" si="49"/>
        <v>INSERT INTO KQHT(MSSV, MAMH, NAMHOC, HOCKY, QT, GK, TH, CK, TBMON) VALUES('20521756', 'IT001', '2019 - 2020', 'HK1', 10, 7, 7, 5, 6.3)</v>
      </c>
    </row>
    <row r="584" spans="2:13">
      <c r="B584" s="6">
        <v>20521756</v>
      </c>
      <c r="C584" t="s">
        <v>147</v>
      </c>
      <c r="D584" s="14" t="s">
        <v>170</v>
      </c>
      <c r="E584" s="14" t="s">
        <v>173</v>
      </c>
      <c r="F584">
        <f t="shared" ca="1" si="45"/>
        <v>4</v>
      </c>
      <c r="G584">
        <f t="shared" ca="1" si="46"/>
        <v>1</v>
      </c>
      <c r="H584" s="20">
        <f t="shared" ca="1" si="47"/>
        <v>9</v>
      </c>
      <c r="I584" s="20">
        <f t="shared" ca="1" si="47"/>
        <v>5</v>
      </c>
      <c r="K584">
        <f t="shared" ca="1" si="48"/>
        <v>4.9000000000000004</v>
      </c>
      <c r="M584" t="str">
        <f t="shared" ca="1" si="49"/>
        <v>INSERT INTO KQHT(MSSV, MAMH, NAMHOC, HOCKY, QT, GK, TH, CK, TBMON) VALUES('20521756', 'IT002', '2019 - 2020', 'HK2', 4, 1, 9, 5, 4.9)</v>
      </c>
    </row>
    <row r="585" spans="2:13">
      <c r="B585" s="6">
        <v>20521756</v>
      </c>
      <c r="C585" t="s">
        <v>146</v>
      </c>
      <c r="D585" s="14" t="s">
        <v>170</v>
      </c>
      <c r="E585" s="14" t="s">
        <v>172</v>
      </c>
      <c r="F585">
        <f t="shared" ca="1" si="45"/>
        <v>3</v>
      </c>
      <c r="G585">
        <f t="shared" ca="1" si="46"/>
        <v>9</v>
      </c>
      <c r="H585" s="20">
        <f t="shared" ca="1" si="47"/>
        <v>8</v>
      </c>
      <c r="I585" s="20">
        <f t="shared" ca="1" si="47"/>
        <v>7</v>
      </c>
      <c r="K585">
        <f t="shared" ca="1" si="48"/>
        <v>7.2</v>
      </c>
      <c r="M585" t="str">
        <f t="shared" ca="1" si="49"/>
        <v>INSERT INTO KQHT(MSSV, MAMH, NAMHOC, HOCKY, QT, GK, TH, CK, TBMON) VALUES('20521756', 'IT003', '2019 - 2020', 'HK1', 3, 9, 8, 7, 7.2)</v>
      </c>
    </row>
    <row r="586" spans="2:13">
      <c r="B586" s="6">
        <v>20521756</v>
      </c>
      <c r="C586" t="s">
        <v>148</v>
      </c>
      <c r="D586" s="14" t="s">
        <v>170</v>
      </c>
      <c r="E586" s="14" t="s">
        <v>173</v>
      </c>
      <c r="F586">
        <f t="shared" ca="1" si="45"/>
        <v>6</v>
      </c>
      <c r="G586">
        <f t="shared" ca="1" si="46"/>
        <v>8</v>
      </c>
      <c r="H586" s="20">
        <f t="shared" ca="1" si="47"/>
        <v>9</v>
      </c>
      <c r="I586" s="20">
        <f t="shared" ca="1" si="47"/>
        <v>7</v>
      </c>
      <c r="K586">
        <f t="shared" ca="1" si="48"/>
        <v>7.5</v>
      </c>
      <c r="M586" t="str">
        <f t="shared" ca="1" si="49"/>
        <v>INSERT INTO KQHT(MSSV, MAMH, NAMHOC, HOCKY, QT, GK, TH, CK, TBMON) VALUES('20521756', 'IT004', '2019 - 2020', 'HK2', 6, 8, 9, 7, 7.5)</v>
      </c>
    </row>
    <row r="587" spans="2:13">
      <c r="B587" s="6">
        <v>20521756</v>
      </c>
      <c r="C587" t="s">
        <v>149</v>
      </c>
      <c r="D587" s="14" t="s">
        <v>170</v>
      </c>
      <c r="E587" s="14" t="s">
        <v>172</v>
      </c>
      <c r="F587">
        <f t="shared" ca="1" si="45"/>
        <v>10</v>
      </c>
      <c r="G587">
        <f t="shared" ca="1" si="46"/>
        <v>1</v>
      </c>
      <c r="H587" s="20">
        <f t="shared" ca="1" si="47"/>
        <v>4</v>
      </c>
      <c r="I587" s="20">
        <f t="shared" ca="1" si="47"/>
        <v>5</v>
      </c>
      <c r="K587">
        <f t="shared" ca="1" si="48"/>
        <v>4.5</v>
      </c>
      <c r="M587" t="str">
        <f t="shared" ca="1" si="49"/>
        <v>INSERT INTO KQHT(MSSV, MAMH, NAMHOC, HOCKY, QT, GK, TH, CK, TBMON) VALUES('20521756', 'IT005', '2019 - 2020', 'HK1', 10, 1, 4, 5, 4.5)</v>
      </c>
    </row>
    <row r="588" spans="2:13">
      <c r="B588" s="6">
        <v>20521756</v>
      </c>
      <c r="C588" t="s">
        <v>150</v>
      </c>
      <c r="D588" s="14" t="s">
        <v>171</v>
      </c>
      <c r="E588" s="14" t="s">
        <v>173</v>
      </c>
      <c r="F588">
        <f t="shared" ca="1" si="45"/>
        <v>10</v>
      </c>
      <c r="G588">
        <f t="shared" ca="1" si="46"/>
        <v>9</v>
      </c>
      <c r="H588" s="20">
        <f t="shared" ca="1" si="47"/>
        <v>7</v>
      </c>
      <c r="I588" s="20">
        <f t="shared" ca="1" si="47"/>
        <v>9</v>
      </c>
      <c r="K588">
        <f t="shared" ca="1" si="48"/>
        <v>8.6999999999999993</v>
      </c>
      <c r="M588" t="str">
        <f t="shared" ca="1" si="49"/>
        <v>INSERT INTO KQHT(MSSV, MAMH, NAMHOC, HOCKY, QT, GK, TH, CK, TBMON) VALUES('20521756', 'IT006', '2020 - 2021', 'HK2', 10, 9, 7, 9, 8.7)</v>
      </c>
    </row>
    <row r="589" spans="2:13">
      <c r="B589" s="6">
        <v>20521756</v>
      </c>
      <c r="C589" t="s">
        <v>151</v>
      </c>
      <c r="D589" s="14" t="s">
        <v>171</v>
      </c>
      <c r="E589" s="14" t="s">
        <v>172</v>
      </c>
      <c r="F589">
        <f t="shared" ca="1" si="45"/>
        <v>5</v>
      </c>
      <c r="G589">
        <f t="shared" ca="1" si="46"/>
        <v>6</v>
      </c>
      <c r="H589" s="20">
        <f t="shared" ca="1" si="47"/>
        <v>10</v>
      </c>
      <c r="I589" s="20">
        <f t="shared" ca="1" si="47"/>
        <v>6</v>
      </c>
      <c r="K589">
        <f t="shared" ca="1" si="48"/>
        <v>6.7</v>
      </c>
      <c r="M589" t="str">
        <f t="shared" ca="1" si="49"/>
        <v>INSERT INTO KQHT(MSSV, MAMH, NAMHOC, HOCKY, QT, GK, TH, CK, TBMON) VALUES('20521756', 'IT007', '2020 - 2021', 'HK1', 5, 6, 10, 6, 6.7)</v>
      </c>
    </row>
    <row r="590" spans="2:13">
      <c r="B590" s="6">
        <v>20521756</v>
      </c>
      <c r="C590" t="s">
        <v>152</v>
      </c>
      <c r="D590" s="14" t="s">
        <v>171</v>
      </c>
      <c r="E590" s="14" t="s">
        <v>173</v>
      </c>
      <c r="F590">
        <f t="shared" ca="1" si="45"/>
        <v>4</v>
      </c>
      <c r="G590">
        <f t="shared" ca="1" si="46"/>
        <v>7</v>
      </c>
      <c r="H590" s="20">
        <f t="shared" ca="1" si="47"/>
        <v>6</v>
      </c>
      <c r="I590" s="20">
        <f t="shared" ca="1" si="47"/>
        <v>9</v>
      </c>
      <c r="K590">
        <f t="shared" ca="1" si="48"/>
        <v>7.5</v>
      </c>
      <c r="M590" t="str">
        <f t="shared" ca="1" si="49"/>
        <v>INSERT INTO KQHT(MSSV, MAMH, NAMHOC, HOCKY, QT, GK, TH, CK, TBMON) VALUES('20521756', 'IT008', '2020 - 2021', 'HK2', 4, 7, 6, 9, 7.5)</v>
      </c>
    </row>
    <row r="591" spans="2:13">
      <c r="B591" s="6">
        <v>20521756</v>
      </c>
      <c r="C591" t="s">
        <v>179</v>
      </c>
      <c r="D591" s="14" t="s">
        <v>171</v>
      </c>
      <c r="E591" s="14" t="s">
        <v>172</v>
      </c>
      <c r="F591">
        <f t="shared" ca="1" si="45"/>
        <v>8</v>
      </c>
      <c r="G591">
        <f t="shared" ca="1" si="46"/>
        <v>4</v>
      </c>
      <c r="H591" s="20">
        <f t="shared" ca="1" si="47"/>
        <v>5</v>
      </c>
      <c r="I591" s="20">
        <f t="shared" ca="1" si="47"/>
        <v>10</v>
      </c>
      <c r="K591">
        <f t="shared" ca="1" si="48"/>
        <v>7.6</v>
      </c>
      <c r="M591" t="str">
        <f t="shared" ca="1" si="49"/>
        <v>INSERT INTO KQHT(MSSV, MAMH, NAMHOC, HOCKY, QT, GK, TH, CK, TBMON) VALUES('20521756', 'IT009', '2020 - 2021', 'HK1', 8, 4, 5, 10, 7.6)</v>
      </c>
    </row>
    <row r="592" spans="2:13">
      <c r="D592" s="14"/>
      <c r="E592" s="14"/>
      <c r="H592" s="20"/>
      <c r="I592" s="20"/>
    </row>
    <row r="593" spans="2:13">
      <c r="B593" s="6">
        <v>20521757</v>
      </c>
      <c r="C593" t="s">
        <v>148</v>
      </c>
      <c r="D593" s="14" t="s">
        <v>170</v>
      </c>
      <c r="E593" s="14" t="s">
        <v>173</v>
      </c>
      <c r="F593">
        <f t="shared" ca="1" si="45"/>
        <v>7</v>
      </c>
      <c r="G593">
        <f t="shared" ca="1" si="46"/>
        <v>6</v>
      </c>
      <c r="H593" s="20">
        <f t="shared" ca="1" si="47"/>
        <v>6</v>
      </c>
      <c r="I593" s="20">
        <f t="shared" ca="1" si="47"/>
        <v>5</v>
      </c>
      <c r="K593">
        <f t="shared" ca="1" si="48"/>
        <v>5.6000000000000005</v>
      </c>
      <c r="M593" t="str">
        <f t="shared" ca="1" si="49"/>
        <v>INSERT INTO KQHT(MSSV, MAMH, NAMHOC, HOCKY, QT, GK, TH, CK, TBMON) VALUES('20521757', 'IT004', '2019 - 2020', 'HK2', 7, 6, 6, 5, 5.6)</v>
      </c>
    </row>
    <row r="594" spans="2:13">
      <c r="B594" s="6">
        <v>20521757</v>
      </c>
      <c r="C594" t="s">
        <v>149</v>
      </c>
      <c r="D594" s="14" t="s">
        <v>170</v>
      </c>
      <c r="E594" s="14" t="s">
        <v>172</v>
      </c>
      <c r="F594">
        <f t="shared" ca="1" si="45"/>
        <v>3</v>
      </c>
      <c r="G594">
        <f t="shared" ca="1" si="46"/>
        <v>9</v>
      </c>
      <c r="H594" s="20">
        <f t="shared" ca="1" si="47"/>
        <v>9</v>
      </c>
      <c r="I594" s="20">
        <f t="shared" ca="1" si="47"/>
        <v>6</v>
      </c>
      <c r="K594">
        <f t="shared" ca="1" si="48"/>
        <v>6.9</v>
      </c>
      <c r="M594" t="str">
        <f t="shared" ca="1" si="49"/>
        <v>INSERT INTO KQHT(MSSV, MAMH, NAMHOC, HOCKY, QT, GK, TH, CK, TBMON) VALUES('20521757', 'IT005', '2019 - 2020', 'HK1', 3, 9, 9, 6, 6.9)</v>
      </c>
    </row>
    <row r="595" spans="2:13">
      <c r="B595" s="6">
        <v>20521757</v>
      </c>
      <c r="C595" t="s">
        <v>150</v>
      </c>
      <c r="D595" s="14" t="s">
        <v>170</v>
      </c>
      <c r="E595" s="14" t="s">
        <v>173</v>
      </c>
      <c r="F595">
        <f t="shared" ca="1" si="45"/>
        <v>10</v>
      </c>
      <c r="G595">
        <f t="shared" ca="1" si="46"/>
        <v>0</v>
      </c>
      <c r="H595" s="20">
        <f t="shared" ca="1" si="47"/>
        <v>8</v>
      </c>
      <c r="I595" s="20">
        <f t="shared" ca="1" si="47"/>
        <v>9</v>
      </c>
      <c r="K595">
        <f t="shared" ca="1" si="48"/>
        <v>7.1</v>
      </c>
      <c r="M595" t="str">
        <f t="shared" ca="1" si="49"/>
        <v>INSERT INTO KQHT(MSSV, MAMH, NAMHOC, HOCKY, QT, GK, TH, CK, TBMON) VALUES('20521757', 'IT006', '2019 - 2020', 'HK2', 10, 0, 8, 9, 7.1)</v>
      </c>
    </row>
    <row r="596" spans="2:13">
      <c r="B596" s="6">
        <v>20521757</v>
      </c>
      <c r="C596" t="s">
        <v>151</v>
      </c>
      <c r="D596" s="14" t="s">
        <v>170</v>
      </c>
      <c r="E596" s="14" t="s">
        <v>172</v>
      </c>
      <c r="F596">
        <f t="shared" ca="1" si="45"/>
        <v>7</v>
      </c>
      <c r="G596">
        <f t="shared" ca="1" si="46"/>
        <v>6</v>
      </c>
      <c r="H596" s="20">
        <f t="shared" ca="1" si="47"/>
        <v>6</v>
      </c>
      <c r="I596" s="20">
        <f t="shared" ca="1" si="47"/>
        <v>4</v>
      </c>
      <c r="K596">
        <f t="shared" ca="1" si="48"/>
        <v>5.1000000000000005</v>
      </c>
      <c r="M596" t="str">
        <f t="shared" ca="1" si="49"/>
        <v>INSERT INTO KQHT(MSSV, MAMH, NAMHOC, HOCKY, QT, GK, TH, CK, TBMON) VALUES('20521757', 'IT007', '2019 - 2020', 'HK1', 7, 6, 6, 4, 5.1)</v>
      </c>
    </row>
    <row r="597" spans="2:13">
      <c r="B597" s="6">
        <v>20521757</v>
      </c>
      <c r="C597" t="s">
        <v>152</v>
      </c>
      <c r="D597" s="14" t="s">
        <v>170</v>
      </c>
      <c r="E597" s="14" t="s">
        <v>173</v>
      </c>
      <c r="F597">
        <f t="shared" ca="1" si="45"/>
        <v>10</v>
      </c>
      <c r="G597">
        <f t="shared" ca="1" si="46"/>
        <v>3</v>
      </c>
      <c r="H597" s="20">
        <f t="shared" ca="1" si="47"/>
        <v>8</v>
      </c>
      <c r="I597" s="20">
        <f t="shared" ca="1" si="47"/>
        <v>10</v>
      </c>
      <c r="K597">
        <f t="shared" ca="1" si="48"/>
        <v>8.1999999999999993</v>
      </c>
      <c r="M597" t="str">
        <f t="shared" ca="1" si="49"/>
        <v>INSERT INTO KQHT(MSSV, MAMH, NAMHOC, HOCKY, QT, GK, TH, CK, TBMON) VALUES('20521757', 'IT008', '2019 - 2020', 'HK2', 10, 3, 8, 10, 8.2)</v>
      </c>
    </row>
    <row r="598" spans="2:13">
      <c r="B598" s="6">
        <v>20521757</v>
      </c>
      <c r="C598" t="s">
        <v>179</v>
      </c>
      <c r="D598" s="14" t="s">
        <v>171</v>
      </c>
      <c r="E598" s="14" t="s">
        <v>172</v>
      </c>
      <c r="F598">
        <f t="shared" ca="1" si="45"/>
        <v>7</v>
      </c>
      <c r="G598">
        <f t="shared" ca="1" si="46"/>
        <v>7</v>
      </c>
      <c r="H598" s="20">
        <f t="shared" ca="1" si="47"/>
        <v>8</v>
      </c>
      <c r="I598" s="20">
        <f t="shared" ca="1" si="47"/>
        <v>6</v>
      </c>
      <c r="K598">
        <f t="shared" ca="1" si="48"/>
        <v>6.7</v>
      </c>
      <c r="M598" t="str">
        <f t="shared" ca="1" si="49"/>
        <v>INSERT INTO KQHT(MSSV, MAMH, NAMHOC, HOCKY, QT, GK, TH, CK, TBMON) VALUES('20521757', 'IT009', '2020 - 2021', 'HK1', 7, 7, 8, 6, 6.7)</v>
      </c>
    </row>
    <row r="599" spans="2:13">
      <c r="B599" s="6">
        <v>20521757</v>
      </c>
      <c r="C599" t="s">
        <v>180</v>
      </c>
      <c r="D599" s="14" t="s">
        <v>171</v>
      </c>
      <c r="E599" s="14" t="s">
        <v>173</v>
      </c>
      <c r="F599">
        <f t="shared" ca="1" si="45"/>
        <v>4</v>
      </c>
      <c r="G599">
        <f t="shared" ca="1" si="46"/>
        <v>7</v>
      </c>
      <c r="H599" s="20">
        <f t="shared" ca="1" si="47"/>
        <v>6</v>
      </c>
      <c r="I599" s="20">
        <f t="shared" ca="1" si="47"/>
        <v>7</v>
      </c>
      <c r="K599">
        <f t="shared" ca="1" si="48"/>
        <v>6.5</v>
      </c>
      <c r="M599" t="str">
        <f t="shared" ca="1" si="49"/>
        <v>INSERT INTO KQHT(MSSV, MAMH, NAMHOC, HOCKY, QT, GK, TH, CK, TBMON) VALUES('20521757', 'IT010', '2020 - 2021', 'HK2', 4, 7, 6, 7, 6.5)</v>
      </c>
    </row>
    <row r="600" spans="2:13">
      <c r="B600" s="6">
        <v>20521757</v>
      </c>
      <c r="C600" t="s">
        <v>181</v>
      </c>
      <c r="D600" s="14" t="s">
        <v>171</v>
      </c>
      <c r="E600" s="14" t="s">
        <v>172</v>
      </c>
      <c r="F600">
        <f t="shared" ca="1" si="45"/>
        <v>5</v>
      </c>
      <c r="G600">
        <f t="shared" ca="1" si="46"/>
        <v>2</v>
      </c>
      <c r="H600" s="20">
        <f t="shared" ca="1" si="47"/>
        <v>8</v>
      </c>
      <c r="I600" s="20">
        <f t="shared" ca="1" si="47"/>
        <v>8</v>
      </c>
      <c r="K600">
        <f t="shared" ca="1" si="48"/>
        <v>6.5</v>
      </c>
      <c r="M600" t="str">
        <f t="shared" ca="1" si="49"/>
        <v>INSERT INTO KQHT(MSSV, MAMH, NAMHOC, HOCKY, QT, GK, TH, CK, TBMON) VALUES('20521757', 'IT011', '2020 - 2021', 'HK1', 5, 2, 8, 8, 6.5)</v>
      </c>
    </row>
    <row r="601" spans="2:13">
      <c r="B601" s="6">
        <v>20521757</v>
      </c>
      <c r="C601" t="s">
        <v>182</v>
      </c>
      <c r="D601" s="14" t="s">
        <v>171</v>
      </c>
      <c r="E601" s="14" t="s">
        <v>173</v>
      </c>
      <c r="F601">
        <f t="shared" ca="1" si="45"/>
        <v>3</v>
      </c>
      <c r="G601">
        <f t="shared" ca="1" si="46"/>
        <v>1</v>
      </c>
      <c r="H601" s="20">
        <f t="shared" ca="1" si="47"/>
        <v>7</v>
      </c>
      <c r="I601" s="20">
        <f t="shared" ca="1" si="47"/>
        <v>4</v>
      </c>
      <c r="K601">
        <f t="shared" ca="1" si="48"/>
        <v>3.9000000000000004</v>
      </c>
      <c r="M601" t="str">
        <f t="shared" ca="1" si="49"/>
        <v>INSERT INTO KQHT(MSSV, MAMH, NAMHOC, HOCKY, QT, GK, TH, CK, TBMON) VALUES('20521757', 'IT012', '2020 - 2021', 'HK2', 3, 1, 7, 4, 3.9)</v>
      </c>
    </row>
    <row r="602" spans="2:13">
      <c r="D602" s="14"/>
      <c r="E602" s="14"/>
      <c r="H602" s="20"/>
      <c r="I602" s="20"/>
    </row>
    <row r="603" spans="2:13">
      <c r="B603" s="6">
        <v>20521758</v>
      </c>
      <c r="C603" t="s">
        <v>160</v>
      </c>
      <c r="D603" s="14" t="s">
        <v>170</v>
      </c>
      <c r="E603" s="14" t="s">
        <v>173</v>
      </c>
      <c r="F603">
        <f t="shared" ca="1" si="45"/>
        <v>7</v>
      </c>
      <c r="G603">
        <f t="shared" ca="1" si="46"/>
        <v>8</v>
      </c>
      <c r="H603" s="20">
        <f t="shared" ca="1" si="47"/>
        <v>4</v>
      </c>
      <c r="I603" s="20">
        <f t="shared" ca="1" si="47"/>
        <v>9</v>
      </c>
      <c r="K603">
        <f t="shared" ca="1" si="48"/>
        <v>7.6000000000000005</v>
      </c>
      <c r="M603" t="str">
        <f t="shared" ca="1" si="49"/>
        <v>INSERT INTO KQHT(MSSV, MAMH, NAMHOC, HOCKY, QT, GK, TH, CK, TBMON) VALUES('20521758', 'IT001', '2019 - 2020', 'HK2', 7, 8, 4, 9, 7.6)</v>
      </c>
    </row>
    <row r="604" spans="2:13">
      <c r="B604" s="6">
        <v>20521758</v>
      </c>
      <c r="C604" t="s">
        <v>147</v>
      </c>
      <c r="D604" s="14" t="s">
        <v>170</v>
      </c>
      <c r="E604" s="14" t="s">
        <v>172</v>
      </c>
      <c r="F604">
        <f t="shared" ca="1" si="45"/>
        <v>6</v>
      </c>
      <c r="G604">
        <f t="shared" ca="1" si="46"/>
        <v>6</v>
      </c>
      <c r="H604" s="20">
        <f t="shared" ca="1" si="47"/>
        <v>4</v>
      </c>
      <c r="I604" s="20">
        <f t="shared" ca="1" si="47"/>
        <v>7</v>
      </c>
      <c r="K604">
        <f t="shared" ca="1" si="48"/>
        <v>6.1000000000000005</v>
      </c>
      <c r="M604" t="str">
        <f t="shared" ca="1" si="49"/>
        <v>INSERT INTO KQHT(MSSV, MAMH, NAMHOC, HOCKY, QT, GK, TH, CK, TBMON) VALUES('20521758', 'IT002', '2019 - 2020', 'HK1', 6, 6, 4, 7, 6.1)</v>
      </c>
    </row>
    <row r="605" spans="2:13">
      <c r="B605" s="6">
        <v>20521758</v>
      </c>
      <c r="C605" t="s">
        <v>146</v>
      </c>
      <c r="D605" s="14" t="s">
        <v>170</v>
      </c>
      <c r="E605" s="14" t="s">
        <v>173</v>
      </c>
      <c r="F605">
        <f t="shared" ca="1" si="45"/>
        <v>10</v>
      </c>
      <c r="G605">
        <f t="shared" ca="1" si="46"/>
        <v>0</v>
      </c>
      <c r="H605" s="20">
        <f t="shared" ca="1" si="47"/>
        <v>6</v>
      </c>
      <c r="I605" s="20">
        <f t="shared" ca="1" si="47"/>
        <v>5</v>
      </c>
      <c r="K605">
        <f t="shared" ca="1" si="48"/>
        <v>4.7</v>
      </c>
      <c r="M605" t="str">
        <f t="shared" ca="1" si="49"/>
        <v>INSERT INTO KQHT(MSSV, MAMH, NAMHOC, HOCKY, QT, GK, TH, CK, TBMON) VALUES('20521758', 'IT003', '2019 - 2020', 'HK2', 10, 0, 6, 5, 4.7)</v>
      </c>
    </row>
    <row r="606" spans="2:13">
      <c r="B606" s="6">
        <v>20521758</v>
      </c>
      <c r="C606" t="s">
        <v>148</v>
      </c>
      <c r="D606" s="14" t="s">
        <v>170</v>
      </c>
      <c r="E606" s="14" t="s">
        <v>172</v>
      </c>
      <c r="F606">
        <f t="shared" ca="1" si="45"/>
        <v>6</v>
      </c>
      <c r="G606">
        <f t="shared" ca="1" si="46"/>
        <v>8</v>
      </c>
      <c r="H606" s="20">
        <f t="shared" ca="1" si="47"/>
        <v>10</v>
      </c>
      <c r="I606" s="20">
        <f t="shared" ca="1" si="47"/>
        <v>7</v>
      </c>
      <c r="K606">
        <f t="shared" ca="1" si="48"/>
        <v>7.7</v>
      </c>
      <c r="M606" t="str">
        <f t="shared" ca="1" si="49"/>
        <v>INSERT INTO KQHT(MSSV, MAMH, NAMHOC, HOCKY, QT, GK, TH, CK, TBMON) VALUES('20521758', 'IT004', '2019 - 2020', 'HK1', 6, 8, 10, 7, 7.7)</v>
      </c>
    </row>
    <row r="607" spans="2:13">
      <c r="B607" s="6">
        <v>20521758</v>
      </c>
      <c r="C607" t="s">
        <v>149</v>
      </c>
      <c r="D607" s="14" t="s">
        <v>170</v>
      </c>
      <c r="E607" s="14" t="s">
        <v>173</v>
      </c>
      <c r="F607">
        <f t="shared" ca="1" si="45"/>
        <v>8</v>
      </c>
      <c r="G607">
        <f t="shared" ca="1" si="46"/>
        <v>8</v>
      </c>
      <c r="H607" s="20">
        <f t="shared" ca="1" si="47"/>
        <v>5</v>
      </c>
      <c r="I607" s="20">
        <f t="shared" ca="1" si="47"/>
        <v>8</v>
      </c>
      <c r="K607">
        <f t="shared" ca="1" si="48"/>
        <v>7.4</v>
      </c>
      <c r="M607" t="str">
        <f t="shared" ca="1" si="49"/>
        <v>INSERT INTO KQHT(MSSV, MAMH, NAMHOC, HOCKY, QT, GK, TH, CK, TBMON) VALUES('20521758', 'IT005', '2019 - 2020', 'HK2', 8, 8, 5, 8, 7.4)</v>
      </c>
    </row>
    <row r="608" spans="2:13">
      <c r="B608" s="6">
        <v>20521758</v>
      </c>
      <c r="C608" t="s">
        <v>150</v>
      </c>
      <c r="D608" s="14" t="s">
        <v>171</v>
      </c>
      <c r="E608" s="14" t="s">
        <v>172</v>
      </c>
      <c r="F608">
        <f t="shared" ca="1" si="45"/>
        <v>4</v>
      </c>
      <c r="G608">
        <f t="shared" ca="1" si="46"/>
        <v>9</v>
      </c>
      <c r="H608" s="20">
        <f t="shared" ca="1" si="47"/>
        <v>9</v>
      </c>
      <c r="I608" s="20">
        <f t="shared" ca="1" si="47"/>
        <v>9</v>
      </c>
      <c r="K608">
        <f t="shared" ca="1" si="48"/>
        <v>8.5</v>
      </c>
      <c r="M608" t="str">
        <f t="shared" ca="1" si="49"/>
        <v>INSERT INTO KQHT(MSSV, MAMH, NAMHOC, HOCKY, QT, GK, TH, CK, TBMON) VALUES('20521758', 'IT006', '2020 - 2021', 'HK1', 4, 9, 9, 9, 8.5)</v>
      </c>
    </row>
    <row r="609" spans="2:13">
      <c r="B609" s="6">
        <v>20521758</v>
      </c>
      <c r="C609" t="s">
        <v>151</v>
      </c>
      <c r="D609" s="14" t="s">
        <v>171</v>
      </c>
      <c r="E609" s="14" t="s">
        <v>173</v>
      </c>
      <c r="F609">
        <f t="shared" ca="1" si="45"/>
        <v>10</v>
      </c>
      <c r="G609">
        <f t="shared" ca="1" si="46"/>
        <v>9</v>
      </c>
      <c r="H609" s="20">
        <f t="shared" ca="1" si="47"/>
        <v>6</v>
      </c>
      <c r="I609" s="20">
        <f t="shared" ca="1" si="47"/>
        <v>9</v>
      </c>
      <c r="K609">
        <f t="shared" ca="1" si="48"/>
        <v>8.5</v>
      </c>
      <c r="M609" t="str">
        <f t="shared" ca="1" si="49"/>
        <v>INSERT INTO KQHT(MSSV, MAMH, NAMHOC, HOCKY, QT, GK, TH, CK, TBMON) VALUES('20521758', 'IT007', '2020 - 2021', 'HK2', 10, 9, 6, 9, 8.5)</v>
      </c>
    </row>
    <row r="610" spans="2:13">
      <c r="B610" s="6">
        <v>20521758</v>
      </c>
      <c r="C610" t="s">
        <v>152</v>
      </c>
      <c r="D610" s="14" t="s">
        <v>171</v>
      </c>
      <c r="E610" s="14" t="s">
        <v>172</v>
      </c>
      <c r="F610">
        <f t="shared" ca="1" si="45"/>
        <v>4</v>
      </c>
      <c r="G610">
        <f t="shared" ca="1" si="46"/>
        <v>9</v>
      </c>
      <c r="H610" s="20">
        <f t="shared" ca="1" si="47"/>
        <v>10</v>
      </c>
      <c r="I610" s="20">
        <f t="shared" ca="1" si="47"/>
        <v>5</v>
      </c>
      <c r="K610">
        <f t="shared" ca="1" si="48"/>
        <v>6.7</v>
      </c>
      <c r="M610" t="str">
        <f t="shared" ca="1" si="49"/>
        <v>INSERT INTO KQHT(MSSV, MAMH, NAMHOC, HOCKY, QT, GK, TH, CK, TBMON) VALUES('20521758', 'IT008', '2020 - 2021', 'HK1', 4, 9, 10, 5, 6.7)</v>
      </c>
    </row>
    <row r="611" spans="2:13">
      <c r="B611" s="6">
        <v>20521758</v>
      </c>
      <c r="C611" t="s">
        <v>179</v>
      </c>
      <c r="D611" s="14" t="s">
        <v>171</v>
      </c>
      <c r="E611" s="14" t="s">
        <v>173</v>
      </c>
      <c r="F611">
        <f t="shared" ref="F611:F669" ca="1" si="50">RANDBETWEEN(3,10)</f>
        <v>9</v>
      </c>
      <c r="G611">
        <f t="shared" ref="G611:G669" ca="1" si="51">RANDBETWEEN(0,10)</f>
        <v>5</v>
      </c>
      <c r="H611" s="20">
        <f t="shared" ref="H611:I669" ca="1" si="52">RANDBETWEEN(4,10)</f>
        <v>10</v>
      </c>
      <c r="I611" s="20">
        <f t="shared" ca="1" si="52"/>
        <v>10</v>
      </c>
      <c r="K611">
        <f t="shared" ref="K611:K669" ca="1" si="53">(F611*0.1+G611*0.2+H611*0.2+I611*0.5)</f>
        <v>8.9</v>
      </c>
      <c r="M611" t="str">
        <f t="shared" ca="1" si="49"/>
        <v>INSERT INTO KQHT(MSSV, MAMH, NAMHOC, HOCKY, QT, GK, TH, CK, TBMON) VALUES('20521758', 'IT009', '2020 - 2021', 'HK2', 9, 5, 10, 10, 8.9)</v>
      </c>
    </row>
    <row r="612" spans="2:13">
      <c r="D612" s="14"/>
      <c r="E612" s="14"/>
      <c r="H612" s="20"/>
      <c r="I612" s="20"/>
    </row>
    <row r="613" spans="2:13">
      <c r="B613" s="6">
        <v>20521759</v>
      </c>
      <c r="C613" t="s">
        <v>147</v>
      </c>
      <c r="D613" s="14" t="s">
        <v>170</v>
      </c>
      <c r="E613" s="14" t="s">
        <v>173</v>
      </c>
      <c r="F613">
        <f t="shared" ca="1" si="50"/>
        <v>6</v>
      </c>
      <c r="G613">
        <f t="shared" ca="1" si="51"/>
        <v>3</v>
      </c>
      <c r="H613" s="20">
        <f t="shared" ca="1" si="52"/>
        <v>5</v>
      </c>
      <c r="I613" s="20">
        <f t="shared" ca="1" si="52"/>
        <v>10</v>
      </c>
      <c r="K613">
        <f t="shared" ca="1" si="53"/>
        <v>7.2</v>
      </c>
      <c r="M613" t="str">
        <f t="shared" ca="1" si="49"/>
        <v>INSERT INTO KQHT(MSSV, MAMH, NAMHOC, HOCKY, QT, GK, TH, CK, TBMON) VALUES('20521759', 'IT002', '2019 - 2020', 'HK2', 6, 3, 5, 10, 7.2)</v>
      </c>
    </row>
    <row r="614" spans="2:13">
      <c r="B614" s="6">
        <v>20521759</v>
      </c>
      <c r="C614" t="s">
        <v>146</v>
      </c>
      <c r="D614" s="14" t="s">
        <v>170</v>
      </c>
      <c r="E614" s="14" t="s">
        <v>172</v>
      </c>
      <c r="F614">
        <f t="shared" ca="1" si="50"/>
        <v>8</v>
      </c>
      <c r="G614">
        <f t="shared" ca="1" si="51"/>
        <v>0</v>
      </c>
      <c r="H614" s="20">
        <f t="shared" ca="1" si="52"/>
        <v>9</v>
      </c>
      <c r="I614" s="20">
        <f t="shared" ca="1" si="52"/>
        <v>9</v>
      </c>
      <c r="K614">
        <f t="shared" ca="1" si="53"/>
        <v>7.1</v>
      </c>
      <c r="M614" t="str">
        <f t="shared" ca="1" si="49"/>
        <v>INSERT INTO KQHT(MSSV, MAMH, NAMHOC, HOCKY, QT, GK, TH, CK, TBMON) VALUES('20521759', 'IT003', '2019 - 2020', 'HK1', 8, 0, 9, 9, 7.1)</v>
      </c>
    </row>
    <row r="615" spans="2:13">
      <c r="B615" s="6">
        <v>20521759</v>
      </c>
      <c r="C615" t="s">
        <v>148</v>
      </c>
      <c r="D615" s="14" t="s">
        <v>170</v>
      </c>
      <c r="E615" s="14" t="s">
        <v>173</v>
      </c>
      <c r="F615">
        <f t="shared" ca="1" si="50"/>
        <v>4</v>
      </c>
      <c r="G615">
        <f t="shared" ca="1" si="51"/>
        <v>0</v>
      </c>
      <c r="H615" s="20">
        <f t="shared" ca="1" si="52"/>
        <v>6</v>
      </c>
      <c r="I615" s="20">
        <f t="shared" ca="1" si="52"/>
        <v>7</v>
      </c>
      <c r="K615">
        <f t="shared" ca="1" si="53"/>
        <v>5.0999999999999996</v>
      </c>
      <c r="M615" t="str">
        <f t="shared" ca="1" si="49"/>
        <v>INSERT INTO KQHT(MSSV, MAMH, NAMHOC, HOCKY, QT, GK, TH, CK, TBMON) VALUES('20521759', 'IT004', '2019 - 2020', 'HK2', 4, 0, 6, 7, 5.1)</v>
      </c>
    </row>
    <row r="616" spans="2:13">
      <c r="B616" s="6">
        <v>20521759</v>
      </c>
      <c r="C616" t="s">
        <v>149</v>
      </c>
      <c r="D616" s="14" t="s">
        <v>170</v>
      </c>
      <c r="E616" s="14" t="s">
        <v>172</v>
      </c>
      <c r="F616">
        <f t="shared" ca="1" si="50"/>
        <v>8</v>
      </c>
      <c r="G616">
        <f t="shared" ca="1" si="51"/>
        <v>2</v>
      </c>
      <c r="H616" s="20">
        <f t="shared" ca="1" si="52"/>
        <v>10</v>
      </c>
      <c r="I616" s="20">
        <f t="shared" ca="1" si="52"/>
        <v>8</v>
      </c>
      <c r="K616">
        <f t="shared" ca="1" si="53"/>
        <v>7.2</v>
      </c>
      <c r="M616" t="str">
        <f t="shared" ca="1" si="49"/>
        <v>INSERT INTO KQHT(MSSV, MAMH, NAMHOC, HOCKY, QT, GK, TH, CK, TBMON) VALUES('20521759', 'IT005', '2019 - 2020', 'HK1', 8, 2, 10, 8, 7.2)</v>
      </c>
    </row>
    <row r="617" spans="2:13">
      <c r="B617" s="6">
        <v>20521759</v>
      </c>
      <c r="C617" t="s">
        <v>150</v>
      </c>
      <c r="D617" s="14" t="s">
        <v>170</v>
      </c>
      <c r="E617" s="14" t="s">
        <v>173</v>
      </c>
      <c r="F617">
        <f t="shared" ca="1" si="50"/>
        <v>7</v>
      </c>
      <c r="G617">
        <f t="shared" ca="1" si="51"/>
        <v>8</v>
      </c>
      <c r="H617" s="20">
        <f t="shared" ca="1" si="52"/>
        <v>6</v>
      </c>
      <c r="I617" s="20">
        <f t="shared" ca="1" si="52"/>
        <v>5</v>
      </c>
      <c r="K617">
        <f t="shared" ca="1" si="53"/>
        <v>6</v>
      </c>
      <c r="M617" t="str">
        <f t="shared" ca="1" si="49"/>
        <v>INSERT INTO KQHT(MSSV, MAMH, NAMHOC, HOCKY, QT, GK, TH, CK, TBMON) VALUES('20521759', 'IT006', '2019 - 2020', 'HK2', 7, 8, 6, 5, 6)</v>
      </c>
    </row>
    <row r="618" spans="2:13">
      <c r="B618" s="6">
        <v>20521759</v>
      </c>
      <c r="C618" t="s">
        <v>151</v>
      </c>
      <c r="D618" s="14" t="s">
        <v>171</v>
      </c>
      <c r="E618" s="14" t="s">
        <v>172</v>
      </c>
      <c r="F618">
        <f t="shared" ca="1" si="50"/>
        <v>4</v>
      </c>
      <c r="G618">
        <f t="shared" ca="1" si="51"/>
        <v>4</v>
      </c>
      <c r="H618" s="20">
        <f t="shared" ca="1" si="52"/>
        <v>5</v>
      </c>
      <c r="I618" s="20">
        <f t="shared" ca="1" si="52"/>
        <v>4</v>
      </c>
      <c r="K618">
        <f t="shared" ca="1" si="53"/>
        <v>4.2</v>
      </c>
      <c r="M618" t="str">
        <f t="shared" ca="1" si="49"/>
        <v>INSERT INTO KQHT(MSSV, MAMH, NAMHOC, HOCKY, QT, GK, TH, CK, TBMON) VALUES('20521759', 'IT007', '2020 - 2021', 'HK1', 4, 4, 5, 4, 4.2)</v>
      </c>
    </row>
    <row r="619" spans="2:13">
      <c r="B619" s="6">
        <v>20521759</v>
      </c>
      <c r="C619" t="s">
        <v>152</v>
      </c>
      <c r="D619" s="14" t="s">
        <v>171</v>
      </c>
      <c r="E619" s="14" t="s">
        <v>173</v>
      </c>
      <c r="F619">
        <f t="shared" ca="1" si="50"/>
        <v>8</v>
      </c>
      <c r="G619">
        <f t="shared" ca="1" si="51"/>
        <v>2</v>
      </c>
      <c r="H619" s="20">
        <f t="shared" ca="1" si="52"/>
        <v>4</v>
      </c>
      <c r="I619" s="20">
        <f t="shared" ca="1" si="52"/>
        <v>4</v>
      </c>
      <c r="K619">
        <f t="shared" ca="1" si="53"/>
        <v>4</v>
      </c>
      <c r="M619" t="str">
        <f t="shared" ca="1" si="49"/>
        <v>INSERT INTO KQHT(MSSV, MAMH, NAMHOC, HOCKY, QT, GK, TH, CK, TBMON) VALUES('20521759', 'IT008', '2020 - 2021', 'HK2', 8, 2, 4, 4, 4)</v>
      </c>
    </row>
    <row r="620" spans="2:13">
      <c r="B620" s="6">
        <v>20521759</v>
      </c>
      <c r="C620" t="s">
        <v>179</v>
      </c>
      <c r="D620" s="14" t="s">
        <v>171</v>
      </c>
      <c r="E620" s="14" t="s">
        <v>172</v>
      </c>
      <c r="F620">
        <f t="shared" ca="1" si="50"/>
        <v>4</v>
      </c>
      <c r="G620">
        <f t="shared" ca="1" si="51"/>
        <v>8</v>
      </c>
      <c r="H620" s="20">
        <f t="shared" ca="1" si="52"/>
        <v>6</v>
      </c>
      <c r="I620" s="20">
        <f t="shared" ca="1" si="52"/>
        <v>6</v>
      </c>
      <c r="K620">
        <f t="shared" ca="1" si="53"/>
        <v>6.2</v>
      </c>
      <c r="M620" t="str">
        <f t="shared" ca="1" si="49"/>
        <v>INSERT INTO KQHT(MSSV, MAMH, NAMHOC, HOCKY, QT, GK, TH, CK, TBMON) VALUES('20521759', 'IT009', '2020 - 2021', 'HK1', 4, 8, 6, 6, 6.2)</v>
      </c>
    </row>
    <row r="621" spans="2:13">
      <c r="D621" s="14"/>
      <c r="E621" s="14"/>
      <c r="H621" s="20"/>
      <c r="I621" s="20"/>
    </row>
    <row r="622" spans="2:13">
      <c r="B622" s="6">
        <v>19521760</v>
      </c>
      <c r="C622" t="s">
        <v>147</v>
      </c>
      <c r="D622" s="14" t="s">
        <v>170</v>
      </c>
      <c r="E622" s="14" t="s">
        <v>172</v>
      </c>
      <c r="F622">
        <f t="shared" ca="1" si="50"/>
        <v>4</v>
      </c>
      <c r="G622">
        <f t="shared" ca="1" si="51"/>
        <v>7</v>
      </c>
      <c r="H622" s="20">
        <f t="shared" ca="1" si="52"/>
        <v>5</v>
      </c>
      <c r="I622" s="20">
        <f t="shared" ca="1" si="52"/>
        <v>5</v>
      </c>
      <c r="K622">
        <f t="shared" ca="1" si="53"/>
        <v>5.3000000000000007</v>
      </c>
      <c r="M622" t="str">
        <f t="shared" ca="1" si="49"/>
        <v>INSERT INTO KQHT(MSSV, MAMH, NAMHOC, HOCKY, QT, GK, TH, CK, TBMON) VALUES('19521760', 'IT002', '2019 - 2020', 'HK1', 4, 7, 5, 5, 5.3)</v>
      </c>
    </row>
    <row r="623" spans="2:13">
      <c r="B623" s="6">
        <v>19521760</v>
      </c>
      <c r="C623" t="s">
        <v>146</v>
      </c>
      <c r="D623" s="14" t="s">
        <v>170</v>
      </c>
      <c r="E623" s="14" t="s">
        <v>173</v>
      </c>
      <c r="F623">
        <f t="shared" ca="1" si="50"/>
        <v>3</v>
      </c>
      <c r="G623">
        <f t="shared" ca="1" si="51"/>
        <v>4</v>
      </c>
      <c r="H623" s="20">
        <f t="shared" ca="1" si="52"/>
        <v>8</v>
      </c>
      <c r="I623" s="20">
        <f t="shared" ca="1" si="52"/>
        <v>5</v>
      </c>
      <c r="K623">
        <f t="shared" ca="1" si="53"/>
        <v>5.2</v>
      </c>
      <c r="M623" t="str">
        <f t="shared" ca="1" si="49"/>
        <v>INSERT INTO KQHT(MSSV, MAMH, NAMHOC, HOCKY, QT, GK, TH, CK, TBMON) VALUES('19521760', 'IT003', '2019 - 2020', 'HK2', 3, 4, 8, 5, 5.2)</v>
      </c>
    </row>
    <row r="624" spans="2:13">
      <c r="B624" s="6">
        <v>19521760</v>
      </c>
      <c r="C624" t="s">
        <v>148</v>
      </c>
      <c r="D624" s="14" t="s">
        <v>170</v>
      </c>
      <c r="E624" s="14" t="s">
        <v>172</v>
      </c>
      <c r="F624">
        <f t="shared" ca="1" si="50"/>
        <v>7</v>
      </c>
      <c r="G624">
        <f t="shared" ca="1" si="51"/>
        <v>5</v>
      </c>
      <c r="H624" s="20">
        <f t="shared" ca="1" si="52"/>
        <v>4</v>
      </c>
      <c r="I624" s="20">
        <f t="shared" ca="1" si="52"/>
        <v>9</v>
      </c>
      <c r="K624">
        <f t="shared" ca="1" si="53"/>
        <v>7</v>
      </c>
      <c r="M624" t="str">
        <f t="shared" ca="1" si="49"/>
        <v>INSERT INTO KQHT(MSSV, MAMH, NAMHOC, HOCKY, QT, GK, TH, CK, TBMON) VALUES('19521760', 'IT004', '2019 - 2020', 'HK1', 7, 5, 4, 9, 7)</v>
      </c>
    </row>
    <row r="625" spans="2:13">
      <c r="B625" s="6">
        <v>19521760</v>
      </c>
      <c r="C625" t="s">
        <v>151</v>
      </c>
      <c r="D625" s="14" t="s">
        <v>170</v>
      </c>
      <c r="E625" s="14" t="s">
        <v>173</v>
      </c>
      <c r="F625">
        <f t="shared" ca="1" si="50"/>
        <v>9</v>
      </c>
      <c r="G625">
        <f t="shared" ca="1" si="51"/>
        <v>8</v>
      </c>
      <c r="H625" s="20">
        <f t="shared" ca="1" si="52"/>
        <v>10</v>
      </c>
      <c r="I625" s="20">
        <f t="shared" ca="1" si="52"/>
        <v>5</v>
      </c>
      <c r="K625">
        <f t="shared" ca="1" si="53"/>
        <v>7</v>
      </c>
      <c r="M625" t="str">
        <f t="shared" ca="1" si="49"/>
        <v>INSERT INTO KQHT(MSSV, MAMH, NAMHOC, HOCKY, QT, GK, TH, CK, TBMON) VALUES('19521760', 'IT007', '2019 - 2020', 'HK2', 9, 8, 10, 5, 7)</v>
      </c>
    </row>
    <row r="626" spans="2:13">
      <c r="B626" s="6">
        <v>19521760</v>
      </c>
      <c r="C626" t="s">
        <v>152</v>
      </c>
      <c r="D626" s="14" t="s">
        <v>170</v>
      </c>
      <c r="E626" s="14" t="s">
        <v>172</v>
      </c>
      <c r="F626">
        <f t="shared" ca="1" si="50"/>
        <v>5</v>
      </c>
      <c r="G626">
        <f t="shared" ca="1" si="51"/>
        <v>9</v>
      </c>
      <c r="H626" s="20">
        <f t="shared" ca="1" si="52"/>
        <v>7</v>
      </c>
      <c r="I626" s="20">
        <f t="shared" ca="1" si="52"/>
        <v>8</v>
      </c>
      <c r="K626">
        <f t="shared" ca="1" si="53"/>
        <v>7.7</v>
      </c>
      <c r="M626" t="str">
        <f t="shared" ca="1" si="49"/>
        <v>INSERT INTO KQHT(MSSV, MAMH, NAMHOC, HOCKY, QT, GK, TH, CK, TBMON) VALUES('19521760', 'IT008', '2019 - 2020', 'HK1', 5, 9, 7, 8, 7.7)</v>
      </c>
    </row>
    <row r="627" spans="2:13">
      <c r="B627" s="6">
        <v>19521760</v>
      </c>
      <c r="C627" t="s">
        <v>179</v>
      </c>
      <c r="D627" s="14" t="s">
        <v>171</v>
      </c>
      <c r="E627" s="14" t="s">
        <v>173</v>
      </c>
      <c r="F627">
        <f t="shared" ca="1" si="50"/>
        <v>5</v>
      </c>
      <c r="G627">
        <f t="shared" ca="1" si="51"/>
        <v>10</v>
      </c>
      <c r="H627" s="20">
        <f t="shared" ca="1" si="52"/>
        <v>7</v>
      </c>
      <c r="I627" s="20">
        <f t="shared" ca="1" si="52"/>
        <v>9</v>
      </c>
      <c r="K627">
        <f t="shared" ca="1" si="53"/>
        <v>8.4</v>
      </c>
      <c r="M627" t="str">
        <f t="shared" ca="1" si="49"/>
        <v>INSERT INTO KQHT(MSSV, MAMH, NAMHOC, HOCKY, QT, GK, TH, CK, TBMON) VALUES('19521760', 'IT009', '2020 - 2021', 'HK2', 5, 10, 7, 9, 8.4)</v>
      </c>
    </row>
    <row r="628" spans="2:13">
      <c r="B628" s="6">
        <v>19521760</v>
      </c>
      <c r="C628" t="s">
        <v>180</v>
      </c>
      <c r="D628" s="14" t="s">
        <v>171</v>
      </c>
      <c r="E628" s="14" t="s">
        <v>172</v>
      </c>
      <c r="F628">
        <f t="shared" ca="1" si="50"/>
        <v>9</v>
      </c>
      <c r="G628">
        <f t="shared" ca="1" si="51"/>
        <v>6</v>
      </c>
      <c r="H628" s="20">
        <f t="shared" ca="1" si="52"/>
        <v>9</v>
      </c>
      <c r="I628" s="20">
        <f t="shared" ca="1" si="52"/>
        <v>10</v>
      </c>
      <c r="K628">
        <f t="shared" ca="1" si="53"/>
        <v>8.9</v>
      </c>
      <c r="M628" t="str">
        <f t="shared" ca="1" si="49"/>
        <v>INSERT INTO KQHT(MSSV, MAMH, NAMHOC, HOCKY, QT, GK, TH, CK, TBMON) VALUES('19521760', 'IT010', '2020 - 2021', 'HK1', 9, 6, 9, 10, 8.9)</v>
      </c>
    </row>
    <row r="629" spans="2:13">
      <c r="B629" s="6">
        <v>19521760</v>
      </c>
      <c r="C629" t="s">
        <v>181</v>
      </c>
      <c r="D629" s="14" t="s">
        <v>171</v>
      </c>
      <c r="E629" s="14" t="s">
        <v>173</v>
      </c>
      <c r="F629">
        <f t="shared" ca="1" si="50"/>
        <v>10</v>
      </c>
      <c r="G629">
        <f t="shared" ca="1" si="51"/>
        <v>8</v>
      </c>
      <c r="H629" s="20">
        <f t="shared" ca="1" si="52"/>
        <v>8</v>
      </c>
      <c r="I629" s="20">
        <f t="shared" ca="1" si="52"/>
        <v>6</v>
      </c>
      <c r="K629">
        <f t="shared" ca="1" si="53"/>
        <v>7.2</v>
      </c>
      <c r="M629" t="str">
        <f t="shared" ca="1" si="49"/>
        <v>INSERT INTO KQHT(MSSV, MAMH, NAMHOC, HOCKY, QT, GK, TH, CK, TBMON) VALUES('19521760', 'IT011', '2020 - 2021', 'HK2', 10, 8, 8, 6, 7.2)</v>
      </c>
    </row>
    <row r="630" spans="2:13">
      <c r="B630" s="6">
        <v>19521760</v>
      </c>
      <c r="C630" t="s">
        <v>182</v>
      </c>
      <c r="D630" s="14" t="s">
        <v>171</v>
      </c>
      <c r="E630" s="14" t="s">
        <v>172</v>
      </c>
      <c r="F630">
        <f t="shared" ca="1" si="50"/>
        <v>10</v>
      </c>
      <c r="G630">
        <f t="shared" ca="1" si="51"/>
        <v>10</v>
      </c>
      <c r="H630" s="20">
        <f t="shared" ca="1" si="52"/>
        <v>7</v>
      </c>
      <c r="I630" s="20">
        <f t="shared" ca="1" si="52"/>
        <v>4</v>
      </c>
      <c r="K630">
        <f t="shared" ca="1" si="53"/>
        <v>6.4</v>
      </c>
      <c r="M630" t="str">
        <f t="shared" ca="1" si="49"/>
        <v>INSERT INTO KQHT(MSSV, MAMH, NAMHOC, HOCKY, QT, GK, TH, CK, TBMON) VALUES('19521760', 'IT012', '2020 - 2021', 'HK1', 10, 10, 7, 4, 6.4)</v>
      </c>
    </row>
    <row r="631" spans="2:13">
      <c r="D631" s="14"/>
      <c r="E631" s="14"/>
      <c r="H631" s="20"/>
      <c r="I631" s="20"/>
    </row>
    <row r="632" spans="2:13">
      <c r="B632" s="6">
        <v>20521761</v>
      </c>
      <c r="C632" t="s">
        <v>149</v>
      </c>
      <c r="D632" s="14" t="s">
        <v>170</v>
      </c>
      <c r="E632" s="14" t="s">
        <v>172</v>
      </c>
      <c r="F632">
        <f t="shared" ca="1" si="50"/>
        <v>7</v>
      </c>
      <c r="G632">
        <f t="shared" ca="1" si="51"/>
        <v>7</v>
      </c>
      <c r="H632" s="20">
        <f t="shared" ca="1" si="52"/>
        <v>6</v>
      </c>
      <c r="I632" s="20">
        <f t="shared" ca="1" si="52"/>
        <v>6</v>
      </c>
      <c r="K632">
        <f t="shared" ca="1" si="53"/>
        <v>6.3000000000000007</v>
      </c>
      <c r="M632" t="str">
        <f t="shared" ca="1" si="49"/>
        <v>INSERT INTO KQHT(MSSV, MAMH, NAMHOC, HOCKY, QT, GK, TH, CK, TBMON) VALUES('20521761', 'IT005', '2019 - 2020', 'HK1', 7, 7, 6, 6, 6.3)</v>
      </c>
    </row>
    <row r="633" spans="2:13">
      <c r="B633" s="6">
        <v>20521761</v>
      </c>
      <c r="C633" t="s">
        <v>150</v>
      </c>
      <c r="D633" s="14" t="s">
        <v>170</v>
      </c>
      <c r="E633" s="14" t="s">
        <v>173</v>
      </c>
      <c r="F633">
        <f t="shared" ca="1" si="50"/>
        <v>10</v>
      </c>
      <c r="G633">
        <f t="shared" ca="1" si="51"/>
        <v>10</v>
      </c>
      <c r="H633" s="20">
        <f t="shared" ca="1" si="52"/>
        <v>8</v>
      </c>
      <c r="I633" s="20">
        <f t="shared" ca="1" si="52"/>
        <v>9</v>
      </c>
      <c r="K633">
        <f t="shared" ca="1" si="53"/>
        <v>9.1</v>
      </c>
      <c r="M633" t="str">
        <f t="shared" ca="1" si="49"/>
        <v>INSERT INTO KQHT(MSSV, MAMH, NAMHOC, HOCKY, QT, GK, TH, CK, TBMON) VALUES('20521761', 'IT006', '2019 - 2020', 'HK2', 10, 10, 8, 9, 9.1)</v>
      </c>
    </row>
    <row r="634" spans="2:13">
      <c r="B634" s="6">
        <v>20521761</v>
      </c>
      <c r="C634" t="s">
        <v>151</v>
      </c>
      <c r="D634" s="14" t="s">
        <v>170</v>
      </c>
      <c r="E634" s="14" t="s">
        <v>172</v>
      </c>
      <c r="F634">
        <f t="shared" ca="1" si="50"/>
        <v>4</v>
      </c>
      <c r="G634">
        <f t="shared" ca="1" si="51"/>
        <v>3</v>
      </c>
      <c r="H634" s="20">
        <f t="shared" ca="1" si="52"/>
        <v>7</v>
      </c>
      <c r="I634" s="20">
        <f t="shared" ca="1" si="52"/>
        <v>6</v>
      </c>
      <c r="K634">
        <f t="shared" ca="1" si="53"/>
        <v>5.4</v>
      </c>
      <c r="M634" t="str">
        <f t="shared" ca="1" si="49"/>
        <v>INSERT INTO KQHT(MSSV, MAMH, NAMHOC, HOCKY, QT, GK, TH, CK, TBMON) VALUES('20521761', 'IT007', '2019 - 2020', 'HK1', 4, 3, 7, 6, 5.4)</v>
      </c>
    </row>
    <row r="635" spans="2:13">
      <c r="B635" s="6">
        <v>20521761</v>
      </c>
      <c r="C635" t="s">
        <v>152</v>
      </c>
      <c r="D635" s="14" t="s">
        <v>170</v>
      </c>
      <c r="E635" s="14" t="s">
        <v>173</v>
      </c>
      <c r="F635">
        <f t="shared" ca="1" si="50"/>
        <v>8</v>
      </c>
      <c r="G635">
        <f t="shared" ca="1" si="51"/>
        <v>0</v>
      </c>
      <c r="H635" s="20">
        <f t="shared" ca="1" si="52"/>
        <v>4</v>
      </c>
      <c r="I635" s="20">
        <f t="shared" ca="1" si="52"/>
        <v>10</v>
      </c>
      <c r="K635">
        <f t="shared" ca="1" si="53"/>
        <v>6.6</v>
      </c>
      <c r="M635" t="str">
        <f t="shared" ca="1" si="49"/>
        <v>INSERT INTO KQHT(MSSV, MAMH, NAMHOC, HOCKY, QT, GK, TH, CK, TBMON) VALUES('20521761', 'IT008', '2019 - 2020', 'HK2', 8, 0, 4, 10, 6.6)</v>
      </c>
    </row>
    <row r="636" spans="2:13">
      <c r="B636" s="6">
        <v>20521761</v>
      </c>
      <c r="C636" t="s">
        <v>179</v>
      </c>
      <c r="D636" s="14" t="s">
        <v>170</v>
      </c>
      <c r="E636" s="14" t="s">
        <v>172</v>
      </c>
      <c r="F636">
        <f t="shared" ca="1" si="50"/>
        <v>9</v>
      </c>
      <c r="G636">
        <f t="shared" ca="1" si="51"/>
        <v>4</v>
      </c>
      <c r="H636" s="20">
        <f t="shared" ca="1" si="52"/>
        <v>4</v>
      </c>
      <c r="I636" s="20">
        <f t="shared" ca="1" si="52"/>
        <v>6</v>
      </c>
      <c r="K636">
        <f t="shared" ca="1" si="53"/>
        <v>5.5</v>
      </c>
      <c r="M636" t="str">
        <f t="shared" ca="1" si="49"/>
        <v>INSERT INTO KQHT(MSSV, MAMH, NAMHOC, HOCKY, QT, GK, TH, CK, TBMON) VALUES('20521761', 'IT009', '2019 - 2020', 'HK1', 9, 4, 4, 6, 5.5)</v>
      </c>
    </row>
    <row r="637" spans="2:13">
      <c r="B637" s="6">
        <v>20521761</v>
      </c>
      <c r="C637" t="s">
        <v>180</v>
      </c>
      <c r="D637" s="14" t="s">
        <v>171</v>
      </c>
      <c r="E637" s="14" t="s">
        <v>173</v>
      </c>
      <c r="F637">
        <f t="shared" ca="1" si="50"/>
        <v>5</v>
      </c>
      <c r="G637">
        <f t="shared" ca="1" si="51"/>
        <v>1</v>
      </c>
      <c r="H637" s="20">
        <f t="shared" ca="1" si="52"/>
        <v>10</v>
      </c>
      <c r="I637" s="20">
        <f t="shared" ca="1" si="52"/>
        <v>5</v>
      </c>
      <c r="K637">
        <f t="shared" ca="1" si="53"/>
        <v>5.2</v>
      </c>
      <c r="M637" t="str">
        <f t="shared" ref="M637:M700" ca="1" si="54">"INSERT INTO KQHT("&amp;$B$123&amp;", "&amp;$C$123&amp;", "&amp;$D$123&amp;", "&amp;$E$123&amp;", "&amp;$F$123&amp;", "&amp;$G$123&amp;", "&amp;$H$123&amp;", "&amp;$I$123&amp;", "&amp;$K$123&amp;") VALUES('"&amp;B637&amp;"', '"&amp;C637&amp;"', "&amp;D637&amp;", "&amp;E637&amp;", "&amp;F637&amp;", "&amp;G637&amp;", "&amp;H637&amp;", "&amp;I637&amp;", "&amp;K637&amp;")"</f>
        <v>INSERT INTO KQHT(MSSV, MAMH, NAMHOC, HOCKY, QT, GK, TH, CK, TBMON) VALUES('20521761', 'IT010', '2020 - 2021', 'HK2', 5, 1, 10, 5, 5.2)</v>
      </c>
    </row>
    <row r="638" spans="2:13">
      <c r="B638" s="6">
        <v>20521761</v>
      </c>
      <c r="C638" t="s">
        <v>181</v>
      </c>
      <c r="D638" s="14" t="s">
        <v>171</v>
      </c>
      <c r="E638" s="14" t="s">
        <v>172</v>
      </c>
      <c r="F638">
        <f t="shared" ca="1" si="50"/>
        <v>9</v>
      </c>
      <c r="G638">
        <f t="shared" ca="1" si="51"/>
        <v>4</v>
      </c>
      <c r="H638" s="20">
        <f t="shared" ca="1" si="52"/>
        <v>6</v>
      </c>
      <c r="I638" s="20">
        <f t="shared" ca="1" si="52"/>
        <v>4</v>
      </c>
      <c r="K638">
        <f t="shared" ca="1" si="53"/>
        <v>4.9000000000000004</v>
      </c>
      <c r="M638" t="str">
        <f t="shared" ca="1" si="54"/>
        <v>INSERT INTO KQHT(MSSV, MAMH, NAMHOC, HOCKY, QT, GK, TH, CK, TBMON) VALUES('20521761', 'IT011', '2020 - 2021', 'HK1', 9, 4, 6, 4, 4.9)</v>
      </c>
    </row>
    <row r="639" spans="2:13">
      <c r="B639" s="6">
        <v>20521761</v>
      </c>
      <c r="C639" t="s">
        <v>182</v>
      </c>
      <c r="D639" s="14" t="s">
        <v>171</v>
      </c>
      <c r="E639" s="14" t="s">
        <v>173</v>
      </c>
      <c r="F639">
        <f t="shared" ca="1" si="50"/>
        <v>10</v>
      </c>
      <c r="G639">
        <f t="shared" ca="1" si="51"/>
        <v>5</v>
      </c>
      <c r="H639" s="20">
        <f t="shared" ca="1" si="52"/>
        <v>4</v>
      </c>
      <c r="I639" s="20">
        <f t="shared" ca="1" si="52"/>
        <v>5</v>
      </c>
      <c r="K639">
        <f t="shared" ca="1" si="53"/>
        <v>5.3</v>
      </c>
      <c r="M639" t="str">
        <f t="shared" ca="1" si="54"/>
        <v>INSERT INTO KQHT(MSSV, MAMH, NAMHOC, HOCKY, QT, GK, TH, CK, TBMON) VALUES('20521761', 'IT012', '2020 - 2021', 'HK2', 10, 5, 4, 5, 5.3)</v>
      </c>
    </row>
    <row r="640" spans="2:13">
      <c r="D640" s="14"/>
      <c r="E640" s="14"/>
      <c r="H640" s="20"/>
      <c r="I640" s="20"/>
    </row>
    <row r="641" spans="2:13">
      <c r="B641" s="6">
        <v>20521762</v>
      </c>
      <c r="C641" t="s">
        <v>147</v>
      </c>
      <c r="D641" s="14" t="s">
        <v>170</v>
      </c>
      <c r="E641" s="14" t="s">
        <v>172</v>
      </c>
      <c r="F641">
        <f t="shared" ca="1" si="50"/>
        <v>3</v>
      </c>
      <c r="G641">
        <f t="shared" ca="1" si="51"/>
        <v>3</v>
      </c>
      <c r="H641" s="20">
        <f t="shared" ca="1" si="52"/>
        <v>6</v>
      </c>
      <c r="I641" s="20">
        <f t="shared" ca="1" si="52"/>
        <v>4</v>
      </c>
      <c r="K641">
        <f t="shared" ca="1" si="53"/>
        <v>4.1000000000000005</v>
      </c>
      <c r="M641" t="str">
        <f t="shared" ca="1" si="54"/>
        <v>INSERT INTO KQHT(MSSV, MAMH, NAMHOC, HOCKY, QT, GK, TH, CK, TBMON) VALUES('20521762', 'IT002', '2019 - 2020', 'HK1', 3, 3, 6, 4, 4.1)</v>
      </c>
    </row>
    <row r="642" spans="2:13">
      <c r="B642" s="6">
        <v>20521762</v>
      </c>
      <c r="C642" t="s">
        <v>146</v>
      </c>
      <c r="D642" s="14" t="s">
        <v>170</v>
      </c>
      <c r="E642" s="14" t="s">
        <v>173</v>
      </c>
      <c r="F642">
        <f t="shared" ca="1" si="50"/>
        <v>4</v>
      </c>
      <c r="G642">
        <f t="shared" ca="1" si="51"/>
        <v>9</v>
      </c>
      <c r="H642" s="20">
        <f t="shared" ca="1" si="52"/>
        <v>6</v>
      </c>
      <c r="I642" s="20">
        <f t="shared" ca="1" si="52"/>
        <v>10</v>
      </c>
      <c r="K642">
        <f t="shared" ca="1" si="53"/>
        <v>8.4</v>
      </c>
      <c r="M642" t="str">
        <f t="shared" ca="1" si="54"/>
        <v>INSERT INTO KQHT(MSSV, MAMH, NAMHOC, HOCKY, QT, GK, TH, CK, TBMON) VALUES('20521762', 'IT003', '2019 - 2020', 'HK2', 4, 9, 6, 10, 8.4)</v>
      </c>
    </row>
    <row r="643" spans="2:13">
      <c r="B643" s="6">
        <v>20521762</v>
      </c>
      <c r="C643" t="s">
        <v>148</v>
      </c>
      <c r="D643" s="14" t="s">
        <v>170</v>
      </c>
      <c r="E643" s="14" t="s">
        <v>172</v>
      </c>
      <c r="F643">
        <f t="shared" ca="1" si="50"/>
        <v>8</v>
      </c>
      <c r="G643">
        <f t="shared" ca="1" si="51"/>
        <v>9</v>
      </c>
      <c r="H643" s="20">
        <f t="shared" ca="1" si="52"/>
        <v>5</v>
      </c>
      <c r="I643" s="20">
        <f t="shared" ca="1" si="52"/>
        <v>6</v>
      </c>
      <c r="K643">
        <f t="shared" ca="1" si="53"/>
        <v>6.6</v>
      </c>
      <c r="M643" t="str">
        <f t="shared" ca="1" si="54"/>
        <v>INSERT INTO KQHT(MSSV, MAMH, NAMHOC, HOCKY, QT, GK, TH, CK, TBMON) VALUES('20521762', 'IT004', '2019 - 2020', 'HK1', 8, 9, 5, 6, 6.6)</v>
      </c>
    </row>
    <row r="644" spans="2:13">
      <c r="B644" s="6">
        <v>20521762</v>
      </c>
      <c r="C644" t="s">
        <v>151</v>
      </c>
      <c r="D644" s="14" t="s">
        <v>170</v>
      </c>
      <c r="E644" s="14" t="s">
        <v>173</v>
      </c>
      <c r="F644">
        <f t="shared" ca="1" si="50"/>
        <v>5</v>
      </c>
      <c r="G644">
        <f t="shared" ca="1" si="51"/>
        <v>0</v>
      </c>
      <c r="H644" s="20">
        <f t="shared" ca="1" si="52"/>
        <v>5</v>
      </c>
      <c r="I644" s="20">
        <f t="shared" ca="1" si="52"/>
        <v>10</v>
      </c>
      <c r="K644">
        <f t="shared" ca="1" si="53"/>
        <v>6.5</v>
      </c>
      <c r="M644" t="str">
        <f t="shared" ca="1" si="54"/>
        <v>INSERT INTO KQHT(MSSV, MAMH, NAMHOC, HOCKY, QT, GK, TH, CK, TBMON) VALUES('20521762', 'IT007', '2019 - 2020', 'HK2', 5, 0, 5, 10, 6.5)</v>
      </c>
    </row>
    <row r="645" spans="2:13">
      <c r="B645" s="6">
        <v>20521762</v>
      </c>
      <c r="C645" t="s">
        <v>152</v>
      </c>
      <c r="D645" s="14" t="s">
        <v>170</v>
      </c>
      <c r="E645" s="14" t="s">
        <v>172</v>
      </c>
      <c r="F645">
        <f t="shared" ca="1" si="50"/>
        <v>7</v>
      </c>
      <c r="G645">
        <f t="shared" ca="1" si="51"/>
        <v>1</v>
      </c>
      <c r="H645" s="20">
        <f t="shared" ca="1" si="52"/>
        <v>5</v>
      </c>
      <c r="I645" s="20">
        <f t="shared" ca="1" si="52"/>
        <v>6</v>
      </c>
      <c r="K645">
        <f t="shared" ca="1" si="53"/>
        <v>4.9000000000000004</v>
      </c>
      <c r="M645" t="str">
        <f t="shared" ca="1" si="54"/>
        <v>INSERT INTO KQHT(MSSV, MAMH, NAMHOC, HOCKY, QT, GK, TH, CK, TBMON) VALUES('20521762', 'IT008', '2019 - 2020', 'HK1', 7, 1, 5, 6, 4.9)</v>
      </c>
    </row>
    <row r="646" spans="2:13">
      <c r="B646" s="6">
        <v>20521762</v>
      </c>
      <c r="C646" t="s">
        <v>179</v>
      </c>
      <c r="D646" s="14" t="s">
        <v>171</v>
      </c>
      <c r="E646" s="14" t="s">
        <v>173</v>
      </c>
      <c r="F646">
        <f t="shared" ca="1" si="50"/>
        <v>6</v>
      </c>
      <c r="G646">
        <f t="shared" ca="1" si="51"/>
        <v>10</v>
      </c>
      <c r="H646" s="20">
        <f t="shared" ca="1" si="52"/>
        <v>4</v>
      </c>
      <c r="I646" s="20">
        <f t="shared" ca="1" si="52"/>
        <v>4</v>
      </c>
      <c r="K646">
        <f t="shared" ca="1" si="53"/>
        <v>5.4</v>
      </c>
      <c r="M646" t="str">
        <f t="shared" ca="1" si="54"/>
        <v>INSERT INTO KQHT(MSSV, MAMH, NAMHOC, HOCKY, QT, GK, TH, CK, TBMON) VALUES('20521762', 'IT009', '2020 - 2021', 'HK2', 6, 10, 4, 4, 5.4)</v>
      </c>
    </row>
    <row r="647" spans="2:13">
      <c r="B647" s="6">
        <v>20521762</v>
      </c>
      <c r="C647" t="s">
        <v>180</v>
      </c>
      <c r="D647" s="14" t="s">
        <v>171</v>
      </c>
      <c r="E647" s="14" t="s">
        <v>172</v>
      </c>
      <c r="F647">
        <f t="shared" ca="1" si="50"/>
        <v>8</v>
      </c>
      <c r="G647">
        <f t="shared" ca="1" si="51"/>
        <v>10</v>
      </c>
      <c r="H647" s="20">
        <f t="shared" ca="1" si="52"/>
        <v>6</v>
      </c>
      <c r="I647" s="20">
        <f t="shared" ca="1" si="52"/>
        <v>8</v>
      </c>
      <c r="K647">
        <f t="shared" ca="1" si="53"/>
        <v>8</v>
      </c>
      <c r="M647" t="str">
        <f t="shared" ca="1" si="54"/>
        <v>INSERT INTO KQHT(MSSV, MAMH, NAMHOC, HOCKY, QT, GK, TH, CK, TBMON) VALUES('20521762', 'IT010', '2020 - 2021', 'HK1', 8, 10, 6, 8, 8)</v>
      </c>
    </row>
    <row r="648" spans="2:13">
      <c r="B648" s="6">
        <v>20521762</v>
      </c>
      <c r="C648" t="s">
        <v>181</v>
      </c>
      <c r="D648" s="14" t="s">
        <v>171</v>
      </c>
      <c r="E648" s="14" t="s">
        <v>173</v>
      </c>
      <c r="F648">
        <f t="shared" ca="1" si="50"/>
        <v>9</v>
      </c>
      <c r="G648">
        <f t="shared" ca="1" si="51"/>
        <v>2</v>
      </c>
      <c r="H648" s="20">
        <f t="shared" ca="1" si="52"/>
        <v>4</v>
      </c>
      <c r="I648" s="20">
        <f t="shared" ca="1" si="52"/>
        <v>9</v>
      </c>
      <c r="K648">
        <f t="shared" ca="1" si="53"/>
        <v>6.6</v>
      </c>
      <c r="M648" t="str">
        <f t="shared" ca="1" si="54"/>
        <v>INSERT INTO KQHT(MSSV, MAMH, NAMHOC, HOCKY, QT, GK, TH, CK, TBMON) VALUES('20521762', 'IT011', '2020 - 2021', 'HK2', 9, 2, 4, 9, 6.6)</v>
      </c>
    </row>
    <row r="649" spans="2:13">
      <c r="B649" s="6">
        <v>20521762</v>
      </c>
      <c r="C649" t="s">
        <v>182</v>
      </c>
      <c r="D649" s="14" t="s">
        <v>171</v>
      </c>
      <c r="E649" s="14" t="s">
        <v>172</v>
      </c>
      <c r="F649">
        <f t="shared" ca="1" si="50"/>
        <v>7</v>
      </c>
      <c r="G649">
        <f t="shared" ca="1" si="51"/>
        <v>1</v>
      </c>
      <c r="H649" s="20">
        <f t="shared" ca="1" si="52"/>
        <v>6</v>
      </c>
      <c r="I649" s="20">
        <f t="shared" ca="1" si="52"/>
        <v>6</v>
      </c>
      <c r="K649">
        <f t="shared" ca="1" si="53"/>
        <v>5.1000000000000005</v>
      </c>
      <c r="M649" t="str">
        <f t="shared" ca="1" si="54"/>
        <v>INSERT INTO KQHT(MSSV, MAMH, NAMHOC, HOCKY, QT, GK, TH, CK, TBMON) VALUES('20521762', 'IT012', '2020 - 2021', 'HK1', 7, 1, 6, 6, 5.1)</v>
      </c>
    </row>
    <row r="650" spans="2:13">
      <c r="D650" s="14"/>
      <c r="E650" s="14"/>
      <c r="H650" s="20"/>
      <c r="I650" s="20"/>
    </row>
    <row r="651" spans="2:13">
      <c r="B651" s="6">
        <v>20521763</v>
      </c>
      <c r="C651" t="s">
        <v>148</v>
      </c>
      <c r="D651" s="14" t="s">
        <v>170</v>
      </c>
      <c r="E651" s="14" t="s">
        <v>172</v>
      </c>
      <c r="F651">
        <f t="shared" ca="1" si="50"/>
        <v>10</v>
      </c>
      <c r="G651">
        <f t="shared" ca="1" si="51"/>
        <v>0</v>
      </c>
      <c r="H651" s="20">
        <f t="shared" ca="1" si="52"/>
        <v>10</v>
      </c>
      <c r="I651" s="20">
        <f t="shared" ca="1" si="52"/>
        <v>4</v>
      </c>
      <c r="K651">
        <f t="shared" ca="1" si="53"/>
        <v>5</v>
      </c>
      <c r="M651" t="str">
        <f t="shared" ca="1" si="54"/>
        <v>INSERT INTO KQHT(MSSV, MAMH, NAMHOC, HOCKY, QT, GK, TH, CK, TBMON) VALUES('20521763', 'IT004', '2019 - 2020', 'HK1', 10, 0, 10, 4, 5)</v>
      </c>
    </row>
    <row r="652" spans="2:13">
      <c r="B652" s="6">
        <v>20521763</v>
      </c>
      <c r="C652" t="s">
        <v>149</v>
      </c>
      <c r="D652" s="14" t="s">
        <v>170</v>
      </c>
      <c r="E652" s="14" t="s">
        <v>173</v>
      </c>
      <c r="F652">
        <f t="shared" ca="1" si="50"/>
        <v>8</v>
      </c>
      <c r="G652">
        <f t="shared" ca="1" si="51"/>
        <v>10</v>
      </c>
      <c r="H652" s="20">
        <f t="shared" ca="1" si="52"/>
        <v>6</v>
      </c>
      <c r="I652" s="20">
        <f t="shared" ca="1" si="52"/>
        <v>5</v>
      </c>
      <c r="K652">
        <f t="shared" ca="1" si="53"/>
        <v>6.5</v>
      </c>
      <c r="M652" t="str">
        <f t="shared" ca="1" si="54"/>
        <v>INSERT INTO KQHT(MSSV, MAMH, NAMHOC, HOCKY, QT, GK, TH, CK, TBMON) VALUES('20521763', 'IT005', '2019 - 2020', 'HK2', 8, 10, 6, 5, 6.5)</v>
      </c>
    </row>
    <row r="653" spans="2:13">
      <c r="B653" s="6">
        <v>20521763</v>
      </c>
      <c r="C653" t="s">
        <v>150</v>
      </c>
      <c r="D653" s="14" t="s">
        <v>170</v>
      </c>
      <c r="E653" s="14" t="s">
        <v>172</v>
      </c>
      <c r="F653">
        <f t="shared" ca="1" si="50"/>
        <v>6</v>
      </c>
      <c r="G653">
        <f t="shared" ca="1" si="51"/>
        <v>0</v>
      </c>
      <c r="H653" s="20">
        <f t="shared" ca="1" si="52"/>
        <v>4</v>
      </c>
      <c r="I653" s="20">
        <f t="shared" ca="1" si="52"/>
        <v>9</v>
      </c>
      <c r="K653">
        <f t="shared" ca="1" si="53"/>
        <v>5.9</v>
      </c>
      <c r="M653" t="str">
        <f t="shared" ca="1" si="54"/>
        <v>INSERT INTO KQHT(MSSV, MAMH, NAMHOC, HOCKY, QT, GK, TH, CK, TBMON) VALUES('20521763', 'IT006', '2019 - 2020', 'HK1', 6, 0, 4, 9, 5.9)</v>
      </c>
    </row>
    <row r="654" spans="2:13">
      <c r="B654" s="6">
        <v>20521763</v>
      </c>
      <c r="C654" t="s">
        <v>151</v>
      </c>
      <c r="D654" s="14" t="s">
        <v>170</v>
      </c>
      <c r="E654" s="14" t="s">
        <v>173</v>
      </c>
      <c r="F654">
        <f t="shared" ca="1" si="50"/>
        <v>5</v>
      </c>
      <c r="G654">
        <f t="shared" ca="1" si="51"/>
        <v>3</v>
      </c>
      <c r="H654" s="20">
        <f t="shared" ca="1" si="52"/>
        <v>5</v>
      </c>
      <c r="I654" s="20">
        <f t="shared" ca="1" si="52"/>
        <v>10</v>
      </c>
      <c r="K654">
        <f t="shared" ca="1" si="53"/>
        <v>7.1</v>
      </c>
      <c r="M654" t="str">
        <f t="shared" ca="1" si="54"/>
        <v>INSERT INTO KQHT(MSSV, MAMH, NAMHOC, HOCKY, QT, GK, TH, CK, TBMON) VALUES('20521763', 'IT007', '2019 - 2020', 'HK2', 5, 3, 5, 10, 7.1)</v>
      </c>
    </row>
    <row r="655" spans="2:13">
      <c r="B655" s="6">
        <v>20521763</v>
      </c>
      <c r="C655" t="s">
        <v>152</v>
      </c>
      <c r="D655" s="14" t="s">
        <v>170</v>
      </c>
      <c r="E655" s="14" t="s">
        <v>172</v>
      </c>
      <c r="F655">
        <f t="shared" ca="1" si="50"/>
        <v>8</v>
      </c>
      <c r="G655">
        <f t="shared" ca="1" si="51"/>
        <v>4</v>
      </c>
      <c r="H655" s="20">
        <f t="shared" ca="1" si="52"/>
        <v>4</v>
      </c>
      <c r="I655" s="20">
        <f t="shared" ca="1" si="52"/>
        <v>10</v>
      </c>
      <c r="K655">
        <f t="shared" ca="1" si="53"/>
        <v>7.4</v>
      </c>
      <c r="M655" t="str">
        <f t="shared" ca="1" si="54"/>
        <v>INSERT INTO KQHT(MSSV, MAMH, NAMHOC, HOCKY, QT, GK, TH, CK, TBMON) VALUES('20521763', 'IT008', '2019 - 2020', 'HK1', 8, 4, 4, 10, 7.4)</v>
      </c>
    </row>
    <row r="656" spans="2:13">
      <c r="B656" s="6">
        <v>20521763</v>
      </c>
      <c r="C656" t="s">
        <v>179</v>
      </c>
      <c r="D656" s="14" t="s">
        <v>171</v>
      </c>
      <c r="E656" s="14" t="s">
        <v>173</v>
      </c>
      <c r="F656">
        <f t="shared" ca="1" si="50"/>
        <v>7</v>
      </c>
      <c r="G656">
        <f t="shared" ca="1" si="51"/>
        <v>0</v>
      </c>
      <c r="H656" s="20">
        <f t="shared" ca="1" si="52"/>
        <v>10</v>
      </c>
      <c r="I656" s="20">
        <f t="shared" ca="1" si="52"/>
        <v>9</v>
      </c>
      <c r="K656">
        <f t="shared" ca="1" si="53"/>
        <v>7.2</v>
      </c>
      <c r="M656" t="str">
        <f t="shared" ca="1" si="54"/>
        <v>INSERT INTO KQHT(MSSV, MAMH, NAMHOC, HOCKY, QT, GK, TH, CK, TBMON) VALUES('20521763', 'IT009', '2020 - 2021', 'HK2', 7, 0, 10, 9, 7.2)</v>
      </c>
    </row>
    <row r="657" spans="2:13">
      <c r="B657" s="6">
        <v>20521763</v>
      </c>
      <c r="C657" t="s">
        <v>180</v>
      </c>
      <c r="D657" s="14" t="s">
        <v>171</v>
      </c>
      <c r="E657" s="14" t="s">
        <v>172</v>
      </c>
      <c r="F657">
        <f t="shared" ca="1" si="50"/>
        <v>3</v>
      </c>
      <c r="G657">
        <f t="shared" ca="1" si="51"/>
        <v>7</v>
      </c>
      <c r="H657" s="20">
        <f t="shared" ca="1" si="52"/>
        <v>4</v>
      </c>
      <c r="I657" s="20">
        <f t="shared" ca="1" si="52"/>
        <v>10</v>
      </c>
      <c r="K657">
        <f t="shared" ca="1" si="53"/>
        <v>7.5</v>
      </c>
      <c r="M657" t="str">
        <f t="shared" ca="1" si="54"/>
        <v>INSERT INTO KQHT(MSSV, MAMH, NAMHOC, HOCKY, QT, GK, TH, CK, TBMON) VALUES('20521763', 'IT010', '2020 - 2021', 'HK1', 3, 7, 4, 10, 7.5)</v>
      </c>
    </row>
    <row r="658" spans="2:13">
      <c r="B658" s="6">
        <v>20521763</v>
      </c>
      <c r="C658" t="s">
        <v>181</v>
      </c>
      <c r="D658" s="14" t="s">
        <v>171</v>
      </c>
      <c r="E658" s="14" t="s">
        <v>173</v>
      </c>
      <c r="F658">
        <f t="shared" ca="1" si="50"/>
        <v>6</v>
      </c>
      <c r="G658">
        <f t="shared" ca="1" si="51"/>
        <v>5</v>
      </c>
      <c r="H658" s="20">
        <f t="shared" ca="1" si="52"/>
        <v>8</v>
      </c>
      <c r="I658" s="20">
        <f t="shared" ca="1" si="52"/>
        <v>8</v>
      </c>
      <c r="K658">
        <f t="shared" ca="1" si="53"/>
        <v>7.2</v>
      </c>
      <c r="M658" t="str">
        <f t="shared" ca="1" si="54"/>
        <v>INSERT INTO KQHT(MSSV, MAMH, NAMHOC, HOCKY, QT, GK, TH, CK, TBMON) VALUES('20521763', 'IT011', '2020 - 2021', 'HK2', 6, 5, 8, 8, 7.2)</v>
      </c>
    </row>
    <row r="659" spans="2:13">
      <c r="D659" s="14"/>
      <c r="E659" s="14"/>
      <c r="H659" s="20"/>
      <c r="I659" s="20"/>
    </row>
    <row r="660" spans="2:13">
      <c r="B660" s="6">
        <v>20521764</v>
      </c>
      <c r="C660" t="s">
        <v>146</v>
      </c>
      <c r="D660" s="14" t="s">
        <v>170</v>
      </c>
      <c r="E660" s="14" t="s">
        <v>172</v>
      </c>
      <c r="F660">
        <f t="shared" ca="1" si="50"/>
        <v>8</v>
      </c>
      <c r="G660">
        <f t="shared" ca="1" si="51"/>
        <v>2</v>
      </c>
      <c r="H660" s="20">
        <f t="shared" ca="1" si="52"/>
        <v>10</v>
      </c>
      <c r="I660" s="20">
        <f t="shared" ca="1" si="52"/>
        <v>10</v>
      </c>
      <c r="K660">
        <f t="shared" ca="1" si="53"/>
        <v>8.1999999999999993</v>
      </c>
      <c r="M660" t="str">
        <f t="shared" ca="1" si="54"/>
        <v>INSERT INTO KQHT(MSSV, MAMH, NAMHOC, HOCKY, QT, GK, TH, CK, TBMON) VALUES('20521764', 'IT003', '2019 - 2020', 'HK1', 8, 2, 10, 10, 8.2)</v>
      </c>
    </row>
    <row r="661" spans="2:13">
      <c r="B661" s="6">
        <v>20521764</v>
      </c>
      <c r="C661" t="s">
        <v>150</v>
      </c>
      <c r="D661" s="14" t="s">
        <v>170</v>
      </c>
      <c r="E661" s="14" t="s">
        <v>173</v>
      </c>
      <c r="F661">
        <f t="shared" ca="1" si="50"/>
        <v>5</v>
      </c>
      <c r="G661">
        <f t="shared" ca="1" si="51"/>
        <v>7</v>
      </c>
      <c r="H661" s="20">
        <f t="shared" ca="1" si="52"/>
        <v>9</v>
      </c>
      <c r="I661" s="20">
        <f t="shared" ca="1" si="52"/>
        <v>8</v>
      </c>
      <c r="K661">
        <f t="shared" ca="1" si="53"/>
        <v>7.7</v>
      </c>
      <c r="M661" t="str">
        <f t="shared" ca="1" si="54"/>
        <v>INSERT INTO KQHT(MSSV, MAMH, NAMHOC, HOCKY, QT, GK, TH, CK, TBMON) VALUES('20521764', 'IT006', '2019 - 2020', 'HK2', 5, 7, 9, 8, 7.7)</v>
      </c>
    </row>
    <row r="662" spans="2:13">
      <c r="B662" s="6">
        <v>20521764</v>
      </c>
      <c r="C662" t="s">
        <v>151</v>
      </c>
      <c r="D662" s="14" t="s">
        <v>170</v>
      </c>
      <c r="E662" s="14" t="s">
        <v>172</v>
      </c>
      <c r="F662">
        <f t="shared" ca="1" si="50"/>
        <v>5</v>
      </c>
      <c r="G662">
        <f t="shared" ca="1" si="51"/>
        <v>6</v>
      </c>
      <c r="H662" s="20">
        <f t="shared" ca="1" si="52"/>
        <v>10</v>
      </c>
      <c r="I662" s="20">
        <f t="shared" ca="1" si="52"/>
        <v>8</v>
      </c>
      <c r="K662">
        <f t="shared" ca="1" si="53"/>
        <v>7.7</v>
      </c>
      <c r="M662" t="str">
        <f t="shared" ca="1" si="54"/>
        <v>INSERT INTO KQHT(MSSV, MAMH, NAMHOC, HOCKY, QT, GK, TH, CK, TBMON) VALUES('20521764', 'IT007', '2019 - 2020', 'HK1', 5, 6, 10, 8, 7.7)</v>
      </c>
    </row>
    <row r="663" spans="2:13">
      <c r="B663" s="6">
        <v>20521764</v>
      </c>
      <c r="C663" t="s">
        <v>152</v>
      </c>
      <c r="D663" s="14" t="s">
        <v>170</v>
      </c>
      <c r="E663" s="14" t="s">
        <v>173</v>
      </c>
      <c r="F663">
        <f t="shared" ca="1" si="50"/>
        <v>6</v>
      </c>
      <c r="G663">
        <f t="shared" ca="1" si="51"/>
        <v>1</v>
      </c>
      <c r="H663" s="20">
        <f t="shared" ca="1" si="52"/>
        <v>10</v>
      </c>
      <c r="I663" s="20">
        <f t="shared" ca="1" si="52"/>
        <v>9</v>
      </c>
      <c r="K663">
        <f t="shared" ca="1" si="53"/>
        <v>7.3</v>
      </c>
      <c r="M663" t="str">
        <f t="shared" ca="1" si="54"/>
        <v>INSERT INTO KQHT(MSSV, MAMH, NAMHOC, HOCKY, QT, GK, TH, CK, TBMON) VALUES('20521764', 'IT008', '2019 - 2020', 'HK2', 6, 1, 10, 9, 7.3)</v>
      </c>
    </row>
    <row r="664" spans="2:13">
      <c r="B664" s="6">
        <v>20521764</v>
      </c>
      <c r="C664" t="s">
        <v>179</v>
      </c>
      <c r="D664" s="14" t="s">
        <v>170</v>
      </c>
      <c r="E664" s="14" t="s">
        <v>172</v>
      </c>
      <c r="F664">
        <f t="shared" ca="1" si="50"/>
        <v>6</v>
      </c>
      <c r="G664">
        <f t="shared" ca="1" si="51"/>
        <v>9</v>
      </c>
      <c r="H664" s="20">
        <f t="shared" ca="1" si="52"/>
        <v>6</v>
      </c>
      <c r="I664" s="20">
        <f t="shared" ca="1" si="52"/>
        <v>7</v>
      </c>
      <c r="K664">
        <f t="shared" ca="1" si="53"/>
        <v>7.1000000000000005</v>
      </c>
      <c r="M664" t="str">
        <f t="shared" ca="1" si="54"/>
        <v>INSERT INTO KQHT(MSSV, MAMH, NAMHOC, HOCKY, QT, GK, TH, CK, TBMON) VALUES('20521764', 'IT009', '2019 - 2020', 'HK1', 6, 9, 6, 7, 7.1)</v>
      </c>
    </row>
    <row r="665" spans="2:13">
      <c r="B665" s="6">
        <v>20521764</v>
      </c>
      <c r="C665" t="s">
        <v>180</v>
      </c>
      <c r="D665" s="14" t="s">
        <v>171</v>
      </c>
      <c r="E665" s="14" t="s">
        <v>173</v>
      </c>
      <c r="F665">
        <f t="shared" ca="1" si="50"/>
        <v>5</v>
      </c>
      <c r="G665">
        <f t="shared" ca="1" si="51"/>
        <v>0</v>
      </c>
      <c r="H665" s="20">
        <f t="shared" ca="1" si="52"/>
        <v>7</v>
      </c>
      <c r="I665" s="20">
        <f t="shared" ca="1" si="52"/>
        <v>8</v>
      </c>
      <c r="K665">
        <f t="shared" ca="1" si="53"/>
        <v>5.9</v>
      </c>
      <c r="M665" t="str">
        <f t="shared" ca="1" si="54"/>
        <v>INSERT INTO KQHT(MSSV, MAMH, NAMHOC, HOCKY, QT, GK, TH, CK, TBMON) VALUES('20521764', 'IT010', '2020 - 2021', 'HK2', 5, 0, 7, 8, 5.9)</v>
      </c>
    </row>
    <row r="666" spans="2:13">
      <c r="B666" s="6">
        <v>20521764</v>
      </c>
      <c r="C666" t="s">
        <v>181</v>
      </c>
      <c r="D666" s="14" t="s">
        <v>171</v>
      </c>
      <c r="E666" s="14" t="s">
        <v>172</v>
      </c>
      <c r="F666">
        <f t="shared" ca="1" si="50"/>
        <v>3</v>
      </c>
      <c r="G666">
        <f t="shared" ca="1" si="51"/>
        <v>7</v>
      </c>
      <c r="H666" s="20">
        <f t="shared" ca="1" si="52"/>
        <v>7</v>
      </c>
      <c r="I666" s="20">
        <f t="shared" ca="1" si="52"/>
        <v>5</v>
      </c>
      <c r="K666">
        <f t="shared" ca="1" si="53"/>
        <v>5.6000000000000005</v>
      </c>
      <c r="M666" t="str">
        <f t="shared" ca="1" si="54"/>
        <v>INSERT INTO KQHT(MSSV, MAMH, NAMHOC, HOCKY, QT, GK, TH, CK, TBMON) VALUES('20521764', 'IT011', '2020 - 2021', 'HK1', 3, 7, 7, 5, 5.6)</v>
      </c>
    </row>
    <row r="667" spans="2:13">
      <c r="B667" s="6">
        <v>20521764</v>
      </c>
      <c r="C667" t="s">
        <v>182</v>
      </c>
      <c r="D667" s="14" t="s">
        <v>171</v>
      </c>
      <c r="E667" s="14" t="s">
        <v>173</v>
      </c>
      <c r="F667">
        <f t="shared" ca="1" si="50"/>
        <v>9</v>
      </c>
      <c r="G667">
        <f t="shared" ca="1" si="51"/>
        <v>5</v>
      </c>
      <c r="H667" s="20">
        <f t="shared" ca="1" si="52"/>
        <v>5</v>
      </c>
      <c r="I667" s="20">
        <f t="shared" ca="1" si="52"/>
        <v>9</v>
      </c>
      <c r="K667">
        <f t="shared" ca="1" si="53"/>
        <v>7.4</v>
      </c>
      <c r="M667" t="str">
        <f t="shared" ca="1" si="54"/>
        <v>INSERT INTO KQHT(MSSV, MAMH, NAMHOC, HOCKY, QT, GK, TH, CK, TBMON) VALUES('20521764', 'IT012', '2020 - 2021', 'HK2', 9, 5, 5, 9, 7.4)</v>
      </c>
    </row>
    <row r="668" spans="2:13">
      <c r="D668" s="14"/>
      <c r="E668" s="14"/>
      <c r="H668" s="20"/>
      <c r="I668" s="20"/>
    </row>
    <row r="669" spans="2:13">
      <c r="B669" s="6">
        <v>20521765</v>
      </c>
      <c r="C669" t="s">
        <v>150</v>
      </c>
      <c r="D669" s="14" t="s">
        <v>170</v>
      </c>
      <c r="E669" s="14" t="s">
        <v>172</v>
      </c>
      <c r="F669">
        <f t="shared" ca="1" si="50"/>
        <v>7</v>
      </c>
      <c r="G669">
        <f t="shared" ca="1" si="51"/>
        <v>10</v>
      </c>
      <c r="H669" s="20">
        <f t="shared" ca="1" si="52"/>
        <v>6</v>
      </c>
      <c r="I669" s="20">
        <f t="shared" ca="1" si="52"/>
        <v>7</v>
      </c>
      <c r="K669">
        <f t="shared" ca="1" si="53"/>
        <v>7.4</v>
      </c>
      <c r="M669" t="str">
        <f t="shared" ca="1" si="54"/>
        <v>INSERT INTO KQHT(MSSV, MAMH, NAMHOC, HOCKY, QT, GK, TH, CK, TBMON) VALUES('20521765', 'IT006', '2019 - 2020', 'HK1', 7, 10, 6, 7, 7.4)</v>
      </c>
    </row>
    <row r="670" spans="2:13">
      <c r="B670" s="6">
        <v>20521765</v>
      </c>
      <c r="C670" t="s">
        <v>151</v>
      </c>
      <c r="D670" s="14" t="s">
        <v>170</v>
      </c>
      <c r="E670" s="14" t="s">
        <v>173</v>
      </c>
      <c r="F670">
        <f t="shared" ref="F670:F729" ca="1" si="55">RANDBETWEEN(3,10)</f>
        <v>9</v>
      </c>
      <c r="G670">
        <f t="shared" ref="G670:G729" ca="1" si="56">RANDBETWEEN(0,10)</f>
        <v>9</v>
      </c>
      <c r="H670" s="20">
        <f t="shared" ref="H670:I729" ca="1" si="57">RANDBETWEEN(4,10)</f>
        <v>7</v>
      </c>
      <c r="I670" s="20">
        <f t="shared" ca="1" si="57"/>
        <v>4</v>
      </c>
      <c r="K670">
        <f t="shared" ref="K670:K729" ca="1" si="58">(F670*0.1+G670*0.2+H670*0.2+I670*0.5)</f>
        <v>6.1000000000000005</v>
      </c>
      <c r="M670" t="str">
        <f t="shared" ca="1" si="54"/>
        <v>INSERT INTO KQHT(MSSV, MAMH, NAMHOC, HOCKY, QT, GK, TH, CK, TBMON) VALUES('20521765', 'IT007', '2019 - 2020', 'HK2', 9, 9, 7, 4, 6.1)</v>
      </c>
    </row>
    <row r="671" spans="2:13">
      <c r="B671" s="6">
        <v>20521765</v>
      </c>
      <c r="C671" t="s">
        <v>152</v>
      </c>
      <c r="D671" s="14" t="s">
        <v>170</v>
      </c>
      <c r="E671" s="14" t="s">
        <v>172</v>
      </c>
      <c r="F671">
        <f t="shared" ca="1" si="55"/>
        <v>4</v>
      </c>
      <c r="G671">
        <f t="shared" ca="1" si="56"/>
        <v>9</v>
      </c>
      <c r="H671" s="20">
        <f t="shared" ca="1" si="57"/>
        <v>10</v>
      </c>
      <c r="I671" s="20">
        <f t="shared" ca="1" si="57"/>
        <v>7</v>
      </c>
      <c r="K671">
        <f t="shared" ca="1" si="58"/>
        <v>7.7</v>
      </c>
      <c r="M671" t="str">
        <f t="shared" ca="1" si="54"/>
        <v>INSERT INTO KQHT(MSSV, MAMH, NAMHOC, HOCKY, QT, GK, TH, CK, TBMON) VALUES('20521765', 'IT008', '2019 - 2020', 'HK1', 4, 9, 10, 7, 7.7)</v>
      </c>
    </row>
    <row r="672" spans="2:13">
      <c r="B672" s="6">
        <v>20521765</v>
      </c>
      <c r="C672" t="s">
        <v>179</v>
      </c>
      <c r="D672" s="14" t="s">
        <v>170</v>
      </c>
      <c r="E672" s="14" t="s">
        <v>173</v>
      </c>
      <c r="F672">
        <f t="shared" ca="1" si="55"/>
        <v>10</v>
      </c>
      <c r="G672">
        <f t="shared" ca="1" si="56"/>
        <v>1</v>
      </c>
      <c r="H672" s="20">
        <f t="shared" ca="1" si="57"/>
        <v>9</v>
      </c>
      <c r="I672" s="20">
        <f t="shared" ca="1" si="57"/>
        <v>4</v>
      </c>
      <c r="K672">
        <f t="shared" ca="1" si="58"/>
        <v>5</v>
      </c>
      <c r="M672" t="str">
        <f t="shared" ca="1" si="54"/>
        <v>INSERT INTO KQHT(MSSV, MAMH, NAMHOC, HOCKY, QT, GK, TH, CK, TBMON) VALUES('20521765', 'IT009', '2019 - 2020', 'HK2', 10, 1, 9, 4, 5)</v>
      </c>
    </row>
    <row r="673" spans="2:13">
      <c r="B673" s="6">
        <v>20521765</v>
      </c>
      <c r="C673" t="s">
        <v>180</v>
      </c>
      <c r="D673" s="14" t="s">
        <v>170</v>
      </c>
      <c r="E673" s="14" t="s">
        <v>172</v>
      </c>
      <c r="F673">
        <f t="shared" ca="1" si="55"/>
        <v>3</v>
      </c>
      <c r="G673">
        <f t="shared" ca="1" si="56"/>
        <v>7</v>
      </c>
      <c r="H673" s="20">
        <f t="shared" ca="1" si="57"/>
        <v>8</v>
      </c>
      <c r="I673" s="20">
        <f t="shared" ca="1" si="57"/>
        <v>8</v>
      </c>
      <c r="K673">
        <f t="shared" ca="1" si="58"/>
        <v>7.3000000000000007</v>
      </c>
      <c r="M673" t="str">
        <f t="shared" ca="1" si="54"/>
        <v>INSERT INTO KQHT(MSSV, MAMH, NAMHOC, HOCKY, QT, GK, TH, CK, TBMON) VALUES('20521765', 'IT010', '2019 - 2020', 'HK1', 3, 7, 8, 8, 7.3)</v>
      </c>
    </row>
    <row r="674" spans="2:13">
      <c r="B674" s="6">
        <v>20521765</v>
      </c>
      <c r="C674" t="s">
        <v>181</v>
      </c>
      <c r="D674" s="14" t="s">
        <v>171</v>
      </c>
      <c r="E674" s="14" t="s">
        <v>173</v>
      </c>
      <c r="F674">
        <f t="shared" ca="1" si="55"/>
        <v>9</v>
      </c>
      <c r="G674">
        <f t="shared" ca="1" si="56"/>
        <v>3</v>
      </c>
      <c r="H674" s="20">
        <f t="shared" ca="1" si="57"/>
        <v>10</v>
      </c>
      <c r="I674" s="20">
        <f t="shared" ca="1" si="57"/>
        <v>9</v>
      </c>
      <c r="K674">
        <f t="shared" ca="1" si="58"/>
        <v>8</v>
      </c>
      <c r="M674" t="str">
        <f t="shared" ca="1" si="54"/>
        <v>INSERT INTO KQHT(MSSV, MAMH, NAMHOC, HOCKY, QT, GK, TH, CK, TBMON) VALUES('20521765', 'IT011', '2020 - 2021', 'HK2', 9, 3, 10, 9, 8)</v>
      </c>
    </row>
    <row r="675" spans="2:13">
      <c r="B675" s="6">
        <v>20521765</v>
      </c>
      <c r="C675" t="s">
        <v>182</v>
      </c>
      <c r="D675" s="14" t="s">
        <v>171</v>
      </c>
      <c r="E675" s="14" t="s">
        <v>172</v>
      </c>
      <c r="F675">
        <f t="shared" ca="1" si="55"/>
        <v>3</v>
      </c>
      <c r="G675">
        <f t="shared" ca="1" si="56"/>
        <v>3</v>
      </c>
      <c r="H675" s="20">
        <f t="shared" ca="1" si="57"/>
        <v>5</v>
      </c>
      <c r="I675" s="20">
        <f t="shared" ca="1" si="57"/>
        <v>6</v>
      </c>
      <c r="K675">
        <f t="shared" ca="1" si="58"/>
        <v>4.9000000000000004</v>
      </c>
      <c r="M675" t="str">
        <f t="shared" ca="1" si="54"/>
        <v>INSERT INTO KQHT(MSSV, MAMH, NAMHOC, HOCKY, QT, GK, TH, CK, TBMON) VALUES('20521765', 'IT012', '2020 - 2021', 'HK1', 3, 3, 5, 6, 4.9)</v>
      </c>
    </row>
    <row r="676" spans="2:13">
      <c r="D676" s="14"/>
      <c r="E676" s="14"/>
      <c r="H676" s="20"/>
      <c r="I676" s="20"/>
    </row>
    <row r="677" spans="2:13">
      <c r="B677" s="6">
        <v>20521766</v>
      </c>
      <c r="C677" t="s">
        <v>147</v>
      </c>
      <c r="D677" s="14" t="s">
        <v>170</v>
      </c>
      <c r="E677" s="14" t="s">
        <v>173</v>
      </c>
      <c r="F677">
        <f t="shared" ca="1" si="55"/>
        <v>7</v>
      </c>
      <c r="G677">
        <f t="shared" ca="1" si="56"/>
        <v>9</v>
      </c>
      <c r="H677" s="20">
        <f t="shared" ca="1" si="57"/>
        <v>10</v>
      </c>
      <c r="I677" s="20">
        <f t="shared" ca="1" si="57"/>
        <v>5</v>
      </c>
      <c r="K677">
        <f t="shared" ca="1" si="58"/>
        <v>7</v>
      </c>
      <c r="M677" t="str">
        <f t="shared" ca="1" si="54"/>
        <v>INSERT INTO KQHT(MSSV, MAMH, NAMHOC, HOCKY, QT, GK, TH, CK, TBMON) VALUES('20521766', 'IT002', '2019 - 2020', 'HK2', 7, 9, 10, 5, 7)</v>
      </c>
    </row>
    <row r="678" spans="2:13">
      <c r="B678" s="6">
        <v>20521766</v>
      </c>
      <c r="C678" t="s">
        <v>146</v>
      </c>
      <c r="D678" s="14" t="s">
        <v>170</v>
      </c>
      <c r="E678" s="14" t="s">
        <v>172</v>
      </c>
      <c r="F678">
        <f t="shared" ca="1" si="55"/>
        <v>9</v>
      </c>
      <c r="G678">
        <f t="shared" ca="1" si="56"/>
        <v>3</v>
      </c>
      <c r="H678" s="20">
        <f t="shared" ca="1" si="57"/>
        <v>9</v>
      </c>
      <c r="I678" s="20">
        <f t="shared" ca="1" si="57"/>
        <v>6</v>
      </c>
      <c r="K678">
        <f t="shared" ca="1" si="58"/>
        <v>6.3</v>
      </c>
      <c r="M678" t="str">
        <f t="shared" ca="1" si="54"/>
        <v>INSERT INTO KQHT(MSSV, MAMH, NAMHOC, HOCKY, QT, GK, TH, CK, TBMON) VALUES('20521766', 'IT003', '2019 - 2020', 'HK1', 9, 3, 9, 6, 6.3)</v>
      </c>
    </row>
    <row r="679" spans="2:13">
      <c r="B679" s="6">
        <v>20521766</v>
      </c>
      <c r="C679" t="s">
        <v>150</v>
      </c>
      <c r="D679" s="14" t="s">
        <v>170</v>
      </c>
      <c r="E679" s="14" t="s">
        <v>173</v>
      </c>
      <c r="F679">
        <f t="shared" ca="1" si="55"/>
        <v>4</v>
      </c>
      <c r="G679">
        <f t="shared" ca="1" si="56"/>
        <v>7</v>
      </c>
      <c r="H679" s="20">
        <f t="shared" ca="1" si="57"/>
        <v>6</v>
      </c>
      <c r="I679" s="20">
        <f t="shared" ca="1" si="57"/>
        <v>6</v>
      </c>
      <c r="K679">
        <f t="shared" ca="1" si="58"/>
        <v>6</v>
      </c>
      <c r="M679" t="str">
        <f t="shared" ca="1" si="54"/>
        <v>INSERT INTO KQHT(MSSV, MAMH, NAMHOC, HOCKY, QT, GK, TH, CK, TBMON) VALUES('20521766', 'IT006', '2019 - 2020', 'HK2', 4, 7, 6, 6, 6)</v>
      </c>
    </row>
    <row r="680" spans="2:13">
      <c r="B680" s="6">
        <v>20521766</v>
      </c>
      <c r="C680" t="s">
        <v>151</v>
      </c>
      <c r="D680" s="14" t="s">
        <v>170</v>
      </c>
      <c r="E680" s="14" t="s">
        <v>172</v>
      </c>
      <c r="F680">
        <f t="shared" ca="1" si="55"/>
        <v>7</v>
      </c>
      <c r="G680">
        <f t="shared" ca="1" si="56"/>
        <v>4</v>
      </c>
      <c r="H680" s="20">
        <f t="shared" ca="1" si="57"/>
        <v>8</v>
      </c>
      <c r="I680" s="20">
        <f t="shared" ca="1" si="57"/>
        <v>7</v>
      </c>
      <c r="K680">
        <f t="shared" ca="1" si="58"/>
        <v>6.6</v>
      </c>
      <c r="M680" t="str">
        <f t="shared" ca="1" si="54"/>
        <v>INSERT INTO KQHT(MSSV, MAMH, NAMHOC, HOCKY, QT, GK, TH, CK, TBMON) VALUES('20521766', 'IT007', '2019 - 2020', 'HK1', 7, 4, 8, 7, 6.6)</v>
      </c>
    </row>
    <row r="681" spans="2:13">
      <c r="B681" s="6">
        <v>20521766</v>
      </c>
      <c r="C681" t="s">
        <v>152</v>
      </c>
      <c r="D681" s="14" t="s">
        <v>170</v>
      </c>
      <c r="E681" s="14" t="s">
        <v>173</v>
      </c>
      <c r="F681">
        <f t="shared" ca="1" si="55"/>
        <v>3</v>
      </c>
      <c r="G681">
        <f t="shared" ca="1" si="56"/>
        <v>5</v>
      </c>
      <c r="H681" s="20">
        <f t="shared" ca="1" si="57"/>
        <v>7</v>
      </c>
      <c r="I681" s="20">
        <f t="shared" ca="1" si="57"/>
        <v>7</v>
      </c>
      <c r="K681">
        <f t="shared" ca="1" si="58"/>
        <v>6.2</v>
      </c>
      <c r="M681" t="str">
        <f t="shared" ca="1" si="54"/>
        <v>INSERT INTO KQHT(MSSV, MAMH, NAMHOC, HOCKY, QT, GK, TH, CK, TBMON) VALUES('20521766', 'IT008', '2019 - 2020', 'HK2', 3, 5, 7, 7, 6.2)</v>
      </c>
    </row>
    <row r="682" spans="2:13">
      <c r="B682" s="6">
        <v>20521766</v>
      </c>
      <c r="C682" t="s">
        <v>179</v>
      </c>
      <c r="D682" s="14" t="s">
        <v>171</v>
      </c>
      <c r="E682" s="14" t="s">
        <v>172</v>
      </c>
      <c r="F682">
        <f t="shared" ca="1" si="55"/>
        <v>8</v>
      </c>
      <c r="G682">
        <f t="shared" ca="1" si="56"/>
        <v>9</v>
      </c>
      <c r="H682" s="20">
        <f t="shared" ca="1" si="57"/>
        <v>6</v>
      </c>
      <c r="I682" s="20">
        <f t="shared" ca="1" si="57"/>
        <v>8</v>
      </c>
      <c r="K682">
        <f t="shared" ca="1" si="58"/>
        <v>7.8000000000000007</v>
      </c>
      <c r="M682" t="str">
        <f t="shared" ca="1" si="54"/>
        <v>INSERT INTO KQHT(MSSV, MAMH, NAMHOC, HOCKY, QT, GK, TH, CK, TBMON) VALUES('20521766', 'IT009', '2020 - 2021', 'HK1', 8, 9, 6, 8, 7.8)</v>
      </c>
    </row>
    <row r="683" spans="2:13">
      <c r="B683" s="6">
        <v>20521766</v>
      </c>
      <c r="C683" t="s">
        <v>180</v>
      </c>
      <c r="D683" s="14" t="s">
        <v>171</v>
      </c>
      <c r="E683" s="14" t="s">
        <v>173</v>
      </c>
      <c r="F683">
        <f t="shared" ca="1" si="55"/>
        <v>3</v>
      </c>
      <c r="G683">
        <f t="shared" ca="1" si="56"/>
        <v>6</v>
      </c>
      <c r="H683" s="20">
        <f t="shared" ca="1" si="57"/>
        <v>10</v>
      </c>
      <c r="I683" s="20">
        <f t="shared" ca="1" si="57"/>
        <v>5</v>
      </c>
      <c r="K683">
        <f t="shared" ca="1" si="58"/>
        <v>6</v>
      </c>
      <c r="M683" t="str">
        <f t="shared" ca="1" si="54"/>
        <v>INSERT INTO KQHT(MSSV, MAMH, NAMHOC, HOCKY, QT, GK, TH, CK, TBMON) VALUES('20521766', 'IT010', '2020 - 2021', 'HK2', 3, 6, 10, 5, 6)</v>
      </c>
    </row>
    <row r="684" spans="2:13">
      <c r="B684" s="6">
        <v>20521766</v>
      </c>
      <c r="C684" t="s">
        <v>181</v>
      </c>
      <c r="D684" s="14" t="s">
        <v>171</v>
      </c>
      <c r="E684" s="14" t="s">
        <v>172</v>
      </c>
      <c r="F684">
        <f t="shared" ca="1" si="55"/>
        <v>4</v>
      </c>
      <c r="G684">
        <f t="shared" ca="1" si="56"/>
        <v>9</v>
      </c>
      <c r="H684" s="20">
        <f t="shared" ca="1" si="57"/>
        <v>4</v>
      </c>
      <c r="I684" s="20">
        <f t="shared" ca="1" si="57"/>
        <v>7</v>
      </c>
      <c r="K684">
        <f t="shared" ca="1" si="58"/>
        <v>6.5</v>
      </c>
      <c r="M684" t="str">
        <f t="shared" ca="1" si="54"/>
        <v>INSERT INTO KQHT(MSSV, MAMH, NAMHOC, HOCKY, QT, GK, TH, CK, TBMON) VALUES('20521766', 'IT011', '2020 - 2021', 'HK1', 4, 9, 4, 7, 6.5)</v>
      </c>
    </row>
    <row r="685" spans="2:13">
      <c r="B685" s="6">
        <v>20521766</v>
      </c>
      <c r="C685" t="s">
        <v>182</v>
      </c>
      <c r="D685" s="14" t="s">
        <v>171</v>
      </c>
      <c r="E685" s="14" t="s">
        <v>173</v>
      </c>
      <c r="F685">
        <f t="shared" ca="1" si="55"/>
        <v>9</v>
      </c>
      <c r="G685">
        <f t="shared" ca="1" si="56"/>
        <v>1</v>
      </c>
      <c r="H685" s="20">
        <f t="shared" ca="1" si="57"/>
        <v>6</v>
      </c>
      <c r="I685" s="20">
        <f t="shared" ca="1" si="57"/>
        <v>8</v>
      </c>
      <c r="K685">
        <f t="shared" ca="1" si="58"/>
        <v>6.3000000000000007</v>
      </c>
      <c r="M685" t="str">
        <f t="shared" ca="1" si="54"/>
        <v>INSERT INTO KQHT(MSSV, MAMH, NAMHOC, HOCKY, QT, GK, TH, CK, TBMON) VALUES('20521766', 'IT012', '2020 - 2021', 'HK2', 9, 1, 6, 8, 6.3)</v>
      </c>
    </row>
    <row r="686" spans="2:13" ht="15" customHeight="1">
      <c r="D686" s="14"/>
      <c r="E686" s="14"/>
      <c r="H686" s="20"/>
      <c r="I686" s="20"/>
    </row>
    <row r="687" spans="2:13">
      <c r="B687" s="6">
        <v>20521767</v>
      </c>
      <c r="C687" t="s">
        <v>146</v>
      </c>
      <c r="D687" s="14" t="s">
        <v>170</v>
      </c>
      <c r="E687" s="14" t="s">
        <v>172</v>
      </c>
      <c r="F687">
        <f t="shared" ca="1" si="55"/>
        <v>6</v>
      </c>
      <c r="G687">
        <f t="shared" ca="1" si="56"/>
        <v>5</v>
      </c>
      <c r="H687" s="20">
        <f t="shared" ca="1" si="57"/>
        <v>6</v>
      </c>
      <c r="I687" s="20">
        <f t="shared" ca="1" si="57"/>
        <v>4</v>
      </c>
      <c r="K687">
        <f t="shared" ca="1" si="58"/>
        <v>4.8000000000000007</v>
      </c>
      <c r="M687" t="str">
        <f t="shared" ca="1" si="54"/>
        <v>INSERT INTO KQHT(MSSV, MAMH, NAMHOC, HOCKY, QT, GK, TH, CK, TBMON) VALUES('20521767', 'IT003', '2019 - 2020', 'HK1', 6, 5, 6, 4, 4.8)</v>
      </c>
    </row>
    <row r="688" spans="2:13">
      <c r="B688" s="6">
        <v>20521767</v>
      </c>
      <c r="C688" t="s">
        <v>148</v>
      </c>
      <c r="D688" s="14" t="s">
        <v>170</v>
      </c>
      <c r="E688" s="14" t="s">
        <v>173</v>
      </c>
      <c r="F688">
        <f t="shared" ca="1" si="55"/>
        <v>7</v>
      </c>
      <c r="G688">
        <f t="shared" ca="1" si="56"/>
        <v>4</v>
      </c>
      <c r="H688" s="20">
        <f t="shared" ca="1" si="57"/>
        <v>9</v>
      </c>
      <c r="I688" s="20">
        <f t="shared" ca="1" si="57"/>
        <v>8</v>
      </c>
      <c r="K688">
        <f t="shared" ca="1" si="58"/>
        <v>7.3</v>
      </c>
      <c r="M688" t="str">
        <f t="shared" ca="1" si="54"/>
        <v>INSERT INTO KQHT(MSSV, MAMH, NAMHOC, HOCKY, QT, GK, TH, CK, TBMON) VALUES('20521767', 'IT004', '2019 - 2020', 'HK2', 7, 4, 9, 8, 7.3)</v>
      </c>
    </row>
    <row r="689" spans="2:13">
      <c r="B689" s="6">
        <v>20521767</v>
      </c>
      <c r="C689" t="s">
        <v>149</v>
      </c>
      <c r="D689" s="14" t="s">
        <v>170</v>
      </c>
      <c r="E689" s="14" t="s">
        <v>172</v>
      </c>
      <c r="F689">
        <f t="shared" ca="1" si="55"/>
        <v>10</v>
      </c>
      <c r="G689">
        <f t="shared" ca="1" si="56"/>
        <v>3</v>
      </c>
      <c r="H689" s="20">
        <f t="shared" ca="1" si="57"/>
        <v>10</v>
      </c>
      <c r="I689" s="20">
        <f t="shared" ca="1" si="57"/>
        <v>7</v>
      </c>
      <c r="K689">
        <f t="shared" ca="1" si="58"/>
        <v>7.1</v>
      </c>
      <c r="M689" t="str">
        <f t="shared" ca="1" si="54"/>
        <v>INSERT INTO KQHT(MSSV, MAMH, NAMHOC, HOCKY, QT, GK, TH, CK, TBMON) VALUES('20521767', 'IT005', '2019 - 2020', 'HK1', 10, 3, 10, 7, 7.1)</v>
      </c>
    </row>
    <row r="690" spans="2:13">
      <c r="B690" s="6">
        <v>20521767</v>
      </c>
      <c r="C690" t="s">
        <v>151</v>
      </c>
      <c r="D690" s="14" t="s">
        <v>170</v>
      </c>
      <c r="E690" s="14" t="s">
        <v>173</v>
      </c>
      <c r="F690">
        <f t="shared" ca="1" si="55"/>
        <v>8</v>
      </c>
      <c r="G690">
        <f t="shared" ca="1" si="56"/>
        <v>10</v>
      </c>
      <c r="H690" s="20">
        <f t="shared" ca="1" si="57"/>
        <v>9</v>
      </c>
      <c r="I690" s="20">
        <f t="shared" ca="1" si="57"/>
        <v>4</v>
      </c>
      <c r="K690">
        <f t="shared" ca="1" si="58"/>
        <v>6.6</v>
      </c>
      <c r="M690" t="str">
        <f t="shared" ca="1" si="54"/>
        <v>INSERT INTO KQHT(MSSV, MAMH, NAMHOC, HOCKY, QT, GK, TH, CK, TBMON) VALUES('20521767', 'IT007', '2019 - 2020', 'HK2', 8, 10, 9, 4, 6.6)</v>
      </c>
    </row>
    <row r="691" spans="2:13">
      <c r="B691" s="6">
        <v>20521767</v>
      </c>
      <c r="C691" t="s">
        <v>152</v>
      </c>
      <c r="D691" s="14" t="s">
        <v>170</v>
      </c>
      <c r="E691" s="14" t="s">
        <v>172</v>
      </c>
      <c r="F691">
        <f t="shared" ca="1" si="55"/>
        <v>6</v>
      </c>
      <c r="G691">
        <f t="shared" ca="1" si="56"/>
        <v>10</v>
      </c>
      <c r="H691" s="20">
        <f t="shared" ca="1" si="57"/>
        <v>8</v>
      </c>
      <c r="I691" s="20">
        <f t="shared" ca="1" si="57"/>
        <v>7</v>
      </c>
      <c r="K691">
        <f t="shared" ca="1" si="58"/>
        <v>7.7</v>
      </c>
      <c r="M691" t="str">
        <f t="shared" ca="1" si="54"/>
        <v>INSERT INTO KQHT(MSSV, MAMH, NAMHOC, HOCKY, QT, GK, TH, CK, TBMON) VALUES('20521767', 'IT008', '2019 - 2020', 'HK1', 6, 10, 8, 7, 7.7)</v>
      </c>
    </row>
    <row r="692" spans="2:13">
      <c r="B692" s="6">
        <v>20521767</v>
      </c>
      <c r="C692" t="s">
        <v>179</v>
      </c>
      <c r="D692" s="14" t="s">
        <v>171</v>
      </c>
      <c r="E692" s="14" t="s">
        <v>173</v>
      </c>
      <c r="F692">
        <f t="shared" ca="1" si="55"/>
        <v>3</v>
      </c>
      <c r="G692">
        <f t="shared" ca="1" si="56"/>
        <v>5</v>
      </c>
      <c r="H692" s="20">
        <f t="shared" ca="1" si="57"/>
        <v>9</v>
      </c>
      <c r="I692" s="20">
        <f t="shared" ca="1" si="57"/>
        <v>9</v>
      </c>
      <c r="K692">
        <f t="shared" ca="1" si="58"/>
        <v>7.6</v>
      </c>
      <c r="M692" t="str">
        <f t="shared" ca="1" si="54"/>
        <v>INSERT INTO KQHT(MSSV, MAMH, NAMHOC, HOCKY, QT, GK, TH, CK, TBMON) VALUES('20521767', 'IT009', '2020 - 2021', 'HK2', 3, 5, 9, 9, 7.6)</v>
      </c>
    </row>
    <row r="693" spans="2:13">
      <c r="B693" s="6">
        <v>20521767</v>
      </c>
      <c r="C693" t="s">
        <v>180</v>
      </c>
      <c r="D693" s="14" t="s">
        <v>171</v>
      </c>
      <c r="E693" s="14" t="s">
        <v>172</v>
      </c>
      <c r="F693">
        <f t="shared" ca="1" si="55"/>
        <v>6</v>
      </c>
      <c r="G693">
        <f t="shared" ca="1" si="56"/>
        <v>7</v>
      </c>
      <c r="H693" s="20">
        <f t="shared" ca="1" si="57"/>
        <v>5</v>
      </c>
      <c r="I693" s="20">
        <f t="shared" ca="1" si="57"/>
        <v>4</v>
      </c>
      <c r="K693">
        <f t="shared" ca="1" si="58"/>
        <v>5</v>
      </c>
      <c r="M693" t="str">
        <f t="shared" ca="1" si="54"/>
        <v>INSERT INTO KQHT(MSSV, MAMH, NAMHOC, HOCKY, QT, GK, TH, CK, TBMON) VALUES('20521767', 'IT010', '2020 - 2021', 'HK1', 6, 7, 5, 4, 5)</v>
      </c>
    </row>
    <row r="694" spans="2:13">
      <c r="B694" s="6">
        <v>20521767</v>
      </c>
      <c r="C694" t="s">
        <v>181</v>
      </c>
      <c r="D694" s="14" t="s">
        <v>171</v>
      </c>
      <c r="E694" s="14" t="s">
        <v>173</v>
      </c>
      <c r="F694">
        <f t="shared" ca="1" si="55"/>
        <v>10</v>
      </c>
      <c r="G694">
        <f t="shared" ca="1" si="56"/>
        <v>3</v>
      </c>
      <c r="H694" s="20">
        <f t="shared" ca="1" si="57"/>
        <v>5</v>
      </c>
      <c r="I694" s="20">
        <f t="shared" ca="1" si="57"/>
        <v>10</v>
      </c>
      <c r="K694">
        <f t="shared" ca="1" si="58"/>
        <v>7.6</v>
      </c>
      <c r="M694" t="str">
        <f t="shared" ca="1" si="54"/>
        <v>INSERT INTO KQHT(MSSV, MAMH, NAMHOC, HOCKY, QT, GK, TH, CK, TBMON) VALUES('20521767', 'IT011', '2020 - 2021', 'HK2', 10, 3, 5, 10, 7.6)</v>
      </c>
    </row>
    <row r="695" spans="2:13">
      <c r="B695" s="6">
        <v>20521767</v>
      </c>
      <c r="C695" t="s">
        <v>182</v>
      </c>
      <c r="D695" s="14" t="s">
        <v>171</v>
      </c>
      <c r="E695" s="14" t="s">
        <v>172</v>
      </c>
      <c r="F695">
        <f t="shared" ca="1" si="55"/>
        <v>10</v>
      </c>
      <c r="G695">
        <f t="shared" ca="1" si="56"/>
        <v>5</v>
      </c>
      <c r="H695" s="20">
        <f t="shared" ca="1" si="57"/>
        <v>9</v>
      </c>
      <c r="I695" s="20">
        <f t="shared" ca="1" si="57"/>
        <v>7</v>
      </c>
      <c r="K695">
        <f t="shared" ca="1" si="58"/>
        <v>7.3</v>
      </c>
      <c r="M695" t="str">
        <f t="shared" ca="1" si="54"/>
        <v>INSERT INTO KQHT(MSSV, MAMH, NAMHOC, HOCKY, QT, GK, TH, CK, TBMON) VALUES('20521767', 'IT012', '2020 - 2021', 'HK1', 10, 5, 9, 7, 7.3)</v>
      </c>
    </row>
    <row r="696" spans="2:13">
      <c r="D696" s="14"/>
      <c r="E696" s="14"/>
      <c r="H696" s="20"/>
      <c r="I696" s="20"/>
    </row>
    <row r="697" spans="2:13">
      <c r="B697" s="6">
        <v>20521768</v>
      </c>
      <c r="C697" t="s">
        <v>146</v>
      </c>
      <c r="D697" s="14" t="s">
        <v>170</v>
      </c>
      <c r="E697" s="14" t="s">
        <v>172</v>
      </c>
      <c r="F697">
        <f t="shared" ca="1" si="55"/>
        <v>6</v>
      </c>
      <c r="G697">
        <f t="shared" ca="1" si="56"/>
        <v>10</v>
      </c>
      <c r="H697" s="20">
        <f t="shared" ca="1" si="57"/>
        <v>9</v>
      </c>
      <c r="I697" s="20">
        <f t="shared" ca="1" si="57"/>
        <v>10</v>
      </c>
      <c r="K697">
        <f t="shared" ca="1" si="58"/>
        <v>9.4</v>
      </c>
      <c r="M697" t="str">
        <f t="shared" ca="1" si="54"/>
        <v>INSERT INTO KQHT(MSSV, MAMH, NAMHOC, HOCKY, QT, GK, TH, CK, TBMON) VALUES('20521768', 'IT003', '2019 - 2020', 'HK1', 6, 10, 9, 10, 9.4)</v>
      </c>
    </row>
    <row r="698" spans="2:13">
      <c r="B698" s="6">
        <v>20521768</v>
      </c>
      <c r="C698" t="s">
        <v>148</v>
      </c>
      <c r="D698" s="14" t="s">
        <v>170</v>
      </c>
      <c r="E698" s="14" t="s">
        <v>173</v>
      </c>
      <c r="F698">
        <f t="shared" ca="1" si="55"/>
        <v>9</v>
      </c>
      <c r="G698">
        <f t="shared" ca="1" si="56"/>
        <v>5</v>
      </c>
      <c r="H698" s="20">
        <f t="shared" ca="1" si="57"/>
        <v>4</v>
      </c>
      <c r="I698" s="20">
        <f t="shared" ca="1" si="57"/>
        <v>5</v>
      </c>
      <c r="K698">
        <f t="shared" ca="1" si="58"/>
        <v>5.2</v>
      </c>
      <c r="M698" t="str">
        <f t="shared" ca="1" si="54"/>
        <v>INSERT INTO KQHT(MSSV, MAMH, NAMHOC, HOCKY, QT, GK, TH, CK, TBMON) VALUES('20521768', 'IT004', '2019 - 2020', 'HK2', 9, 5, 4, 5, 5.2)</v>
      </c>
    </row>
    <row r="699" spans="2:13">
      <c r="B699" s="6">
        <v>20521768</v>
      </c>
      <c r="C699" t="s">
        <v>149</v>
      </c>
      <c r="D699" s="14" t="s">
        <v>170</v>
      </c>
      <c r="E699" s="14" t="s">
        <v>172</v>
      </c>
      <c r="F699">
        <f t="shared" ca="1" si="55"/>
        <v>5</v>
      </c>
      <c r="G699">
        <f t="shared" ca="1" si="56"/>
        <v>5</v>
      </c>
      <c r="H699" s="20">
        <f t="shared" ca="1" si="57"/>
        <v>8</v>
      </c>
      <c r="I699" s="20">
        <f t="shared" ca="1" si="57"/>
        <v>6</v>
      </c>
      <c r="K699">
        <f t="shared" ca="1" si="58"/>
        <v>6.1</v>
      </c>
      <c r="M699" t="str">
        <f t="shared" ca="1" si="54"/>
        <v>INSERT INTO KQHT(MSSV, MAMH, NAMHOC, HOCKY, QT, GK, TH, CK, TBMON) VALUES('20521768', 'IT005', '2019 - 2020', 'HK1', 5, 5, 8, 6, 6.1)</v>
      </c>
    </row>
    <row r="700" spans="2:13">
      <c r="B700" s="6">
        <v>20521768</v>
      </c>
      <c r="C700" t="s">
        <v>152</v>
      </c>
      <c r="D700" s="14" t="s">
        <v>170</v>
      </c>
      <c r="E700" s="14" t="s">
        <v>173</v>
      </c>
      <c r="F700">
        <f t="shared" ca="1" si="55"/>
        <v>10</v>
      </c>
      <c r="G700">
        <f t="shared" ca="1" si="56"/>
        <v>0</v>
      </c>
      <c r="H700" s="20">
        <f t="shared" ca="1" si="57"/>
        <v>4</v>
      </c>
      <c r="I700" s="20">
        <f t="shared" ca="1" si="57"/>
        <v>5</v>
      </c>
      <c r="K700">
        <f t="shared" ca="1" si="58"/>
        <v>4.3</v>
      </c>
      <c r="M700" t="str">
        <f t="shared" ca="1" si="54"/>
        <v>INSERT INTO KQHT(MSSV, MAMH, NAMHOC, HOCKY, QT, GK, TH, CK, TBMON) VALUES('20521768', 'IT008', '2019 - 2020', 'HK2', 10, 0, 4, 5, 4.3)</v>
      </c>
    </row>
    <row r="701" spans="2:13">
      <c r="B701" s="6">
        <v>20521768</v>
      </c>
      <c r="C701" t="s">
        <v>179</v>
      </c>
      <c r="D701" s="14" t="s">
        <v>170</v>
      </c>
      <c r="E701" s="14" t="s">
        <v>172</v>
      </c>
      <c r="F701">
        <f t="shared" ca="1" si="55"/>
        <v>4</v>
      </c>
      <c r="G701">
        <f t="shared" ca="1" si="56"/>
        <v>8</v>
      </c>
      <c r="H701" s="20">
        <f t="shared" ca="1" si="57"/>
        <v>9</v>
      </c>
      <c r="I701" s="20">
        <f t="shared" ca="1" si="57"/>
        <v>6</v>
      </c>
      <c r="K701">
        <f t="shared" ca="1" si="58"/>
        <v>6.8</v>
      </c>
      <c r="M701" t="str">
        <f t="shared" ref="M701:M764" ca="1" si="59">"INSERT INTO KQHT("&amp;$B$123&amp;", "&amp;$C$123&amp;", "&amp;$D$123&amp;", "&amp;$E$123&amp;", "&amp;$F$123&amp;", "&amp;$G$123&amp;", "&amp;$H$123&amp;", "&amp;$I$123&amp;", "&amp;$K$123&amp;") VALUES('"&amp;B701&amp;"', '"&amp;C701&amp;"', "&amp;D701&amp;", "&amp;E701&amp;", "&amp;F701&amp;", "&amp;G701&amp;", "&amp;H701&amp;", "&amp;I701&amp;", "&amp;K701&amp;")"</f>
        <v>INSERT INTO KQHT(MSSV, MAMH, NAMHOC, HOCKY, QT, GK, TH, CK, TBMON) VALUES('20521768', 'IT009', '2019 - 2020', 'HK1', 4, 8, 9, 6, 6.8)</v>
      </c>
    </row>
    <row r="702" spans="2:13">
      <c r="B702" s="6">
        <v>20521768</v>
      </c>
      <c r="C702" t="s">
        <v>180</v>
      </c>
      <c r="D702" s="14" t="s">
        <v>171</v>
      </c>
      <c r="E702" s="14" t="s">
        <v>173</v>
      </c>
      <c r="F702">
        <f t="shared" ca="1" si="55"/>
        <v>10</v>
      </c>
      <c r="G702">
        <f t="shared" ca="1" si="56"/>
        <v>4</v>
      </c>
      <c r="H702" s="20">
        <f t="shared" ca="1" si="57"/>
        <v>7</v>
      </c>
      <c r="I702" s="20">
        <f t="shared" ca="1" si="57"/>
        <v>10</v>
      </c>
      <c r="K702">
        <f t="shared" ca="1" si="58"/>
        <v>8.1999999999999993</v>
      </c>
      <c r="M702" t="str">
        <f t="shared" ca="1" si="59"/>
        <v>INSERT INTO KQHT(MSSV, MAMH, NAMHOC, HOCKY, QT, GK, TH, CK, TBMON) VALUES('20521768', 'IT010', '2020 - 2021', 'HK2', 10, 4, 7, 10, 8.2)</v>
      </c>
    </row>
    <row r="703" spans="2:13">
      <c r="B703" s="6">
        <v>20521768</v>
      </c>
      <c r="C703" t="s">
        <v>181</v>
      </c>
      <c r="D703" s="14" t="s">
        <v>171</v>
      </c>
      <c r="E703" s="14" t="s">
        <v>172</v>
      </c>
      <c r="F703">
        <f t="shared" ca="1" si="55"/>
        <v>3</v>
      </c>
      <c r="G703">
        <f t="shared" ca="1" si="56"/>
        <v>8</v>
      </c>
      <c r="H703" s="20">
        <f t="shared" ca="1" si="57"/>
        <v>5</v>
      </c>
      <c r="I703" s="20">
        <f t="shared" ca="1" si="57"/>
        <v>9</v>
      </c>
      <c r="K703">
        <f t="shared" ca="1" si="58"/>
        <v>7.4</v>
      </c>
      <c r="M703" t="str">
        <f t="shared" ca="1" si="59"/>
        <v>INSERT INTO KQHT(MSSV, MAMH, NAMHOC, HOCKY, QT, GK, TH, CK, TBMON) VALUES('20521768', 'IT011', '2020 - 2021', 'HK1', 3, 8, 5, 9, 7.4)</v>
      </c>
    </row>
    <row r="704" spans="2:13">
      <c r="B704" s="6">
        <v>20521768</v>
      </c>
      <c r="C704" t="s">
        <v>182</v>
      </c>
      <c r="D704" s="14" t="s">
        <v>171</v>
      </c>
      <c r="E704" s="14" t="s">
        <v>173</v>
      </c>
      <c r="F704">
        <f t="shared" ca="1" si="55"/>
        <v>3</v>
      </c>
      <c r="G704">
        <f t="shared" ca="1" si="56"/>
        <v>9</v>
      </c>
      <c r="H704" s="20">
        <f t="shared" ca="1" si="57"/>
        <v>8</v>
      </c>
      <c r="I704" s="20">
        <f t="shared" ca="1" si="57"/>
        <v>7</v>
      </c>
      <c r="K704">
        <f t="shared" ca="1" si="58"/>
        <v>7.2</v>
      </c>
      <c r="M704" t="str">
        <f t="shared" ca="1" si="59"/>
        <v>INSERT INTO KQHT(MSSV, MAMH, NAMHOC, HOCKY, QT, GK, TH, CK, TBMON) VALUES('20521768', 'IT012', '2020 - 2021', 'HK2', 3, 9, 8, 7, 7.2)</v>
      </c>
    </row>
    <row r="705" spans="2:13">
      <c r="D705" s="14"/>
      <c r="E705" s="14"/>
      <c r="H705" s="20"/>
      <c r="I705" s="20"/>
    </row>
    <row r="706" spans="2:13">
      <c r="B706" s="6">
        <v>20521769</v>
      </c>
      <c r="C706" t="s">
        <v>147</v>
      </c>
      <c r="D706" s="14" t="s">
        <v>170</v>
      </c>
      <c r="E706" s="14" t="s">
        <v>172</v>
      </c>
      <c r="F706">
        <f t="shared" ca="1" si="55"/>
        <v>3</v>
      </c>
      <c r="G706">
        <f t="shared" ca="1" si="56"/>
        <v>5</v>
      </c>
      <c r="H706" s="20">
        <f t="shared" ca="1" si="57"/>
        <v>7</v>
      </c>
      <c r="I706" s="20">
        <f t="shared" ca="1" si="57"/>
        <v>10</v>
      </c>
      <c r="K706">
        <f t="shared" ca="1" si="58"/>
        <v>7.7</v>
      </c>
      <c r="M706" t="str">
        <f t="shared" ca="1" si="59"/>
        <v>INSERT INTO KQHT(MSSV, MAMH, NAMHOC, HOCKY, QT, GK, TH, CK, TBMON) VALUES('20521769', 'IT002', '2019 - 2020', 'HK1', 3, 5, 7, 10, 7.7)</v>
      </c>
    </row>
    <row r="707" spans="2:13">
      <c r="B707" s="6">
        <v>20521769</v>
      </c>
      <c r="C707" t="s">
        <v>146</v>
      </c>
      <c r="D707" s="14" t="s">
        <v>170</v>
      </c>
      <c r="E707" s="14" t="s">
        <v>173</v>
      </c>
      <c r="F707">
        <f t="shared" ca="1" si="55"/>
        <v>4</v>
      </c>
      <c r="G707">
        <f t="shared" ca="1" si="56"/>
        <v>10</v>
      </c>
      <c r="H707" s="20">
        <f t="shared" ca="1" si="57"/>
        <v>7</v>
      </c>
      <c r="I707" s="20">
        <f t="shared" ca="1" si="57"/>
        <v>7</v>
      </c>
      <c r="K707">
        <f t="shared" ca="1" si="58"/>
        <v>7.3</v>
      </c>
      <c r="M707" t="str">
        <f t="shared" ca="1" si="59"/>
        <v>INSERT INTO KQHT(MSSV, MAMH, NAMHOC, HOCKY, QT, GK, TH, CK, TBMON) VALUES('20521769', 'IT003', '2019 - 2020', 'HK2', 4, 10, 7, 7, 7.3)</v>
      </c>
    </row>
    <row r="708" spans="2:13">
      <c r="B708" s="6">
        <v>20521769</v>
      </c>
      <c r="C708" t="s">
        <v>150</v>
      </c>
      <c r="D708" s="14" t="s">
        <v>170</v>
      </c>
      <c r="E708" s="14" t="s">
        <v>172</v>
      </c>
      <c r="F708">
        <f t="shared" ca="1" si="55"/>
        <v>4</v>
      </c>
      <c r="G708">
        <f t="shared" ca="1" si="56"/>
        <v>2</v>
      </c>
      <c r="H708" s="20">
        <f t="shared" ca="1" si="57"/>
        <v>6</v>
      </c>
      <c r="I708" s="20">
        <f t="shared" ca="1" si="57"/>
        <v>7</v>
      </c>
      <c r="K708">
        <f t="shared" ca="1" si="58"/>
        <v>5.5</v>
      </c>
      <c r="M708" t="str">
        <f t="shared" ca="1" si="59"/>
        <v>INSERT INTO KQHT(MSSV, MAMH, NAMHOC, HOCKY, QT, GK, TH, CK, TBMON) VALUES('20521769', 'IT006', '2019 - 2020', 'HK1', 4, 2, 6, 7, 5.5)</v>
      </c>
    </row>
    <row r="709" spans="2:13">
      <c r="B709" s="6">
        <v>20521769</v>
      </c>
      <c r="C709" t="s">
        <v>151</v>
      </c>
      <c r="D709" s="14" t="s">
        <v>170</v>
      </c>
      <c r="E709" s="14" t="s">
        <v>173</v>
      </c>
      <c r="F709">
        <f t="shared" ca="1" si="55"/>
        <v>4</v>
      </c>
      <c r="G709">
        <f t="shared" ca="1" si="56"/>
        <v>0</v>
      </c>
      <c r="H709" s="20">
        <f t="shared" ca="1" si="57"/>
        <v>7</v>
      </c>
      <c r="I709" s="20">
        <f t="shared" ca="1" si="57"/>
        <v>8</v>
      </c>
      <c r="K709">
        <f t="shared" ca="1" si="58"/>
        <v>5.8000000000000007</v>
      </c>
      <c r="M709" t="str">
        <f t="shared" ca="1" si="59"/>
        <v>INSERT INTO KQHT(MSSV, MAMH, NAMHOC, HOCKY, QT, GK, TH, CK, TBMON) VALUES('20521769', 'IT007', '2019 - 2020', 'HK2', 4, 0, 7, 8, 5.8)</v>
      </c>
    </row>
    <row r="710" spans="2:13">
      <c r="B710" s="6">
        <v>20521769</v>
      </c>
      <c r="C710" t="s">
        <v>152</v>
      </c>
      <c r="D710" s="14" t="s">
        <v>170</v>
      </c>
      <c r="E710" s="14" t="s">
        <v>172</v>
      </c>
      <c r="F710">
        <f t="shared" ca="1" si="55"/>
        <v>5</v>
      </c>
      <c r="G710">
        <f t="shared" ca="1" si="56"/>
        <v>0</v>
      </c>
      <c r="H710" s="20">
        <f t="shared" ca="1" si="57"/>
        <v>6</v>
      </c>
      <c r="I710" s="20">
        <f t="shared" ca="1" si="57"/>
        <v>6</v>
      </c>
      <c r="K710">
        <f t="shared" ca="1" si="58"/>
        <v>4.7</v>
      </c>
      <c r="M710" t="str">
        <f t="shared" ca="1" si="59"/>
        <v>INSERT INTO KQHT(MSSV, MAMH, NAMHOC, HOCKY, QT, GK, TH, CK, TBMON) VALUES('20521769', 'IT008', '2019 - 2020', 'HK1', 5, 0, 6, 6, 4.7)</v>
      </c>
    </row>
    <row r="711" spans="2:13">
      <c r="B711" s="6">
        <v>20521769</v>
      </c>
      <c r="C711" t="s">
        <v>179</v>
      </c>
      <c r="D711" s="14" t="s">
        <v>171</v>
      </c>
      <c r="E711" s="14" t="s">
        <v>173</v>
      </c>
      <c r="F711">
        <f t="shared" ca="1" si="55"/>
        <v>4</v>
      </c>
      <c r="G711">
        <f t="shared" ca="1" si="56"/>
        <v>4</v>
      </c>
      <c r="H711" s="20">
        <f t="shared" ca="1" si="57"/>
        <v>10</v>
      </c>
      <c r="I711" s="20">
        <f t="shared" ca="1" si="57"/>
        <v>5</v>
      </c>
      <c r="K711">
        <f t="shared" ca="1" si="58"/>
        <v>5.7</v>
      </c>
      <c r="M711" t="str">
        <f t="shared" ca="1" si="59"/>
        <v>INSERT INTO KQHT(MSSV, MAMH, NAMHOC, HOCKY, QT, GK, TH, CK, TBMON) VALUES('20521769', 'IT009', '2020 - 2021', 'HK2', 4, 4, 10, 5, 5.7)</v>
      </c>
    </row>
    <row r="712" spans="2:13">
      <c r="B712" s="6">
        <v>20521769</v>
      </c>
      <c r="C712" t="s">
        <v>180</v>
      </c>
      <c r="D712" s="14" t="s">
        <v>171</v>
      </c>
      <c r="E712" s="14" t="s">
        <v>172</v>
      </c>
      <c r="F712">
        <f t="shared" ca="1" si="55"/>
        <v>3</v>
      </c>
      <c r="G712">
        <f t="shared" ca="1" si="56"/>
        <v>1</v>
      </c>
      <c r="H712" s="20">
        <f t="shared" ca="1" si="57"/>
        <v>9</v>
      </c>
      <c r="I712" s="20">
        <f t="shared" ca="1" si="57"/>
        <v>8</v>
      </c>
      <c r="K712">
        <f t="shared" ca="1" si="58"/>
        <v>6.3</v>
      </c>
      <c r="M712" t="str">
        <f t="shared" ca="1" si="59"/>
        <v>INSERT INTO KQHT(MSSV, MAMH, NAMHOC, HOCKY, QT, GK, TH, CK, TBMON) VALUES('20521769', 'IT010', '2020 - 2021', 'HK1', 3, 1, 9, 8, 6.3)</v>
      </c>
    </row>
    <row r="713" spans="2:13">
      <c r="B713" s="6">
        <v>20521769</v>
      </c>
      <c r="C713" t="s">
        <v>181</v>
      </c>
      <c r="D713" s="14" t="s">
        <v>171</v>
      </c>
      <c r="E713" s="14" t="s">
        <v>173</v>
      </c>
      <c r="F713">
        <f t="shared" ca="1" si="55"/>
        <v>7</v>
      </c>
      <c r="G713">
        <f t="shared" ca="1" si="56"/>
        <v>8</v>
      </c>
      <c r="H713" s="20">
        <f t="shared" ca="1" si="57"/>
        <v>4</v>
      </c>
      <c r="I713" s="20">
        <f t="shared" ca="1" si="57"/>
        <v>4</v>
      </c>
      <c r="K713">
        <f t="shared" ca="1" si="58"/>
        <v>5.1000000000000005</v>
      </c>
      <c r="M713" t="str">
        <f t="shared" ca="1" si="59"/>
        <v>INSERT INTO KQHT(MSSV, MAMH, NAMHOC, HOCKY, QT, GK, TH, CK, TBMON) VALUES('20521769', 'IT011', '2020 - 2021', 'HK2', 7, 8, 4, 4, 5.1)</v>
      </c>
    </row>
    <row r="714" spans="2:13">
      <c r="B714" s="6">
        <v>20521769</v>
      </c>
      <c r="C714" t="s">
        <v>182</v>
      </c>
      <c r="D714" s="14" t="s">
        <v>171</v>
      </c>
      <c r="E714" s="14" t="s">
        <v>172</v>
      </c>
      <c r="F714">
        <f t="shared" ca="1" si="55"/>
        <v>7</v>
      </c>
      <c r="G714">
        <f t="shared" ca="1" si="56"/>
        <v>9</v>
      </c>
      <c r="H714" s="20">
        <f t="shared" ca="1" si="57"/>
        <v>4</v>
      </c>
      <c r="I714" s="20">
        <f t="shared" ca="1" si="57"/>
        <v>4</v>
      </c>
      <c r="K714">
        <f t="shared" ca="1" si="58"/>
        <v>5.3</v>
      </c>
      <c r="M714" t="str">
        <f t="shared" ca="1" si="59"/>
        <v>INSERT INTO KQHT(MSSV, MAMH, NAMHOC, HOCKY, QT, GK, TH, CK, TBMON) VALUES('20521769', 'IT012', '2020 - 2021', 'HK1', 7, 9, 4, 4, 5.3)</v>
      </c>
    </row>
    <row r="715" spans="2:13" ht="15" customHeight="1">
      <c r="D715" s="14"/>
      <c r="E715" s="14"/>
      <c r="H715" s="20"/>
      <c r="I715" s="20"/>
    </row>
    <row r="716" spans="2:13">
      <c r="B716" s="6">
        <v>20521770</v>
      </c>
      <c r="C716" t="s">
        <v>160</v>
      </c>
      <c r="D716" s="14" t="s">
        <v>170</v>
      </c>
      <c r="E716" s="14" t="s">
        <v>172</v>
      </c>
      <c r="F716">
        <f t="shared" ca="1" si="55"/>
        <v>9</v>
      </c>
      <c r="G716">
        <f t="shared" ca="1" si="56"/>
        <v>4</v>
      </c>
      <c r="H716" s="20">
        <f t="shared" ca="1" si="57"/>
        <v>6</v>
      </c>
      <c r="I716" s="20">
        <f t="shared" ca="1" si="57"/>
        <v>8</v>
      </c>
      <c r="K716">
        <f t="shared" ca="1" si="58"/>
        <v>6.9</v>
      </c>
      <c r="M716" t="str">
        <f t="shared" ca="1" si="59"/>
        <v>INSERT INTO KQHT(MSSV, MAMH, NAMHOC, HOCKY, QT, GK, TH, CK, TBMON) VALUES('20521770', 'IT001', '2019 - 2020', 'HK1', 9, 4, 6, 8, 6.9)</v>
      </c>
    </row>
    <row r="717" spans="2:13">
      <c r="B717" s="6">
        <v>20521770</v>
      </c>
      <c r="C717" t="s">
        <v>147</v>
      </c>
      <c r="D717" s="14" t="s">
        <v>170</v>
      </c>
      <c r="E717" s="14" t="s">
        <v>173</v>
      </c>
      <c r="F717">
        <f t="shared" ca="1" si="55"/>
        <v>3</v>
      </c>
      <c r="G717">
        <f t="shared" ca="1" si="56"/>
        <v>9</v>
      </c>
      <c r="H717" s="20">
        <f t="shared" ca="1" si="57"/>
        <v>8</v>
      </c>
      <c r="I717" s="20">
        <f t="shared" ca="1" si="57"/>
        <v>4</v>
      </c>
      <c r="K717">
        <f t="shared" ca="1" si="58"/>
        <v>5.7</v>
      </c>
      <c r="M717" t="str">
        <f t="shared" ca="1" si="59"/>
        <v>INSERT INTO KQHT(MSSV, MAMH, NAMHOC, HOCKY, QT, GK, TH, CK, TBMON) VALUES('20521770', 'IT002', '2019 - 2020', 'HK2', 3, 9, 8, 4, 5.7)</v>
      </c>
    </row>
    <row r="718" spans="2:13">
      <c r="B718" s="6">
        <v>20521770</v>
      </c>
      <c r="C718" t="s">
        <v>148</v>
      </c>
      <c r="D718" s="14" t="s">
        <v>170</v>
      </c>
      <c r="E718" s="14" t="s">
        <v>172</v>
      </c>
      <c r="F718">
        <f t="shared" ca="1" si="55"/>
        <v>3</v>
      </c>
      <c r="G718">
        <f t="shared" ca="1" si="56"/>
        <v>10</v>
      </c>
      <c r="H718" s="20">
        <f t="shared" ca="1" si="57"/>
        <v>10</v>
      </c>
      <c r="I718" s="20">
        <f t="shared" ca="1" si="57"/>
        <v>8</v>
      </c>
      <c r="K718">
        <f t="shared" ca="1" si="58"/>
        <v>8.3000000000000007</v>
      </c>
      <c r="M718" t="str">
        <f t="shared" ca="1" si="59"/>
        <v>INSERT INTO KQHT(MSSV, MAMH, NAMHOC, HOCKY, QT, GK, TH, CK, TBMON) VALUES('20521770', 'IT004', '2019 - 2020', 'HK1', 3, 10, 10, 8, 8.3)</v>
      </c>
    </row>
    <row r="719" spans="2:13">
      <c r="B719" s="6">
        <v>20521770</v>
      </c>
      <c r="C719" t="s">
        <v>149</v>
      </c>
      <c r="D719" s="14" t="s">
        <v>170</v>
      </c>
      <c r="E719" s="14" t="s">
        <v>173</v>
      </c>
      <c r="F719">
        <f t="shared" ca="1" si="55"/>
        <v>7</v>
      </c>
      <c r="G719">
        <f t="shared" ca="1" si="56"/>
        <v>1</v>
      </c>
      <c r="H719" s="20">
        <f t="shared" ca="1" si="57"/>
        <v>7</v>
      </c>
      <c r="I719" s="20">
        <f t="shared" ca="1" si="57"/>
        <v>7</v>
      </c>
      <c r="K719">
        <f t="shared" ca="1" si="58"/>
        <v>5.8000000000000007</v>
      </c>
      <c r="M719" t="str">
        <f t="shared" ca="1" si="59"/>
        <v>INSERT INTO KQHT(MSSV, MAMH, NAMHOC, HOCKY, QT, GK, TH, CK, TBMON) VALUES('20521770', 'IT005', '2019 - 2020', 'HK2', 7, 1, 7, 7, 5.8)</v>
      </c>
    </row>
    <row r="720" spans="2:13">
      <c r="B720" s="6">
        <v>20521770</v>
      </c>
      <c r="C720" t="s">
        <v>152</v>
      </c>
      <c r="D720" s="14" t="s">
        <v>170</v>
      </c>
      <c r="E720" s="14" t="s">
        <v>172</v>
      </c>
      <c r="F720">
        <f t="shared" ca="1" si="55"/>
        <v>10</v>
      </c>
      <c r="G720">
        <f t="shared" ca="1" si="56"/>
        <v>6</v>
      </c>
      <c r="H720" s="20">
        <f t="shared" ca="1" si="57"/>
        <v>6</v>
      </c>
      <c r="I720" s="20">
        <f t="shared" ca="1" si="57"/>
        <v>9</v>
      </c>
      <c r="K720">
        <f t="shared" ca="1" si="58"/>
        <v>7.9</v>
      </c>
      <c r="M720" t="str">
        <f t="shared" ca="1" si="59"/>
        <v>INSERT INTO KQHT(MSSV, MAMH, NAMHOC, HOCKY, QT, GK, TH, CK, TBMON) VALUES('20521770', 'IT008', '2019 - 2020', 'HK1', 10, 6, 6, 9, 7.9)</v>
      </c>
    </row>
    <row r="721" spans="2:13">
      <c r="B721" s="6">
        <v>20521770</v>
      </c>
      <c r="C721" t="s">
        <v>179</v>
      </c>
      <c r="D721" s="14" t="s">
        <v>171</v>
      </c>
      <c r="E721" s="14" t="s">
        <v>173</v>
      </c>
      <c r="F721">
        <f t="shared" ca="1" si="55"/>
        <v>10</v>
      </c>
      <c r="G721">
        <f t="shared" ca="1" si="56"/>
        <v>6</v>
      </c>
      <c r="H721" s="20">
        <f t="shared" ca="1" si="57"/>
        <v>8</v>
      </c>
      <c r="I721" s="20">
        <f t="shared" ca="1" si="57"/>
        <v>6</v>
      </c>
      <c r="K721">
        <f t="shared" ca="1" si="58"/>
        <v>6.8000000000000007</v>
      </c>
      <c r="M721" t="str">
        <f t="shared" ca="1" si="59"/>
        <v>INSERT INTO KQHT(MSSV, MAMH, NAMHOC, HOCKY, QT, GK, TH, CK, TBMON) VALUES('20521770', 'IT009', '2020 - 2021', 'HK2', 10, 6, 8, 6, 6.8)</v>
      </c>
    </row>
    <row r="722" spans="2:13">
      <c r="B722" s="6">
        <v>20521770</v>
      </c>
      <c r="C722" t="s">
        <v>180</v>
      </c>
      <c r="D722" s="14" t="s">
        <v>171</v>
      </c>
      <c r="E722" s="14" t="s">
        <v>172</v>
      </c>
      <c r="F722">
        <f t="shared" ca="1" si="55"/>
        <v>8</v>
      </c>
      <c r="G722">
        <f t="shared" ca="1" si="56"/>
        <v>1</v>
      </c>
      <c r="H722" s="20">
        <f t="shared" ca="1" si="57"/>
        <v>5</v>
      </c>
      <c r="I722" s="20">
        <f t="shared" ca="1" si="57"/>
        <v>8</v>
      </c>
      <c r="K722">
        <f t="shared" ca="1" si="58"/>
        <v>6</v>
      </c>
      <c r="M722" t="str">
        <f t="shared" ca="1" si="59"/>
        <v>INSERT INTO KQHT(MSSV, MAMH, NAMHOC, HOCKY, QT, GK, TH, CK, TBMON) VALUES('20521770', 'IT010', '2020 - 2021', 'HK1', 8, 1, 5, 8, 6)</v>
      </c>
    </row>
    <row r="723" spans="2:13">
      <c r="B723" s="6">
        <v>20521770</v>
      </c>
      <c r="C723" t="s">
        <v>181</v>
      </c>
      <c r="D723" s="14" t="s">
        <v>171</v>
      </c>
      <c r="E723" s="14" t="s">
        <v>173</v>
      </c>
      <c r="F723">
        <f t="shared" ca="1" si="55"/>
        <v>10</v>
      </c>
      <c r="G723">
        <f t="shared" ca="1" si="56"/>
        <v>7</v>
      </c>
      <c r="H723" s="20">
        <f t="shared" ca="1" si="57"/>
        <v>10</v>
      </c>
      <c r="I723" s="20">
        <f t="shared" ca="1" si="57"/>
        <v>5</v>
      </c>
      <c r="K723">
        <f t="shared" ca="1" si="58"/>
        <v>6.9</v>
      </c>
      <c r="M723" t="str">
        <f t="shared" ca="1" si="59"/>
        <v>INSERT INTO KQHT(MSSV, MAMH, NAMHOC, HOCKY, QT, GK, TH, CK, TBMON) VALUES('20521770', 'IT011', '2020 - 2021', 'HK2', 10, 7, 10, 5, 6.9)</v>
      </c>
    </row>
    <row r="724" spans="2:13">
      <c r="B724" s="6">
        <v>20521770</v>
      </c>
      <c r="C724" t="s">
        <v>182</v>
      </c>
      <c r="D724" s="14" t="s">
        <v>171</v>
      </c>
      <c r="E724" s="14" t="s">
        <v>172</v>
      </c>
      <c r="F724">
        <f t="shared" ca="1" si="55"/>
        <v>3</v>
      </c>
      <c r="G724">
        <f t="shared" ca="1" si="56"/>
        <v>6</v>
      </c>
      <c r="H724" s="20">
        <f t="shared" ca="1" si="57"/>
        <v>5</v>
      </c>
      <c r="I724" s="20">
        <f t="shared" ca="1" si="57"/>
        <v>5</v>
      </c>
      <c r="K724">
        <f t="shared" ca="1" si="58"/>
        <v>5</v>
      </c>
      <c r="M724" t="str">
        <f t="shared" ca="1" si="59"/>
        <v>INSERT INTO KQHT(MSSV, MAMH, NAMHOC, HOCKY, QT, GK, TH, CK, TBMON) VALUES('20521770', 'IT012', '2020 - 2021', 'HK1', 3, 6, 5, 5, 5)</v>
      </c>
    </row>
    <row r="725" spans="2:13">
      <c r="D725" s="14"/>
      <c r="E725" s="14"/>
      <c r="H725" s="20"/>
      <c r="I725" s="20"/>
    </row>
    <row r="726" spans="2:13">
      <c r="B726" s="6">
        <v>20521771</v>
      </c>
      <c r="C726" t="s">
        <v>147</v>
      </c>
      <c r="D726" s="14" t="s">
        <v>170</v>
      </c>
      <c r="E726" s="14" t="s">
        <v>173</v>
      </c>
      <c r="F726">
        <f t="shared" ca="1" si="55"/>
        <v>10</v>
      </c>
      <c r="G726">
        <f t="shared" ca="1" si="56"/>
        <v>3</v>
      </c>
      <c r="H726" s="20">
        <f t="shared" ca="1" si="57"/>
        <v>10</v>
      </c>
      <c r="I726" s="20">
        <f t="shared" ca="1" si="57"/>
        <v>5</v>
      </c>
      <c r="K726">
        <f t="shared" ca="1" si="58"/>
        <v>6.1</v>
      </c>
      <c r="M726" t="str">
        <f t="shared" ca="1" si="59"/>
        <v>INSERT INTO KQHT(MSSV, MAMH, NAMHOC, HOCKY, QT, GK, TH, CK, TBMON) VALUES('20521771', 'IT002', '2019 - 2020', 'HK2', 10, 3, 10, 5, 6.1)</v>
      </c>
    </row>
    <row r="727" spans="2:13">
      <c r="B727" s="6">
        <v>20521771</v>
      </c>
      <c r="C727" t="s">
        <v>148</v>
      </c>
      <c r="D727" s="14" t="s">
        <v>170</v>
      </c>
      <c r="E727" s="14" t="s">
        <v>172</v>
      </c>
      <c r="F727">
        <f t="shared" ca="1" si="55"/>
        <v>6</v>
      </c>
      <c r="G727">
        <f t="shared" ca="1" si="56"/>
        <v>1</v>
      </c>
      <c r="H727" s="20">
        <f t="shared" ca="1" si="57"/>
        <v>9</v>
      </c>
      <c r="I727" s="20">
        <f t="shared" ca="1" si="57"/>
        <v>10</v>
      </c>
      <c r="K727">
        <f t="shared" ca="1" si="58"/>
        <v>7.6</v>
      </c>
      <c r="M727" t="str">
        <f t="shared" ca="1" si="59"/>
        <v>INSERT INTO KQHT(MSSV, MAMH, NAMHOC, HOCKY, QT, GK, TH, CK, TBMON) VALUES('20521771', 'IT004', '2019 - 2020', 'HK1', 6, 1, 9, 10, 7.6)</v>
      </c>
    </row>
    <row r="728" spans="2:13">
      <c r="B728" s="6">
        <v>20521771</v>
      </c>
      <c r="C728" t="s">
        <v>150</v>
      </c>
      <c r="D728" s="14" t="s">
        <v>170</v>
      </c>
      <c r="E728" s="14" t="s">
        <v>173</v>
      </c>
      <c r="F728">
        <f t="shared" ca="1" si="55"/>
        <v>4</v>
      </c>
      <c r="G728">
        <f t="shared" ca="1" si="56"/>
        <v>6</v>
      </c>
      <c r="H728" s="20">
        <f t="shared" ca="1" si="57"/>
        <v>10</v>
      </c>
      <c r="I728" s="20">
        <f t="shared" ca="1" si="57"/>
        <v>9</v>
      </c>
      <c r="K728">
        <f t="shared" ca="1" si="58"/>
        <v>8.1</v>
      </c>
      <c r="M728" t="str">
        <f t="shared" ca="1" si="59"/>
        <v>INSERT INTO KQHT(MSSV, MAMH, NAMHOC, HOCKY, QT, GK, TH, CK, TBMON) VALUES('20521771', 'IT006', '2019 - 2020', 'HK2', 4, 6, 10, 9, 8.1)</v>
      </c>
    </row>
    <row r="729" spans="2:13">
      <c r="B729" s="6">
        <v>20521771</v>
      </c>
      <c r="C729" t="s">
        <v>151</v>
      </c>
      <c r="D729" s="14" t="s">
        <v>170</v>
      </c>
      <c r="E729" s="14" t="s">
        <v>172</v>
      </c>
      <c r="F729">
        <f t="shared" ca="1" si="55"/>
        <v>10</v>
      </c>
      <c r="G729">
        <f t="shared" ca="1" si="56"/>
        <v>3</v>
      </c>
      <c r="H729" s="20">
        <f t="shared" ca="1" si="57"/>
        <v>5</v>
      </c>
      <c r="I729" s="20">
        <f t="shared" ca="1" si="57"/>
        <v>4</v>
      </c>
      <c r="K729">
        <f t="shared" ca="1" si="58"/>
        <v>4.5999999999999996</v>
      </c>
      <c r="M729" t="str">
        <f t="shared" ca="1" si="59"/>
        <v>INSERT INTO KQHT(MSSV, MAMH, NAMHOC, HOCKY, QT, GK, TH, CK, TBMON) VALUES('20521771', 'IT007', '2019 - 2020', 'HK1', 10, 3, 5, 4, 4.6)</v>
      </c>
    </row>
    <row r="730" spans="2:13">
      <c r="B730" s="6">
        <v>20521771</v>
      </c>
      <c r="C730" t="s">
        <v>152</v>
      </c>
      <c r="D730" s="14" t="s">
        <v>170</v>
      </c>
      <c r="E730" s="14" t="s">
        <v>173</v>
      </c>
      <c r="F730">
        <f t="shared" ref="F730:F792" ca="1" si="60">RANDBETWEEN(3,10)</f>
        <v>7</v>
      </c>
      <c r="G730">
        <f t="shared" ref="G730:G792" ca="1" si="61">RANDBETWEEN(0,10)</f>
        <v>5</v>
      </c>
      <c r="H730" s="20">
        <f t="shared" ref="H730:I792" ca="1" si="62">RANDBETWEEN(4,10)</f>
        <v>10</v>
      </c>
      <c r="I730" s="20">
        <f t="shared" ca="1" si="62"/>
        <v>8</v>
      </c>
      <c r="K730">
        <f t="shared" ref="K730:K792" ca="1" si="63">(F730*0.1+G730*0.2+H730*0.2+I730*0.5)</f>
        <v>7.7</v>
      </c>
      <c r="M730" t="str">
        <f t="shared" ca="1" si="59"/>
        <v>INSERT INTO KQHT(MSSV, MAMH, NAMHOC, HOCKY, QT, GK, TH, CK, TBMON) VALUES('20521771', 'IT008', '2019 - 2020', 'HK2', 7, 5, 10, 8, 7.7)</v>
      </c>
    </row>
    <row r="731" spans="2:13">
      <c r="B731" s="6">
        <v>20521771</v>
      </c>
      <c r="C731" t="s">
        <v>179</v>
      </c>
      <c r="D731" s="14" t="s">
        <v>171</v>
      </c>
      <c r="E731" s="14" t="s">
        <v>172</v>
      </c>
      <c r="F731">
        <f t="shared" ca="1" si="60"/>
        <v>5</v>
      </c>
      <c r="G731">
        <f t="shared" ca="1" si="61"/>
        <v>6</v>
      </c>
      <c r="H731" s="20">
        <f t="shared" ca="1" si="62"/>
        <v>6</v>
      </c>
      <c r="I731" s="20">
        <f t="shared" ca="1" si="62"/>
        <v>10</v>
      </c>
      <c r="K731">
        <f t="shared" ca="1" si="63"/>
        <v>7.9</v>
      </c>
      <c r="M731" t="str">
        <f t="shared" ca="1" si="59"/>
        <v>INSERT INTO KQHT(MSSV, MAMH, NAMHOC, HOCKY, QT, GK, TH, CK, TBMON) VALUES('20521771', 'IT009', '2020 - 2021', 'HK1', 5, 6, 6, 10, 7.9)</v>
      </c>
    </row>
    <row r="732" spans="2:13">
      <c r="B732" s="6">
        <v>20521771</v>
      </c>
      <c r="C732" t="s">
        <v>180</v>
      </c>
      <c r="D732" s="14" t="s">
        <v>171</v>
      </c>
      <c r="E732" s="14" t="s">
        <v>173</v>
      </c>
      <c r="F732">
        <f t="shared" ca="1" si="60"/>
        <v>7</v>
      </c>
      <c r="G732">
        <f t="shared" ca="1" si="61"/>
        <v>0</v>
      </c>
      <c r="H732" s="20">
        <f t="shared" ca="1" si="62"/>
        <v>4</v>
      </c>
      <c r="I732" s="20">
        <f t="shared" ca="1" si="62"/>
        <v>10</v>
      </c>
      <c r="K732">
        <f t="shared" ca="1" si="63"/>
        <v>6.5</v>
      </c>
      <c r="M732" t="str">
        <f t="shared" ca="1" si="59"/>
        <v>INSERT INTO KQHT(MSSV, MAMH, NAMHOC, HOCKY, QT, GK, TH, CK, TBMON) VALUES('20521771', 'IT010', '2020 - 2021', 'HK2', 7, 0, 4, 10, 6.5)</v>
      </c>
    </row>
    <row r="733" spans="2:13">
      <c r="B733" s="6">
        <v>20521771</v>
      </c>
      <c r="C733" t="s">
        <v>181</v>
      </c>
      <c r="D733" s="14" t="s">
        <v>171</v>
      </c>
      <c r="E733" s="14" t="s">
        <v>172</v>
      </c>
      <c r="F733">
        <f t="shared" ca="1" si="60"/>
        <v>5</v>
      </c>
      <c r="G733">
        <f t="shared" ca="1" si="61"/>
        <v>2</v>
      </c>
      <c r="H733" s="20">
        <f t="shared" ca="1" si="62"/>
        <v>9</v>
      </c>
      <c r="I733" s="20">
        <f t="shared" ca="1" si="62"/>
        <v>7</v>
      </c>
      <c r="K733">
        <f t="shared" ca="1" si="63"/>
        <v>6.2</v>
      </c>
      <c r="M733" t="str">
        <f t="shared" ca="1" si="59"/>
        <v>INSERT INTO KQHT(MSSV, MAMH, NAMHOC, HOCKY, QT, GK, TH, CK, TBMON) VALUES('20521771', 'IT011', '2020 - 2021', 'HK1', 5, 2, 9, 7, 6.2)</v>
      </c>
    </row>
    <row r="734" spans="2:13">
      <c r="B734" s="6">
        <v>20521771</v>
      </c>
      <c r="C734" t="s">
        <v>182</v>
      </c>
      <c r="D734" s="14" t="s">
        <v>171</v>
      </c>
      <c r="E734" s="14" t="s">
        <v>173</v>
      </c>
      <c r="F734">
        <f t="shared" ca="1" si="60"/>
        <v>8</v>
      </c>
      <c r="G734">
        <f t="shared" ca="1" si="61"/>
        <v>10</v>
      </c>
      <c r="H734" s="20">
        <f t="shared" ca="1" si="62"/>
        <v>8</v>
      </c>
      <c r="I734" s="20">
        <f t="shared" ca="1" si="62"/>
        <v>9</v>
      </c>
      <c r="K734">
        <f t="shared" ca="1" si="63"/>
        <v>8.9</v>
      </c>
      <c r="M734" t="str">
        <f t="shared" ca="1" si="59"/>
        <v>INSERT INTO KQHT(MSSV, MAMH, NAMHOC, HOCKY, QT, GK, TH, CK, TBMON) VALUES('20521771', 'IT012', '2020 - 2021', 'HK2', 8, 10, 8, 9, 8.9)</v>
      </c>
    </row>
    <row r="735" spans="2:13">
      <c r="D735" s="14"/>
      <c r="E735" s="14"/>
      <c r="H735" s="20"/>
      <c r="I735" s="20"/>
    </row>
    <row r="736" spans="2:13">
      <c r="B736" s="6">
        <v>20521772</v>
      </c>
      <c r="C736" t="s">
        <v>149</v>
      </c>
      <c r="D736" s="14" t="s">
        <v>170</v>
      </c>
      <c r="E736" s="14" t="s">
        <v>173</v>
      </c>
      <c r="F736">
        <f t="shared" ca="1" si="60"/>
        <v>10</v>
      </c>
      <c r="G736">
        <f t="shared" ca="1" si="61"/>
        <v>7</v>
      </c>
      <c r="H736" s="20">
        <f t="shared" ca="1" si="62"/>
        <v>8</v>
      </c>
      <c r="I736" s="20">
        <f t="shared" ca="1" si="62"/>
        <v>8</v>
      </c>
      <c r="K736">
        <f t="shared" ca="1" si="63"/>
        <v>8</v>
      </c>
      <c r="M736" t="str">
        <f t="shared" ca="1" si="59"/>
        <v>INSERT INTO KQHT(MSSV, MAMH, NAMHOC, HOCKY, QT, GK, TH, CK, TBMON) VALUES('20521772', 'IT005', '2019 - 2020', 'HK2', 10, 7, 8, 8, 8)</v>
      </c>
    </row>
    <row r="737" spans="2:13">
      <c r="B737" s="6">
        <v>20521772</v>
      </c>
      <c r="C737" t="s">
        <v>150</v>
      </c>
      <c r="D737" s="14" t="s">
        <v>170</v>
      </c>
      <c r="E737" s="14" t="s">
        <v>172</v>
      </c>
      <c r="F737">
        <f t="shared" ca="1" si="60"/>
        <v>8</v>
      </c>
      <c r="G737">
        <f t="shared" ca="1" si="61"/>
        <v>1</v>
      </c>
      <c r="H737" s="20">
        <f t="shared" ca="1" si="62"/>
        <v>10</v>
      </c>
      <c r="I737" s="20">
        <f t="shared" ca="1" si="62"/>
        <v>5</v>
      </c>
      <c r="K737">
        <f t="shared" ca="1" si="63"/>
        <v>5.5</v>
      </c>
      <c r="M737" t="str">
        <f t="shared" ca="1" si="59"/>
        <v>INSERT INTO KQHT(MSSV, MAMH, NAMHOC, HOCKY, QT, GK, TH, CK, TBMON) VALUES('20521772', 'IT006', '2019 - 2020', 'HK1', 8, 1, 10, 5, 5.5)</v>
      </c>
    </row>
    <row r="738" spans="2:13">
      <c r="B738" s="6">
        <v>20521772</v>
      </c>
      <c r="C738" t="s">
        <v>151</v>
      </c>
      <c r="D738" s="14" t="s">
        <v>170</v>
      </c>
      <c r="E738" s="14" t="s">
        <v>173</v>
      </c>
      <c r="F738">
        <f t="shared" ca="1" si="60"/>
        <v>5</v>
      </c>
      <c r="G738">
        <f t="shared" ca="1" si="61"/>
        <v>1</v>
      </c>
      <c r="H738" s="20">
        <f t="shared" ca="1" si="62"/>
        <v>8</v>
      </c>
      <c r="I738" s="20">
        <f t="shared" ca="1" si="62"/>
        <v>9</v>
      </c>
      <c r="K738">
        <f t="shared" ca="1" si="63"/>
        <v>6.8</v>
      </c>
      <c r="M738" t="str">
        <f t="shared" ca="1" si="59"/>
        <v>INSERT INTO KQHT(MSSV, MAMH, NAMHOC, HOCKY, QT, GK, TH, CK, TBMON) VALUES('20521772', 'IT007', '2019 - 2020', 'HK2', 5, 1, 8, 9, 6.8)</v>
      </c>
    </row>
    <row r="739" spans="2:13">
      <c r="B739" s="6">
        <v>20521772</v>
      </c>
      <c r="C739" t="s">
        <v>152</v>
      </c>
      <c r="D739" s="14" t="s">
        <v>170</v>
      </c>
      <c r="E739" s="14" t="s">
        <v>172</v>
      </c>
      <c r="F739">
        <f t="shared" ca="1" si="60"/>
        <v>6</v>
      </c>
      <c r="G739">
        <f t="shared" ca="1" si="61"/>
        <v>10</v>
      </c>
      <c r="H739" s="20">
        <f t="shared" ca="1" si="62"/>
        <v>7</v>
      </c>
      <c r="I739" s="20">
        <f t="shared" ca="1" si="62"/>
        <v>6</v>
      </c>
      <c r="K739">
        <f t="shared" ca="1" si="63"/>
        <v>7</v>
      </c>
      <c r="M739" t="str">
        <f t="shared" ca="1" si="59"/>
        <v>INSERT INTO KQHT(MSSV, MAMH, NAMHOC, HOCKY, QT, GK, TH, CK, TBMON) VALUES('20521772', 'IT008', '2019 - 2020', 'HK1', 6, 10, 7, 6, 7)</v>
      </c>
    </row>
    <row r="740" spans="2:13">
      <c r="B740" s="6">
        <v>20521772</v>
      </c>
      <c r="C740" t="s">
        <v>179</v>
      </c>
      <c r="D740" s="14" t="s">
        <v>170</v>
      </c>
      <c r="E740" s="14" t="s">
        <v>173</v>
      </c>
      <c r="F740">
        <f t="shared" ca="1" si="60"/>
        <v>8</v>
      </c>
      <c r="G740">
        <f t="shared" ca="1" si="61"/>
        <v>10</v>
      </c>
      <c r="H740" s="20">
        <f t="shared" ca="1" si="62"/>
        <v>9</v>
      </c>
      <c r="I740" s="20">
        <f t="shared" ca="1" si="62"/>
        <v>9</v>
      </c>
      <c r="K740">
        <f t="shared" ca="1" si="63"/>
        <v>9.1</v>
      </c>
      <c r="M740" t="str">
        <f t="shared" ca="1" si="59"/>
        <v>INSERT INTO KQHT(MSSV, MAMH, NAMHOC, HOCKY, QT, GK, TH, CK, TBMON) VALUES('20521772', 'IT009', '2019 - 2020', 'HK2', 8, 10, 9, 9, 9.1)</v>
      </c>
    </row>
    <row r="741" spans="2:13">
      <c r="B741" s="6">
        <v>20521772</v>
      </c>
      <c r="C741" t="s">
        <v>180</v>
      </c>
      <c r="D741" s="14" t="s">
        <v>171</v>
      </c>
      <c r="E741" s="14" t="s">
        <v>172</v>
      </c>
      <c r="F741">
        <f t="shared" ca="1" si="60"/>
        <v>5</v>
      </c>
      <c r="G741">
        <f t="shared" ca="1" si="61"/>
        <v>5</v>
      </c>
      <c r="H741" s="20">
        <f t="shared" ca="1" si="62"/>
        <v>7</v>
      </c>
      <c r="I741" s="20">
        <f t="shared" ca="1" si="62"/>
        <v>5</v>
      </c>
      <c r="K741">
        <f t="shared" ca="1" si="63"/>
        <v>5.4</v>
      </c>
      <c r="M741" t="str">
        <f t="shared" ca="1" si="59"/>
        <v>INSERT INTO KQHT(MSSV, MAMH, NAMHOC, HOCKY, QT, GK, TH, CK, TBMON) VALUES('20521772', 'IT010', '2020 - 2021', 'HK1', 5, 5, 7, 5, 5.4)</v>
      </c>
    </row>
    <row r="742" spans="2:13">
      <c r="B742" s="6">
        <v>20521772</v>
      </c>
      <c r="C742" t="s">
        <v>181</v>
      </c>
      <c r="D742" s="14" t="s">
        <v>171</v>
      </c>
      <c r="E742" s="14" t="s">
        <v>173</v>
      </c>
      <c r="F742">
        <f t="shared" ca="1" si="60"/>
        <v>5</v>
      </c>
      <c r="G742">
        <f t="shared" ca="1" si="61"/>
        <v>7</v>
      </c>
      <c r="H742" s="20">
        <f t="shared" ca="1" si="62"/>
        <v>7</v>
      </c>
      <c r="I742" s="20">
        <f t="shared" ca="1" si="62"/>
        <v>6</v>
      </c>
      <c r="K742">
        <f t="shared" ca="1" si="63"/>
        <v>6.3000000000000007</v>
      </c>
      <c r="M742" t="str">
        <f t="shared" ca="1" si="59"/>
        <v>INSERT INTO KQHT(MSSV, MAMH, NAMHOC, HOCKY, QT, GK, TH, CK, TBMON) VALUES('20521772', 'IT011', '2020 - 2021', 'HK2', 5, 7, 7, 6, 6.3)</v>
      </c>
    </row>
    <row r="743" spans="2:13">
      <c r="B743" s="6">
        <v>20521772</v>
      </c>
      <c r="C743" t="s">
        <v>182</v>
      </c>
      <c r="D743" s="14" t="s">
        <v>171</v>
      </c>
      <c r="E743" s="14" t="s">
        <v>172</v>
      </c>
      <c r="F743">
        <f t="shared" ca="1" si="60"/>
        <v>8</v>
      </c>
      <c r="G743">
        <f t="shared" ca="1" si="61"/>
        <v>8</v>
      </c>
      <c r="H743" s="20">
        <f t="shared" ca="1" si="62"/>
        <v>5</v>
      </c>
      <c r="I743" s="20">
        <f t="shared" ca="1" si="62"/>
        <v>6</v>
      </c>
      <c r="K743">
        <f t="shared" ca="1" si="63"/>
        <v>6.4</v>
      </c>
      <c r="M743" t="str">
        <f t="shared" ca="1" si="59"/>
        <v>INSERT INTO KQHT(MSSV, MAMH, NAMHOC, HOCKY, QT, GK, TH, CK, TBMON) VALUES('20521772', 'IT012', '2020 - 2021', 'HK1', 8, 8, 5, 6, 6.4)</v>
      </c>
    </row>
    <row r="744" spans="2:13">
      <c r="D744" s="14"/>
      <c r="E744" s="14"/>
      <c r="H744" s="20"/>
      <c r="I744" s="20"/>
    </row>
    <row r="745" spans="2:13">
      <c r="B745" s="6">
        <v>20521773</v>
      </c>
      <c r="C745" t="s">
        <v>146</v>
      </c>
      <c r="D745" s="14" t="s">
        <v>170</v>
      </c>
      <c r="E745" s="14" t="s">
        <v>172</v>
      </c>
      <c r="F745">
        <f t="shared" ca="1" si="60"/>
        <v>8</v>
      </c>
      <c r="G745">
        <f t="shared" ca="1" si="61"/>
        <v>1</v>
      </c>
      <c r="H745" s="20">
        <f t="shared" ca="1" si="62"/>
        <v>9</v>
      </c>
      <c r="I745" s="20">
        <f t="shared" ca="1" si="62"/>
        <v>7</v>
      </c>
      <c r="K745">
        <f t="shared" ca="1" si="63"/>
        <v>6.3</v>
      </c>
      <c r="M745" t="str">
        <f t="shared" ca="1" si="59"/>
        <v>INSERT INTO KQHT(MSSV, MAMH, NAMHOC, HOCKY, QT, GK, TH, CK, TBMON) VALUES('20521773', 'IT003', '2019 - 2020', 'HK1', 8, 1, 9, 7, 6.3)</v>
      </c>
    </row>
    <row r="746" spans="2:13">
      <c r="B746" s="6">
        <v>20521773</v>
      </c>
      <c r="C746" t="s">
        <v>148</v>
      </c>
      <c r="D746" s="14" t="s">
        <v>170</v>
      </c>
      <c r="E746" s="14" t="s">
        <v>173</v>
      </c>
      <c r="F746">
        <f t="shared" ca="1" si="60"/>
        <v>10</v>
      </c>
      <c r="G746">
        <f t="shared" ca="1" si="61"/>
        <v>10</v>
      </c>
      <c r="H746" s="20">
        <f t="shared" ca="1" si="62"/>
        <v>9</v>
      </c>
      <c r="I746" s="20">
        <f t="shared" ca="1" si="62"/>
        <v>5</v>
      </c>
      <c r="K746">
        <f t="shared" ca="1" si="63"/>
        <v>7.3</v>
      </c>
      <c r="M746" t="str">
        <f t="shared" ca="1" si="59"/>
        <v>INSERT INTO KQHT(MSSV, MAMH, NAMHOC, HOCKY, QT, GK, TH, CK, TBMON) VALUES('20521773', 'IT004', '2019 - 2020', 'HK2', 10, 10, 9, 5, 7.3)</v>
      </c>
    </row>
    <row r="747" spans="2:13">
      <c r="B747" s="6">
        <v>20521773</v>
      </c>
      <c r="C747" t="s">
        <v>149</v>
      </c>
      <c r="D747" s="14" t="s">
        <v>170</v>
      </c>
      <c r="E747" s="14" t="s">
        <v>172</v>
      </c>
      <c r="F747">
        <f t="shared" ca="1" si="60"/>
        <v>4</v>
      </c>
      <c r="G747">
        <f t="shared" ca="1" si="61"/>
        <v>10</v>
      </c>
      <c r="H747" s="20">
        <f t="shared" ca="1" si="62"/>
        <v>6</v>
      </c>
      <c r="I747" s="20">
        <f t="shared" ca="1" si="62"/>
        <v>10</v>
      </c>
      <c r="K747">
        <f t="shared" ca="1" si="63"/>
        <v>8.6</v>
      </c>
      <c r="M747" t="str">
        <f t="shared" ca="1" si="59"/>
        <v>INSERT INTO KQHT(MSSV, MAMH, NAMHOC, HOCKY, QT, GK, TH, CK, TBMON) VALUES('20521773', 'IT005', '2019 - 2020', 'HK1', 4, 10, 6, 10, 8.6)</v>
      </c>
    </row>
    <row r="748" spans="2:13">
      <c r="B748" s="6">
        <v>20521773</v>
      </c>
      <c r="C748" t="s">
        <v>150</v>
      </c>
      <c r="D748" s="14" t="s">
        <v>170</v>
      </c>
      <c r="E748" s="14" t="s">
        <v>173</v>
      </c>
      <c r="F748">
        <f t="shared" ca="1" si="60"/>
        <v>5</v>
      </c>
      <c r="G748">
        <f t="shared" ca="1" si="61"/>
        <v>7</v>
      </c>
      <c r="H748" s="20">
        <f t="shared" ca="1" si="62"/>
        <v>10</v>
      </c>
      <c r="I748" s="20">
        <f t="shared" ca="1" si="62"/>
        <v>10</v>
      </c>
      <c r="K748">
        <f t="shared" ca="1" si="63"/>
        <v>8.9</v>
      </c>
      <c r="M748" t="str">
        <f t="shared" ca="1" si="59"/>
        <v>INSERT INTO KQHT(MSSV, MAMH, NAMHOC, HOCKY, QT, GK, TH, CK, TBMON) VALUES('20521773', 'IT006', '2019 - 2020', 'HK2', 5, 7, 10, 10, 8.9)</v>
      </c>
    </row>
    <row r="749" spans="2:13">
      <c r="B749" s="6">
        <v>20521773</v>
      </c>
      <c r="C749" t="s">
        <v>151</v>
      </c>
      <c r="D749" s="14" t="s">
        <v>170</v>
      </c>
      <c r="E749" s="14" t="s">
        <v>172</v>
      </c>
      <c r="F749">
        <f t="shared" ca="1" si="60"/>
        <v>9</v>
      </c>
      <c r="G749">
        <f t="shared" ca="1" si="61"/>
        <v>10</v>
      </c>
      <c r="H749" s="20">
        <f t="shared" ca="1" si="62"/>
        <v>9</v>
      </c>
      <c r="I749" s="20">
        <f t="shared" ca="1" si="62"/>
        <v>8</v>
      </c>
      <c r="K749">
        <f t="shared" ca="1" si="63"/>
        <v>8.6999999999999993</v>
      </c>
      <c r="M749" t="str">
        <f t="shared" ca="1" si="59"/>
        <v>INSERT INTO KQHT(MSSV, MAMH, NAMHOC, HOCKY, QT, GK, TH, CK, TBMON) VALUES('20521773', 'IT007', '2019 - 2020', 'HK1', 9, 10, 9, 8, 8.7)</v>
      </c>
    </row>
    <row r="750" spans="2:13">
      <c r="B750" s="6">
        <v>20521773</v>
      </c>
      <c r="C750" t="s">
        <v>152</v>
      </c>
      <c r="D750" s="14" t="s">
        <v>171</v>
      </c>
      <c r="E750" s="14" t="s">
        <v>173</v>
      </c>
      <c r="F750">
        <f t="shared" ca="1" si="60"/>
        <v>7</v>
      </c>
      <c r="G750">
        <f t="shared" ca="1" si="61"/>
        <v>6</v>
      </c>
      <c r="H750" s="20">
        <f t="shared" ca="1" si="62"/>
        <v>8</v>
      </c>
      <c r="I750" s="20">
        <f t="shared" ca="1" si="62"/>
        <v>6</v>
      </c>
      <c r="K750">
        <f t="shared" ca="1" si="63"/>
        <v>6.5</v>
      </c>
      <c r="M750" t="str">
        <f t="shared" ca="1" si="59"/>
        <v>INSERT INTO KQHT(MSSV, MAMH, NAMHOC, HOCKY, QT, GK, TH, CK, TBMON) VALUES('20521773', 'IT008', '2020 - 2021', 'HK2', 7, 6, 8, 6, 6.5)</v>
      </c>
    </row>
    <row r="751" spans="2:13">
      <c r="B751" s="6">
        <v>20521773</v>
      </c>
      <c r="C751" t="s">
        <v>179</v>
      </c>
      <c r="D751" s="14" t="s">
        <v>171</v>
      </c>
      <c r="E751" s="14" t="s">
        <v>172</v>
      </c>
      <c r="F751">
        <f t="shared" ca="1" si="60"/>
        <v>8</v>
      </c>
      <c r="G751">
        <f t="shared" ca="1" si="61"/>
        <v>5</v>
      </c>
      <c r="H751" s="20">
        <f t="shared" ca="1" si="62"/>
        <v>5</v>
      </c>
      <c r="I751" s="20">
        <f t="shared" ca="1" si="62"/>
        <v>6</v>
      </c>
      <c r="K751">
        <f t="shared" ca="1" si="63"/>
        <v>5.8</v>
      </c>
      <c r="M751" t="str">
        <f t="shared" ca="1" si="59"/>
        <v>INSERT INTO KQHT(MSSV, MAMH, NAMHOC, HOCKY, QT, GK, TH, CK, TBMON) VALUES('20521773', 'IT009', '2020 - 2021', 'HK1', 8, 5, 5, 6, 5.8)</v>
      </c>
    </row>
    <row r="752" spans="2:13">
      <c r="B752" s="6">
        <v>20521773</v>
      </c>
      <c r="C752" t="s">
        <v>180</v>
      </c>
      <c r="D752" s="14" t="s">
        <v>171</v>
      </c>
      <c r="E752" s="14" t="s">
        <v>173</v>
      </c>
      <c r="F752">
        <f t="shared" ca="1" si="60"/>
        <v>3</v>
      </c>
      <c r="G752">
        <f t="shared" ca="1" si="61"/>
        <v>3</v>
      </c>
      <c r="H752" s="20">
        <f t="shared" ca="1" si="62"/>
        <v>4</v>
      </c>
      <c r="I752" s="20">
        <f t="shared" ca="1" si="62"/>
        <v>8</v>
      </c>
      <c r="K752">
        <f t="shared" ca="1" si="63"/>
        <v>5.7</v>
      </c>
      <c r="M752" t="str">
        <f t="shared" ca="1" si="59"/>
        <v>INSERT INTO KQHT(MSSV, MAMH, NAMHOC, HOCKY, QT, GK, TH, CK, TBMON) VALUES('20521773', 'IT010', '2020 - 2021', 'HK2', 3, 3, 4, 8, 5.7)</v>
      </c>
    </row>
    <row r="753" spans="2:13">
      <c r="B753" s="6">
        <v>20521773</v>
      </c>
      <c r="C753" t="s">
        <v>181</v>
      </c>
      <c r="D753" s="14" t="s">
        <v>171</v>
      </c>
      <c r="E753" s="14" t="s">
        <v>172</v>
      </c>
      <c r="F753">
        <f t="shared" ca="1" si="60"/>
        <v>4</v>
      </c>
      <c r="G753">
        <f t="shared" ca="1" si="61"/>
        <v>0</v>
      </c>
      <c r="H753" s="20">
        <f t="shared" ca="1" si="62"/>
        <v>10</v>
      </c>
      <c r="I753" s="20">
        <f t="shared" ca="1" si="62"/>
        <v>10</v>
      </c>
      <c r="K753">
        <f t="shared" ca="1" si="63"/>
        <v>7.4</v>
      </c>
      <c r="M753" t="str">
        <f t="shared" ca="1" si="59"/>
        <v>INSERT INTO KQHT(MSSV, MAMH, NAMHOC, HOCKY, QT, GK, TH, CK, TBMON) VALUES('20521773', 'IT011', '2020 - 2021', 'HK1', 4, 0, 10, 10, 7.4)</v>
      </c>
    </row>
    <row r="754" spans="2:13">
      <c r="B754" s="6">
        <v>20521773</v>
      </c>
      <c r="C754" t="s">
        <v>182</v>
      </c>
      <c r="D754" s="14"/>
      <c r="E754" s="14" t="s">
        <v>173</v>
      </c>
      <c r="F754">
        <f t="shared" ca="1" si="60"/>
        <v>10</v>
      </c>
      <c r="G754">
        <f t="shared" ca="1" si="61"/>
        <v>10</v>
      </c>
      <c r="H754" s="20">
        <f t="shared" ca="1" si="62"/>
        <v>4</v>
      </c>
      <c r="I754" s="20">
        <f t="shared" ca="1" si="62"/>
        <v>6</v>
      </c>
      <c r="K754">
        <f t="shared" ca="1" si="63"/>
        <v>6.8</v>
      </c>
      <c r="M754" t="str">
        <f t="shared" ca="1" si="59"/>
        <v>INSERT INTO KQHT(MSSV, MAMH, NAMHOC, HOCKY, QT, GK, TH, CK, TBMON) VALUES('20521773', 'IT012', , 'HK2', 10, 10, 4, 6, 6.8)</v>
      </c>
    </row>
    <row r="755" spans="2:13">
      <c r="D755" s="14"/>
      <c r="E755" s="14"/>
      <c r="H755" s="20"/>
      <c r="I755" s="20"/>
    </row>
    <row r="756" spans="2:13">
      <c r="B756" s="6">
        <v>20521774</v>
      </c>
      <c r="C756" t="s">
        <v>160</v>
      </c>
      <c r="D756" s="14" t="s">
        <v>170</v>
      </c>
      <c r="E756" s="14" t="s">
        <v>173</v>
      </c>
      <c r="F756">
        <f t="shared" ca="1" si="60"/>
        <v>5</v>
      </c>
      <c r="G756">
        <f t="shared" ca="1" si="61"/>
        <v>9</v>
      </c>
      <c r="H756" s="20">
        <f t="shared" ca="1" si="62"/>
        <v>10</v>
      </c>
      <c r="I756" s="20">
        <f t="shared" ca="1" si="62"/>
        <v>4</v>
      </c>
      <c r="K756">
        <f t="shared" ca="1" si="63"/>
        <v>6.3</v>
      </c>
      <c r="M756" t="str">
        <f t="shared" ca="1" si="59"/>
        <v>INSERT INTO KQHT(MSSV, MAMH, NAMHOC, HOCKY, QT, GK, TH, CK, TBMON) VALUES('20521774', 'IT001', '2019 - 2020', 'HK2', 5, 9, 10, 4, 6.3)</v>
      </c>
    </row>
    <row r="757" spans="2:13">
      <c r="B757" s="6">
        <v>20521774</v>
      </c>
      <c r="C757" t="s">
        <v>147</v>
      </c>
      <c r="D757" s="14" t="s">
        <v>170</v>
      </c>
      <c r="E757" s="14" t="s">
        <v>172</v>
      </c>
      <c r="F757">
        <f t="shared" ca="1" si="60"/>
        <v>7</v>
      </c>
      <c r="G757">
        <f t="shared" ca="1" si="61"/>
        <v>2</v>
      </c>
      <c r="H757" s="20">
        <f t="shared" ca="1" si="62"/>
        <v>5</v>
      </c>
      <c r="I757" s="20">
        <f t="shared" ca="1" si="62"/>
        <v>9</v>
      </c>
      <c r="K757">
        <f t="shared" ca="1" si="63"/>
        <v>6.6</v>
      </c>
      <c r="M757" t="str">
        <f t="shared" ca="1" si="59"/>
        <v>INSERT INTO KQHT(MSSV, MAMH, NAMHOC, HOCKY, QT, GK, TH, CK, TBMON) VALUES('20521774', 'IT002', '2019 - 2020', 'HK1', 7, 2, 5, 9, 6.6)</v>
      </c>
    </row>
    <row r="758" spans="2:13">
      <c r="B758" s="6">
        <v>20521774</v>
      </c>
      <c r="C758" t="s">
        <v>146</v>
      </c>
      <c r="D758" s="14" t="s">
        <v>170</v>
      </c>
      <c r="E758" s="14" t="s">
        <v>173</v>
      </c>
      <c r="F758">
        <f t="shared" ca="1" si="60"/>
        <v>10</v>
      </c>
      <c r="G758">
        <f t="shared" ca="1" si="61"/>
        <v>5</v>
      </c>
      <c r="H758" s="20">
        <f t="shared" ca="1" si="62"/>
        <v>4</v>
      </c>
      <c r="I758" s="20">
        <f t="shared" ca="1" si="62"/>
        <v>4</v>
      </c>
      <c r="K758">
        <f t="shared" ca="1" si="63"/>
        <v>4.8</v>
      </c>
      <c r="M758" t="str">
        <f t="shared" ca="1" si="59"/>
        <v>INSERT INTO KQHT(MSSV, MAMH, NAMHOC, HOCKY, QT, GK, TH, CK, TBMON) VALUES('20521774', 'IT003', '2019 - 2020', 'HK2', 10, 5, 4, 4, 4.8)</v>
      </c>
    </row>
    <row r="759" spans="2:13">
      <c r="B759" s="6">
        <v>20521774</v>
      </c>
      <c r="C759" t="s">
        <v>148</v>
      </c>
      <c r="D759" s="14" t="s">
        <v>170</v>
      </c>
      <c r="E759" s="14" t="s">
        <v>172</v>
      </c>
      <c r="F759">
        <f t="shared" ca="1" si="60"/>
        <v>10</v>
      </c>
      <c r="G759">
        <f t="shared" ca="1" si="61"/>
        <v>5</v>
      </c>
      <c r="H759" s="20">
        <f t="shared" ca="1" si="62"/>
        <v>9</v>
      </c>
      <c r="I759" s="20">
        <f t="shared" ca="1" si="62"/>
        <v>5</v>
      </c>
      <c r="K759">
        <f t="shared" ca="1" si="63"/>
        <v>6.3</v>
      </c>
      <c r="M759" t="str">
        <f t="shared" ca="1" si="59"/>
        <v>INSERT INTO KQHT(MSSV, MAMH, NAMHOC, HOCKY, QT, GK, TH, CK, TBMON) VALUES('20521774', 'IT004', '2019 - 2020', 'HK1', 10, 5, 9, 5, 6.3)</v>
      </c>
    </row>
    <row r="760" spans="2:13">
      <c r="B760" s="6">
        <v>20521774</v>
      </c>
      <c r="C760" t="s">
        <v>149</v>
      </c>
      <c r="D760" s="14" t="s">
        <v>170</v>
      </c>
      <c r="E760" s="14" t="s">
        <v>173</v>
      </c>
      <c r="F760">
        <f t="shared" ca="1" si="60"/>
        <v>5</v>
      </c>
      <c r="G760">
        <f t="shared" ca="1" si="61"/>
        <v>4</v>
      </c>
      <c r="H760" s="20">
        <f t="shared" ca="1" si="62"/>
        <v>5</v>
      </c>
      <c r="I760" s="20">
        <f t="shared" ca="1" si="62"/>
        <v>9</v>
      </c>
      <c r="K760">
        <f t="shared" ca="1" si="63"/>
        <v>6.8</v>
      </c>
      <c r="M760" t="str">
        <f t="shared" ca="1" si="59"/>
        <v>INSERT INTO KQHT(MSSV, MAMH, NAMHOC, HOCKY, QT, GK, TH, CK, TBMON) VALUES('20521774', 'IT005', '2019 - 2020', 'HK2', 5, 4, 5, 9, 6.8)</v>
      </c>
    </row>
    <row r="761" spans="2:13">
      <c r="B761" s="6">
        <v>20521774</v>
      </c>
      <c r="C761" t="s">
        <v>150</v>
      </c>
      <c r="D761" s="14" t="s">
        <v>171</v>
      </c>
      <c r="E761" s="14" t="s">
        <v>172</v>
      </c>
      <c r="F761">
        <f t="shared" ca="1" si="60"/>
        <v>3</v>
      </c>
      <c r="G761">
        <f t="shared" ca="1" si="61"/>
        <v>0</v>
      </c>
      <c r="H761" s="20">
        <f t="shared" ca="1" si="62"/>
        <v>7</v>
      </c>
      <c r="I761" s="20">
        <f t="shared" ca="1" si="62"/>
        <v>10</v>
      </c>
      <c r="K761">
        <f t="shared" ca="1" si="63"/>
        <v>6.7</v>
      </c>
      <c r="M761" t="str">
        <f t="shared" ca="1" si="59"/>
        <v>INSERT INTO KQHT(MSSV, MAMH, NAMHOC, HOCKY, QT, GK, TH, CK, TBMON) VALUES('20521774', 'IT006', '2020 - 2021', 'HK1', 3, 0, 7, 10, 6.7)</v>
      </c>
    </row>
    <row r="762" spans="2:13">
      <c r="B762" s="6">
        <v>20521774</v>
      </c>
      <c r="C762" t="s">
        <v>151</v>
      </c>
      <c r="D762" s="14" t="s">
        <v>171</v>
      </c>
      <c r="E762" s="14" t="s">
        <v>173</v>
      </c>
      <c r="F762">
        <f t="shared" ca="1" si="60"/>
        <v>9</v>
      </c>
      <c r="G762">
        <f t="shared" ca="1" si="61"/>
        <v>5</v>
      </c>
      <c r="H762" s="20">
        <f t="shared" ca="1" si="62"/>
        <v>8</v>
      </c>
      <c r="I762" s="20">
        <f t="shared" ca="1" si="62"/>
        <v>8</v>
      </c>
      <c r="K762">
        <f t="shared" ca="1" si="63"/>
        <v>7.5</v>
      </c>
      <c r="M762" t="str">
        <f t="shared" ca="1" si="59"/>
        <v>INSERT INTO KQHT(MSSV, MAMH, NAMHOC, HOCKY, QT, GK, TH, CK, TBMON) VALUES('20521774', 'IT007', '2020 - 2021', 'HK2', 9, 5, 8, 8, 7.5)</v>
      </c>
    </row>
    <row r="763" spans="2:13">
      <c r="B763" s="6">
        <v>20521774</v>
      </c>
      <c r="C763" t="s">
        <v>152</v>
      </c>
      <c r="D763" s="14" t="s">
        <v>171</v>
      </c>
      <c r="E763" s="14" t="s">
        <v>172</v>
      </c>
      <c r="F763">
        <f t="shared" ca="1" si="60"/>
        <v>6</v>
      </c>
      <c r="G763">
        <f t="shared" ca="1" si="61"/>
        <v>6</v>
      </c>
      <c r="H763" s="20">
        <f t="shared" ca="1" si="62"/>
        <v>6</v>
      </c>
      <c r="I763" s="20">
        <f t="shared" ca="1" si="62"/>
        <v>5</v>
      </c>
      <c r="K763">
        <f t="shared" ca="1" si="63"/>
        <v>5.5</v>
      </c>
      <c r="M763" t="str">
        <f t="shared" ca="1" si="59"/>
        <v>INSERT INTO KQHT(MSSV, MAMH, NAMHOC, HOCKY, QT, GK, TH, CK, TBMON) VALUES('20521774', 'IT008', '2020 - 2021', 'HK1', 6, 6, 6, 5, 5.5)</v>
      </c>
    </row>
    <row r="764" spans="2:13">
      <c r="B764" s="6">
        <v>20521774</v>
      </c>
      <c r="C764" t="s">
        <v>179</v>
      </c>
      <c r="D764" s="14" t="s">
        <v>171</v>
      </c>
      <c r="E764" s="14" t="s">
        <v>173</v>
      </c>
      <c r="F764">
        <f t="shared" ca="1" si="60"/>
        <v>3</v>
      </c>
      <c r="G764">
        <f t="shared" ca="1" si="61"/>
        <v>1</v>
      </c>
      <c r="H764" s="20">
        <f t="shared" ca="1" si="62"/>
        <v>8</v>
      </c>
      <c r="I764" s="20">
        <f t="shared" ca="1" si="62"/>
        <v>5</v>
      </c>
      <c r="K764">
        <f t="shared" ca="1" si="63"/>
        <v>4.5999999999999996</v>
      </c>
      <c r="M764" t="str">
        <f t="shared" ca="1" si="59"/>
        <v>INSERT INTO KQHT(MSSV, MAMH, NAMHOC, HOCKY, QT, GK, TH, CK, TBMON) VALUES('20521774', 'IT009', '2020 - 2021', 'HK2', 3, 1, 8, 5, 4.6)</v>
      </c>
    </row>
    <row r="765" spans="2:13">
      <c r="B765" s="6">
        <v>20521774</v>
      </c>
      <c r="C765" t="s">
        <v>180</v>
      </c>
      <c r="D765" s="14"/>
      <c r="E765" s="14" t="s">
        <v>172</v>
      </c>
      <c r="F765">
        <f t="shared" ca="1" si="60"/>
        <v>6</v>
      </c>
      <c r="G765">
        <f t="shared" ca="1" si="61"/>
        <v>0</v>
      </c>
      <c r="H765" s="20">
        <f t="shared" ca="1" si="62"/>
        <v>4</v>
      </c>
      <c r="I765" s="20">
        <f t="shared" ca="1" si="62"/>
        <v>8</v>
      </c>
      <c r="K765">
        <f t="shared" ca="1" si="63"/>
        <v>5.4</v>
      </c>
      <c r="M765" t="str">
        <f t="shared" ref="M765:M828" ca="1" si="64">"INSERT INTO KQHT("&amp;$B$123&amp;", "&amp;$C$123&amp;", "&amp;$D$123&amp;", "&amp;$E$123&amp;", "&amp;$F$123&amp;", "&amp;$G$123&amp;", "&amp;$H$123&amp;", "&amp;$I$123&amp;", "&amp;$K$123&amp;") VALUES('"&amp;B765&amp;"', '"&amp;C765&amp;"', "&amp;D765&amp;", "&amp;E765&amp;", "&amp;F765&amp;", "&amp;G765&amp;", "&amp;H765&amp;", "&amp;I765&amp;", "&amp;K765&amp;")"</f>
        <v>INSERT INTO KQHT(MSSV, MAMH, NAMHOC, HOCKY, QT, GK, TH, CK, TBMON) VALUES('20521774', 'IT010', , 'HK1', 6, 0, 4, 8, 5.4)</v>
      </c>
    </row>
    <row r="766" spans="2:13">
      <c r="D766" s="14"/>
      <c r="E766" s="14"/>
      <c r="H766" s="20"/>
      <c r="I766" s="20"/>
    </row>
    <row r="767" spans="2:13">
      <c r="B767" s="6">
        <v>20521775</v>
      </c>
      <c r="C767" t="s">
        <v>148</v>
      </c>
      <c r="D767" s="14" t="s">
        <v>170</v>
      </c>
      <c r="E767" s="14" t="s">
        <v>172</v>
      </c>
      <c r="F767">
        <f t="shared" ca="1" si="60"/>
        <v>6</v>
      </c>
      <c r="G767">
        <f t="shared" ca="1" si="61"/>
        <v>6</v>
      </c>
      <c r="H767" s="20">
        <f t="shared" ca="1" si="62"/>
        <v>6</v>
      </c>
      <c r="I767" s="20">
        <f t="shared" ca="1" si="62"/>
        <v>10</v>
      </c>
      <c r="K767">
        <f t="shared" ca="1" si="63"/>
        <v>8</v>
      </c>
      <c r="M767" t="str">
        <f t="shared" ca="1" si="64"/>
        <v>INSERT INTO KQHT(MSSV, MAMH, NAMHOC, HOCKY, QT, GK, TH, CK, TBMON) VALUES('20521775', 'IT004', '2019 - 2020', 'HK1', 6, 6, 6, 10, 8)</v>
      </c>
    </row>
    <row r="768" spans="2:13">
      <c r="B768" s="6">
        <v>20521775</v>
      </c>
      <c r="C768" t="s">
        <v>149</v>
      </c>
      <c r="D768" s="14" t="s">
        <v>170</v>
      </c>
      <c r="E768" s="14" t="s">
        <v>173</v>
      </c>
      <c r="F768">
        <f t="shared" ca="1" si="60"/>
        <v>4</v>
      </c>
      <c r="G768">
        <f t="shared" ca="1" si="61"/>
        <v>8</v>
      </c>
      <c r="H768" s="20">
        <f t="shared" ca="1" si="62"/>
        <v>5</v>
      </c>
      <c r="I768" s="20">
        <f t="shared" ca="1" si="62"/>
        <v>8</v>
      </c>
      <c r="K768">
        <f t="shared" ca="1" si="63"/>
        <v>7</v>
      </c>
      <c r="M768" t="str">
        <f t="shared" ca="1" si="64"/>
        <v>INSERT INTO KQHT(MSSV, MAMH, NAMHOC, HOCKY, QT, GK, TH, CK, TBMON) VALUES('20521775', 'IT005', '2019 - 2020', 'HK2', 4, 8, 5, 8, 7)</v>
      </c>
    </row>
    <row r="769" spans="2:13">
      <c r="B769" s="6">
        <v>20521775</v>
      </c>
      <c r="C769" t="s">
        <v>150</v>
      </c>
      <c r="D769" s="14" t="s">
        <v>170</v>
      </c>
      <c r="E769" s="14" t="s">
        <v>172</v>
      </c>
      <c r="F769">
        <f t="shared" ca="1" si="60"/>
        <v>4</v>
      </c>
      <c r="G769">
        <f t="shared" ca="1" si="61"/>
        <v>2</v>
      </c>
      <c r="H769" s="20">
        <f t="shared" ca="1" si="62"/>
        <v>6</v>
      </c>
      <c r="I769" s="20">
        <f t="shared" ca="1" si="62"/>
        <v>6</v>
      </c>
      <c r="K769">
        <f t="shared" ca="1" si="63"/>
        <v>5</v>
      </c>
      <c r="M769" t="str">
        <f t="shared" ca="1" si="64"/>
        <v>INSERT INTO KQHT(MSSV, MAMH, NAMHOC, HOCKY, QT, GK, TH, CK, TBMON) VALUES('20521775', 'IT006', '2019 - 2020', 'HK1', 4, 2, 6, 6, 5)</v>
      </c>
    </row>
    <row r="770" spans="2:13">
      <c r="B770" s="6">
        <v>20521775</v>
      </c>
      <c r="C770" t="s">
        <v>151</v>
      </c>
      <c r="D770" s="14" t="s">
        <v>170</v>
      </c>
      <c r="E770" s="14" t="s">
        <v>173</v>
      </c>
      <c r="F770">
        <f t="shared" ca="1" si="60"/>
        <v>8</v>
      </c>
      <c r="G770">
        <f t="shared" ca="1" si="61"/>
        <v>6</v>
      </c>
      <c r="H770" s="20">
        <f t="shared" ca="1" si="62"/>
        <v>10</v>
      </c>
      <c r="I770" s="20">
        <f t="shared" ca="1" si="62"/>
        <v>5</v>
      </c>
      <c r="K770">
        <f t="shared" ca="1" si="63"/>
        <v>6.5</v>
      </c>
      <c r="M770" t="str">
        <f t="shared" ca="1" si="64"/>
        <v>INSERT INTO KQHT(MSSV, MAMH, NAMHOC, HOCKY, QT, GK, TH, CK, TBMON) VALUES('20521775', 'IT007', '2019 - 2020', 'HK2', 8, 6, 10, 5, 6.5)</v>
      </c>
    </row>
    <row r="771" spans="2:13">
      <c r="B771" s="6">
        <v>20521775</v>
      </c>
      <c r="C771" t="s">
        <v>152</v>
      </c>
      <c r="D771" s="14" t="s">
        <v>170</v>
      </c>
      <c r="E771" s="14" t="s">
        <v>172</v>
      </c>
      <c r="F771">
        <f t="shared" ca="1" si="60"/>
        <v>7</v>
      </c>
      <c r="G771">
        <f t="shared" ca="1" si="61"/>
        <v>6</v>
      </c>
      <c r="H771" s="20">
        <f t="shared" ca="1" si="62"/>
        <v>7</v>
      </c>
      <c r="I771" s="20">
        <f t="shared" ca="1" si="62"/>
        <v>5</v>
      </c>
      <c r="K771">
        <f t="shared" ca="1" si="63"/>
        <v>5.8000000000000007</v>
      </c>
      <c r="M771" t="str">
        <f t="shared" ca="1" si="64"/>
        <v>INSERT INTO KQHT(MSSV, MAMH, NAMHOC, HOCKY, QT, GK, TH, CK, TBMON) VALUES('20521775', 'IT008', '2019 - 2020', 'HK1', 7, 6, 7, 5, 5.8)</v>
      </c>
    </row>
    <row r="772" spans="2:13">
      <c r="B772" s="6">
        <v>20521775</v>
      </c>
      <c r="C772" t="s">
        <v>179</v>
      </c>
      <c r="D772" s="14" t="s">
        <v>171</v>
      </c>
      <c r="E772" s="14" t="s">
        <v>173</v>
      </c>
      <c r="F772">
        <f t="shared" ca="1" si="60"/>
        <v>9</v>
      </c>
      <c r="G772">
        <f t="shared" ca="1" si="61"/>
        <v>1</v>
      </c>
      <c r="H772" s="20">
        <f t="shared" ca="1" si="62"/>
        <v>5</v>
      </c>
      <c r="I772" s="20">
        <f t="shared" ca="1" si="62"/>
        <v>7</v>
      </c>
      <c r="K772">
        <f t="shared" ca="1" si="63"/>
        <v>5.6</v>
      </c>
      <c r="M772" t="str">
        <f t="shared" ca="1" si="64"/>
        <v>INSERT INTO KQHT(MSSV, MAMH, NAMHOC, HOCKY, QT, GK, TH, CK, TBMON) VALUES('20521775', 'IT009', '2020 - 2021', 'HK2', 9, 1, 5, 7, 5.6)</v>
      </c>
    </row>
    <row r="773" spans="2:13">
      <c r="B773" s="6">
        <v>20521775</v>
      </c>
      <c r="C773" t="s">
        <v>180</v>
      </c>
      <c r="D773" s="14" t="s">
        <v>171</v>
      </c>
      <c r="E773" s="14" t="s">
        <v>172</v>
      </c>
      <c r="F773">
        <f t="shared" ca="1" si="60"/>
        <v>8</v>
      </c>
      <c r="G773">
        <f t="shared" ca="1" si="61"/>
        <v>6</v>
      </c>
      <c r="H773" s="20">
        <f t="shared" ca="1" si="62"/>
        <v>4</v>
      </c>
      <c r="I773" s="20">
        <f t="shared" ca="1" si="62"/>
        <v>10</v>
      </c>
      <c r="K773">
        <f t="shared" ca="1" si="63"/>
        <v>7.8</v>
      </c>
      <c r="M773" t="str">
        <f t="shared" ca="1" si="64"/>
        <v>INSERT INTO KQHT(MSSV, MAMH, NAMHOC, HOCKY, QT, GK, TH, CK, TBMON) VALUES('20521775', 'IT010', '2020 - 2021', 'HK1', 8, 6, 4, 10, 7.8)</v>
      </c>
    </row>
    <row r="774" spans="2:13">
      <c r="B774" s="6">
        <v>20521775</v>
      </c>
      <c r="C774" t="s">
        <v>181</v>
      </c>
      <c r="D774" s="14" t="s">
        <v>171</v>
      </c>
      <c r="E774" s="14" t="s">
        <v>173</v>
      </c>
      <c r="F774">
        <f t="shared" ca="1" si="60"/>
        <v>10</v>
      </c>
      <c r="G774">
        <f t="shared" ca="1" si="61"/>
        <v>8</v>
      </c>
      <c r="H774" s="20">
        <f t="shared" ca="1" si="62"/>
        <v>10</v>
      </c>
      <c r="I774" s="20">
        <f t="shared" ca="1" si="62"/>
        <v>8</v>
      </c>
      <c r="K774">
        <f t="shared" ca="1" si="63"/>
        <v>8.6</v>
      </c>
      <c r="M774" t="str">
        <f t="shared" ca="1" si="64"/>
        <v>INSERT INTO KQHT(MSSV, MAMH, NAMHOC, HOCKY, QT, GK, TH, CK, TBMON) VALUES('20521775', 'IT011', '2020 - 2021', 'HK2', 10, 8, 10, 8, 8.6)</v>
      </c>
    </row>
    <row r="775" spans="2:13">
      <c r="D775" s="14"/>
      <c r="E775" s="14"/>
      <c r="H775" s="20"/>
      <c r="I775" s="20"/>
    </row>
    <row r="776" spans="2:13">
      <c r="B776" s="6">
        <v>20521776</v>
      </c>
      <c r="C776" t="s">
        <v>146</v>
      </c>
      <c r="D776" s="14" t="s">
        <v>170</v>
      </c>
      <c r="E776" s="14" t="s">
        <v>173</v>
      </c>
      <c r="F776">
        <f t="shared" ca="1" si="60"/>
        <v>5</v>
      </c>
      <c r="G776">
        <f t="shared" ca="1" si="61"/>
        <v>10</v>
      </c>
      <c r="H776" s="20">
        <f t="shared" ca="1" si="62"/>
        <v>6</v>
      </c>
      <c r="I776" s="20">
        <f t="shared" ca="1" si="62"/>
        <v>6</v>
      </c>
      <c r="K776">
        <f t="shared" ca="1" si="63"/>
        <v>6.7</v>
      </c>
      <c r="M776" t="str">
        <f t="shared" ca="1" si="64"/>
        <v>INSERT INTO KQHT(MSSV, MAMH, NAMHOC, HOCKY, QT, GK, TH, CK, TBMON) VALUES('20521776', 'IT003', '2019 - 2020', 'HK2', 5, 10, 6, 6, 6.7)</v>
      </c>
    </row>
    <row r="777" spans="2:13">
      <c r="B777" s="6">
        <v>20521776</v>
      </c>
      <c r="C777" t="s">
        <v>150</v>
      </c>
      <c r="D777" s="14" t="s">
        <v>170</v>
      </c>
      <c r="E777" s="14" t="s">
        <v>172</v>
      </c>
      <c r="F777">
        <f t="shared" ca="1" si="60"/>
        <v>4</v>
      </c>
      <c r="G777">
        <f t="shared" ca="1" si="61"/>
        <v>2</v>
      </c>
      <c r="H777" s="20">
        <f t="shared" ca="1" si="62"/>
        <v>8</v>
      </c>
      <c r="I777" s="20">
        <f t="shared" ca="1" si="62"/>
        <v>9</v>
      </c>
      <c r="K777">
        <f t="shared" ca="1" si="63"/>
        <v>6.9</v>
      </c>
      <c r="M777" t="str">
        <f t="shared" ca="1" si="64"/>
        <v>INSERT INTO KQHT(MSSV, MAMH, NAMHOC, HOCKY, QT, GK, TH, CK, TBMON) VALUES('20521776', 'IT006', '2019 - 2020', 'HK1', 4, 2, 8, 9, 6.9)</v>
      </c>
    </row>
    <row r="778" spans="2:13">
      <c r="B778" s="6">
        <v>20521776</v>
      </c>
      <c r="C778" t="s">
        <v>151</v>
      </c>
      <c r="D778" s="14" t="s">
        <v>170</v>
      </c>
      <c r="E778" s="14" t="s">
        <v>173</v>
      </c>
      <c r="F778">
        <f t="shared" ca="1" si="60"/>
        <v>5</v>
      </c>
      <c r="G778">
        <f t="shared" ca="1" si="61"/>
        <v>6</v>
      </c>
      <c r="H778" s="20">
        <f t="shared" ca="1" si="62"/>
        <v>10</v>
      </c>
      <c r="I778" s="20">
        <f t="shared" ca="1" si="62"/>
        <v>7</v>
      </c>
      <c r="K778">
        <f t="shared" ca="1" si="63"/>
        <v>7.2</v>
      </c>
      <c r="M778" t="str">
        <f t="shared" ca="1" si="64"/>
        <v>INSERT INTO KQHT(MSSV, MAMH, NAMHOC, HOCKY, QT, GK, TH, CK, TBMON) VALUES('20521776', 'IT007', '2019 - 2020', 'HK2', 5, 6, 10, 7, 7.2)</v>
      </c>
    </row>
    <row r="779" spans="2:13">
      <c r="B779" s="6">
        <v>20521776</v>
      </c>
      <c r="C779" t="s">
        <v>152</v>
      </c>
      <c r="D779" s="14" t="s">
        <v>170</v>
      </c>
      <c r="E779" s="14" t="s">
        <v>172</v>
      </c>
      <c r="F779">
        <f t="shared" ca="1" si="60"/>
        <v>7</v>
      </c>
      <c r="G779">
        <f t="shared" ca="1" si="61"/>
        <v>9</v>
      </c>
      <c r="H779" s="20">
        <f t="shared" ca="1" si="62"/>
        <v>9</v>
      </c>
      <c r="I779" s="20">
        <f t="shared" ca="1" si="62"/>
        <v>7</v>
      </c>
      <c r="K779">
        <f t="shared" ca="1" si="63"/>
        <v>7.8</v>
      </c>
      <c r="M779" t="str">
        <f t="shared" ca="1" si="64"/>
        <v>INSERT INTO KQHT(MSSV, MAMH, NAMHOC, HOCKY, QT, GK, TH, CK, TBMON) VALUES('20521776', 'IT008', '2019 - 2020', 'HK1', 7, 9, 9, 7, 7.8)</v>
      </c>
    </row>
    <row r="780" spans="2:13">
      <c r="B780" s="6">
        <v>20521776</v>
      </c>
      <c r="C780" t="s">
        <v>179</v>
      </c>
      <c r="D780" s="14" t="s">
        <v>170</v>
      </c>
      <c r="E780" s="14" t="s">
        <v>173</v>
      </c>
      <c r="F780">
        <f t="shared" ca="1" si="60"/>
        <v>4</v>
      </c>
      <c r="G780">
        <f t="shared" ca="1" si="61"/>
        <v>6</v>
      </c>
      <c r="H780" s="20">
        <f t="shared" ca="1" si="62"/>
        <v>9</v>
      </c>
      <c r="I780" s="20">
        <f t="shared" ca="1" si="62"/>
        <v>5</v>
      </c>
      <c r="K780">
        <f t="shared" ca="1" si="63"/>
        <v>5.9</v>
      </c>
      <c r="M780" t="str">
        <f t="shared" ca="1" si="64"/>
        <v>INSERT INTO KQHT(MSSV, MAMH, NAMHOC, HOCKY, QT, GK, TH, CK, TBMON) VALUES('20521776', 'IT009', '2019 - 2020', 'HK2', 4, 6, 9, 5, 5.9)</v>
      </c>
    </row>
    <row r="781" spans="2:13">
      <c r="B781" s="6">
        <v>20521776</v>
      </c>
      <c r="C781" t="s">
        <v>180</v>
      </c>
      <c r="D781" s="14" t="s">
        <v>171</v>
      </c>
      <c r="E781" s="14" t="s">
        <v>172</v>
      </c>
      <c r="F781">
        <f t="shared" ca="1" si="60"/>
        <v>5</v>
      </c>
      <c r="G781">
        <f t="shared" ca="1" si="61"/>
        <v>3</v>
      </c>
      <c r="H781" s="20">
        <f t="shared" ca="1" si="62"/>
        <v>10</v>
      </c>
      <c r="I781" s="20">
        <f t="shared" ca="1" si="62"/>
        <v>7</v>
      </c>
      <c r="K781">
        <f t="shared" ca="1" si="63"/>
        <v>6.6</v>
      </c>
      <c r="M781" t="str">
        <f t="shared" ca="1" si="64"/>
        <v>INSERT INTO KQHT(MSSV, MAMH, NAMHOC, HOCKY, QT, GK, TH, CK, TBMON) VALUES('20521776', 'IT010', '2020 - 2021', 'HK1', 5, 3, 10, 7, 6.6)</v>
      </c>
    </row>
    <row r="782" spans="2:13">
      <c r="B782" s="6">
        <v>20521776</v>
      </c>
      <c r="C782" t="s">
        <v>181</v>
      </c>
      <c r="D782" s="14" t="s">
        <v>171</v>
      </c>
      <c r="E782" s="14" t="s">
        <v>173</v>
      </c>
      <c r="F782">
        <f t="shared" ca="1" si="60"/>
        <v>5</v>
      </c>
      <c r="G782">
        <f t="shared" ca="1" si="61"/>
        <v>6</v>
      </c>
      <c r="H782" s="20">
        <f t="shared" ca="1" si="62"/>
        <v>10</v>
      </c>
      <c r="I782" s="20">
        <f t="shared" ca="1" si="62"/>
        <v>7</v>
      </c>
      <c r="K782">
        <f t="shared" ca="1" si="63"/>
        <v>7.2</v>
      </c>
      <c r="M782" t="str">
        <f t="shared" ca="1" si="64"/>
        <v>INSERT INTO KQHT(MSSV, MAMH, NAMHOC, HOCKY, QT, GK, TH, CK, TBMON) VALUES('20521776', 'IT011', '2020 - 2021', 'HK2', 5, 6, 10, 7, 7.2)</v>
      </c>
    </row>
    <row r="783" spans="2:13">
      <c r="B783" s="6">
        <v>20521776</v>
      </c>
      <c r="C783" t="s">
        <v>182</v>
      </c>
      <c r="D783" s="14" t="s">
        <v>171</v>
      </c>
      <c r="E783" s="14" t="s">
        <v>172</v>
      </c>
      <c r="F783">
        <f t="shared" ca="1" si="60"/>
        <v>4</v>
      </c>
      <c r="G783">
        <f t="shared" ca="1" si="61"/>
        <v>1</v>
      </c>
      <c r="H783" s="20">
        <f t="shared" ca="1" si="62"/>
        <v>8</v>
      </c>
      <c r="I783" s="20">
        <f t="shared" ca="1" si="62"/>
        <v>4</v>
      </c>
      <c r="K783">
        <f t="shared" ca="1" si="63"/>
        <v>4.2</v>
      </c>
      <c r="M783" t="str">
        <f t="shared" ca="1" si="64"/>
        <v>INSERT INTO KQHT(MSSV, MAMH, NAMHOC, HOCKY, QT, GK, TH, CK, TBMON) VALUES('20521776', 'IT012', '2020 - 2021', 'HK1', 4, 1, 8, 4, 4.2)</v>
      </c>
    </row>
    <row r="784" spans="2:13">
      <c r="D784" s="14"/>
      <c r="E784" s="14"/>
      <c r="H784" s="20"/>
      <c r="I784" s="20"/>
    </row>
    <row r="785" spans="2:13">
      <c r="B785" s="6">
        <v>20521777</v>
      </c>
      <c r="C785" t="s">
        <v>149</v>
      </c>
      <c r="D785" s="14" t="s">
        <v>170</v>
      </c>
      <c r="E785" s="14" t="s">
        <v>172</v>
      </c>
      <c r="F785">
        <f t="shared" ca="1" si="60"/>
        <v>10</v>
      </c>
      <c r="G785">
        <f t="shared" ca="1" si="61"/>
        <v>7</v>
      </c>
      <c r="H785" s="20">
        <f t="shared" ca="1" si="62"/>
        <v>7</v>
      </c>
      <c r="I785" s="20">
        <f t="shared" ca="1" si="62"/>
        <v>6</v>
      </c>
      <c r="K785">
        <f t="shared" ca="1" si="63"/>
        <v>6.8000000000000007</v>
      </c>
      <c r="M785" t="str">
        <f t="shared" ca="1" si="64"/>
        <v>INSERT INTO KQHT(MSSV, MAMH, NAMHOC, HOCKY, QT, GK, TH, CK, TBMON) VALUES('20521777', 'IT005', '2019 - 2020', 'HK1', 10, 7, 7, 6, 6.8)</v>
      </c>
    </row>
    <row r="786" spans="2:13">
      <c r="B786" s="6">
        <v>20521777</v>
      </c>
      <c r="C786" t="s">
        <v>150</v>
      </c>
      <c r="D786" s="14" t="s">
        <v>170</v>
      </c>
      <c r="E786" s="14" t="s">
        <v>173</v>
      </c>
      <c r="F786">
        <f t="shared" ca="1" si="60"/>
        <v>3</v>
      </c>
      <c r="G786">
        <f t="shared" ca="1" si="61"/>
        <v>9</v>
      </c>
      <c r="H786" s="20">
        <f t="shared" ca="1" si="62"/>
        <v>8</v>
      </c>
      <c r="I786" s="20">
        <f t="shared" ca="1" si="62"/>
        <v>9</v>
      </c>
      <c r="K786">
        <f t="shared" ca="1" si="63"/>
        <v>8.1999999999999993</v>
      </c>
      <c r="M786" t="str">
        <f t="shared" ca="1" si="64"/>
        <v>INSERT INTO KQHT(MSSV, MAMH, NAMHOC, HOCKY, QT, GK, TH, CK, TBMON) VALUES('20521777', 'IT006', '2019 - 2020', 'HK2', 3, 9, 8, 9, 8.2)</v>
      </c>
    </row>
    <row r="787" spans="2:13">
      <c r="B787" s="6">
        <v>20521777</v>
      </c>
      <c r="C787" t="s">
        <v>151</v>
      </c>
      <c r="D787" s="14" t="s">
        <v>170</v>
      </c>
      <c r="E787" s="14" t="s">
        <v>172</v>
      </c>
      <c r="F787">
        <f t="shared" ca="1" si="60"/>
        <v>9</v>
      </c>
      <c r="G787">
        <f t="shared" ca="1" si="61"/>
        <v>9</v>
      </c>
      <c r="H787" s="20">
        <f t="shared" ca="1" si="62"/>
        <v>7</v>
      </c>
      <c r="I787" s="20">
        <f t="shared" ca="1" si="62"/>
        <v>5</v>
      </c>
      <c r="K787">
        <f t="shared" ca="1" si="63"/>
        <v>6.6000000000000005</v>
      </c>
      <c r="M787" t="str">
        <f t="shared" ca="1" si="64"/>
        <v>INSERT INTO KQHT(MSSV, MAMH, NAMHOC, HOCKY, QT, GK, TH, CK, TBMON) VALUES('20521777', 'IT007', '2019 - 2020', 'HK1', 9, 9, 7, 5, 6.6)</v>
      </c>
    </row>
    <row r="788" spans="2:13">
      <c r="B788" s="6">
        <v>20521777</v>
      </c>
      <c r="C788" t="s">
        <v>152</v>
      </c>
      <c r="D788" s="14" t="s">
        <v>170</v>
      </c>
      <c r="E788" s="14" t="s">
        <v>173</v>
      </c>
      <c r="F788">
        <f t="shared" ca="1" si="60"/>
        <v>9</v>
      </c>
      <c r="G788">
        <f t="shared" ca="1" si="61"/>
        <v>10</v>
      </c>
      <c r="H788" s="20">
        <f t="shared" ca="1" si="62"/>
        <v>10</v>
      </c>
      <c r="I788" s="20">
        <f t="shared" ca="1" si="62"/>
        <v>4</v>
      </c>
      <c r="K788">
        <f t="shared" ca="1" si="63"/>
        <v>6.9</v>
      </c>
      <c r="M788" t="str">
        <f t="shared" ca="1" si="64"/>
        <v>INSERT INTO KQHT(MSSV, MAMH, NAMHOC, HOCKY, QT, GK, TH, CK, TBMON) VALUES('20521777', 'IT008', '2019 - 2020', 'HK2', 9, 10, 10, 4, 6.9)</v>
      </c>
    </row>
    <row r="789" spans="2:13">
      <c r="B789" s="6">
        <v>20521777</v>
      </c>
      <c r="C789" t="s">
        <v>179</v>
      </c>
      <c r="D789" s="14" t="s">
        <v>170</v>
      </c>
      <c r="E789" s="14" t="s">
        <v>172</v>
      </c>
      <c r="F789">
        <f t="shared" ca="1" si="60"/>
        <v>8</v>
      </c>
      <c r="G789">
        <f t="shared" ca="1" si="61"/>
        <v>3</v>
      </c>
      <c r="H789" s="20">
        <f t="shared" ca="1" si="62"/>
        <v>4</v>
      </c>
      <c r="I789" s="20">
        <f t="shared" ca="1" si="62"/>
        <v>7</v>
      </c>
      <c r="K789">
        <f t="shared" ca="1" si="63"/>
        <v>5.7</v>
      </c>
      <c r="M789" t="str">
        <f t="shared" ca="1" si="64"/>
        <v>INSERT INTO KQHT(MSSV, MAMH, NAMHOC, HOCKY, QT, GK, TH, CK, TBMON) VALUES('20521777', 'IT009', '2019 - 2020', 'HK1', 8, 3, 4, 7, 5.7)</v>
      </c>
    </row>
    <row r="790" spans="2:13">
      <c r="B790" s="6">
        <v>20521777</v>
      </c>
      <c r="C790" t="s">
        <v>180</v>
      </c>
      <c r="D790" s="14" t="s">
        <v>171</v>
      </c>
      <c r="E790" s="14" t="s">
        <v>173</v>
      </c>
      <c r="F790">
        <f t="shared" ca="1" si="60"/>
        <v>10</v>
      </c>
      <c r="G790">
        <f t="shared" ca="1" si="61"/>
        <v>1</v>
      </c>
      <c r="H790" s="20">
        <f t="shared" ca="1" si="62"/>
        <v>9</v>
      </c>
      <c r="I790" s="20">
        <f t="shared" ca="1" si="62"/>
        <v>10</v>
      </c>
      <c r="K790">
        <f t="shared" ca="1" si="63"/>
        <v>8</v>
      </c>
      <c r="M790" t="str">
        <f t="shared" ca="1" si="64"/>
        <v>INSERT INTO KQHT(MSSV, MAMH, NAMHOC, HOCKY, QT, GK, TH, CK, TBMON) VALUES('20521777', 'IT010', '2020 - 2021', 'HK2', 10, 1, 9, 10, 8)</v>
      </c>
    </row>
    <row r="791" spans="2:13">
      <c r="B791" s="6">
        <v>20521777</v>
      </c>
      <c r="C791" t="s">
        <v>181</v>
      </c>
      <c r="D791" s="14" t="s">
        <v>171</v>
      </c>
      <c r="E791" s="14" t="s">
        <v>172</v>
      </c>
      <c r="F791">
        <f t="shared" ca="1" si="60"/>
        <v>9</v>
      </c>
      <c r="G791">
        <f t="shared" ca="1" si="61"/>
        <v>7</v>
      </c>
      <c r="H791" s="20">
        <f t="shared" ca="1" si="62"/>
        <v>7</v>
      </c>
      <c r="I791" s="20">
        <f t="shared" ca="1" si="62"/>
        <v>5</v>
      </c>
      <c r="K791">
        <f t="shared" ca="1" si="63"/>
        <v>6.2</v>
      </c>
      <c r="M791" t="str">
        <f t="shared" ca="1" si="64"/>
        <v>INSERT INTO KQHT(MSSV, MAMH, NAMHOC, HOCKY, QT, GK, TH, CK, TBMON) VALUES('20521777', 'IT011', '2020 - 2021', 'HK1', 9, 7, 7, 5, 6.2)</v>
      </c>
    </row>
    <row r="792" spans="2:13">
      <c r="B792" s="6">
        <v>20521777</v>
      </c>
      <c r="C792" t="s">
        <v>182</v>
      </c>
      <c r="D792" s="14" t="s">
        <v>171</v>
      </c>
      <c r="E792" s="14" t="s">
        <v>173</v>
      </c>
      <c r="F792">
        <f t="shared" ca="1" si="60"/>
        <v>6</v>
      </c>
      <c r="G792">
        <f t="shared" ca="1" si="61"/>
        <v>0</v>
      </c>
      <c r="H792" s="20">
        <f t="shared" ca="1" si="62"/>
        <v>6</v>
      </c>
      <c r="I792" s="20">
        <f t="shared" ca="1" si="62"/>
        <v>10</v>
      </c>
      <c r="K792">
        <f t="shared" ca="1" si="63"/>
        <v>6.8000000000000007</v>
      </c>
      <c r="M792" t="str">
        <f t="shared" ca="1" si="64"/>
        <v>INSERT INTO KQHT(MSSV, MAMH, NAMHOC, HOCKY, QT, GK, TH, CK, TBMON) VALUES('20521777', 'IT012', '2020 - 2021', 'HK2', 6, 0, 6, 10, 6.8)</v>
      </c>
    </row>
    <row r="793" spans="2:13">
      <c r="D793" s="14"/>
      <c r="E793" s="14"/>
      <c r="H793" s="20"/>
      <c r="I793" s="20"/>
    </row>
    <row r="794" spans="2:13">
      <c r="B794" s="6">
        <v>20521778</v>
      </c>
      <c r="C794" t="s">
        <v>160</v>
      </c>
      <c r="D794" s="14" t="s">
        <v>170</v>
      </c>
      <c r="E794" s="14" t="s">
        <v>173</v>
      </c>
      <c r="F794">
        <f t="shared" ref="F794:F857" ca="1" si="65">RANDBETWEEN(3,10)</f>
        <v>8</v>
      </c>
      <c r="G794">
        <f t="shared" ref="G794:G857" ca="1" si="66">RANDBETWEEN(0,10)</f>
        <v>8</v>
      </c>
      <c r="H794" s="20">
        <f t="shared" ref="H794:I857" ca="1" si="67">RANDBETWEEN(4,10)</f>
        <v>10</v>
      </c>
      <c r="I794" s="20">
        <f t="shared" ca="1" si="67"/>
        <v>6</v>
      </c>
      <c r="K794">
        <f t="shared" ref="K794:K857" ca="1" si="68">(F794*0.1+G794*0.2+H794*0.2+I794*0.5)</f>
        <v>7.4</v>
      </c>
      <c r="M794" t="str">
        <f t="shared" ca="1" si="64"/>
        <v>INSERT INTO KQHT(MSSV, MAMH, NAMHOC, HOCKY, QT, GK, TH, CK, TBMON) VALUES('20521778', 'IT001', '2019 - 2020', 'HK2', 8, 8, 10, 6, 7.4)</v>
      </c>
    </row>
    <row r="795" spans="2:13">
      <c r="B795" s="6">
        <v>20521778</v>
      </c>
      <c r="C795" t="s">
        <v>149</v>
      </c>
      <c r="D795" s="14" t="s">
        <v>170</v>
      </c>
      <c r="E795" s="14" t="s">
        <v>172</v>
      </c>
      <c r="F795">
        <f t="shared" ca="1" si="65"/>
        <v>9</v>
      </c>
      <c r="G795">
        <f t="shared" ca="1" si="66"/>
        <v>3</v>
      </c>
      <c r="H795" s="20">
        <f t="shared" ca="1" si="67"/>
        <v>7</v>
      </c>
      <c r="I795" s="20">
        <f t="shared" ca="1" si="67"/>
        <v>4</v>
      </c>
      <c r="K795">
        <f t="shared" ca="1" si="68"/>
        <v>4.9000000000000004</v>
      </c>
      <c r="M795" t="str">
        <f t="shared" ca="1" si="64"/>
        <v>INSERT INTO KQHT(MSSV, MAMH, NAMHOC, HOCKY, QT, GK, TH, CK, TBMON) VALUES('20521778', 'IT005', '2019 - 2020', 'HK1', 9, 3, 7, 4, 4.9)</v>
      </c>
    </row>
    <row r="796" spans="2:13">
      <c r="B796" s="6">
        <v>20521778</v>
      </c>
      <c r="C796" t="s">
        <v>150</v>
      </c>
      <c r="D796" s="14" t="s">
        <v>170</v>
      </c>
      <c r="E796" s="14" t="s">
        <v>173</v>
      </c>
      <c r="F796">
        <f t="shared" ca="1" si="65"/>
        <v>10</v>
      </c>
      <c r="G796">
        <f t="shared" ca="1" si="66"/>
        <v>4</v>
      </c>
      <c r="H796" s="20">
        <f t="shared" ca="1" si="67"/>
        <v>7</v>
      </c>
      <c r="I796" s="20">
        <f t="shared" ca="1" si="67"/>
        <v>5</v>
      </c>
      <c r="K796">
        <f t="shared" ca="1" si="68"/>
        <v>5.7</v>
      </c>
      <c r="M796" t="str">
        <f t="shared" ca="1" si="64"/>
        <v>INSERT INTO KQHT(MSSV, MAMH, NAMHOC, HOCKY, QT, GK, TH, CK, TBMON) VALUES('20521778', 'IT006', '2019 - 2020', 'HK2', 10, 4, 7, 5, 5.7)</v>
      </c>
    </row>
    <row r="797" spans="2:13">
      <c r="B797" s="6">
        <v>20521778</v>
      </c>
      <c r="C797" t="s">
        <v>151</v>
      </c>
      <c r="D797" s="14" t="s">
        <v>170</v>
      </c>
      <c r="E797" s="14" t="s">
        <v>172</v>
      </c>
      <c r="F797">
        <f t="shared" ca="1" si="65"/>
        <v>10</v>
      </c>
      <c r="G797">
        <f t="shared" ca="1" si="66"/>
        <v>8</v>
      </c>
      <c r="H797" s="20">
        <f t="shared" ca="1" si="67"/>
        <v>4</v>
      </c>
      <c r="I797" s="20">
        <f t="shared" ca="1" si="67"/>
        <v>8</v>
      </c>
      <c r="K797">
        <f t="shared" ca="1" si="68"/>
        <v>7.4</v>
      </c>
      <c r="M797" t="str">
        <f t="shared" ca="1" si="64"/>
        <v>INSERT INTO KQHT(MSSV, MAMH, NAMHOC, HOCKY, QT, GK, TH, CK, TBMON) VALUES('20521778', 'IT007', '2019 - 2020', 'HK1', 10, 8, 4, 8, 7.4)</v>
      </c>
    </row>
    <row r="798" spans="2:13">
      <c r="B798" s="6">
        <v>20521778</v>
      </c>
      <c r="C798" t="s">
        <v>152</v>
      </c>
      <c r="D798" s="14" t="s">
        <v>170</v>
      </c>
      <c r="E798" s="14" t="s">
        <v>173</v>
      </c>
      <c r="F798">
        <f t="shared" ca="1" si="65"/>
        <v>7</v>
      </c>
      <c r="G798">
        <f t="shared" ca="1" si="66"/>
        <v>3</v>
      </c>
      <c r="H798" s="20">
        <f t="shared" ca="1" si="67"/>
        <v>4</v>
      </c>
      <c r="I798" s="20">
        <f t="shared" ca="1" si="67"/>
        <v>8</v>
      </c>
      <c r="K798">
        <f t="shared" ca="1" si="68"/>
        <v>6.1000000000000005</v>
      </c>
      <c r="M798" t="str">
        <f t="shared" ca="1" si="64"/>
        <v>INSERT INTO KQHT(MSSV, MAMH, NAMHOC, HOCKY, QT, GK, TH, CK, TBMON) VALUES('20521778', 'IT008', '2019 - 2020', 'HK2', 7, 3, 4, 8, 6.1)</v>
      </c>
    </row>
    <row r="799" spans="2:13">
      <c r="B799" s="6">
        <v>20521778</v>
      </c>
      <c r="C799" t="s">
        <v>179</v>
      </c>
      <c r="D799" s="14" t="s">
        <v>171</v>
      </c>
      <c r="E799" s="14" t="s">
        <v>172</v>
      </c>
      <c r="F799">
        <f t="shared" ca="1" si="65"/>
        <v>8</v>
      </c>
      <c r="G799">
        <f t="shared" ca="1" si="66"/>
        <v>10</v>
      </c>
      <c r="H799" s="20">
        <f t="shared" ca="1" si="67"/>
        <v>4</v>
      </c>
      <c r="I799" s="20">
        <f t="shared" ca="1" si="67"/>
        <v>5</v>
      </c>
      <c r="K799">
        <f t="shared" ca="1" si="68"/>
        <v>6.1</v>
      </c>
      <c r="M799" t="str">
        <f t="shared" ca="1" si="64"/>
        <v>INSERT INTO KQHT(MSSV, MAMH, NAMHOC, HOCKY, QT, GK, TH, CK, TBMON) VALUES('20521778', 'IT009', '2020 - 2021', 'HK1', 8, 10, 4, 5, 6.1)</v>
      </c>
    </row>
    <row r="800" spans="2:13">
      <c r="B800" s="6">
        <v>20521778</v>
      </c>
      <c r="C800" t="s">
        <v>180</v>
      </c>
      <c r="D800" s="14" t="s">
        <v>171</v>
      </c>
      <c r="E800" s="14" t="s">
        <v>173</v>
      </c>
      <c r="F800">
        <f t="shared" ca="1" si="65"/>
        <v>8</v>
      </c>
      <c r="G800">
        <f t="shared" ca="1" si="66"/>
        <v>2</v>
      </c>
      <c r="H800" s="20">
        <f t="shared" ca="1" si="67"/>
        <v>6</v>
      </c>
      <c r="I800" s="20">
        <f t="shared" ca="1" si="67"/>
        <v>9</v>
      </c>
      <c r="K800">
        <f t="shared" ca="1" si="68"/>
        <v>6.9</v>
      </c>
      <c r="M800" t="str">
        <f t="shared" ca="1" si="64"/>
        <v>INSERT INTO KQHT(MSSV, MAMH, NAMHOC, HOCKY, QT, GK, TH, CK, TBMON) VALUES('20521778', 'IT010', '2020 - 2021', 'HK2', 8, 2, 6, 9, 6.9)</v>
      </c>
    </row>
    <row r="801" spans="2:13">
      <c r="B801" s="6">
        <v>20521778</v>
      </c>
      <c r="C801" t="s">
        <v>181</v>
      </c>
      <c r="D801" s="14" t="s">
        <v>171</v>
      </c>
      <c r="E801" s="14" t="s">
        <v>172</v>
      </c>
      <c r="F801">
        <f t="shared" ca="1" si="65"/>
        <v>7</v>
      </c>
      <c r="G801">
        <f t="shared" ca="1" si="66"/>
        <v>1</v>
      </c>
      <c r="H801" s="20">
        <f t="shared" ca="1" si="67"/>
        <v>10</v>
      </c>
      <c r="I801" s="20">
        <f t="shared" ca="1" si="67"/>
        <v>10</v>
      </c>
      <c r="K801">
        <f t="shared" ca="1" si="68"/>
        <v>7.9</v>
      </c>
      <c r="M801" t="str">
        <f t="shared" ca="1" si="64"/>
        <v>INSERT INTO KQHT(MSSV, MAMH, NAMHOC, HOCKY, QT, GK, TH, CK, TBMON) VALUES('20521778', 'IT011', '2020 - 2021', 'HK1', 7, 1, 10, 10, 7.9)</v>
      </c>
    </row>
    <row r="802" spans="2:13">
      <c r="B802" s="6">
        <v>20521778</v>
      </c>
      <c r="C802" t="s">
        <v>182</v>
      </c>
      <c r="D802" s="14" t="s">
        <v>171</v>
      </c>
      <c r="E802" s="14" t="s">
        <v>173</v>
      </c>
      <c r="F802">
        <f t="shared" ca="1" si="65"/>
        <v>9</v>
      </c>
      <c r="G802">
        <f t="shared" ca="1" si="66"/>
        <v>9</v>
      </c>
      <c r="H802" s="20">
        <f t="shared" ca="1" si="67"/>
        <v>5</v>
      </c>
      <c r="I802" s="20">
        <f t="shared" ca="1" si="67"/>
        <v>9</v>
      </c>
      <c r="K802">
        <f t="shared" ca="1" si="68"/>
        <v>8.1999999999999993</v>
      </c>
      <c r="M802" t="str">
        <f t="shared" ca="1" si="64"/>
        <v>INSERT INTO KQHT(MSSV, MAMH, NAMHOC, HOCKY, QT, GK, TH, CK, TBMON) VALUES('20521778', 'IT012', '2020 - 2021', 'HK2', 9, 9, 5, 9, 8.2)</v>
      </c>
    </row>
    <row r="803" spans="2:13">
      <c r="D803" s="14"/>
      <c r="E803" s="14"/>
      <c r="H803" s="20"/>
      <c r="I803" s="20"/>
    </row>
    <row r="804" spans="2:13">
      <c r="B804" s="6">
        <v>20521779</v>
      </c>
      <c r="C804" t="s">
        <v>147</v>
      </c>
      <c r="D804" s="14" t="s">
        <v>170</v>
      </c>
      <c r="E804" s="14" t="s">
        <v>173</v>
      </c>
      <c r="F804">
        <f t="shared" ca="1" si="65"/>
        <v>3</v>
      </c>
      <c r="G804">
        <f t="shared" ca="1" si="66"/>
        <v>5</v>
      </c>
      <c r="H804" s="20">
        <f t="shared" ca="1" si="67"/>
        <v>6</v>
      </c>
      <c r="I804" s="20">
        <f t="shared" ca="1" si="67"/>
        <v>4</v>
      </c>
      <c r="K804">
        <f t="shared" ca="1" si="68"/>
        <v>4.5</v>
      </c>
      <c r="M804" t="str">
        <f t="shared" ca="1" si="64"/>
        <v>INSERT INTO KQHT(MSSV, MAMH, NAMHOC, HOCKY, QT, GK, TH, CK, TBMON) VALUES('20521779', 'IT002', '2019 - 2020', 'HK2', 3, 5, 6, 4, 4.5)</v>
      </c>
    </row>
    <row r="805" spans="2:13">
      <c r="B805" s="6">
        <v>20521779</v>
      </c>
      <c r="C805" t="s">
        <v>146</v>
      </c>
      <c r="D805" s="14" t="s">
        <v>170</v>
      </c>
      <c r="E805" s="14" t="s">
        <v>172</v>
      </c>
      <c r="F805">
        <f t="shared" ca="1" si="65"/>
        <v>10</v>
      </c>
      <c r="G805">
        <f t="shared" ca="1" si="66"/>
        <v>10</v>
      </c>
      <c r="H805" s="20">
        <f t="shared" ca="1" si="67"/>
        <v>6</v>
      </c>
      <c r="I805" s="20">
        <f t="shared" ca="1" si="67"/>
        <v>4</v>
      </c>
      <c r="K805">
        <f t="shared" ca="1" si="68"/>
        <v>6.2</v>
      </c>
      <c r="M805" t="str">
        <f t="shared" ca="1" si="64"/>
        <v>INSERT INTO KQHT(MSSV, MAMH, NAMHOC, HOCKY, QT, GK, TH, CK, TBMON) VALUES('20521779', 'IT003', '2019 - 2020', 'HK1', 10, 10, 6, 4, 6.2)</v>
      </c>
    </row>
    <row r="806" spans="2:13">
      <c r="B806" s="6">
        <v>20521779</v>
      </c>
      <c r="C806" t="s">
        <v>148</v>
      </c>
      <c r="D806" s="14" t="s">
        <v>170</v>
      </c>
      <c r="E806" s="14" t="s">
        <v>173</v>
      </c>
      <c r="F806">
        <f t="shared" ca="1" si="65"/>
        <v>10</v>
      </c>
      <c r="G806">
        <f t="shared" ca="1" si="66"/>
        <v>1</v>
      </c>
      <c r="H806" s="20">
        <f t="shared" ca="1" si="67"/>
        <v>10</v>
      </c>
      <c r="I806" s="20">
        <f t="shared" ca="1" si="67"/>
        <v>5</v>
      </c>
      <c r="K806">
        <f t="shared" ca="1" si="68"/>
        <v>5.7</v>
      </c>
      <c r="M806" t="str">
        <f t="shared" ca="1" si="64"/>
        <v>INSERT INTO KQHT(MSSV, MAMH, NAMHOC, HOCKY, QT, GK, TH, CK, TBMON) VALUES('20521779', 'IT004', '2019 - 2020', 'HK2', 10, 1, 10, 5, 5.7)</v>
      </c>
    </row>
    <row r="807" spans="2:13">
      <c r="B807" s="6">
        <v>20521779</v>
      </c>
      <c r="C807" t="s">
        <v>149</v>
      </c>
      <c r="D807" s="14" t="s">
        <v>170</v>
      </c>
      <c r="E807" s="14" t="s">
        <v>172</v>
      </c>
      <c r="F807">
        <f t="shared" ca="1" si="65"/>
        <v>9</v>
      </c>
      <c r="G807">
        <f t="shared" ca="1" si="66"/>
        <v>2</v>
      </c>
      <c r="H807" s="20">
        <f t="shared" ca="1" si="67"/>
        <v>10</v>
      </c>
      <c r="I807" s="20">
        <f t="shared" ca="1" si="67"/>
        <v>6</v>
      </c>
      <c r="K807">
        <f t="shared" ca="1" si="68"/>
        <v>6.3</v>
      </c>
      <c r="M807" t="str">
        <f t="shared" ca="1" si="64"/>
        <v>INSERT INTO KQHT(MSSV, MAMH, NAMHOC, HOCKY, QT, GK, TH, CK, TBMON) VALUES('20521779', 'IT005', '2019 - 2020', 'HK1', 9, 2, 10, 6, 6.3)</v>
      </c>
    </row>
    <row r="808" spans="2:13">
      <c r="B808" s="6">
        <v>20521779</v>
      </c>
      <c r="C808" t="s">
        <v>150</v>
      </c>
      <c r="D808" s="14" t="s">
        <v>170</v>
      </c>
      <c r="E808" s="14" t="s">
        <v>173</v>
      </c>
      <c r="F808">
        <f t="shared" ca="1" si="65"/>
        <v>10</v>
      </c>
      <c r="G808">
        <f t="shared" ca="1" si="66"/>
        <v>6</v>
      </c>
      <c r="H808" s="20">
        <f t="shared" ca="1" si="67"/>
        <v>4</v>
      </c>
      <c r="I808" s="20">
        <f t="shared" ca="1" si="67"/>
        <v>7</v>
      </c>
      <c r="K808">
        <f t="shared" ca="1" si="68"/>
        <v>6.5</v>
      </c>
      <c r="M808" t="str">
        <f t="shared" ca="1" si="64"/>
        <v>INSERT INTO KQHT(MSSV, MAMH, NAMHOC, HOCKY, QT, GK, TH, CK, TBMON) VALUES('20521779', 'IT006', '2019 - 2020', 'HK2', 10, 6, 4, 7, 6.5)</v>
      </c>
    </row>
    <row r="809" spans="2:13">
      <c r="B809" s="6">
        <v>20521779</v>
      </c>
      <c r="C809" t="s">
        <v>151</v>
      </c>
      <c r="D809" s="14" t="s">
        <v>171</v>
      </c>
      <c r="E809" s="14" t="s">
        <v>172</v>
      </c>
      <c r="F809">
        <f t="shared" ca="1" si="65"/>
        <v>10</v>
      </c>
      <c r="G809">
        <f t="shared" ca="1" si="66"/>
        <v>7</v>
      </c>
      <c r="H809" s="20">
        <f t="shared" ca="1" si="67"/>
        <v>7</v>
      </c>
      <c r="I809" s="20">
        <f t="shared" ca="1" si="67"/>
        <v>7</v>
      </c>
      <c r="K809">
        <f t="shared" ca="1" si="68"/>
        <v>7.3000000000000007</v>
      </c>
      <c r="M809" t="str">
        <f t="shared" ca="1" si="64"/>
        <v>INSERT INTO KQHT(MSSV, MAMH, NAMHOC, HOCKY, QT, GK, TH, CK, TBMON) VALUES('20521779', 'IT007', '2020 - 2021', 'HK1', 10, 7, 7, 7, 7.3)</v>
      </c>
    </row>
    <row r="810" spans="2:13">
      <c r="B810" s="6">
        <v>20521779</v>
      </c>
      <c r="C810" t="s">
        <v>152</v>
      </c>
      <c r="D810" s="14" t="s">
        <v>171</v>
      </c>
      <c r="E810" s="14" t="s">
        <v>173</v>
      </c>
      <c r="F810">
        <f t="shared" ca="1" si="65"/>
        <v>5</v>
      </c>
      <c r="G810">
        <f t="shared" ca="1" si="66"/>
        <v>1</v>
      </c>
      <c r="H810" s="20">
        <f t="shared" ca="1" si="67"/>
        <v>6</v>
      </c>
      <c r="I810" s="20">
        <f t="shared" ca="1" si="67"/>
        <v>7</v>
      </c>
      <c r="K810">
        <f t="shared" ca="1" si="68"/>
        <v>5.4</v>
      </c>
      <c r="M810" t="str">
        <f t="shared" ca="1" si="64"/>
        <v>INSERT INTO KQHT(MSSV, MAMH, NAMHOC, HOCKY, QT, GK, TH, CK, TBMON) VALUES('20521779', 'IT008', '2020 - 2021', 'HK2', 5, 1, 6, 7, 5.4)</v>
      </c>
    </row>
    <row r="811" spans="2:13">
      <c r="B811" s="6">
        <v>20521779</v>
      </c>
      <c r="C811" t="s">
        <v>179</v>
      </c>
      <c r="D811" s="14" t="s">
        <v>171</v>
      </c>
      <c r="E811" s="14" t="s">
        <v>172</v>
      </c>
      <c r="F811">
        <f t="shared" ca="1" si="65"/>
        <v>8</v>
      </c>
      <c r="G811">
        <f t="shared" ca="1" si="66"/>
        <v>1</v>
      </c>
      <c r="H811" s="20">
        <f t="shared" ca="1" si="67"/>
        <v>8</v>
      </c>
      <c r="I811" s="20">
        <f t="shared" ca="1" si="67"/>
        <v>6</v>
      </c>
      <c r="K811">
        <f t="shared" ca="1" si="68"/>
        <v>5.6</v>
      </c>
      <c r="M811" t="str">
        <f t="shared" ca="1" si="64"/>
        <v>INSERT INTO KQHT(MSSV, MAMH, NAMHOC, HOCKY, QT, GK, TH, CK, TBMON) VALUES('20521779', 'IT009', '2020 - 2021', 'HK1', 8, 1, 8, 6, 5.6)</v>
      </c>
    </row>
    <row r="812" spans="2:13">
      <c r="B812" s="6">
        <v>20521779</v>
      </c>
      <c r="C812" t="s">
        <v>180</v>
      </c>
      <c r="D812" s="14" t="s">
        <v>171</v>
      </c>
      <c r="E812" s="14" t="s">
        <v>173</v>
      </c>
      <c r="F812">
        <f t="shared" ca="1" si="65"/>
        <v>4</v>
      </c>
      <c r="G812">
        <f t="shared" ca="1" si="66"/>
        <v>1</v>
      </c>
      <c r="H812" s="20">
        <f t="shared" ca="1" si="67"/>
        <v>8</v>
      </c>
      <c r="I812" s="20">
        <f t="shared" ca="1" si="67"/>
        <v>6</v>
      </c>
      <c r="K812">
        <f t="shared" ca="1" si="68"/>
        <v>5.2</v>
      </c>
      <c r="M812" t="str">
        <f t="shared" ca="1" si="64"/>
        <v>INSERT INTO KQHT(MSSV, MAMH, NAMHOC, HOCKY, QT, GK, TH, CK, TBMON) VALUES('20521779', 'IT010', '2020 - 2021', 'HK2', 4, 1, 8, 6, 5.2)</v>
      </c>
    </row>
    <row r="813" spans="2:13">
      <c r="D813" s="14"/>
      <c r="E813" s="14"/>
      <c r="H813" s="20"/>
      <c r="I813" s="20"/>
    </row>
    <row r="814" spans="2:13">
      <c r="B814" s="6">
        <v>20521780</v>
      </c>
      <c r="C814" t="s">
        <v>147</v>
      </c>
      <c r="D814" s="14" t="s">
        <v>170</v>
      </c>
      <c r="E814" s="14" t="s">
        <v>173</v>
      </c>
      <c r="F814">
        <f t="shared" ca="1" si="65"/>
        <v>8</v>
      </c>
      <c r="G814">
        <f t="shared" ca="1" si="66"/>
        <v>8</v>
      </c>
      <c r="H814" s="20">
        <f t="shared" ca="1" si="67"/>
        <v>7</v>
      </c>
      <c r="I814" s="20">
        <f t="shared" ca="1" si="67"/>
        <v>6</v>
      </c>
      <c r="K814">
        <f t="shared" ca="1" si="68"/>
        <v>6.8000000000000007</v>
      </c>
      <c r="M814" t="str">
        <f t="shared" ca="1" si="64"/>
        <v>INSERT INTO KQHT(MSSV, MAMH, NAMHOC, HOCKY, QT, GK, TH, CK, TBMON) VALUES('20521780', 'IT002', '2019 - 2020', 'HK2', 8, 8, 7, 6, 6.8)</v>
      </c>
    </row>
    <row r="815" spans="2:13">
      <c r="B815" s="6">
        <v>20521780</v>
      </c>
      <c r="C815" t="s">
        <v>146</v>
      </c>
      <c r="D815" s="14" t="s">
        <v>170</v>
      </c>
      <c r="E815" s="14" t="s">
        <v>172</v>
      </c>
      <c r="F815">
        <f t="shared" ca="1" si="65"/>
        <v>10</v>
      </c>
      <c r="G815">
        <f t="shared" ca="1" si="66"/>
        <v>4</v>
      </c>
      <c r="H815" s="20">
        <f t="shared" ca="1" si="67"/>
        <v>10</v>
      </c>
      <c r="I815" s="20">
        <f t="shared" ca="1" si="67"/>
        <v>9</v>
      </c>
      <c r="K815">
        <f t="shared" ca="1" si="68"/>
        <v>8.3000000000000007</v>
      </c>
      <c r="M815" t="str">
        <f t="shared" ca="1" si="64"/>
        <v>INSERT INTO KQHT(MSSV, MAMH, NAMHOC, HOCKY, QT, GK, TH, CK, TBMON) VALUES('20521780', 'IT003', '2019 - 2020', 'HK1', 10, 4, 10, 9, 8.3)</v>
      </c>
    </row>
    <row r="816" spans="2:13">
      <c r="B816" s="6">
        <v>20521780</v>
      </c>
      <c r="C816" t="s">
        <v>148</v>
      </c>
      <c r="D816" s="14" t="s">
        <v>170</v>
      </c>
      <c r="E816" s="14" t="s">
        <v>173</v>
      </c>
      <c r="F816">
        <f t="shared" ca="1" si="65"/>
        <v>7</v>
      </c>
      <c r="G816">
        <f t="shared" ca="1" si="66"/>
        <v>9</v>
      </c>
      <c r="H816" s="20">
        <f t="shared" ca="1" si="67"/>
        <v>8</v>
      </c>
      <c r="I816" s="20">
        <f t="shared" ca="1" si="67"/>
        <v>6</v>
      </c>
      <c r="K816">
        <f t="shared" ca="1" si="68"/>
        <v>7.1</v>
      </c>
      <c r="M816" t="str">
        <f t="shared" ca="1" si="64"/>
        <v>INSERT INTO KQHT(MSSV, MAMH, NAMHOC, HOCKY, QT, GK, TH, CK, TBMON) VALUES('20521780', 'IT004', '2019 - 2020', 'HK2', 7, 9, 8, 6, 7.1)</v>
      </c>
    </row>
    <row r="817" spans="2:13">
      <c r="B817" s="6">
        <v>20521780</v>
      </c>
      <c r="C817" t="s">
        <v>152</v>
      </c>
      <c r="D817" s="14" t="s">
        <v>170</v>
      </c>
      <c r="E817" s="14" t="s">
        <v>172</v>
      </c>
      <c r="F817">
        <f t="shared" ca="1" si="65"/>
        <v>8</v>
      </c>
      <c r="G817">
        <f t="shared" ca="1" si="66"/>
        <v>6</v>
      </c>
      <c r="H817" s="20">
        <f t="shared" ca="1" si="67"/>
        <v>9</v>
      </c>
      <c r="I817" s="20">
        <f t="shared" ca="1" si="67"/>
        <v>6</v>
      </c>
      <c r="K817">
        <f t="shared" ca="1" si="68"/>
        <v>6.8</v>
      </c>
      <c r="M817" t="str">
        <f t="shared" ca="1" si="64"/>
        <v>INSERT INTO KQHT(MSSV, MAMH, NAMHOC, HOCKY, QT, GK, TH, CK, TBMON) VALUES('20521780', 'IT008', '2019 - 2020', 'HK1', 8, 6, 9, 6, 6.8)</v>
      </c>
    </row>
    <row r="818" spans="2:13">
      <c r="B818" s="6">
        <v>20521780</v>
      </c>
      <c r="C818" t="s">
        <v>179</v>
      </c>
      <c r="D818" s="14" t="s">
        <v>170</v>
      </c>
      <c r="E818" s="14" t="s">
        <v>173</v>
      </c>
      <c r="F818">
        <f t="shared" ca="1" si="65"/>
        <v>9</v>
      </c>
      <c r="G818">
        <f t="shared" ca="1" si="66"/>
        <v>4</v>
      </c>
      <c r="H818" s="20">
        <f t="shared" ca="1" si="67"/>
        <v>6</v>
      </c>
      <c r="I818" s="20">
        <f t="shared" ca="1" si="67"/>
        <v>7</v>
      </c>
      <c r="K818">
        <f t="shared" ca="1" si="68"/>
        <v>6.4</v>
      </c>
      <c r="M818" t="str">
        <f t="shared" ca="1" si="64"/>
        <v>INSERT INTO KQHT(MSSV, MAMH, NAMHOC, HOCKY, QT, GK, TH, CK, TBMON) VALUES('20521780', 'IT009', '2019 - 2020', 'HK2', 9, 4, 6, 7, 6.4)</v>
      </c>
    </row>
    <row r="819" spans="2:13">
      <c r="B819" s="6">
        <v>20521780</v>
      </c>
      <c r="C819" t="s">
        <v>180</v>
      </c>
      <c r="D819" s="14" t="s">
        <v>171</v>
      </c>
      <c r="E819" s="14" t="s">
        <v>172</v>
      </c>
      <c r="F819">
        <f t="shared" ca="1" si="65"/>
        <v>9</v>
      </c>
      <c r="G819">
        <f t="shared" ca="1" si="66"/>
        <v>7</v>
      </c>
      <c r="H819" s="20">
        <f t="shared" ca="1" si="67"/>
        <v>7</v>
      </c>
      <c r="I819" s="20">
        <f t="shared" ca="1" si="67"/>
        <v>9</v>
      </c>
      <c r="K819">
        <f t="shared" ca="1" si="68"/>
        <v>8.1999999999999993</v>
      </c>
      <c r="M819" t="str">
        <f t="shared" ca="1" si="64"/>
        <v>INSERT INTO KQHT(MSSV, MAMH, NAMHOC, HOCKY, QT, GK, TH, CK, TBMON) VALUES('20521780', 'IT010', '2020 - 2021', 'HK1', 9, 7, 7, 9, 8.2)</v>
      </c>
    </row>
    <row r="820" spans="2:13">
      <c r="B820" s="6">
        <v>20521780</v>
      </c>
      <c r="C820" t="s">
        <v>181</v>
      </c>
      <c r="D820" s="14" t="s">
        <v>171</v>
      </c>
      <c r="E820" s="14" t="s">
        <v>173</v>
      </c>
      <c r="F820">
        <f t="shared" ca="1" si="65"/>
        <v>5</v>
      </c>
      <c r="G820">
        <f t="shared" ca="1" si="66"/>
        <v>6</v>
      </c>
      <c r="H820" s="20">
        <f t="shared" ca="1" si="67"/>
        <v>5</v>
      </c>
      <c r="I820" s="20">
        <f t="shared" ca="1" si="67"/>
        <v>4</v>
      </c>
      <c r="K820">
        <f t="shared" ca="1" si="68"/>
        <v>4.7</v>
      </c>
      <c r="M820" t="str">
        <f t="shared" ca="1" si="64"/>
        <v>INSERT INTO KQHT(MSSV, MAMH, NAMHOC, HOCKY, QT, GK, TH, CK, TBMON) VALUES('20521780', 'IT011', '2020 - 2021', 'HK2', 5, 6, 5, 4, 4.7)</v>
      </c>
    </row>
    <row r="821" spans="2:13">
      <c r="B821" s="6">
        <v>20521780</v>
      </c>
      <c r="C821" t="s">
        <v>182</v>
      </c>
      <c r="D821" s="14" t="s">
        <v>171</v>
      </c>
      <c r="E821" s="14" t="s">
        <v>172</v>
      </c>
      <c r="F821">
        <f t="shared" ca="1" si="65"/>
        <v>10</v>
      </c>
      <c r="G821">
        <f t="shared" ca="1" si="66"/>
        <v>3</v>
      </c>
      <c r="H821" s="20">
        <f t="shared" ca="1" si="67"/>
        <v>7</v>
      </c>
      <c r="I821" s="20">
        <f t="shared" ca="1" si="67"/>
        <v>5</v>
      </c>
      <c r="K821">
        <f t="shared" ca="1" si="68"/>
        <v>5.5</v>
      </c>
      <c r="M821" t="str">
        <f t="shared" ca="1" si="64"/>
        <v>INSERT INTO KQHT(MSSV, MAMH, NAMHOC, HOCKY, QT, GK, TH, CK, TBMON) VALUES('20521780', 'IT012', '2020 - 2021', 'HK1', 10, 3, 7, 5, 5.5)</v>
      </c>
    </row>
    <row r="822" spans="2:13">
      <c r="D822" s="14"/>
      <c r="E822" s="14"/>
      <c r="H822" s="20"/>
      <c r="I822" s="20"/>
    </row>
    <row r="823" spans="2:13">
      <c r="B823" s="6">
        <v>20521781</v>
      </c>
      <c r="C823" t="s">
        <v>160</v>
      </c>
      <c r="D823" s="14" t="s">
        <v>170</v>
      </c>
      <c r="E823" s="14" t="s">
        <v>172</v>
      </c>
      <c r="F823">
        <f t="shared" ca="1" si="65"/>
        <v>8</v>
      </c>
      <c r="G823">
        <f t="shared" ca="1" si="66"/>
        <v>1</v>
      </c>
      <c r="H823" s="20">
        <f t="shared" ca="1" si="67"/>
        <v>5</v>
      </c>
      <c r="I823" s="20">
        <f t="shared" ca="1" si="67"/>
        <v>6</v>
      </c>
      <c r="K823">
        <f t="shared" ca="1" si="68"/>
        <v>5</v>
      </c>
      <c r="M823" t="str">
        <f t="shared" ca="1" si="64"/>
        <v>INSERT INTO KQHT(MSSV, MAMH, NAMHOC, HOCKY, QT, GK, TH, CK, TBMON) VALUES('20521781', 'IT001', '2019 - 2020', 'HK1', 8, 1, 5, 6, 5)</v>
      </c>
    </row>
    <row r="824" spans="2:13">
      <c r="B824" s="6">
        <v>20521781</v>
      </c>
      <c r="C824" t="s">
        <v>147</v>
      </c>
      <c r="D824" s="14" t="s">
        <v>170</v>
      </c>
      <c r="E824" s="14" t="s">
        <v>173</v>
      </c>
      <c r="F824">
        <f t="shared" ca="1" si="65"/>
        <v>10</v>
      </c>
      <c r="G824">
        <f t="shared" ca="1" si="66"/>
        <v>2</v>
      </c>
      <c r="H824" s="20">
        <f t="shared" ca="1" si="67"/>
        <v>5</v>
      </c>
      <c r="I824" s="20">
        <f t="shared" ca="1" si="67"/>
        <v>6</v>
      </c>
      <c r="K824">
        <f t="shared" ca="1" si="68"/>
        <v>5.4</v>
      </c>
      <c r="M824" t="str">
        <f t="shared" ca="1" si="64"/>
        <v>INSERT INTO KQHT(MSSV, MAMH, NAMHOC, HOCKY, QT, GK, TH, CK, TBMON) VALUES('20521781', 'IT002', '2019 - 2020', 'HK2', 10, 2, 5, 6, 5.4)</v>
      </c>
    </row>
    <row r="825" spans="2:13">
      <c r="B825" s="6">
        <v>20521781</v>
      </c>
      <c r="C825" t="s">
        <v>146</v>
      </c>
      <c r="D825" s="14" t="s">
        <v>170</v>
      </c>
      <c r="E825" s="14" t="s">
        <v>172</v>
      </c>
      <c r="F825">
        <f t="shared" ca="1" si="65"/>
        <v>10</v>
      </c>
      <c r="G825">
        <f t="shared" ca="1" si="66"/>
        <v>0</v>
      </c>
      <c r="H825" s="20">
        <f t="shared" ca="1" si="67"/>
        <v>10</v>
      </c>
      <c r="I825" s="20">
        <f t="shared" ca="1" si="67"/>
        <v>6</v>
      </c>
      <c r="K825">
        <f t="shared" ca="1" si="68"/>
        <v>6</v>
      </c>
      <c r="M825" t="str">
        <f t="shared" ca="1" si="64"/>
        <v>INSERT INTO KQHT(MSSV, MAMH, NAMHOC, HOCKY, QT, GK, TH, CK, TBMON) VALUES('20521781', 'IT003', '2019 - 2020', 'HK1', 10, 0, 10, 6, 6)</v>
      </c>
    </row>
    <row r="826" spans="2:13">
      <c r="B826" s="6">
        <v>20521781</v>
      </c>
      <c r="C826" t="s">
        <v>148</v>
      </c>
      <c r="D826" s="14" t="s">
        <v>170</v>
      </c>
      <c r="E826" s="14" t="s">
        <v>173</v>
      </c>
      <c r="F826">
        <f t="shared" ca="1" si="65"/>
        <v>9</v>
      </c>
      <c r="G826">
        <f t="shared" ca="1" si="66"/>
        <v>9</v>
      </c>
      <c r="H826" s="20">
        <f t="shared" ca="1" si="67"/>
        <v>9</v>
      </c>
      <c r="I826" s="20">
        <f t="shared" ca="1" si="67"/>
        <v>7</v>
      </c>
      <c r="K826">
        <f t="shared" ca="1" si="68"/>
        <v>8</v>
      </c>
      <c r="M826" t="str">
        <f t="shared" ca="1" si="64"/>
        <v>INSERT INTO KQHT(MSSV, MAMH, NAMHOC, HOCKY, QT, GK, TH, CK, TBMON) VALUES('20521781', 'IT004', '2019 - 2020', 'HK2', 9, 9, 9, 7, 8)</v>
      </c>
    </row>
    <row r="827" spans="2:13">
      <c r="B827" s="6">
        <v>20521781</v>
      </c>
      <c r="C827" t="s">
        <v>151</v>
      </c>
      <c r="D827" s="14" t="s">
        <v>170</v>
      </c>
      <c r="E827" s="14" t="s">
        <v>172</v>
      </c>
      <c r="F827">
        <f t="shared" ca="1" si="65"/>
        <v>3</v>
      </c>
      <c r="G827">
        <f t="shared" ca="1" si="66"/>
        <v>5</v>
      </c>
      <c r="H827" s="20">
        <f t="shared" ca="1" si="67"/>
        <v>5</v>
      </c>
      <c r="I827" s="20">
        <f t="shared" ca="1" si="67"/>
        <v>10</v>
      </c>
      <c r="K827">
        <f t="shared" ca="1" si="68"/>
        <v>7.3</v>
      </c>
      <c r="M827" t="str">
        <f t="shared" ca="1" si="64"/>
        <v>INSERT INTO KQHT(MSSV, MAMH, NAMHOC, HOCKY, QT, GK, TH, CK, TBMON) VALUES('20521781', 'IT007', '2019 - 2020', 'HK1', 3, 5, 5, 10, 7.3)</v>
      </c>
    </row>
    <row r="828" spans="2:13">
      <c r="B828" s="6">
        <v>20521781</v>
      </c>
      <c r="C828" t="s">
        <v>152</v>
      </c>
      <c r="D828" s="14" t="s">
        <v>171</v>
      </c>
      <c r="E828" s="14" t="s">
        <v>173</v>
      </c>
      <c r="F828">
        <f t="shared" ca="1" si="65"/>
        <v>7</v>
      </c>
      <c r="G828">
        <f t="shared" ca="1" si="66"/>
        <v>7</v>
      </c>
      <c r="H828" s="20">
        <f t="shared" ca="1" si="67"/>
        <v>5</v>
      </c>
      <c r="I828" s="20">
        <f t="shared" ca="1" si="67"/>
        <v>9</v>
      </c>
      <c r="K828">
        <f t="shared" ca="1" si="68"/>
        <v>7.6</v>
      </c>
      <c r="M828" t="str">
        <f t="shared" ca="1" si="64"/>
        <v>INSERT INTO KQHT(MSSV, MAMH, NAMHOC, HOCKY, QT, GK, TH, CK, TBMON) VALUES('20521781', 'IT008', '2020 - 2021', 'HK2', 7, 7, 5, 9, 7.6)</v>
      </c>
    </row>
    <row r="829" spans="2:13">
      <c r="B829" s="6">
        <v>20521781</v>
      </c>
      <c r="C829" t="s">
        <v>179</v>
      </c>
      <c r="D829" s="14" t="s">
        <v>171</v>
      </c>
      <c r="E829" s="14" t="s">
        <v>172</v>
      </c>
      <c r="F829">
        <f t="shared" ca="1" si="65"/>
        <v>10</v>
      </c>
      <c r="G829">
        <f t="shared" ca="1" si="66"/>
        <v>7</v>
      </c>
      <c r="H829" s="20">
        <f t="shared" ca="1" si="67"/>
        <v>6</v>
      </c>
      <c r="I829" s="20">
        <f t="shared" ca="1" si="67"/>
        <v>6</v>
      </c>
      <c r="K829">
        <f t="shared" ca="1" si="68"/>
        <v>6.6000000000000005</v>
      </c>
      <c r="M829" t="str">
        <f t="shared" ref="M829:M892" ca="1" si="69">"INSERT INTO KQHT("&amp;$B$123&amp;", "&amp;$C$123&amp;", "&amp;$D$123&amp;", "&amp;$E$123&amp;", "&amp;$F$123&amp;", "&amp;$G$123&amp;", "&amp;$H$123&amp;", "&amp;$I$123&amp;", "&amp;$K$123&amp;") VALUES('"&amp;B829&amp;"', '"&amp;C829&amp;"', "&amp;D829&amp;", "&amp;E829&amp;", "&amp;F829&amp;", "&amp;G829&amp;", "&amp;H829&amp;", "&amp;I829&amp;", "&amp;K829&amp;")"</f>
        <v>INSERT INTO KQHT(MSSV, MAMH, NAMHOC, HOCKY, QT, GK, TH, CK, TBMON) VALUES('20521781', 'IT009', '2020 - 2021', 'HK1', 10, 7, 6, 6, 6.6)</v>
      </c>
    </row>
    <row r="830" spans="2:13">
      <c r="B830" s="6">
        <v>20521781</v>
      </c>
      <c r="C830" t="s">
        <v>180</v>
      </c>
      <c r="D830" s="14" t="s">
        <v>171</v>
      </c>
      <c r="E830" s="14" t="s">
        <v>173</v>
      </c>
      <c r="F830">
        <f t="shared" ca="1" si="65"/>
        <v>10</v>
      </c>
      <c r="G830">
        <f t="shared" ca="1" si="66"/>
        <v>5</v>
      </c>
      <c r="H830" s="20">
        <f t="shared" ca="1" si="67"/>
        <v>7</v>
      </c>
      <c r="I830" s="20">
        <f t="shared" ca="1" si="67"/>
        <v>6</v>
      </c>
      <c r="K830">
        <f t="shared" ca="1" si="68"/>
        <v>6.4</v>
      </c>
      <c r="M830" t="str">
        <f t="shared" ca="1" si="69"/>
        <v>INSERT INTO KQHT(MSSV, MAMH, NAMHOC, HOCKY, QT, GK, TH, CK, TBMON) VALUES('20521781', 'IT010', '2020 - 2021', 'HK2', 10, 5, 7, 6, 6.4)</v>
      </c>
    </row>
    <row r="831" spans="2:13">
      <c r="B831" s="6">
        <v>20521781</v>
      </c>
      <c r="C831" t="s">
        <v>181</v>
      </c>
      <c r="D831" s="14" t="s">
        <v>171</v>
      </c>
      <c r="E831" s="14" t="s">
        <v>172</v>
      </c>
      <c r="F831">
        <f t="shared" ca="1" si="65"/>
        <v>7</v>
      </c>
      <c r="G831">
        <f t="shared" ca="1" si="66"/>
        <v>0</v>
      </c>
      <c r="H831" s="20">
        <f t="shared" ca="1" si="67"/>
        <v>10</v>
      </c>
      <c r="I831" s="20">
        <f t="shared" ca="1" si="67"/>
        <v>5</v>
      </c>
      <c r="K831">
        <f t="shared" ca="1" si="68"/>
        <v>5.2</v>
      </c>
      <c r="M831" t="str">
        <f t="shared" ca="1" si="69"/>
        <v>INSERT INTO KQHT(MSSV, MAMH, NAMHOC, HOCKY, QT, GK, TH, CK, TBMON) VALUES('20521781', 'IT011', '2020 - 2021', 'HK1', 7, 0, 10, 5, 5.2)</v>
      </c>
    </row>
    <row r="832" spans="2:13">
      <c r="D832" s="14"/>
      <c r="E832" s="14"/>
      <c r="H832" s="20"/>
      <c r="I832" s="20"/>
    </row>
    <row r="833" spans="2:13">
      <c r="B833" s="6">
        <v>20521782</v>
      </c>
      <c r="C833" t="s">
        <v>160</v>
      </c>
      <c r="D833" s="14" t="s">
        <v>170</v>
      </c>
      <c r="E833" s="14" t="s">
        <v>172</v>
      </c>
      <c r="F833">
        <f t="shared" ca="1" si="65"/>
        <v>9</v>
      </c>
      <c r="G833">
        <f t="shared" ca="1" si="66"/>
        <v>1</v>
      </c>
      <c r="H833" s="20">
        <f t="shared" ca="1" si="67"/>
        <v>4</v>
      </c>
      <c r="I833" s="20">
        <f t="shared" ca="1" si="67"/>
        <v>9</v>
      </c>
      <c r="K833">
        <f t="shared" ca="1" si="68"/>
        <v>6.4</v>
      </c>
      <c r="M833" t="str">
        <f t="shared" ca="1" si="69"/>
        <v>INSERT INTO KQHT(MSSV, MAMH, NAMHOC, HOCKY, QT, GK, TH, CK, TBMON) VALUES('20521782', 'IT001', '2019 - 2020', 'HK1', 9, 1, 4, 9, 6.4)</v>
      </c>
    </row>
    <row r="834" spans="2:13">
      <c r="B834" s="6">
        <v>20521782</v>
      </c>
      <c r="C834" t="s">
        <v>147</v>
      </c>
      <c r="D834" s="14" t="s">
        <v>170</v>
      </c>
      <c r="E834" s="14" t="s">
        <v>173</v>
      </c>
      <c r="F834">
        <f t="shared" ca="1" si="65"/>
        <v>5</v>
      </c>
      <c r="G834">
        <f t="shared" ca="1" si="66"/>
        <v>0</v>
      </c>
      <c r="H834" s="20">
        <f t="shared" ca="1" si="67"/>
        <v>8</v>
      </c>
      <c r="I834" s="20">
        <f t="shared" ca="1" si="67"/>
        <v>10</v>
      </c>
      <c r="K834">
        <f t="shared" ca="1" si="68"/>
        <v>7.1</v>
      </c>
      <c r="M834" t="str">
        <f t="shared" ca="1" si="69"/>
        <v>INSERT INTO KQHT(MSSV, MAMH, NAMHOC, HOCKY, QT, GK, TH, CK, TBMON) VALUES('20521782', 'IT002', '2019 - 2020', 'HK2', 5, 0, 8, 10, 7.1)</v>
      </c>
    </row>
    <row r="835" spans="2:13">
      <c r="B835" s="6">
        <v>20521782</v>
      </c>
      <c r="C835" t="s">
        <v>146</v>
      </c>
      <c r="D835" s="14" t="s">
        <v>170</v>
      </c>
      <c r="E835" s="14" t="s">
        <v>172</v>
      </c>
      <c r="F835">
        <f t="shared" ca="1" si="65"/>
        <v>4</v>
      </c>
      <c r="G835">
        <f t="shared" ca="1" si="66"/>
        <v>7</v>
      </c>
      <c r="H835" s="20">
        <f t="shared" ca="1" si="67"/>
        <v>6</v>
      </c>
      <c r="I835" s="20">
        <f t="shared" ca="1" si="67"/>
        <v>8</v>
      </c>
      <c r="K835">
        <f t="shared" ca="1" si="68"/>
        <v>7</v>
      </c>
      <c r="M835" t="str">
        <f t="shared" ca="1" si="69"/>
        <v>INSERT INTO KQHT(MSSV, MAMH, NAMHOC, HOCKY, QT, GK, TH, CK, TBMON) VALUES('20521782', 'IT003', '2019 - 2020', 'HK1', 4, 7, 6, 8, 7)</v>
      </c>
    </row>
    <row r="836" spans="2:13">
      <c r="B836" s="6">
        <v>20521782</v>
      </c>
      <c r="C836" t="s">
        <v>148</v>
      </c>
      <c r="D836" s="14" t="s">
        <v>170</v>
      </c>
      <c r="E836" s="14" t="s">
        <v>173</v>
      </c>
      <c r="F836">
        <f t="shared" ca="1" si="65"/>
        <v>9</v>
      </c>
      <c r="G836">
        <f t="shared" ca="1" si="66"/>
        <v>10</v>
      </c>
      <c r="H836" s="20">
        <f t="shared" ca="1" si="67"/>
        <v>9</v>
      </c>
      <c r="I836" s="20">
        <f t="shared" ca="1" si="67"/>
        <v>6</v>
      </c>
      <c r="K836">
        <f t="shared" ca="1" si="68"/>
        <v>7.7</v>
      </c>
      <c r="M836" t="str">
        <f t="shared" ca="1" si="69"/>
        <v>INSERT INTO KQHT(MSSV, MAMH, NAMHOC, HOCKY, QT, GK, TH, CK, TBMON) VALUES('20521782', 'IT004', '2019 - 2020', 'HK2', 9, 10, 9, 6, 7.7)</v>
      </c>
    </row>
    <row r="837" spans="2:13">
      <c r="B837" s="6">
        <v>20521782</v>
      </c>
      <c r="C837" t="s">
        <v>149</v>
      </c>
      <c r="D837" s="14" t="s">
        <v>170</v>
      </c>
      <c r="E837" s="14" t="s">
        <v>172</v>
      </c>
      <c r="F837">
        <f t="shared" ca="1" si="65"/>
        <v>6</v>
      </c>
      <c r="G837">
        <f t="shared" ca="1" si="66"/>
        <v>0</v>
      </c>
      <c r="H837" s="20">
        <f t="shared" ca="1" si="67"/>
        <v>5</v>
      </c>
      <c r="I837" s="20">
        <f t="shared" ca="1" si="67"/>
        <v>8</v>
      </c>
      <c r="K837">
        <f t="shared" ca="1" si="68"/>
        <v>5.6</v>
      </c>
      <c r="M837" t="str">
        <f t="shared" ca="1" si="69"/>
        <v>INSERT INTO KQHT(MSSV, MAMH, NAMHOC, HOCKY, QT, GK, TH, CK, TBMON) VALUES('20521782', 'IT005', '2019 - 2020', 'HK1', 6, 0, 5, 8, 5.6)</v>
      </c>
    </row>
    <row r="838" spans="2:13">
      <c r="B838" s="6">
        <v>20521782</v>
      </c>
      <c r="C838" t="s">
        <v>150</v>
      </c>
      <c r="D838" s="14" t="s">
        <v>171</v>
      </c>
      <c r="E838" s="14" t="s">
        <v>173</v>
      </c>
      <c r="F838">
        <f t="shared" ca="1" si="65"/>
        <v>3</v>
      </c>
      <c r="G838">
        <f t="shared" ca="1" si="66"/>
        <v>6</v>
      </c>
      <c r="H838" s="20">
        <f t="shared" ca="1" si="67"/>
        <v>10</v>
      </c>
      <c r="I838" s="20">
        <f t="shared" ca="1" si="67"/>
        <v>4</v>
      </c>
      <c r="K838">
        <f t="shared" ca="1" si="68"/>
        <v>5.5</v>
      </c>
      <c r="M838" t="str">
        <f t="shared" ca="1" si="69"/>
        <v>INSERT INTO KQHT(MSSV, MAMH, NAMHOC, HOCKY, QT, GK, TH, CK, TBMON) VALUES('20521782', 'IT006', '2020 - 2021', 'HK2', 3, 6, 10, 4, 5.5)</v>
      </c>
    </row>
    <row r="839" spans="2:13">
      <c r="B839" s="6">
        <v>20521782</v>
      </c>
      <c r="C839" t="s">
        <v>151</v>
      </c>
      <c r="D839" s="14" t="s">
        <v>171</v>
      </c>
      <c r="E839" s="14" t="s">
        <v>172</v>
      </c>
      <c r="F839">
        <f t="shared" ca="1" si="65"/>
        <v>7</v>
      </c>
      <c r="G839">
        <f t="shared" ca="1" si="66"/>
        <v>10</v>
      </c>
      <c r="H839" s="20">
        <f t="shared" ca="1" si="67"/>
        <v>6</v>
      </c>
      <c r="I839" s="20">
        <f t="shared" ca="1" si="67"/>
        <v>7</v>
      </c>
      <c r="K839">
        <f t="shared" ca="1" si="68"/>
        <v>7.4</v>
      </c>
      <c r="M839" t="str">
        <f t="shared" ca="1" si="69"/>
        <v>INSERT INTO KQHT(MSSV, MAMH, NAMHOC, HOCKY, QT, GK, TH, CK, TBMON) VALUES('20521782', 'IT007', '2020 - 2021', 'HK1', 7, 10, 6, 7, 7.4)</v>
      </c>
    </row>
    <row r="840" spans="2:13">
      <c r="B840" s="6">
        <v>20521782</v>
      </c>
      <c r="C840" t="s">
        <v>152</v>
      </c>
      <c r="D840" s="14" t="s">
        <v>171</v>
      </c>
      <c r="E840" s="14" t="s">
        <v>173</v>
      </c>
      <c r="F840">
        <f t="shared" ca="1" si="65"/>
        <v>6</v>
      </c>
      <c r="G840">
        <f t="shared" ca="1" si="66"/>
        <v>2</v>
      </c>
      <c r="H840" s="20">
        <f t="shared" ca="1" si="67"/>
        <v>6</v>
      </c>
      <c r="I840" s="20">
        <f t="shared" ca="1" si="67"/>
        <v>10</v>
      </c>
      <c r="K840">
        <f t="shared" ca="1" si="68"/>
        <v>7.2</v>
      </c>
      <c r="M840" t="str">
        <f t="shared" ca="1" si="69"/>
        <v>INSERT INTO KQHT(MSSV, MAMH, NAMHOC, HOCKY, QT, GK, TH, CK, TBMON) VALUES('20521782', 'IT008', '2020 - 2021', 'HK2', 6, 2, 6, 10, 7.2)</v>
      </c>
    </row>
    <row r="841" spans="2:13">
      <c r="D841" s="14"/>
      <c r="E841" s="14"/>
      <c r="H841" s="20"/>
      <c r="I841" s="20"/>
    </row>
    <row r="842" spans="2:13">
      <c r="B842" s="6">
        <v>20521783</v>
      </c>
      <c r="C842" t="s">
        <v>147</v>
      </c>
      <c r="D842" s="14" t="s">
        <v>170</v>
      </c>
      <c r="E842" s="14" t="s">
        <v>173</v>
      </c>
      <c r="F842">
        <f t="shared" ca="1" si="65"/>
        <v>10</v>
      </c>
      <c r="G842">
        <f t="shared" ca="1" si="66"/>
        <v>6</v>
      </c>
      <c r="H842" s="20">
        <f t="shared" ca="1" si="67"/>
        <v>7</v>
      </c>
      <c r="I842" s="20">
        <f t="shared" ca="1" si="67"/>
        <v>4</v>
      </c>
      <c r="K842">
        <f t="shared" ca="1" si="68"/>
        <v>5.6000000000000005</v>
      </c>
      <c r="M842" t="str">
        <f t="shared" ca="1" si="69"/>
        <v>INSERT INTO KQHT(MSSV, MAMH, NAMHOC, HOCKY, QT, GK, TH, CK, TBMON) VALUES('20521783', 'IT002', '2019 - 2020', 'HK2', 10, 6, 7, 4, 5.6)</v>
      </c>
    </row>
    <row r="843" spans="2:13">
      <c r="B843" s="6">
        <v>20521783</v>
      </c>
      <c r="C843" t="s">
        <v>146</v>
      </c>
      <c r="D843" s="14" t="s">
        <v>170</v>
      </c>
      <c r="E843" s="14" t="s">
        <v>172</v>
      </c>
      <c r="F843">
        <f t="shared" ca="1" si="65"/>
        <v>10</v>
      </c>
      <c r="G843">
        <f t="shared" ca="1" si="66"/>
        <v>4</v>
      </c>
      <c r="H843" s="20">
        <f t="shared" ca="1" si="67"/>
        <v>8</v>
      </c>
      <c r="I843" s="20">
        <f t="shared" ca="1" si="67"/>
        <v>7</v>
      </c>
      <c r="K843">
        <f t="shared" ca="1" si="68"/>
        <v>6.9</v>
      </c>
      <c r="M843" t="str">
        <f t="shared" ca="1" si="69"/>
        <v>INSERT INTO KQHT(MSSV, MAMH, NAMHOC, HOCKY, QT, GK, TH, CK, TBMON) VALUES('20521783', 'IT003', '2019 - 2020', 'HK1', 10, 4, 8, 7, 6.9)</v>
      </c>
    </row>
    <row r="844" spans="2:13">
      <c r="B844" s="6">
        <v>20521783</v>
      </c>
      <c r="C844" t="s">
        <v>148</v>
      </c>
      <c r="D844" s="14" t="s">
        <v>170</v>
      </c>
      <c r="E844" s="14" t="s">
        <v>173</v>
      </c>
      <c r="F844">
        <f t="shared" ca="1" si="65"/>
        <v>5</v>
      </c>
      <c r="G844">
        <f t="shared" ca="1" si="66"/>
        <v>6</v>
      </c>
      <c r="H844" s="20">
        <f t="shared" ca="1" si="67"/>
        <v>7</v>
      </c>
      <c r="I844" s="20">
        <f t="shared" ca="1" si="67"/>
        <v>10</v>
      </c>
      <c r="K844">
        <f t="shared" ca="1" si="68"/>
        <v>8.1000000000000014</v>
      </c>
      <c r="M844" t="str">
        <f t="shared" ca="1" si="69"/>
        <v>INSERT INTO KQHT(MSSV, MAMH, NAMHOC, HOCKY, QT, GK, TH, CK, TBMON) VALUES('20521783', 'IT004', '2019 - 2020', 'HK2', 5, 6, 7, 10, 8.1)</v>
      </c>
    </row>
    <row r="845" spans="2:13">
      <c r="B845" s="6">
        <v>20521783</v>
      </c>
      <c r="C845" t="s">
        <v>150</v>
      </c>
      <c r="D845" s="14" t="s">
        <v>170</v>
      </c>
      <c r="E845" s="14" t="s">
        <v>172</v>
      </c>
      <c r="F845">
        <f t="shared" ca="1" si="65"/>
        <v>3</v>
      </c>
      <c r="G845">
        <f t="shared" ca="1" si="66"/>
        <v>0</v>
      </c>
      <c r="H845" s="20">
        <f t="shared" ca="1" si="67"/>
        <v>8</v>
      </c>
      <c r="I845" s="20">
        <f t="shared" ca="1" si="67"/>
        <v>8</v>
      </c>
      <c r="K845">
        <f t="shared" ca="1" si="68"/>
        <v>5.9</v>
      </c>
      <c r="M845" t="str">
        <f t="shared" ca="1" si="69"/>
        <v>INSERT INTO KQHT(MSSV, MAMH, NAMHOC, HOCKY, QT, GK, TH, CK, TBMON) VALUES('20521783', 'IT006', '2019 - 2020', 'HK1', 3, 0, 8, 8, 5.9)</v>
      </c>
    </row>
    <row r="846" spans="2:13">
      <c r="B846" s="6">
        <v>20521783</v>
      </c>
      <c r="C846" t="s">
        <v>151</v>
      </c>
      <c r="D846" s="14" t="s">
        <v>170</v>
      </c>
      <c r="E846" s="14" t="s">
        <v>173</v>
      </c>
      <c r="F846">
        <f t="shared" ca="1" si="65"/>
        <v>5</v>
      </c>
      <c r="G846">
        <f t="shared" ca="1" si="66"/>
        <v>0</v>
      </c>
      <c r="H846" s="20">
        <f t="shared" ca="1" si="67"/>
        <v>10</v>
      </c>
      <c r="I846" s="20">
        <f t="shared" ca="1" si="67"/>
        <v>8</v>
      </c>
      <c r="K846">
        <f t="shared" ca="1" si="68"/>
        <v>6.5</v>
      </c>
      <c r="M846" t="str">
        <f t="shared" ca="1" si="69"/>
        <v>INSERT INTO KQHT(MSSV, MAMH, NAMHOC, HOCKY, QT, GK, TH, CK, TBMON) VALUES('20521783', 'IT007', '2019 - 2020', 'HK2', 5, 0, 10, 8, 6.5)</v>
      </c>
    </row>
    <row r="847" spans="2:13">
      <c r="B847" s="6">
        <v>20521783</v>
      </c>
      <c r="C847" t="s">
        <v>152</v>
      </c>
      <c r="D847" s="14" t="s">
        <v>171</v>
      </c>
      <c r="E847" s="14" t="s">
        <v>172</v>
      </c>
      <c r="F847">
        <f t="shared" ca="1" si="65"/>
        <v>9</v>
      </c>
      <c r="G847">
        <f t="shared" ca="1" si="66"/>
        <v>5</v>
      </c>
      <c r="H847" s="20">
        <f t="shared" ca="1" si="67"/>
        <v>8</v>
      </c>
      <c r="I847" s="20">
        <f t="shared" ca="1" si="67"/>
        <v>8</v>
      </c>
      <c r="K847">
        <f t="shared" ca="1" si="68"/>
        <v>7.5</v>
      </c>
      <c r="M847" t="str">
        <f t="shared" ca="1" si="69"/>
        <v>INSERT INTO KQHT(MSSV, MAMH, NAMHOC, HOCKY, QT, GK, TH, CK, TBMON) VALUES('20521783', 'IT008', '2020 - 2021', 'HK1', 9, 5, 8, 8, 7.5)</v>
      </c>
    </row>
    <row r="848" spans="2:13">
      <c r="B848" s="6">
        <v>20521783</v>
      </c>
      <c r="C848" t="s">
        <v>179</v>
      </c>
      <c r="D848" s="14" t="s">
        <v>171</v>
      </c>
      <c r="E848" s="14" t="s">
        <v>173</v>
      </c>
      <c r="F848">
        <f t="shared" ca="1" si="65"/>
        <v>5</v>
      </c>
      <c r="G848">
        <f t="shared" ca="1" si="66"/>
        <v>1</v>
      </c>
      <c r="H848" s="20">
        <f t="shared" ca="1" si="67"/>
        <v>9</v>
      </c>
      <c r="I848" s="20">
        <f t="shared" ca="1" si="67"/>
        <v>6</v>
      </c>
      <c r="K848">
        <f t="shared" ca="1" si="68"/>
        <v>5.5</v>
      </c>
      <c r="M848" t="str">
        <f t="shared" ca="1" si="69"/>
        <v>INSERT INTO KQHT(MSSV, MAMH, NAMHOC, HOCKY, QT, GK, TH, CK, TBMON) VALUES('20521783', 'IT009', '2020 - 2021', 'HK2', 5, 1, 9, 6, 5.5)</v>
      </c>
    </row>
    <row r="849" spans="2:13">
      <c r="B849" s="6">
        <v>20521783</v>
      </c>
      <c r="C849" t="s">
        <v>180</v>
      </c>
      <c r="D849" s="14" t="s">
        <v>171</v>
      </c>
      <c r="E849" s="14" t="s">
        <v>172</v>
      </c>
      <c r="F849">
        <f t="shared" ca="1" si="65"/>
        <v>9</v>
      </c>
      <c r="G849">
        <f t="shared" ca="1" si="66"/>
        <v>1</v>
      </c>
      <c r="H849" s="20">
        <f t="shared" ca="1" si="67"/>
        <v>4</v>
      </c>
      <c r="I849" s="20">
        <f t="shared" ca="1" si="67"/>
        <v>9</v>
      </c>
      <c r="K849">
        <f t="shared" ca="1" si="68"/>
        <v>6.4</v>
      </c>
      <c r="M849" t="str">
        <f t="shared" ca="1" si="69"/>
        <v>INSERT INTO KQHT(MSSV, MAMH, NAMHOC, HOCKY, QT, GK, TH, CK, TBMON) VALUES('20521783', 'IT010', '2020 - 2021', 'HK1', 9, 1, 4, 9, 6.4)</v>
      </c>
    </row>
    <row r="850" spans="2:13">
      <c r="B850" s="6">
        <v>20521783</v>
      </c>
      <c r="C850" t="s">
        <v>181</v>
      </c>
      <c r="D850" s="14" t="s">
        <v>171</v>
      </c>
      <c r="E850" s="14" t="s">
        <v>173</v>
      </c>
      <c r="F850">
        <f t="shared" ca="1" si="65"/>
        <v>10</v>
      </c>
      <c r="G850">
        <f t="shared" ca="1" si="66"/>
        <v>2</v>
      </c>
      <c r="H850" s="20">
        <f t="shared" ca="1" si="67"/>
        <v>8</v>
      </c>
      <c r="I850" s="20">
        <f t="shared" ca="1" si="67"/>
        <v>6</v>
      </c>
      <c r="K850">
        <f t="shared" ca="1" si="68"/>
        <v>6</v>
      </c>
      <c r="M850" t="str">
        <f t="shared" ca="1" si="69"/>
        <v>INSERT INTO KQHT(MSSV, MAMH, NAMHOC, HOCKY, QT, GK, TH, CK, TBMON) VALUES('20521783', 'IT011', '2020 - 2021', 'HK2', 10, 2, 8, 6, 6)</v>
      </c>
    </row>
    <row r="851" spans="2:13">
      <c r="D851" s="14"/>
      <c r="E851" s="14"/>
      <c r="H851" s="20"/>
      <c r="I851" s="20"/>
    </row>
    <row r="852" spans="2:13">
      <c r="B852" s="6">
        <v>20521784</v>
      </c>
      <c r="C852" t="s">
        <v>147</v>
      </c>
      <c r="D852" s="14" t="s">
        <v>170</v>
      </c>
      <c r="E852" s="14" t="s">
        <v>173</v>
      </c>
      <c r="F852">
        <f t="shared" ca="1" si="65"/>
        <v>5</v>
      </c>
      <c r="G852">
        <f t="shared" ca="1" si="66"/>
        <v>4</v>
      </c>
      <c r="H852" s="20">
        <f t="shared" ca="1" si="67"/>
        <v>5</v>
      </c>
      <c r="I852" s="20">
        <f t="shared" ca="1" si="67"/>
        <v>9</v>
      </c>
      <c r="K852">
        <f t="shared" ca="1" si="68"/>
        <v>6.8</v>
      </c>
      <c r="M852" t="str">
        <f t="shared" ca="1" si="69"/>
        <v>INSERT INTO KQHT(MSSV, MAMH, NAMHOC, HOCKY, QT, GK, TH, CK, TBMON) VALUES('20521784', 'IT002', '2019 - 2020', 'HK2', 5, 4, 5, 9, 6.8)</v>
      </c>
    </row>
    <row r="853" spans="2:13">
      <c r="B853" s="6">
        <v>20521784</v>
      </c>
      <c r="C853" t="s">
        <v>149</v>
      </c>
      <c r="D853" s="14" t="s">
        <v>170</v>
      </c>
      <c r="E853" s="14" t="s">
        <v>172</v>
      </c>
      <c r="F853">
        <f t="shared" ca="1" si="65"/>
        <v>5</v>
      </c>
      <c r="G853">
        <f t="shared" ca="1" si="66"/>
        <v>4</v>
      </c>
      <c r="H853" s="20">
        <f t="shared" ca="1" si="67"/>
        <v>8</v>
      </c>
      <c r="I853" s="20">
        <f t="shared" ca="1" si="67"/>
        <v>7</v>
      </c>
      <c r="K853">
        <f t="shared" ca="1" si="68"/>
        <v>6.4</v>
      </c>
      <c r="M853" t="str">
        <f t="shared" ca="1" si="69"/>
        <v>INSERT INTO KQHT(MSSV, MAMH, NAMHOC, HOCKY, QT, GK, TH, CK, TBMON) VALUES('20521784', 'IT005', '2019 - 2020', 'HK1', 5, 4, 8, 7, 6.4)</v>
      </c>
    </row>
    <row r="854" spans="2:13">
      <c r="B854" s="6">
        <v>20521784</v>
      </c>
      <c r="C854" t="s">
        <v>150</v>
      </c>
      <c r="D854" s="14" t="s">
        <v>170</v>
      </c>
      <c r="E854" s="14" t="s">
        <v>173</v>
      </c>
      <c r="F854">
        <f t="shared" ca="1" si="65"/>
        <v>4</v>
      </c>
      <c r="G854">
        <f t="shared" ca="1" si="66"/>
        <v>4</v>
      </c>
      <c r="H854" s="20">
        <f t="shared" ca="1" si="67"/>
        <v>8</v>
      </c>
      <c r="I854" s="20">
        <f t="shared" ca="1" si="67"/>
        <v>4</v>
      </c>
      <c r="K854">
        <f t="shared" ca="1" si="68"/>
        <v>4.8000000000000007</v>
      </c>
      <c r="M854" t="str">
        <f t="shared" ca="1" si="69"/>
        <v>INSERT INTO KQHT(MSSV, MAMH, NAMHOC, HOCKY, QT, GK, TH, CK, TBMON) VALUES('20521784', 'IT006', '2019 - 2020', 'HK2', 4, 4, 8, 4, 4.8)</v>
      </c>
    </row>
    <row r="855" spans="2:13">
      <c r="B855" s="6">
        <v>20521784</v>
      </c>
      <c r="C855" t="s">
        <v>151</v>
      </c>
      <c r="D855" s="14" t="s">
        <v>170</v>
      </c>
      <c r="E855" s="14" t="s">
        <v>172</v>
      </c>
      <c r="F855">
        <f t="shared" ca="1" si="65"/>
        <v>3</v>
      </c>
      <c r="G855">
        <f t="shared" ca="1" si="66"/>
        <v>3</v>
      </c>
      <c r="H855" s="20">
        <f t="shared" ca="1" si="67"/>
        <v>7</v>
      </c>
      <c r="I855" s="20">
        <f t="shared" ca="1" si="67"/>
        <v>7</v>
      </c>
      <c r="K855">
        <f t="shared" ca="1" si="68"/>
        <v>5.8000000000000007</v>
      </c>
      <c r="M855" t="str">
        <f t="shared" ca="1" si="69"/>
        <v>INSERT INTO KQHT(MSSV, MAMH, NAMHOC, HOCKY, QT, GK, TH, CK, TBMON) VALUES('20521784', 'IT007', '2019 - 2020', 'HK1', 3, 3, 7, 7, 5.8)</v>
      </c>
    </row>
    <row r="856" spans="2:13">
      <c r="B856" s="6">
        <v>20521784</v>
      </c>
      <c r="C856" t="s">
        <v>152</v>
      </c>
      <c r="D856" s="14" t="s">
        <v>170</v>
      </c>
      <c r="E856" s="14" t="s">
        <v>173</v>
      </c>
      <c r="F856">
        <f t="shared" ca="1" si="65"/>
        <v>6</v>
      </c>
      <c r="G856">
        <f t="shared" ca="1" si="66"/>
        <v>9</v>
      </c>
      <c r="H856" s="20">
        <f t="shared" ca="1" si="67"/>
        <v>8</v>
      </c>
      <c r="I856" s="20">
        <f t="shared" ca="1" si="67"/>
        <v>4</v>
      </c>
      <c r="K856">
        <f t="shared" ca="1" si="68"/>
        <v>6</v>
      </c>
      <c r="M856" t="str">
        <f t="shared" ca="1" si="69"/>
        <v>INSERT INTO KQHT(MSSV, MAMH, NAMHOC, HOCKY, QT, GK, TH, CK, TBMON) VALUES('20521784', 'IT008', '2019 - 2020', 'HK2', 6, 9, 8, 4, 6)</v>
      </c>
    </row>
    <row r="857" spans="2:13">
      <c r="B857" s="6">
        <v>20521784</v>
      </c>
      <c r="C857" t="s">
        <v>179</v>
      </c>
      <c r="D857" s="14" t="s">
        <v>171</v>
      </c>
      <c r="E857" s="14" t="s">
        <v>172</v>
      </c>
      <c r="F857">
        <f t="shared" ca="1" si="65"/>
        <v>6</v>
      </c>
      <c r="G857">
        <f t="shared" ca="1" si="66"/>
        <v>9</v>
      </c>
      <c r="H857" s="20">
        <f t="shared" ca="1" si="67"/>
        <v>9</v>
      </c>
      <c r="I857" s="20">
        <f t="shared" ca="1" si="67"/>
        <v>10</v>
      </c>
      <c r="K857">
        <f t="shared" ca="1" si="68"/>
        <v>9.1999999999999993</v>
      </c>
      <c r="M857" t="str">
        <f t="shared" ca="1" si="69"/>
        <v>INSERT INTO KQHT(MSSV, MAMH, NAMHOC, HOCKY, QT, GK, TH, CK, TBMON) VALUES('20521784', 'IT009', '2020 - 2021', 'HK1', 6, 9, 9, 10, 9.2)</v>
      </c>
    </row>
    <row r="858" spans="2:13">
      <c r="B858" s="6">
        <v>20521784</v>
      </c>
      <c r="C858" t="s">
        <v>180</v>
      </c>
      <c r="D858" s="14" t="s">
        <v>171</v>
      </c>
      <c r="E858" s="14" t="s">
        <v>173</v>
      </c>
      <c r="F858">
        <f t="shared" ref="F858:F921" ca="1" si="70">RANDBETWEEN(3,10)</f>
        <v>10</v>
      </c>
      <c r="G858">
        <f t="shared" ref="G858:G921" ca="1" si="71">RANDBETWEEN(0,10)</f>
        <v>7</v>
      </c>
      <c r="H858" s="20">
        <f t="shared" ref="H858:I921" ca="1" si="72">RANDBETWEEN(4,10)</f>
        <v>8</v>
      </c>
      <c r="I858" s="20">
        <f t="shared" ca="1" si="72"/>
        <v>4</v>
      </c>
      <c r="K858">
        <f t="shared" ref="K858:K921" ca="1" si="73">(F858*0.1+G858*0.2+H858*0.2+I858*0.5)</f>
        <v>6</v>
      </c>
      <c r="M858" t="str">
        <f t="shared" ca="1" si="69"/>
        <v>INSERT INTO KQHT(MSSV, MAMH, NAMHOC, HOCKY, QT, GK, TH, CK, TBMON) VALUES('20521784', 'IT010', '2020 - 2021', 'HK2', 10, 7, 8, 4, 6)</v>
      </c>
    </row>
    <row r="859" spans="2:13">
      <c r="B859" s="6">
        <v>20521784</v>
      </c>
      <c r="C859" t="s">
        <v>181</v>
      </c>
      <c r="D859" s="14" t="s">
        <v>171</v>
      </c>
      <c r="E859" s="14" t="s">
        <v>172</v>
      </c>
      <c r="F859">
        <f t="shared" ca="1" si="70"/>
        <v>8</v>
      </c>
      <c r="G859">
        <f t="shared" ca="1" si="71"/>
        <v>4</v>
      </c>
      <c r="H859" s="20">
        <f t="shared" ca="1" si="72"/>
        <v>10</v>
      </c>
      <c r="I859" s="20">
        <f t="shared" ca="1" si="72"/>
        <v>7</v>
      </c>
      <c r="K859">
        <f t="shared" ca="1" si="73"/>
        <v>7.1</v>
      </c>
      <c r="M859" t="str">
        <f t="shared" ca="1" si="69"/>
        <v>INSERT INTO KQHT(MSSV, MAMH, NAMHOC, HOCKY, QT, GK, TH, CK, TBMON) VALUES('20521784', 'IT011', '2020 - 2021', 'HK1', 8, 4, 10, 7, 7.1)</v>
      </c>
    </row>
    <row r="860" spans="2:13">
      <c r="B860" s="6">
        <v>20521784</v>
      </c>
      <c r="C860" t="s">
        <v>182</v>
      </c>
      <c r="D860" s="14" t="s">
        <v>171</v>
      </c>
      <c r="E860" s="14" t="s">
        <v>173</v>
      </c>
      <c r="F860">
        <f t="shared" ca="1" si="70"/>
        <v>4</v>
      </c>
      <c r="G860">
        <f t="shared" ca="1" si="71"/>
        <v>0</v>
      </c>
      <c r="H860" s="20">
        <f t="shared" ca="1" si="72"/>
        <v>4</v>
      </c>
      <c r="I860" s="20">
        <f t="shared" ca="1" si="72"/>
        <v>9</v>
      </c>
      <c r="K860">
        <f t="shared" ca="1" si="73"/>
        <v>5.7</v>
      </c>
      <c r="M860" t="str">
        <f t="shared" ca="1" si="69"/>
        <v>INSERT INTO KQHT(MSSV, MAMH, NAMHOC, HOCKY, QT, GK, TH, CK, TBMON) VALUES('20521784', 'IT012', '2020 - 2021', 'HK2', 4, 0, 4, 9, 5.7)</v>
      </c>
    </row>
    <row r="861" spans="2:13">
      <c r="D861" s="14"/>
      <c r="E861" s="14"/>
      <c r="H861" s="20"/>
      <c r="I861" s="20"/>
    </row>
    <row r="862" spans="2:13">
      <c r="B862" s="6">
        <v>20521785</v>
      </c>
      <c r="C862" t="s">
        <v>146</v>
      </c>
      <c r="D862" s="14" t="s">
        <v>170</v>
      </c>
      <c r="E862" s="14" t="s">
        <v>173</v>
      </c>
      <c r="F862">
        <f t="shared" ca="1" si="70"/>
        <v>6</v>
      </c>
      <c r="G862">
        <f t="shared" ca="1" si="71"/>
        <v>2</v>
      </c>
      <c r="H862" s="20">
        <f t="shared" ca="1" si="72"/>
        <v>4</v>
      </c>
      <c r="I862" s="20">
        <f t="shared" ca="1" si="72"/>
        <v>9</v>
      </c>
      <c r="K862">
        <f t="shared" ca="1" si="73"/>
        <v>6.3</v>
      </c>
      <c r="M862" t="str">
        <f t="shared" ca="1" si="69"/>
        <v>INSERT INTO KQHT(MSSV, MAMH, NAMHOC, HOCKY, QT, GK, TH, CK, TBMON) VALUES('20521785', 'IT003', '2019 - 2020', 'HK2', 6, 2, 4, 9, 6.3)</v>
      </c>
    </row>
    <row r="863" spans="2:13">
      <c r="B863" s="6">
        <v>20521785</v>
      </c>
      <c r="C863" t="s">
        <v>148</v>
      </c>
      <c r="D863" s="14" t="s">
        <v>170</v>
      </c>
      <c r="E863" s="14" t="s">
        <v>172</v>
      </c>
      <c r="F863">
        <f t="shared" ca="1" si="70"/>
        <v>6</v>
      </c>
      <c r="G863">
        <f t="shared" ca="1" si="71"/>
        <v>1</v>
      </c>
      <c r="H863" s="20">
        <f t="shared" ca="1" si="72"/>
        <v>5</v>
      </c>
      <c r="I863" s="20">
        <f t="shared" ca="1" si="72"/>
        <v>5</v>
      </c>
      <c r="K863">
        <f t="shared" ca="1" si="73"/>
        <v>4.3</v>
      </c>
      <c r="M863" t="str">
        <f t="shared" ca="1" si="69"/>
        <v>INSERT INTO KQHT(MSSV, MAMH, NAMHOC, HOCKY, QT, GK, TH, CK, TBMON) VALUES('20521785', 'IT004', '2019 - 2020', 'HK1', 6, 1, 5, 5, 4.3)</v>
      </c>
    </row>
    <row r="864" spans="2:13">
      <c r="B864" s="6">
        <v>20521785</v>
      </c>
      <c r="C864" t="s">
        <v>151</v>
      </c>
      <c r="D864" s="14" t="s">
        <v>170</v>
      </c>
      <c r="E864" s="14" t="s">
        <v>173</v>
      </c>
      <c r="F864">
        <f t="shared" ca="1" si="70"/>
        <v>8</v>
      </c>
      <c r="G864">
        <f t="shared" ca="1" si="71"/>
        <v>0</v>
      </c>
      <c r="H864" s="20">
        <f t="shared" ca="1" si="72"/>
        <v>10</v>
      </c>
      <c r="I864" s="20">
        <f t="shared" ca="1" si="72"/>
        <v>9</v>
      </c>
      <c r="K864">
        <f t="shared" ca="1" si="73"/>
        <v>7.3</v>
      </c>
      <c r="M864" t="str">
        <f t="shared" ca="1" si="69"/>
        <v>INSERT INTO KQHT(MSSV, MAMH, NAMHOC, HOCKY, QT, GK, TH, CK, TBMON) VALUES('20521785', 'IT007', '2019 - 2020', 'HK2', 8, 0, 10, 9, 7.3)</v>
      </c>
    </row>
    <row r="865" spans="2:13">
      <c r="B865" s="6">
        <v>20521785</v>
      </c>
      <c r="C865" t="s">
        <v>152</v>
      </c>
      <c r="D865" s="14" t="s">
        <v>170</v>
      </c>
      <c r="E865" s="14" t="s">
        <v>172</v>
      </c>
      <c r="F865">
        <f t="shared" ca="1" si="70"/>
        <v>8</v>
      </c>
      <c r="G865">
        <f t="shared" ca="1" si="71"/>
        <v>8</v>
      </c>
      <c r="H865" s="20">
        <f t="shared" ca="1" si="72"/>
        <v>6</v>
      </c>
      <c r="I865" s="20">
        <f t="shared" ca="1" si="72"/>
        <v>7</v>
      </c>
      <c r="K865">
        <f t="shared" ca="1" si="73"/>
        <v>7.1000000000000005</v>
      </c>
      <c r="M865" t="str">
        <f t="shared" ca="1" si="69"/>
        <v>INSERT INTO KQHT(MSSV, MAMH, NAMHOC, HOCKY, QT, GK, TH, CK, TBMON) VALUES('20521785', 'IT008', '2019 - 2020', 'HK1', 8, 8, 6, 7, 7.1)</v>
      </c>
    </row>
    <row r="866" spans="2:13">
      <c r="B866" s="6">
        <v>20521785</v>
      </c>
      <c r="C866" t="s">
        <v>179</v>
      </c>
      <c r="D866" s="14" t="s">
        <v>170</v>
      </c>
      <c r="E866" s="14" t="s">
        <v>173</v>
      </c>
      <c r="F866">
        <f t="shared" ca="1" si="70"/>
        <v>5</v>
      </c>
      <c r="G866">
        <f t="shared" ca="1" si="71"/>
        <v>9</v>
      </c>
      <c r="H866" s="20">
        <f t="shared" ca="1" si="72"/>
        <v>10</v>
      </c>
      <c r="I866" s="20">
        <f t="shared" ca="1" si="72"/>
        <v>10</v>
      </c>
      <c r="K866">
        <f t="shared" ca="1" si="73"/>
        <v>9.3000000000000007</v>
      </c>
      <c r="M866" t="str">
        <f t="shared" ca="1" si="69"/>
        <v>INSERT INTO KQHT(MSSV, MAMH, NAMHOC, HOCKY, QT, GK, TH, CK, TBMON) VALUES('20521785', 'IT009', '2019 - 2020', 'HK2', 5, 9, 10, 10, 9.3)</v>
      </c>
    </row>
    <row r="867" spans="2:13">
      <c r="B867" s="6">
        <v>20521785</v>
      </c>
      <c r="C867" t="s">
        <v>180</v>
      </c>
      <c r="D867" s="14" t="s">
        <v>171</v>
      </c>
      <c r="E867" s="14" t="s">
        <v>172</v>
      </c>
      <c r="F867">
        <f t="shared" ca="1" si="70"/>
        <v>7</v>
      </c>
      <c r="G867">
        <f t="shared" ca="1" si="71"/>
        <v>1</v>
      </c>
      <c r="H867" s="20">
        <f t="shared" ca="1" si="72"/>
        <v>10</v>
      </c>
      <c r="I867" s="20">
        <f t="shared" ca="1" si="72"/>
        <v>7</v>
      </c>
      <c r="K867">
        <f t="shared" ca="1" si="73"/>
        <v>6.4</v>
      </c>
      <c r="M867" t="str">
        <f t="shared" ca="1" si="69"/>
        <v>INSERT INTO KQHT(MSSV, MAMH, NAMHOC, HOCKY, QT, GK, TH, CK, TBMON) VALUES('20521785', 'IT010', '2020 - 2021', 'HK1', 7, 1, 10, 7, 6.4)</v>
      </c>
    </row>
    <row r="868" spans="2:13">
      <c r="B868" s="6">
        <v>20521785</v>
      </c>
      <c r="C868" t="s">
        <v>181</v>
      </c>
      <c r="D868" s="14" t="s">
        <v>171</v>
      </c>
      <c r="E868" s="14" t="s">
        <v>173</v>
      </c>
      <c r="F868">
        <f t="shared" ca="1" si="70"/>
        <v>9</v>
      </c>
      <c r="G868">
        <f t="shared" ca="1" si="71"/>
        <v>5</v>
      </c>
      <c r="H868" s="20">
        <f t="shared" ca="1" si="72"/>
        <v>9</v>
      </c>
      <c r="I868" s="20">
        <f t="shared" ca="1" si="72"/>
        <v>9</v>
      </c>
      <c r="K868">
        <f t="shared" ca="1" si="73"/>
        <v>8.1999999999999993</v>
      </c>
      <c r="M868" t="str">
        <f t="shared" ca="1" si="69"/>
        <v>INSERT INTO KQHT(MSSV, MAMH, NAMHOC, HOCKY, QT, GK, TH, CK, TBMON) VALUES('20521785', 'IT011', '2020 - 2021', 'HK2', 9, 5, 9, 9, 8.2)</v>
      </c>
    </row>
    <row r="869" spans="2:13">
      <c r="B869" s="6">
        <v>20521785</v>
      </c>
      <c r="C869" t="s">
        <v>182</v>
      </c>
      <c r="D869" s="14" t="s">
        <v>171</v>
      </c>
      <c r="E869" s="14" t="s">
        <v>172</v>
      </c>
      <c r="F869">
        <f t="shared" ca="1" si="70"/>
        <v>7</v>
      </c>
      <c r="G869">
        <f t="shared" ca="1" si="71"/>
        <v>8</v>
      </c>
      <c r="H869" s="20">
        <f t="shared" ca="1" si="72"/>
        <v>6</v>
      </c>
      <c r="I869" s="20">
        <f t="shared" ca="1" si="72"/>
        <v>6</v>
      </c>
      <c r="K869">
        <f t="shared" ca="1" si="73"/>
        <v>6.5</v>
      </c>
      <c r="M869" t="str">
        <f t="shared" ca="1" si="69"/>
        <v>INSERT INTO KQHT(MSSV, MAMH, NAMHOC, HOCKY, QT, GK, TH, CK, TBMON) VALUES('20521785', 'IT012', '2020 - 2021', 'HK1', 7, 8, 6, 6, 6.5)</v>
      </c>
    </row>
    <row r="870" spans="2:13">
      <c r="D870" s="14"/>
      <c r="E870" s="14"/>
      <c r="H870" s="20"/>
      <c r="I870" s="20"/>
    </row>
    <row r="871" spans="2:13">
      <c r="B871" s="6">
        <v>20521786</v>
      </c>
      <c r="C871" t="s">
        <v>160</v>
      </c>
      <c r="D871" s="14" t="s">
        <v>170</v>
      </c>
      <c r="E871" s="14" t="s">
        <v>172</v>
      </c>
      <c r="F871">
        <f t="shared" ca="1" si="70"/>
        <v>7</v>
      </c>
      <c r="G871">
        <f t="shared" ca="1" si="71"/>
        <v>4</v>
      </c>
      <c r="H871" s="20">
        <f t="shared" ca="1" si="72"/>
        <v>7</v>
      </c>
      <c r="I871" s="20">
        <f t="shared" ca="1" si="72"/>
        <v>10</v>
      </c>
      <c r="K871">
        <f t="shared" ca="1" si="73"/>
        <v>7.9</v>
      </c>
      <c r="M871" t="str">
        <f t="shared" ca="1" si="69"/>
        <v>INSERT INTO KQHT(MSSV, MAMH, NAMHOC, HOCKY, QT, GK, TH, CK, TBMON) VALUES('20521786', 'IT001', '2019 - 2020', 'HK1', 7, 4, 7, 10, 7.9)</v>
      </c>
    </row>
    <row r="872" spans="2:13">
      <c r="B872" s="6">
        <v>20521786</v>
      </c>
      <c r="C872" t="s">
        <v>147</v>
      </c>
      <c r="D872" s="14" t="s">
        <v>170</v>
      </c>
      <c r="E872" s="14" t="s">
        <v>173</v>
      </c>
      <c r="F872">
        <f t="shared" ca="1" si="70"/>
        <v>7</v>
      </c>
      <c r="G872">
        <f t="shared" ca="1" si="71"/>
        <v>6</v>
      </c>
      <c r="H872" s="20">
        <f t="shared" ca="1" si="72"/>
        <v>6</v>
      </c>
      <c r="I872" s="20">
        <f t="shared" ca="1" si="72"/>
        <v>9</v>
      </c>
      <c r="K872">
        <f t="shared" ca="1" si="73"/>
        <v>7.6000000000000005</v>
      </c>
      <c r="M872" t="str">
        <f t="shared" ca="1" si="69"/>
        <v>INSERT INTO KQHT(MSSV, MAMH, NAMHOC, HOCKY, QT, GK, TH, CK, TBMON) VALUES('20521786', 'IT002', '2019 - 2020', 'HK2', 7, 6, 6, 9, 7.6)</v>
      </c>
    </row>
    <row r="873" spans="2:13">
      <c r="B873" s="6">
        <v>20521786</v>
      </c>
      <c r="C873" t="s">
        <v>148</v>
      </c>
      <c r="D873" s="14" t="s">
        <v>170</v>
      </c>
      <c r="E873" s="14" t="s">
        <v>172</v>
      </c>
      <c r="F873">
        <f t="shared" ca="1" si="70"/>
        <v>5</v>
      </c>
      <c r="G873">
        <f t="shared" ca="1" si="71"/>
        <v>7</v>
      </c>
      <c r="H873" s="20">
        <f t="shared" ca="1" si="72"/>
        <v>8</v>
      </c>
      <c r="I873" s="20">
        <f t="shared" ca="1" si="72"/>
        <v>8</v>
      </c>
      <c r="K873">
        <f t="shared" ca="1" si="73"/>
        <v>7.5</v>
      </c>
      <c r="M873" t="str">
        <f t="shared" ca="1" si="69"/>
        <v>INSERT INTO KQHT(MSSV, MAMH, NAMHOC, HOCKY, QT, GK, TH, CK, TBMON) VALUES('20521786', 'IT004', '2019 - 2020', 'HK1', 5, 7, 8, 8, 7.5)</v>
      </c>
    </row>
    <row r="874" spans="2:13">
      <c r="B874" s="6">
        <v>20521786</v>
      </c>
      <c r="C874" t="s">
        <v>149</v>
      </c>
      <c r="D874" s="14" t="s">
        <v>170</v>
      </c>
      <c r="E874" s="14" t="s">
        <v>173</v>
      </c>
      <c r="F874">
        <f t="shared" ca="1" si="70"/>
        <v>9</v>
      </c>
      <c r="G874">
        <f t="shared" ca="1" si="71"/>
        <v>6</v>
      </c>
      <c r="H874" s="20">
        <f t="shared" ca="1" si="72"/>
        <v>4</v>
      </c>
      <c r="I874" s="20">
        <f t="shared" ca="1" si="72"/>
        <v>8</v>
      </c>
      <c r="K874">
        <f t="shared" ca="1" si="73"/>
        <v>6.9</v>
      </c>
      <c r="M874" t="str">
        <f t="shared" ca="1" si="69"/>
        <v>INSERT INTO KQHT(MSSV, MAMH, NAMHOC, HOCKY, QT, GK, TH, CK, TBMON) VALUES('20521786', 'IT005', '2019 - 2020', 'HK2', 9, 6, 4, 8, 6.9)</v>
      </c>
    </row>
    <row r="875" spans="2:13">
      <c r="B875" s="6">
        <v>20521786</v>
      </c>
      <c r="C875" t="s">
        <v>150</v>
      </c>
      <c r="D875" s="14" t="s">
        <v>170</v>
      </c>
      <c r="E875" s="14" t="s">
        <v>172</v>
      </c>
      <c r="F875">
        <f t="shared" ca="1" si="70"/>
        <v>6</v>
      </c>
      <c r="G875">
        <f t="shared" ca="1" si="71"/>
        <v>6</v>
      </c>
      <c r="H875" s="20">
        <f t="shared" ca="1" si="72"/>
        <v>6</v>
      </c>
      <c r="I875" s="20">
        <f t="shared" ca="1" si="72"/>
        <v>5</v>
      </c>
      <c r="K875">
        <f t="shared" ca="1" si="73"/>
        <v>5.5</v>
      </c>
      <c r="M875" t="str">
        <f t="shared" ca="1" si="69"/>
        <v>INSERT INTO KQHT(MSSV, MAMH, NAMHOC, HOCKY, QT, GK, TH, CK, TBMON) VALUES('20521786', 'IT006', '2019 - 2020', 'HK1', 6, 6, 6, 5, 5.5)</v>
      </c>
    </row>
    <row r="876" spans="2:13">
      <c r="B876" s="6">
        <v>20521786</v>
      </c>
      <c r="C876" t="s">
        <v>151</v>
      </c>
      <c r="D876" s="14" t="s">
        <v>171</v>
      </c>
      <c r="E876" s="14" t="s">
        <v>173</v>
      </c>
      <c r="F876">
        <f t="shared" ca="1" si="70"/>
        <v>4</v>
      </c>
      <c r="G876">
        <f t="shared" ca="1" si="71"/>
        <v>7</v>
      </c>
      <c r="H876" s="20">
        <f t="shared" ca="1" si="72"/>
        <v>5</v>
      </c>
      <c r="I876" s="20">
        <f t="shared" ca="1" si="72"/>
        <v>7</v>
      </c>
      <c r="K876">
        <f t="shared" ca="1" si="73"/>
        <v>6.3000000000000007</v>
      </c>
      <c r="M876" t="str">
        <f t="shared" ca="1" si="69"/>
        <v>INSERT INTO KQHT(MSSV, MAMH, NAMHOC, HOCKY, QT, GK, TH, CK, TBMON) VALUES('20521786', 'IT007', '2020 - 2021', 'HK2', 4, 7, 5, 7, 6.3)</v>
      </c>
    </row>
    <row r="877" spans="2:13">
      <c r="B877" s="6">
        <v>20521786</v>
      </c>
      <c r="C877" t="s">
        <v>152</v>
      </c>
      <c r="D877" s="14" t="s">
        <v>171</v>
      </c>
      <c r="E877" s="14" t="s">
        <v>172</v>
      </c>
      <c r="F877">
        <f t="shared" ca="1" si="70"/>
        <v>9</v>
      </c>
      <c r="G877">
        <f t="shared" ca="1" si="71"/>
        <v>7</v>
      </c>
      <c r="H877" s="20">
        <f t="shared" ca="1" si="72"/>
        <v>6</v>
      </c>
      <c r="I877" s="20">
        <f t="shared" ca="1" si="72"/>
        <v>10</v>
      </c>
      <c r="K877">
        <f t="shared" ca="1" si="73"/>
        <v>8.5</v>
      </c>
      <c r="M877" t="str">
        <f t="shared" ca="1" si="69"/>
        <v>INSERT INTO KQHT(MSSV, MAMH, NAMHOC, HOCKY, QT, GK, TH, CK, TBMON) VALUES('20521786', 'IT008', '2020 - 2021', 'HK1', 9, 7, 6, 10, 8.5)</v>
      </c>
    </row>
    <row r="878" spans="2:13">
      <c r="B878" s="6">
        <v>20521786</v>
      </c>
      <c r="C878" t="s">
        <v>179</v>
      </c>
      <c r="D878" s="14" t="s">
        <v>171</v>
      </c>
      <c r="E878" s="14" t="s">
        <v>173</v>
      </c>
      <c r="F878">
        <f t="shared" ca="1" si="70"/>
        <v>3</v>
      </c>
      <c r="G878">
        <f t="shared" ca="1" si="71"/>
        <v>7</v>
      </c>
      <c r="H878" s="20">
        <f t="shared" ca="1" si="72"/>
        <v>8</v>
      </c>
      <c r="I878" s="20">
        <f t="shared" ca="1" si="72"/>
        <v>7</v>
      </c>
      <c r="K878">
        <f t="shared" ca="1" si="73"/>
        <v>6.8000000000000007</v>
      </c>
      <c r="M878" t="str">
        <f t="shared" ca="1" si="69"/>
        <v>INSERT INTO KQHT(MSSV, MAMH, NAMHOC, HOCKY, QT, GK, TH, CK, TBMON) VALUES('20521786', 'IT009', '2020 - 2021', 'HK2', 3, 7, 8, 7, 6.8)</v>
      </c>
    </row>
    <row r="879" spans="2:13">
      <c r="B879" s="6">
        <v>20521786</v>
      </c>
      <c r="C879" t="s">
        <v>180</v>
      </c>
      <c r="D879" s="14" t="s">
        <v>171</v>
      </c>
      <c r="E879" s="14" t="s">
        <v>172</v>
      </c>
      <c r="F879">
        <f t="shared" ca="1" si="70"/>
        <v>3</v>
      </c>
      <c r="G879">
        <f t="shared" ca="1" si="71"/>
        <v>9</v>
      </c>
      <c r="H879" s="20">
        <f t="shared" ca="1" si="72"/>
        <v>4</v>
      </c>
      <c r="I879" s="20">
        <f t="shared" ca="1" si="72"/>
        <v>9</v>
      </c>
      <c r="K879">
        <f t="shared" ca="1" si="73"/>
        <v>7.4</v>
      </c>
      <c r="M879" t="str">
        <f t="shared" ca="1" si="69"/>
        <v>INSERT INTO KQHT(MSSV, MAMH, NAMHOC, HOCKY, QT, GK, TH, CK, TBMON) VALUES('20521786', 'IT010', '2020 - 2021', 'HK1', 3, 9, 4, 9, 7.4)</v>
      </c>
    </row>
    <row r="880" spans="2:13">
      <c r="D880" s="14"/>
      <c r="E880" s="14"/>
      <c r="H880" s="20"/>
      <c r="I880" s="20"/>
    </row>
    <row r="881" spans="2:13">
      <c r="B881" s="6">
        <v>20521787</v>
      </c>
      <c r="C881" t="s">
        <v>146</v>
      </c>
      <c r="D881" s="14" t="s">
        <v>170</v>
      </c>
      <c r="E881" s="14" t="s">
        <v>172</v>
      </c>
      <c r="F881">
        <f t="shared" ca="1" si="70"/>
        <v>10</v>
      </c>
      <c r="G881">
        <f t="shared" ca="1" si="71"/>
        <v>5</v>
      </c>
      <c r="H881" s="20">
        <f t="shared" ca="1" si="72"/>
        <v>7</v>
      </c>
      <c r="I881" s="20">
        <f t="shared" ca="1" si="72"/>
        <v>6</v>
      </c>
      <c r="K881">
        <f t="shared" ca="1" si="73"/>
        <v>6.4</v>
      </c>
      <c r="M881" t="str">
        <f t="shared" ca="1" si="69"/>
        <v>INSERT INTO KQHT(MSSV, MAMH, NAMHOC, HOCKY, QT, GK, TH, CK, TBMON) VALUES('20521787', 'IT003', '2019 - 2020', 'HK1', 10, 5, 7, 6, 6.4)</v>
      </c>
    </row>
    <row r="882" spans="2:13">
      <c r="B882" s="6">
        <v>20521787</v>
      </c>
      <c r="C882" t="s">
        <v>149</v>
      </c>
      <c r="D882" s="14" t="s">
        <v>170</v>
      </c>
      <c r="E882" s="14" t="s">
        <v>173</v>
      </c>
      <c r="F882">
        <f t="shared" ca="1" si="70"/>
        <v>10</v>
      </c>
      <c r="G882">
        <f t="shared" ca="1" si="71"/>
        <v>5</v>
      </c>
      <c r="H882" s="20">
        <f t="shared" ca="1" si="72"/>
        <v>10</v>
      </c>
      <c r="I882" s="20">
        <f t="shared" ca="1" si="72"/>
        <v>10</v>
      </c>
      <c r="K882">
        <f t="shared" ca="1" si="73"/>
        <v>9</v>
      </c>
      <c r="M882" t="str">
        <f t="shared" ca="1" si="69"/>
        <v>INSERT INTO KQHT(MSSV, MAMH, NAMHOC, HOCKY, QT, GK, TH, CK, TBMON) VALUES('20521787', 'IT005', '2019 - 2020', 'HK2', 10, 5, 10, 10, 9)</v>
      </c>
    </row>
    <row r="883" spans="2:13">
      <c r="B883" s="6">
        <v>20521787</v>
      </c>
      <c r="C883" t="s">
        <v>150</v>
      </c>
      <c r="D883" s="14" t="s">
        <v>170</v>
      </c>
      <c r="E883" s="14" t="s">
        <v>172</v>
      </c>
      <c r="F883">
        <f t="shared" ca="1" si="70"/>
        <v>7</v>
      </c>
      <c r="G883">
        <f t="shared" ca="1" si="71"/>
        <v>6</v>
      </c>
      <c r="H883" s="20">
        <f t="shared" ca="1" si="72"/>
        <v>7</v>
      </c>
      <c r="I883" s="20">
        <f t="shared" ca="1" si="72"/>
        <v>4</v>
      </c>
      <c r="K883">
        <f t="shared" ca="1" si="73"/>
        <v>5.3000000000000007</v>
      </c>
      <c r="M883" t="str">
        <f t="shared" ca="1" si="69"/>
        <v>INSERT INTO KQHT(MSSV, MAMH, NAMHOC, HOCKY, QT, GK, TH, CK, TBMON) VALUES('20521787', 'IT006', '2019 - 2020', 'HK1', 7, 6, 7, 4, 5.3)</v>
      </c>
    </row>
    <row r="884" spans="2:13">
      <c r="B884" s="6">
        <v>20521787</v>
      </c>
      <c r="C884" t="s">
        <v>151</v>
      </c>
      <c r="D884" s="14" t="s">
        <v>170</v>
      </c>
      <c r="E884" s="14" t="s">
        <v>173</v>
      </c>
      <c r="F884">
        <f t="shared" ca="1" si="70"/>
        <v>4</v>
      </c>
      <c r="G884">
        <f t="shared" ca="1" si="71"/>
        <v>10</v>
      </c>
      <c r="H884" s="20">
        <f t="shared" ca="1" si="72"/>
        <v>10</v>
      </c>
      <c r="I884" s="20">
        <f t="shared" ca="1" si="72"/>
        <v>5</v>
      </c>
      <c r="K884">
        <f t="shared" ca="1" si="73"/>
        <v>6.9</v>
      </c>
      <c r="M884" t="str">
        <f t="shared" ca="1" si="69"/>
        <v>INSERT INTO KQHT(MSSV, MAMH, NAMHOC, HOCKY, QT, GK, TH, CK, TBMON) VALUES('20521787', 'IT007', '2019 - 2020', 'HK2', 4, 10, 10, 5, 6.9)</v>
      </c>
    </row>
    <row r="885" spans="2:13">
      <c r="B885" s="6">
        <v>20521787</v>
      </c>
      <c r="C885" t="s">
        <v>152</v>
      </c>
      <c r="D885" s="14" t="s">
        <v>170</v>
      </c>
      <c r="E885" s="14" t="s">
        <v>172</v>
      </c>
      <c r="F885">
        <f t="shared" ca="1" si="70"/>
        <v>4</v>
      </c>
      <c r="G885">
        <f t="shared" ca="1" si="71"/>
        <v>10</v>
      </c>
      <c r="H885" s="20">
        <f t="shared" ca="1" si="72"/>
        <v>7</v>
      </c>
      <c r="I885" s="20">
        <f t="shared" ca="1" si="72"/>
        <v>7</v>
      </c>
      <c r="K885">
        <f t="shared" ca="1" si="73"/>
        <v>7.3</v>
      </c>
      <c r="M885" t="str">
        <f t="shared" ca="1" si="69"/>
        <v>INSERT INTO KQHT(MSSV, MAMH, NAMHOC, HOCKY, QT, GK, TH, CK, TBMON) VALUES('20521787', 'IT008', '2019 - 2020', 'HK1', 4, 10, 7, 7, 7.3)</v>
      </c>
    </row>
    <row r="886" spans="2:13">
      <c r="B886" s="6">
        <v>20521787</v>
      </c>
      <c r="C886" t="s">
        <v>179</v>
      </c>
      <c r="D886" s="14" t="s">
        <v>171</v>
      </c>
      <c r="E886" s="14" t="s">
        <v>173</v>
      </c>
      <c r="F886">
        <f t="shared" ca="1" si="70"/>
        <v>3</v>
      </c>
      <c r="G886">
        <f t="shared" ca="1" si="71"/>
        <v>2</v>
      </c>
      <c r="H886" s="20">
        <f t="shared" ca="1" si="72"/>
        <v>4</v>
      </c>
      <c r="I886" s="20">
        <f t="shared" ca="1" si="72"/>
        <v>7</v>
      </c>
      <c r="K886">
        <f t="shared" ca="1" si="73"/>
        <v>5</v>
      </c>
      <c r="M886" t="str">
        <f t="shared" ca="1" si="69"/>
        <v>INSERT INTO KQHT(MSSV, MAMH, NAMHOC, HOCKY, QT, GK, TH, CK, TBMON) VALUES('20521787', 'IT009', '2020 - 2021', 'HK2', 3, 2, 4, 7, 5)</v>
      </c>
    </row>
    <row r="887" spans="2:13">
      <c r="B887" s="6">
        <v>20521787</v>
      </c>
      <c r="C887" t="s">
        <v>180</v>
      </c>
      <c r="D887" s="14" t="s">
        <v>171</v>
      </c>
      <c r="E887" s="14" t="s">
        <v>172</v>
      </c>
      <c r="F887">
        <f t="shared" ca="1" si="70"/>
        <v>8</v>
      </c>
      <c r="G887">
        <f t="shared" ca="1" si="71"/>
        <v>10</v>
      </c>
      <c r="H887" s="20">
        <f t="shared" ca="1" si="72"/>
        <v>4</v>
      </c>
      <c r="I887" s="20">
        <f t="shared" ca="1" si="72"/>
        <v>9</v>
      </c>
      <c r="K887">
        <f t="shared" ca="1" si="73"/>
        <v>8.1</v>
      </c>
      <c r="M887" t="str">
        <f t="shared" ca="1" si="69"/>
        <v>INSERT INTO KQHT(MSSV, MAMH, NAMHOC, HOCKY, QT, GK, TH, CK, TBMON) VALUES('20521787', 'IT010', '2020 - 2021', 'HK1', 8, 10, 4, 9, 8.1)</v>
      </c>
    </row>
    <row r="888" spans="2:13">
      <c r="B888" s="6">
        <v>20521787</v>
      </c>
      <c r="C888" t="s">
        <v>181</v>
      </c>
      <c r="D888" s="14" t="s">
        <v>171</v>
      </c>
      <c r="E888" s="14" t="s">
        <v>173</v>
      </c>
      <c r="F888">
        <f t="shared" ca="1" si="70"/>
        <v>7</v>
      </c>
      <c r="G888">
        <f t="shared" ca="1" si="71"/>
        <v>0</v>
      </c>
      <c r="H888" s="20">
        <f t="shared" ca="1" si="72"/>
        <v>7</v>
      </c>
      <c r="I888" s="20">
        <f t="shared" ca="1" si="72"/>
        <v>4</v>
      </c>
      <c r="K888">
        <f t="shared" ca="1" si="73"/>
        <v>4.0999999999999996</v>
      </c>
      <c r="M888" t="str">
        <f t="shared" ca="1" si="69"/>
        <v>INSERT INTO KQHT(MSSV, MAMH, NAMHOC, HOCKY, QT, GK, TH, CK, TBMON) VALUES('20521787', 'IT011', '2020 - 2021', 'HK2', 7, 0, 7, 4, 4.1)</v>
      </c>
    </row>
    <row r="889" spans="2:13">
      <c r="B889" s="6">
        <v>20521787</v>
      </c>
      <c r="C889" t="s">
        <v>182</v>
      </c>
      <c r="D889" s="14" t="s">
        <v>171</v>
      </c>
      <c r="E889" s="14" t="s">
        <v>172</v>
      </c>
      <c r="F889">
        <f t="shared" ca="1" si="70"/>
        <v>3</v>
      </c>
      <c r="G889">
        <f t="shared" ca="1" si="71"/>
        <v>10</v>
      </c>
      <c r="H889" s="20">
        <f t="shared" ca="1" si="72"/>
        <v>8</v>
      </c>
      <c r="I889" s="20">
        <f t="shared" ca="1" si="72"/>
        <v>5</v>
      </c>
      <c r="K889">
        <f t="shared" ca="1" si="73"/>
        <v>6.4</v>
      </c>
      <c r="M889" t="str">
        <f t="shared" ca="1" si="69"/>
        <v>INSERT INTO KQHT(MSSV, MAMH, NAMHOC, HOCKY, QT, GK, TH, CK, TBMON) VALUES('20521787', 'IT012', '2020 - 2021', 'HK1', 3, 10, 8, 5, 6.4)</v>
      </c>
    </row>
    <row r="890" spans="2:13">
      <c r="D890" s="14"/>
      <c r="E890" s="14"/>
      <c r="H890" s="20"/>
      <c r="I890" s="20"/>
    </row>
    <row r="891" spans="2:13">
      <c r="B891" s="6">
        <v>20521788</v>
      </c>
      <c r="C891" t="s">
        <v>146</v>
      </c>
      <c r="D891" s="14" t="s">
        <v>170</v>
      </c>
      <c r="E891" s="14" t="s">
        <v>172</v>
      </c>
      <c r="F891">
        <f t="shared" ca="1" si="70"/>
        <v>5</v>
      </c>
      <c r="G891">
        <f t="shared" ca="1" si="71"/>
        <v>10</v>
      </c>
      <c r="H891" s="20">
        <f t="shared" ca="1" si="72"/>
        <v>7</v>
      </c>
      <c r="I891" s="20">
        <f t="shared" ca="1" si="72"/>
        <v>8</v>
      </c>
      <c r="K891">
        <f t="shared" ca="1" si="73"/>
        <v>7.9</v>
      </c>
      <c r="M891" t="str">
        <f t="shared" ca="1" si="69"/>
        <v>INSERT INTO KQHT(MSSV, MAMH, NAMHOC, HOCKY, QT, GK, TH, CK, TBMON) VALUES('20521788', 'IT003', '2019 - 2020', 'HK1', 5, 10, 7, 8, 7.9)</v>
      </c>
    </row>
    <row r="892" spans="2:13">
      <c r="B892" s="6">
        <v>20521788</v>
      </c>
      <c r="C892" t="s">
        <v>148</v>
      </c>
      <c r="D892" s="14" t="s">
        <v>170</v>
      </c>
      <c r="E892" s="14" t="s">
        <v>173</v>
      </c>
      <c r="F892">
        <f t="shared" ca="1" si="70"/>
        <v>4</v>
      </c>
      <c r="G892">
        <f t="shared" ca="1" si="71"/>
        <v>8</v>
      </c>
      <c r="H892" s="20">
        <f t="shared" ca="1" si="72"/>
        <v>5</v>
      </c>
      <c r="I892" s="20">
        <f t="shared" ca="1" si="72"/>
        <v>10</v>
      </c>
      <c r="K892">
        <f t="shared" ca="1" si="73"/>
        <v>8</v>
      </c>
      <c r="M892" t="str">
        <f t="shared" ca="1" si="69"/>
        <v>INSERT INTO KQHT(MSSV, MAMH, NAMHOC, HOCKY, QT, GK, TH, CK, TBMON) VALUES('20521788', 'IT004', '2019 - 2020', 'HK2', 4, 8, 5, 10, 8)</v>
      </c>
    </row>
    <row r="893" spans="2:13">
      <c r="B893" s="6">
        <v>20521788</v>
      </c>
      <c r="C893" t="s">
        <v>150</v>
      </c>
      <c r="D893" s="14" t="s">
        <v>170</v>
      </c>
      <c r="E893" s="14" t="s">
        <v>172</v>
      </c>
      <c r="F893">
        <f t="shared" ca="1" si="70"/>
        <v>10</v>
      </c>
      <c r="G893">
        <f t="shared" ca="1" si="71"/>
        <v>4</v>
      </c>
      <c r="H893" s="20">
        <f t="shared" ca="1" si="72"/>
        <v>9</v>
      </c>
      <c r="I893" s="20">
        <f t="shared" ca="1" si="72"/>
        <v>7</v>
      </c>
      <c r="K893">
        <f t="shared" ca="1" si="73"/>
        <v>7.1</v>
      </c>
      <c r="M893" t="str">
        <f t="shared" ref="M893:M956" ca="1" si="74">"INSERT INTO KQHT("&amp;$B$123&amp;", "&amp;$C$123&amp;", "&amp;$D$123&amp;", "&amp;$E$123&amp;", "&amp;$F$123&amp;", "&amp;$G$123&amp;", "&amp;$H$123&amp;", "&amp;$I$123&amp;", "&amp;$K$123&amp;") VALUES('"&amp;B893&amp;"', '"&amp;C893&amp;"', "&amp;D893&amp;", "&amp;E893&amp;", "&amp;F893&amp;", "&amp;G893&amp;", "&amp;H893&amp;", "&amp;I893&amp;", "&amp;K893&amp;")"</f>
        <v>INSERT INTO KQHT(MSSV, MAMH, NAMHOC, HOCKY, QT, GK, TH, CK, TBMON) VALUES('20521788', 'IT006', '2019 - 2020', 'HK1', 10, 4, 9, 7, 7.1)</v>
      </c>
    </row>
    <row r="894" spans="2:13">
      <c r="B894" s="6">
        <v>20521788</v>
      </c>
      <c r="C894" t="s">
        <v>151</v>
      </c>
      <c r="D894" s="14" t="s">
        <v>170</v>
      </c>
      <c r="E894" s="14" t="s">
        <v>173</v>
      </c>
      <c r="F894">
        <f t="shared" ca="1" si="70"/>
        <v>6</v>
      </c>
      <c r="G894">
        <f t="shared" ca="1" si="71"/>
        <v>2</v>
      </c>
      <c r="H894" s="20">
        <f t="shared" ca="1" si="72"/>
        <v>6</v>
      </c>
      <c r="I894" s="20">
        <f t="shared" ca="1" si="72"/>
        <v>10</v>
      </c>
      <c r="K894">
        <f t="shared" ca="1" si="73"/>
        <v>7.2</v>
      </c>
      <c r="M894" t="str">
        <f t="shared" ca="1" si="74"/>
        <v>INSERT INTO KQHT(MSSV, MAMH, NAMHOC, HOCKY, QT, GK, TH, CK, TBMON) VALUES('20521788', 'IT007', '2019 - 2020', 'HK2', 6, 2, 6, 10, 7.2)</v>
      </c>
    </row>
    <row r="895" spans="2:13">
      <c r="B895" s="6">
        <v>20521788</v>
      </c>
      <c r="C895" t="s">
        <v>152</v>
      </c>
      <c r="D895" s="14" t="s">
        <v>170</v>
      </c>
      <c r="E895" s="14" t="s">
        <v>172</v>
      </c>
      <c r="F895">
        <f t="shared" ca="1" si="70"/>
        <v>3</v>
      </c>
      <c r="G895">
        <f t="shared" ca="1" si="71"/>
        <v>9</v>
      </c>
      <c r="H895" s="20">
        <f t="shared" ca="1" si="72"/>
        <v>5</v>
      </c>
      <c r="I895" s="20">
        <f t="shared" ca="1" si="72"/>
        <v>10</v>
      </c>
      <c r="K895">
        <f t="shared" ca="1" si="73"/>
        <v>8.1</v>
      </c>
      <c r="M895" t="str">
        <f t="shared" ca="1" si="74"/>
        <v>INSERT INTO KQHT(MSSV, MAMH, NAMHOC, HOCKY, QT, GK, TH, CK, TBMON) VALUES('20521788', 'IT008', '2019 - 2020', 'HK1', 3, 9, 5, 10, 8.1)</v>
      </c>
    </row>
    <row r="896" spans="2:13">
      <c r="B896" s="6">
        <v>20521788</v>
      </c>
      <c r="C896" t="s">
        <v>179</v>
      </c>
      <c r="D896" s="14" t="s">
        <v>171</v>
      </c>
      <c r="E896" s="14" t="s">
        <v>173</v>
      </c>
      <c r="F896">
        <f t="shared" ca="1" si="70"/>
        <v>3</v>
      </c>
      <c r="G896">
        <f t="shared" ca="1" si="71"/>
        <v>8</v>
      </c>
      <c r="H896" s="20">
        <f t="shared" ca="1" si="72"/>
        <v>10</v>
      </c>
      <c r="I896" s="20">
        <f t="shared" ca="1" si="72"/>
        <v>5</v>
      </c>
      <c r="K896">
        <f t="shared" ca="1" si="73"/>
        <v>6.4</v>
      </c>
      <c r="M896" t="str">
        <f t="shared" ca="1" si="74"/>
        <v>INSERT INTO KQHT(MSSV, MAMH, NAMHOC, HOCKY, QT, GK, TH, CK, TBMON) VALUES('20521788', 'IT009', '2020 - 2021', 'HK2', 3, 8, 10, 5, 6.4)</v>
      </c>
    </row>
    <row r="897" spans="2:13">
      <c r="B897" s="6">
        <v>20521788</v>
      </c>
      <c r="C897" t="s">
        <v>180</v>
      </c>
      <c r="D897" s="14" t="s">
        <v>171</v>
      </c>
      <c r="E897" s="14" t="s">
        <v>172</v>
      </c>
      <c r="F897">
        <f t="shared" ca="1" si="70"/>
        <v>5</v>
      </c>
      <c r="G897">
        <f t="shared" ca="1" si="71"/>
        <v>1</v>
      </c>
      <c r="H897" s="20">
        <f t="shared" ca="1" si="72"/>
        <v>10</v>
      </c>
      <c r="I897" s="20">
        <f t="shared" ca="1" si="72"/>
        <v>8</v>
      </c>
      <c r="K897">
        <f t="shared" ca="1" si="73"/>
        <v>6.7</v>
      </c>
      <c r="M897" t="str">
        <f t="shared" ca="1" si="74"/>
        <v>INSERT INTO KQHT(MSSV, MAMH, NAMHOC, HOCKY, QT, GK, TH, CK, TBMON) VALUES('20521788', 'IT010', '2020 - 2021', 'HK1', 5, 1, 10, 8, 6.7)</v>
      </c>
    </row>
    <row r="898" spans="2:13">
      <c r="B898" s="6">
        <v>20521788</v>
      </c>
      <c r="C898" t="s">
        <v>181</v>
      </c>
      <c r="D898" s="14" t="s">
        <v>171</v>
      </c>
      <c r="E898" s="14" t="s">
        <v>173</v>
      </c>
      <c r="F898">
        <f t="shared" ca="1" si="70"/>
        <v>6</v>
      </c>
      <c r="G898">
        <f t="shared" ca="1" si="71"/>
        <v>6</v>
      </c>
      <c r="H898" s="20">
        <f t="shared" ca="1" si="72"/>
        <v>10</v>
      </c>
      <c r="I898" s="20">
        <f t="shared" ca="1" si="72"/>
        <v>5</v>
      </c>
      <c r="K898">
        <f t="shared" ca="1" si="73"/>
        <v>6.3000000000000007</v>
      </c>
      <c r="M898" t="str">
        <f t="shared" ca="1" si="74"/>
        <v>INSERT INTO KQHT(MSSV, MAMH, NAMHOC, HOCKY, QT, GK, TH, CK, TBMON) VALUES('20521788', 'IT011', '2020 - 2021', 'HK2', 6, 6, 10, 5, 6.3)</v>
      </c>
    </row>
    <row r="899" spans="2:13">
      <c r="D899" s="14"/>
      <c r="E899" s="14"/>
      <c r="H899" s="20"/>
      <c r="I899" s="20"/>
    </row>
    <row r="900" spans="2:13">
      <c r="B900" s="6">
        <v>20521789</v>
      </c>
      <c r="C900" t="s">
        <v>147</v>
      </c>
      <c r="D900" s="14" t="s">
        <v>170</v>
      </c>
      <c r="E900" s="14" t="s">
        <v>173</v>
      </c>
      <c r="F900">
        <f t="shared" ca="1" si="70"/>
        <v>7</v>
      </c>
      <c r="G900">
        <f t="shared" ca="1" si="71"/>
        <v>1</v>
      </c>
      <c r="H900" s="20">
        <f t="shared" ca="1" si="72"/>
        <v>4</v>
      </c>
      <c r="I900" s="20">
        <f t="shared" ca="1" si="72"/>
        <v>6</v>
      </c>
      <c r="K900">
        <f t="shared" ca="1" si="73"/>
        <v>4.7</v>
      </c>
      <c r="M900" t="str">
        <f t="shared" ca="1" si="74"/>
        <v>INSERT INTO KQHT(MSSV, MAMH, NAMHOC, HOCKY, QT, GK, TH, CK, TBMON) VALUES('20521789', 'IT002', '2019 - 2020', 'HK2', 7, 1, 4, 6, 4.7)</v>
      </c>
    </row>
    <row r="901" spans="2:13">
      <c r="B901" s="6">
        <v>20521789</v>
      </c>
      <c r="C901" t="s">
        <v>146</v>
      </c>
      <c r="D901" s="14" t="s">
        <v>170</v>
      </c>
      <c r="E901" s="14" t="s">
        <v>172</v>
      </c>
      <c r="F901">
        <f t="shared" ca="1" si="70"/>
        <v>4</v>
      </c>
      <c r="G901">
        <f t="shared" ca="1" si="71"/>
        <v>2</v>
      </c>
      <c r="H901" s="20">
        <f t="shared" ca="1" si="72"/>
        <v>5</v>
      </c>
      <c r="I901" s="20">
        <f t="shared" ca="1" si="72"/>
        <v>5</v>
      </c>
      <c r="K901">
        <f t="shared" ca="1" si="73"/>
        <v>4.3</v>
      </c>
      <c r="M901" t="str">
        <f t="shared" ca="1" si="74"/>
        <v>INSERT INTO KQHT(MSSV, MAMH, NAMHOC, HOCKY, QT, GK, TH, CK, TBMON) VALUES('20521789', 'IT003', '2019 - 2020', 'HK1', 4, 2, 5, 5, 4.3)</v>
      </c>
    </row>
    <row r="902" spans="2:13">
      <c r="B902" s="6">
        <v>20521789</v>
      </c>
      <c r="C902" t="s">
        <v>148</v>
      </c>
      <c r="D902" s="14" t="s">
        <v>170</v>
      </c>
      <c r="E902" s="14" t="s">
        <v>173</v>
      </c>
      <c r="F902">
        <f t="shared" ca="1" si="70"/>
        <v>8</v>
      </c>
      <c r="G902">
        <f t="shared" ca="1" si="71"/>
        <v>1</v>
      </c>
      <c r="H902" s="20">
        <f t="shared" ca="1" si="72"/>
        <v>4</v>
      </c>
      <c r="I902" s="20">
        <f t="shared" ca="1" si="72"/>
        <v>9</v>
      </c>
      <c r="K902">
        <f t="shared" ca="1" si="73"/>
        <v>6.3</v>
      </c>
      <c r="M902" t="str">
        <f t="shared" ca="1" si="74"/>
        <v>INSERT INTO KQHT(MSSV, MAMH, NAMHOC, HOCKY, QT, GK, TH, CK, TBMON) VALUES('20521789', 'IT004', '2019 - 2020', 'HK2', 8, 1, 4, 9, 6.3)</v>
      </c>
    </row>
    <row r="903" spans="2:13">
      <c r="B903" s="6">
        <v>20521789</v>
      </c>
      <c r="C903" t="s">
        <v>151</v>
      </c>
      <c r="D903" s="14" t="s">
        <v>170</v>
      </c>
      <c r="E903" s="14" t="s">
        <v>172</v>
      </c>
      <c r="F903">
        <f t="shared" ca="1" si="70"/>
        <v>3</v>
      </c>
      <c r="G903">
        <f t="shared" ca="1" si="71"/>
        <v>6</v>
      </c>
      <c r="H903" s="20">
        <f t="shared" ca="1" si="72"/>
        <v>6</v>
      </c>
      <c r="I903" s="20">
        <f t="shared" ca="1" si="72"/>
        <v>8</v>
      </c>
      <c r="K903">
        <f t="shared" ca="1" si="73"/>
        <v>6.7</v>
      </c>
      <c r="M903" t="str">
        <f t="shared" ca="1" si="74"/>
        <v>INSERT INTO KQHT(MSSV, MAMH, NAMHOC, HOCKY, QT, GK, TH, CK, TBMON) VALUES('20521789', 'IT007', '2019 - 2020', 'HK1', 3, 6, 6, 8, 6.7)</v>
      </c>
    </row>
    <row r="904" spans="2:13">
      <c r="B904" s="6">
        <v>20521789</v>
      </c>
      <c r="C904" t="s">
        <v>152</v>
      </c>
      <c r="D904" s="14" t="s">
        <v>170</v>
      </c>
      <c r="E904" s="14" t="s">
        <v>173</v>
      </c>
      <c r="F904">
        <f t="shared" ca="1" si="70"/>
        <v>3</v>
      </c>
      <c r="G904">
        <f t="shared" ca="1" si="71"/>
        <v>8</v>
      </c>
      <c r="H904" s="20">
        <f t="shared" ca="1" si="72"/>
        <v>4</v>
      </c>
      <c r="I904" s="20">
        <f t="shared" ca="1" si="72"/>
        <v>6</v>
      </c>
      <c r="K904">
        <f t="shared" ca="1" si="73"/>
        <v>5.7</v>
      </c>
      <c r="M904" t="str">
        <f t="shared" ca="1" si="74"/>
        <v>INSERT INTO KQHT(MSSV, MAMH, NAMHOC, HOCKY, QT, GK, TH, CK, TBMON) VALUES('20521789', 'IT008', '2019 - 2020', 'HK2', 3, 8, 4, 6, 5.7)</v>
      </c>
    </row>
    <row r="905" spans="2:13">
      <c r="B905" s="6">
        <v>20521789</v>
      </c>
      <c r="C905" t="s">
        <v>179</v>
      </c>
      <c r="D905" s="14" t="s">
        <v>171</v>
      </c>
      <c r="E905" s="14" t="s">
        <v>172</v>
      </c>
      <c r="F905">
        <f t="shared" ca="1" si="70"/>
        <v>3</v>
      </c>
      <c r="G905">
        <f t="shared" ca="1" si="71"/>
        <v>4</v>
      </c>
      <c r="H905" s="20">
        <f t="shared" ca="1" si="72"/>
        <v>7</v>
      </c>
      <c r="I905" s="20">
        <f t="shared" ca="1" si="72"/>
        <v>6</v>
      </c>
      <c r="K905">
        <f t="shared" ca="1" si="73"/>
        <v>5.5</v>
      </c>
      <c r="M905" t="str">
        <f t="shared" ca="1" si="74"/>
        <v>INSERT INTO KQHT(MSSV, MAMH, NAMHOC, HOCKY, QT, GK, TH, CK, TBMON) VALUES('20521789', 'IT009', '2020 - 2021', 'HK1', 3, 4, 7, 6, 5.5)</v>
      </c>
    </row>
    <row r="906" spans="2:13">
      <c r="B906" s="6">
        <v>20521789</v>
      </c>
      <c r="C906" t="s">
        <v>180</v>
      </c>
      <c r="D906" s="14" t="s">
        <v>171</v>
      </c>
      <c r="E906" s="14" t="s">
        <v>173</v>
      </c>
      <c r="F906">
        <f t="shared" ca="1" si="70"/>
        <v>9</v>
      </c>
      <c r="G906">
        <f t="shared" ca="1" si="71"/>
        <v>4</v>
      </c>
      <c r="H906" s="20">
        <f t="shared" ca="1" si="72"/>
        <v>10</v>
      </c>
      <c r="I906" s="20">
        <f t="shared" ca="1" si="72"/>
        <v>5</v>
      </c>
      <c r="K906">
        <f t="shared" ca="1" si="73"/>
        <v>6.2</v>
      </c>
      <c r="M906" t="str">
        <f t="shared" ca="1" si="74"/>
        <v>INSERT INTO KQHT(MSSV, MAMH, NAMHOC, HOCKY, QT, GK, TH, CK, TBMON) VALUES('20521789', 'IT010', '2020 - 2021', 'HK2', 9, 4, 10, 5, 6.2)</v>
      </c>
    </row>
    <row r="907" spans="2:13">
      <c r="B907" s="6">
        <v>20521789</v>
      </c>
      <c r="C907" t="s">
        <v>181</v>
      </c>
      <c r="D907" s="14" t="s">
        <v>171</v>
      </c>
      <c r="E907" s="14" t="s">
        <v>172</v>
      </c>
      <c r="F907">
        <f t="shared" ca="1" si="70"/>
        <v>8</v>
      </c>
      <c r="G907">
        <f t="shared" ca="1" si="71"/>
        <v>5</v>
      </c>
      <c r="H907" s="20">
        <f t="shared" ca="1" si="72"/>
        <v>10</v>
      </c>
      <c r="I907" s="20">
        <f t="shared" ca="1" si="72"/>
        <v>6</v>
      </c>
      <c r="K907">
        <f t="shared" ca="1" si="73"/>
        <v>6.8</v>
      </c>
      <c r="M907" t="str">
        <f t="shared" ca="1" si="74"/>
        <v>INSERT INTO KQHT(MSSV, MAMH, NAMHOC, HOCKY, QT, GK, TH, CK, TBMON) VALUES('20521789', 'IT011', '2020 - 2021', 'HK1', 8, 5, 10, 6, 6.8)</v>
      </c>
    </row>
    <row r="908" spans="2:13">
      <c r="B908" s="6">
        <v>20521789</v>
      </c>
      <c r="C908" t="s">
        <v>182</v>
      </c>
      <c r="D908" s="14" t="s">
        <v>171</v>
      </c>
      <c r="E908" s="14" t="s">
        <v>173</v>
      </c>
      <c r="F908">
        <f t="shared" ca="1" si="70"/>
        <v>5</v>
      </c>
      <c r="G908">
        <f t="shared" ca="1" si="71"/>
        <v>1</v>
      </c>
      <c r="H908" s="20">
        <f t="shared" ca="1" si="72"/>
        <v>9</v>
      </c>
      <c r="I908" s="20">
        <f t="shared" ca="1" si="72"/>
        <v>10</v>
      </c>
      <c r="K908">
        <f t="shared" ca="1" si="73"/>
        <v>7.5</v>
      </c>
      <c r="M908" t="str">
        <f t="shared" ca="1" si="74"/>
        <v>INSERT INTO KQHT(MSSV, MAMH, NAMHOC, HOCKY, QT, GK, TH, CK, TBMON) VALUES('20521789', 'IT012', '2020 - 2021', 'HK2', 5, 1, 9, 10, 7.5)</v>
      </c>
    </row>
    <row r="909" spans="2:13">
      <c r="D909" s="14"/>
      <c r="E909" s="14"/>
      <c r="H909" s="20"/>
      <c r="I909" s="20"/>
    </row>
    <row r="910" spans="2:13">
      <c r="B910" s="6">
        <v>20521790</v>
      </c>
      <c r="C910" t="s">
        <v>147</v>
      </c>
      <c r="D910" s="14" t="s">
        <v>170</v>
      </c>
      <c r="E910" s="14" t="s">
        <v>173</v>
      </c>
      <c r="F910">
        <f t="shared" ca="1" si="70"/>
        <v>3</v>
      </c>
      <c r="G910">
        <f t="shared" ca="1" si="71"/>
        <v>0</v>
      </c>
      <c r="H910" s="20">
        <f t="shared" ca="1" si="72"/>
        <v>5</v>
      </c>
      <c r="I910" s="20">
        <f t="shared" ca="1" si="72"/>
        <v>5</v>
      </c>
      <c r="K910">
        <f t="shared" ca="1" si="73"/>
        <v>3.8</v>
      </c>
      <c r="M910" t="str">
        <f t="shared" ca="1" si="74"/>
        <v>INSERT INTO KQHT(MSSV, MAMH, NAMHOC, HOCKY, QT, GK, TH, CK, TBMON) VALUES('20521790', 'IT002', '2019 - 2020', 'HK2', 3, 0, 5, 5, 3.8)</v>
      </c>
    </row>
    <row r="911" spans="2:13">
      <c r="B911" s="6">
        <v>20521790</v>
      </c>
      <c r="C911" t="s">
        <v>146</v>
      </c>
      <c r="D911" s="14" t="s">
        <v>170</v>
      </c>
      <c r="E911" s="14" t="s">
        <v>172</v>
      </c>
      <c r="F911">
        <f t="shared" ca="1" si="70"/>
        <v>8</v>
      </c>
      <c r="G911">
        <f t="shared" ca="1" si="71"/>
        <v>1</v>
      </c>
      <c r="H911" s="20">
        <f t="shared" ca="1" si="72"/>
        <v>4</v>
      </c>
      <c r="I911" s="20">
        <f t="shared" ca="1" si="72"/>
        <v>5</v>
      </c>
      <c r="K911">
        <f t="shared" ca="1" si="73"/>
        <v>4.3</v>
      </c>
      <c r="M911" t="str">
        <f t="shared" ca="1" si="74"/>
        <v>INSERT INTO KQHT(MSSV, MAMH, NAMHOC, HOCKY, QT, GK, TH, CK, TBMON) VALUES('20521790', 'IT003', '2019 - 2020', 'HK1', 8, 1, 4, 5, 4.3)</v>
      </c>
    </row>
    <row r="912" spans="2:13">
      <c r="B912" s="6">
        <v>20521790</v>
      </c>
      <c r="C912" t="s">
        <v>149</v>
      </c>
      <c r="D912" s="14" t="s">
        <v>170</v>
      </c>
      <c r="E912" s="14" t="s">
        <v>173</v>
      </c>
      <c r="F912">
        <f t="shared" ca="1" si="70"/>
        <v>6</v>
      </c>
      <c r="G912">
        <f t="shared" ca="1" si="71"/>
        <v>6</v>
      </c>
      <c r="H912" s="20">
        <f t="shared" ca="1" si="72"/>
        <v>4</v>
      </c>
      <c r="I912" s="20">
        <f t="shared" ca="1" si="72"/>
        <v>6</v>
      </c>
      <c r="K912">
        <f t="shared" ca="1" si="73"/>
        <v>5.6000000000000005</v>
      </c>
      <c r="M912" t="str">
        <f t="shared" ca="1" si="74"/>
        <v>INSERT INTO KQHT(MSSV, MAMH, NAMHOC, HOCKY, QT, GK, TH, CK, TBMON) VALUES('20521790', 'IT005', '2019 - 2020', 'HK2', 6, 6, 4, 6, 5.6)</v>
      </c>
    </row>
    <row r="913" spans="2:13">
      <c r="B913" s="6">
        <v>20521790</v>
      </c>
      <c r="C913" t="s">
        <v>150</v>
      </c>
      <c r="D913" s="14" t="s">
        <v>170</v>
      </c>
      <c r="E913" s="14" t="s">
        <v>172</v>
      </c>
      <c r="F913">
        <f t="shared" ca="1" si="70"/>
        <v>10</v>
      </c>
      <c r="G913">
        <f t="shared" ca="1" si="71"/>
        <v>10</v>
      </c>
      <c r="H913" s="20">
        <f t="shared" ca="1" si="72"/>
        <v>4</v>
      </c>
      <c r="I913" s="20">
        <f t="shared" ca="1" si="72"/>
        <v>6</v>
      </c>
      <c r="K913">
        <f t="shared" ca="1" si="73"/>
        <v>6.8</v>
      </c>
      <c r="M913" t="str">
        <f t="shared" ca="1" si="74"/>
        <v>INSERT INTO KQHT(MSSV, MAMH, NAMHOC, HOCKY, QT, GK, TH, CK, TBMON) VALUES('20521790', 'IT006', '2019 - 2020', 'HK1', 10, 10, 4, 6, 6.8)</v>
      </c>
    </row>
    <row r="914" spans="2:13">
      <c r="B914" s="6">
        <v>20521790</v>
      </c>
      <c r="C914" t="s">
        <v>151</v>
      </c>
      <c r="D914" s="14" t="s">
        <v>170</v>
      </c>
      <c r="E914" s="14" t="s">
        <v>173</v>
      </c>
      <c r="F914">
        <f t="shared" ca="1" si="70"/>
        <v>5</v>
      </c>
      <c r="G914">
        <f t="shared" ca="1" si="71"/>
        <v>8</v>
      </c>
      <c r="H914" s="20">
        <f t="shared" ca="1" si="72"/>
        <v>7</v>
      </c>
      <c r="I914" s="20">
        <f t="shared" ca="1" si="72"/>
        <v>10</v>
      </c>
      <c r="K914">
        <f t="shared" ca="1" si="73"/>
        <v>8.5</v>
      </c>
      <c r="M914" t="str">
        <f t="shared" ca="1" si="74"/>
        <v>INSERT INTO KQHT(MSSV, MAMH, NAMHOC, HOCKY, QT, GK, TH, CK, TBMON) VALUES('20521790', 'IT007', '2019 - 2020', 'HK2', 5, 8, 7, 10, 8.5)</v>
      </c>
    </row>
    <row r="915" spans="2:13">
      <c r="B915" s="6">
        <v>20521790</v>
      </c>
      <c r="C915" t="s">
        <v>152</v>
      </c>
      <c r="D915" s="14" t="s">
        <v>171</v>
      </c>
      <c r="E915" s="14" t="s">
        <v>172</v>
      </c>
      <c r="F915">
        <f t="shared" ca="1" si="70"/>
        <v>4</v>
      </c>
      <c r="G915">
        <f t="shared" ca="1" si="71"/>
        <v>0</v>
      </c>
      <c r="H915" s="20">
        <f t="shared" ca="1" si="72"/>
        <v>7</v>
      </c>
      <c r="I915" s="20">
        <f t="shared" ca="1" si="72"/>
        <v>7</v>
      </c>
      <c r="K915">
        <f t="shared" ca="1" si="73"/>
        <v>5.3000000000000007</v>
      </c>
      <c r="M915" t="str">
        <f t="shared" ca="1" si="74"/>
        <v>INSERT INTO KQHT(MSSV, MAMH, NAMHOC, HOCKY, QT, GK, TH, CK, TBMON) VALUES('20521790', 'IT008', '2020 - 2021', 'HK1', 4, 0, 7, 7, 5.3)</v>
      </c>
    </row>
    <row r="916" spans="2:13">
      <c r="B916" s="6">
        <v>20521790</v>
      </c>
      <c r="C916" t="s">
        <v>179</v>
      </c>
      <c r="D916" s="14" t="s">
        <v>171</v>
      </c>
      <c r="E916" s="14" t="s">
        <v>173</v>
      </c>
      <c r="F916">
        <f t="shared" ca="1" si="70"/>
        <v>5</v>
      </c>
      <c r="G916">
        <f t="shared" ca="1" si="71"/>
        <v>2</v>
      </c>
      <c r="H916" s="20">
        <f t="shared" ca="1" si="72"/>
        <v>4</v>
      </c>
      <c r="I916" s="20">
        <f t="shared" ca="1" si="72"/>
        <v>4</v>
      </c>
      <c r="K916">
        <f t="shared" ca="1" si="73"/>
        <v>3.7</v>
      </c>
      <c r="M916" t="str">
        <f t="shared" ca="1" si="74"/>
        <v>INSERT INTO KQHT(MSSV, MAMH, NAMHOC, HOCKY, QT, GK, TH, CK, TBMON) VALUES('20521790', 'IT009', '2020 - 2021', 'HK2', 5, 2, 4, 4, 3.7)</v>
      </c>
    </row>
    <row r="917" spans="2:13">
      <c r="B917" s="6">
        <v>20521790</v>
      </c>
      <c r="C917" t="s">
        <v>180</v>
      </c>
      <c r="D917" s="14" t="s">
        <v>171</v>
      </c>
      <c r="E917" s="14" t="s">
        <v>172</v>
      </c>
      <c r="F917">
        <f t="shared" ca="1" si="70"/>
        <v>4</v>
      </c>
      <c r="G917">
        <f t="shared" ca="1" si="71"/>
        <v>0</v>
      </c>
      <c r="H917" s="20">
        <f t="shared" ca="1" si="72"/>
        <v>8</v>
      </c>
      <c r="I917" s="20">
        <f t="shared" ca="1" si="72"/>
        <v>7</v>
      </c>
      <c r="K917">
        <f t="shared" ca="1" si="73"/>
        <v>5.5</v>
      </c>
      <c r="M917" t="str">
        <f t="shared" ca="1" si="74"/>
        <v>INSERT INTO KQHT(MSSV, MAMH, NAMHOC, HOCKY, QT, GK, TH, CK, TBMON) VALUES('20521790', 'IT010', '2020 - 2021', 'HK1', 4, 0, 8, 7, 5.5)</v>
      </c>
    </row>
    <row r="918" spans="2:13">
      <c r="B918" s="6">
        <v>20521790</v>
      </c>
      <c r="C918" t="s">
        <v>181</v>
      </c>
      <c r="D918" s="14" t="s">
        <v>171</v>
      </c>
      <c r="E918" s="14" t="s">
        <v>173</v>
      </c>
      <c r="F918">
        <f t="shared" ca="1" si="70"/>
        <v>10</v>
      </c>
      <c r="G918">
        <f t="shared" ca="1" si="71"/>
        <v>3</v>
      </c>
      <c r="H918" s="20">
        <f t="shared" ca="1" si="72"/>
        <v>10</v>
      </c>
      <c r="I918" s="20">
        <f t="shared" ca="1" si="72"/>
        <v>8</v>
      </c>
      <c r="K918">
        <f t="shared" ca="1" si="73"/>
        <v>7.6</v>
      </c>
      <c r="M918" t="str">
        <f t="shared" ca="1" si="74"/>
        <v>INSERT INTO KQHT(MSSV, MAMH, NAMHOC, HOCKY, QT, GK, TH, CK, TBMON) VALUES('20521790', 'IT011', '2020 - 2021', 'HK2', 10, 3, 10, 8, 7.6)</v>
      </c>
    </row>
    <row r="919" spans="2:13">
      <c r="D919" s="14"/>
      <c r="E919" s="14"/>
      <c r="H919" s="20"/>
      <c r="I919" s="20"/>
    </row>
    <row r="920" spans="2:13">
      <c r="B920" s="6">
        <v>20521791</v>
      </c>
      <c r="C920" t="s">
        <v>146</v>
      </c>
      <c r="D920" s="14" t="s">
        <v>170</v>
      </c>
      <c r="E920" s="14" t="s">
        <v>173</v>
      </c>
      <c r="F920">
        <f t="shared" ca="1" si="70"/>
        <v>6</v>
      </c>
      <c r="G920">
        <f t="shared" ca="1" si="71"/>
        <v>3</v>
      </c>
      <c r="H920" s="20">
        <f t="shared" ca="1" si="72"/>
        <v>10</v>
      </c>
      <c r="I920" s="20">
        <f t="shared" ca="1" si="72"/>
        <v>5</v>
      </c>
      <c r="K920">
        <f t="shared" ca="1" si="73"/>
        <v>5.7</v>
      </c>
      <c r="M920" t="str">
        <f t="shared" ca="1" si="74"/>
        <v>INSERT INTO KQHT(MSSV, MAMH, NAMHOC, HOCKY, QT, GK, TH, CK, TBMON) VALUES('20521791', 'IT003', '2019 - 2020', 'HK2', 6, 3, 10, 5, 5.7)</v>
      </c>
    </row>
    <row r="921" spans="2:13">
      <c r="B921" s="6">
        <v>20521791</v>
      </c>
      <c r="C921" t="s">
        <v>148</v>
      </c>
      <c r="D921" s="14" t="s">
        <v>170</v>
      </c>
      <c r="E921" s="14" t="s">
        <v>172</v>
      </c>
      <c r="F921">
        <f t="shared" ca="1" si="70"/>
        <v>8</v>
      </c>
      <c r="G921">
        <f t="shared" ca="1" si="71"/>
        <v>5</v>
      </c>
      <c r="H921" s="20">
        <f t="shared" ca="1" si="72"/>
        <v>10</v>
      </c>
      <c r="I921" s="20">
        <f t="shared" ca="1" si="72"/>
        <v>5</v>
      </c>
      <c r="K921">
        <f t="shared" ca="1" si="73"/>
        <v>6.3</v>
      </c>
      <c r="M921" t="str">
        <f t="shared" ca="1" si="74"/>
        <v>INSERT INTO KQHT(MSSV, MAMH, NAMHOC, HOCKY, QT, GK, TH, CK, TBMON) VALUES('20521791', 'IT004', '2019 - 2020', 'HK1', 8, 5, 10, 5, 6.3)</v>
      </c>
    </row>
    <row r="922" spans="2:13">
      <c r="B922" s="6">
        <v>20521791</v>
      </c>
      <c r="C922" t="s">
        <v>149</v>
      </c>
      <c r="D922" s="14" t="s">
        <v>170</v>
      </c>
      <c r="E922" s="14" t="s">
        <v>173</v>
      </c>
      <c r="F922">
        <f t="shared" ref="F922:F968" ca="1" si="75">RANDBETWEEN(3,10)</f>
        <v>3</v>
      </c>
      <c r="G922">
        <f t="shared" ref="G922:G968" ca="1" si="76">RANDBETWEEN(0,10)</f>
        <v>4</v>
      </c>
      <c r="H922" s="20">
        <f t="shared" ref="H922:I968" ca="1" si="77">RANDBETWEEN(4,10)</f>
        <v>9</v>
      </c>
      <c r="I922" s="20">
        <f t="shared" ca="1" si="77"/>
        <v>10</v>
      </c>
      <c r="K922">
        <f t="shared" ref="K922:K968" ca="1" si="78">(F922*0.1+G922*0.2+H922*0.2+I922*0.5)</f>
        <v>7.9</v>
      </c>
      <c r="M922" t="str">
        <f t="shared" ca="1" si="74"/>
        <v>INSERT INTO KQHT(MSSV, MAMH, NAMHOC, HOCKY, QT, GK, TH, CK, TBMON) VALUES('20521791', 'IT005', '2019 - 2020', 'HK2', 3, 4, 9, 10, 7.9)</v>
      </c>
    </row>
    <row r="923" spans="2:13">
      <c r="B923" s="6">
        <v>20521791</v>
      </c>
      <c r="C923" t="s">
        <v>150</v>
      </c>
      <c r="D923" s="14" t="s">
        <v>170</v>
      </c>
      <c r="E923" s="14" t="s">
        <v>172</v>
      </c>
      <c r="F923">
        <f t="shared" ca="1" si="75"/>
        <v>6</v>
      </c>
      <c r="G923">
        <f t="shared" ca="1" si="76"/>
        <v>0</v>
      </c>
      <c r="H923" s="20">
        <f t="shared" ca="1" si="77"/>
        <v>7</v>
      </c>
      <c r="I923" s="20">
        <f t="shared" ca="1" si="77"/>
        <v>7</v>
      </c>
      <c r="K923">
        <f t="shared" ca="1" si="78"/>
        <v>5.5</v>
      </c>
      <c r="M923" t="str">
        <f t="shared" ca="1" si="74"/>
        <v>INSERT INTO KQHT(MSSV, MAMH, NAMHOC, HOCKY, QT, GK, TH, CK, TBMON) VALUES('20521791', 'IT006', '2019 - 2020', 'HK1', 6, 0, 7, 7, 5.5)</v>
      </c>
    </row>
    <row r="924" spans="2:13">
      <c r="B924" s="6">
        <v>20521791</v>
      </c>
      <c r="C924" t="s">
        <v>151</v>
      </c>
      <c r="D924" s="14" t="s">
        <v>170</v>
      </c>
      <c r="E924" s="14" t="s">
        <v>173</v>
      </c>
      <c r="F924">
        <f t="shared" ca="1" si="75"/>
        <v>9</v>
      </c>
      <c r="G924">
        <f t="shared" ca="1" si="76"/>
        <v>6</v>
      </c>
      <c r="H924" s="20">
        <f t="shared" ca="1" si="77"/>
        <v>6</v>
      </c>
      <c r="I924" s="20">
        <f t="shared" ca="1" si="77"/>
        <v>5</v>
      </c>
      <c r="K924">
        <f t="shared" ca="1" si="78"/>
        <v>5.8000000000000007</v>
      </c>
      <c r="M924" t="str">
        <f t="shared" ca="1" si="74"/>
        <v>INSERT INTO KQHT(MSSV, MAMH, NAMHOC, HOCKY, QT, GK, TH, CK, TBMON) VALUES('20521791', 'IT007', '2019 - 2020', 'HK2', 9, 6, 6, 5, 5.8)</v>
      </c>
    </row>
    <row r="925" spans="2:13">
      <c r="B925" s="6">
        <v>20521791</v>
      </c>
      <c r="C925" t="s">
        <v>152</v>
      </c>
      <c r="D925" s="14" t="s">
        <v>171</v>
      </c>
      <c r="E925" s="14" t="s">
        <v>172</v>
      </c>
      <c r="F925">
        <f t="shared" ca="1" si="75"/>
        <v>7</v>
      </c>
      <c r="G925">
        <f t="shared" ca="1" si="76"/>
        <v>9</v>
      </c>
      <c r="H925" s="20">
        <f t="shared" ca="1" si="77"/>
        <v>9</v>
      </c>
      <c r="I925" s="20">
        <f t="shared" ca="1" si="77"/>
        <v>9</v>
      </c>
      <c r="K925">
        <f t="shared" ca="1" si="78"/>
        <v>8.8000000000000007</v>
      </c>
      <c r="M925" t="str">
        <f t="shared" ca="1" si="74"/>
        <v>INSERT INTO KQHT(MSSV, MAMH, NAMHOC, HOCKY, QT, GK, TH, CK, TBMON) VALUES('20521791', 'IT008', '2020 - 2021', 'HK1', 7, 9, 9, 9, 8.8)</v>
      </c>
    </row>
    <row r="926" spans="2:13">
      <c r="B926" s="6">
        <v>20521791</v>
      </c>
      <c r="C926" t="s">
        <v>179</v>
      </c>
      <c r="D926" s="14" t="s">
        <v>171</v>
      </c>
      <c r="E926" s="14" t="s">
        <v>173</v>
      </c>
      <c r="F926">
        <f t="shared" ca="1" si="75"/>
        <v>9</v>
      </c>
      <c r="G926">
        <f t="shared" ca="1" si="76"/>
        <v>10</v>
      </c>
      <c r="H926" s="20">
        <f t="shared" ca="1" si="77"/>
        <v>6</v>
      </c>
      <c r="I926" s="20">
        <f t="shared" ca="1" si="77"/>
        <v>7</v>
      </c>
      <c r="K926">
        <f t="shared" ca="1" si="78"/>
        <v>7.6</v>
      </c>
      <c r="M926" t="str">
        <f t="shared" ca="1" si="74"/>
        <v>INSERT INTO KQHT(MSSV, MAMH, NAMHOC, HOCKY, QT, GK, TH, CK, TBMON) VALUES('20521791', 'IT009', '2020 - 2021', 'HK2', 9, 10, 6, 7, 7.6)</v>
      </c>
    </row>
    <row r="927" spans="2:13">
      <c r="B927" s="6">
        <v>20521791</v>
      </c>
      <c r="C927" t="s">
        <v>180</v>
      </c>
      <c r="D927" s="14" t="s">
        <v>171</v>
      </c>
      <c r="E927" s="14" t="s">
        <v>172</v>
      </c>
      <c r="F927">
        <f t="shared" ca="1" si="75"/>
        <v>10</v>
      </c>
      <c r="G927">
        <f t="shared" ca="1" si="76"/>
        <v>9</v>
      </c>
      <c r="H927" s="20">
        <f t="shared" ca="1" si="77"/>
        <v>5</v>
      </c>
      <c r="I927" s="20">
        <f t="shared" ca="1" si="77"/>
        <v>4</v>
      </c>
      <c r="K927">
        <f t="shared" ca="1" si="78"/>
        <v>5.8</v>
      </c>
      <c r="M927" t="str">
        <f t="shared" ca="1" si="74"/>
        <v>INSERT INTO KQHT(MSSV, MAMH, NAMHOC, HOCKY, QT, GK, TH, CK, TBMON) VALUES('20521791', 'IT010', '2020 - 2021', 'HK1', 10, 9, 5, 4, 5.8)</v>
      </c>
    </row>
    <row r="928" spans="2:13">
      <c r="B928" s="6">
        <v>20521791</v>
      </c>
      <c r="C928" t="s">
        <v>181</v>
      </c>
      <c r="D928" s="14" t="s">
        <v>171</v>
      </c>
      <c r="E928" s="14" t="s">
        <v>173</v>
      </c>
      <c r="F928">
        <f t="shared" ca="1" si="75"/>
        <v>3</v>
      </c>
      <c r="G928">
        <f t="shared" ca="1" si="76"/>
        <v>7</v>
      </c>
      <c r="H928" s="20">
        <f t="shared" ca="1" si="77"/>
        <v>9</v>
      </c>
      <c r="I928" s="20">
        <f t="shared" ca="1" si="77"/>
        <v>4</v>
      </c>
      <c r="K928">
        <f t="shared" ca="1" si="78"/>
        <v>5.5</v>
      </c>
      <c r="M928" t="str">
        <f t="shared" ca="1" si="74"/>
        <v>INSERT INTO KQHT(MSSV, MAMH, NAMHOC, HOCKY, QT, GK, TH, CK, TBMON) VALUES('20521791', 'IT011', '2020 - 2021', 'HK2', 3, 7, 9, 4, 5.5)</v>
      </c>
    </row>
    <row r="929" spans="2:13">
      <c r="B929" s="6">
        <v>20521791</v>
      </c>
      <c r="C929" t="s">
        <v>182</v>
      </c>
      <c r="D929" s="14" t="s">
        <v>171</v>
      </c>
      <c r="E929" s="14" t="s">
        <v>172</v>
      </c>
      <c r="F929">
        <f t="shared" ca="1" si="75"/>
        <v>3</v>
      </c>
      <c r="G929">
        <f t="shared" ca="1" si="76"/>
        <v>8</v>
      </c>
      <c r="H929" s="20">
        <f t="shared" ca="1" si="77"/>
        <v>8</v>
      </c>
      <c r="I929" s="20">
        <f t="shared" ca="1" si="77"/>
        <v>6</v>
      </c>
      <c r="K929">
        <f t="shared" ca="1" si="78"/>
        <v>6.5</v>
      </c>
      <c r="M929" t="str">
        <f t="shared" ca="1" si="74"/>
        <v>INSERT INTO KQHT(MSSV, MAMH, NAMHOC, HOCKY, QT, GK, TH, CK, TBMON) VALUES('20521791', 'IT012', '2020 - 2021', 'HK1', 3, 8, 8, 6, 6.5)</v>
      </c>
    </row>
    <row r="930" spans="2:13">
      <c r="D930" s="14"/>
      <c r="E930" s="14"/>
      <c r="H930" s="20"/>
      <c r="I930" s="20"/>
    </row>
    <row r="931" spans="2:13">
      <c r="B931" s="6">
        <v>20521792</v>
      </c>
      <c r="C931" t="s">
        <v>147</v>
      </c>
      <c r="D931" s="14" t="s">
        <v>170</v>
      </c>
      <c r="E931" s="14" t="s">
        <v>172</v>
      </c>
      <c r="F931">
        <f t="shared" ca="1" si="75"/>
        <v>10</v>
      </c>
      <c r="G931">
        <f t="shared" ca="1" si="76"/>
        <v>8</v>
      </c>
      <c r="H931" s="20">
        <f t="shared" ca="1" si="77"/>
        <v>10</v>
      </c>
      <c r="I931" s="20">
        <f t="shared" ca="1" si="77"/>
        <v>10</v>
      </c>
      <c r="K931">
        <f t="shared" ca="1" si="78"/>
        <v>9.6</v>
      </c>
      <c r="M931" t="str">
        <f t="shared" ca="1" si="74"/>
        <v>INSERT INTO KQHT(MSSV, MAMH, NAMHOC, HOCKY, QT, GK, TH, CK, TBMON) VALUES('20521792', 'IT002', '2019 - 2020', 'HK1', 10, 8, 10, 10, 9.6)</v>
      </c>
    </row>
    <row r="932" spans="2:13">
      <c r="B932" s="6">
        <v>20521792</v>
      </c>
      <c r="C932" t="s">
        <v>146</v>
      </c>
      <c r="D932" s="14" t="s">
        <v>170</v>
      </c>
      <c r="E932" s="14" t="s">
        <v>173</v>
      </c>
      <c r="F932">
        <f t="shared" ca="1" si="75"/>
        <v>10</v>
      </c>
      <c r="G932">
        <f t="shared" ca="1" si="76"/>
        <v>2</v>
      </c>
      <c r="H932" s="20">
        <f t="shared" ca="1" si="77"/>
        <v>10</v>
      </c>
      <c r="I932" s="20">
        <f t="shared" ca="1" si="77"/>
        <v>4</v>
      </c>
      <c r="K932">
        <f t="shared" ca="1" si="78"/>
        <v>5.4</v>
      </c>
      <c r="M932" t="str">
        <f t="shared" ca="1" si="74"/>
        <v>INSERT INTO KQHT(MSSV, MAMH, NAMHOC, HOCKY, QT, GK, TH, CK, TBMON) VALUES('20521792', 'IT003', '2019 - 2020', 'HK2', 10, 2, 10, 4, 5.4)</v>
      </c>
    </row>
    <row r="933" spans="2:13">
      <c r="B933" s="6">
        <v>20521792</v>
      </c>
      <c r="C933" t="s">
        <v>148</v>
      </c>
      <c r="D933" s="14" t="s">
        <v>170</v>
      </c>
      <c r="E933" s="14" t="s">
        <v>172</v>
      </c>
      <c r="F933">
        <f t="shared" ca="1" si="75"/>
        <v>10</v>
      </c>
      <c r="G933">
        <f t="shared" ca="1" si="76"/>
        <v>10</v>
      </c>
      <c r="H933" s="20">
        <f t="shared" ca="1" si="77"/>
        <v>8</v>
      </c>
      <c r="I933" s="20">
        <f t="shared" ca="1" si="77"/>
        <v>10</v>
      </c>
      <c r="K933">
        <f t="shared" ca="1" si="78"/>
        <v>9.6</v>
      </c>
      <c r="M933" t="str">
        <f t="shared" ca="1" si="74"/>
        <v>INSERT INTO KQHT(MSSV, MAMH, NAMHOC, HOCKY, QT, GK, TH, CK, TBMON) VALUES('20521792', 'IT004', '2019 - 2020', 'HK1', 10, 10, 8, 10, 9.6)</v>
      </c>
    </row>
    <row r="934" spans="2:13">
      <c r="B934" s="6">
        <v>20521792</v>
      </c>
      <c r="C934" t="s">
        <v>149</v>
      </c>
      <c r="D934" s="14" t="s">
        <v>170</v>
      </c>
      <c r="E934" s="14" t="s">
        <v>173</v>
      </c>
      <c r="F934">
        <f t="shared" ca="1" si="75"/>
        <v>4</v>
      </c>
      <c r="G934">
        <f t="shared" ca="1" si="76"/>
        <v>8</v>
      </c>
      <c r="H934" s="20">
        <f t="shared" ca="1" si="77"/>
        <v>5</v>
      </c>
      <c r="I934" s="20">
        <f t="shared" ca="1" si="77"/>
        <v>5</v>
      </c>
      <c r="K934">
        <f t="shared" ca="1" si="78"/>
        <v>5.5</v>
      </c>
      <c r="M934" t="str">
        <f t="shared" ca="1" si="74"/>
        <v>INSERT INTO KQHT(MSSV, MAMH, NAMHOC, HOCKY, QT, GK, TH, CK, TBMON) VALUES('20521792', 'IT005', '2019 - 2020', 'HK2', 4, 8, 5, 5, 5.5)</v>
      </c>
    </row>
    <row r="935" spans="2:13">
      <c r="B935" s="6">
        <v>20521792</v>
      </c>
      <c r="C935" t="s">
        <v>150</v>
      </c>
      <c r="D935" s="14" t="s">
        <v>170</v>
      </c>
      <c r="E935" s="14" t="s">
        <v>172</v>
      </c>
      <c r="F935">
        <f t="shared" ca="1" si="75"/>
        <v>3</v>
      </c>
      <c r="G935">
        <f t="shared" ca="1" si="76"/>
        <v>3</v>
      </c>
      <c r="H935" s="20">
        <f t="shared" ca="1" si="77"/>
        <v>6</v>
      </c>
      <c r="I935" s="20">
        <f t="shared" ca="1" si="77"/>
        <v>4</v>
      </c>
      <c r="K935">
        <f t="shared" ca="1" si="78"/>
        <v>4.1000000000000005</v>
      </c>
      <c r="M935" t="str">
        <f t="shared" ca="1" si="74"/>
        <v>INSERT INTO KQHT(MSSV, MAMH, NAMHOC, HOCKY, QT, GK, TH, CK, TBMON) VALUES('20521792', 'IT006', '2019 - 2020', 'HK1', 3, 3, 6, 4, 4.1)</v>
      </c>
    </row>
    <row r="936" spans="2:13">
      <c r="B936" s="6">
        <v>20521792</v>
      </c>
      <c r="C936" t="s">
        <v>151</v>
      </c>
      <c r="D936" s="14" t="s">
        <v>171</v>
      </c>
      <c r="E936" s="14" t="s">
        <v>173</v>
      </c>
      <c r="F936">
        <f t="shared" ca="1" si="75"/>
        <v>9</v>
      </c>
      <c r="G936">
        <f t="shared" ca="1" si="76"/>
        <v>10</v>
      </c>
      <c r="H936" s="20">
        <f t="shared" ca="1" si="77"/>
        <v>5</v>
      </c>
      <c r="I936" s="20">
        <f t="shared" ca="1" si="77"/>
        <v>6</v>
      </c>
      <c r="K936">
        <f t="shared" ca="1" si="78"/>
        <v>6.9</v>
      </c>
      <c r="M936" t="str">
        <f t="shared" ca="1" si="74"/>
        <v>INSERT INTO KQHT(MSSV, MAMH, NAMHOC, HOCKY, QT, GK, TH, CK, TBMON) VALUES('20521792', 'IT007', '2020 - 2021', 'HK2', 9, 10, 5, 6, 6.9)</v>
      </c>
    </row>
    <row r="937" spans="2:13">
      <c r="B937" s="6">
        <v>20521792</v>
      </c>
      <c r="C937" t="s">
        <v>152</v>
      </c>
      <c r="D937" s="14" t="s">
        <v>171</v>
      </c>
      <c r="E937" s="14" t="s">
        <v>172</v>
      </c>
      <c r="F937">
        <f t="shared" ca="1" si="75"/>
        <v>7</v>
      </c>
      <c r="G937">
        <f t="shared" ca="1" si="76"/>
        <v>2</v>
      </c>
      <c r="H937" s="20">
        <f t="shared" ca="1" si="77"/>
        <v>6</v>
      </c>
      <c r="I937" s="20">
        <f t="shared" ca="1" si="77"/>
        <v>10</v>
      </c>
      <c r="K937">
        <f t="shared" ca="1" si="78"/>
        <v>7.3000000000000007</v>
      </c>
      <c r="M937" t="str">
        <f t="shared" ca="1" si="74"/>
        <v>INSERT INTO KQHT(MSSV, MAMH, NAMHOC, HOCKY, QT, GK, TH, CK, TBMON) VALUES('20521792', 'IT008', '2020 - 2021', 'HK1', 7, 2, 6, 10, 7.3)</v>
      </c>
    </row>
    <row r="938" spans="2:13">
      <c r="B938" s="6">
        <v>20521792</v>
      </c>
      <c r="C938" t="s">
        <v>179</v>
      </c>
      <c r="D938" s="14" t="s">
        <v>171</v>
      </c>
      <c r="E938" s="14" t="s">
        <v>173</v>
      </c>
      <c r="F938">
        <f t="shared" ca="1" si="75"/>
        <v>4</v>
      </c>
      <c r="G938">
        <f t="shared" ca="1" si="76"/>
        <v>10</v>
      </c>
      <c r="H938" s="20">
        <f t="shared" ca="1" si="77"/>
        <v>4</v>
      </c>
      <c r="I938" s="20">
        <f t="shared" ca="1" si="77"/>
        <v>9</v>
      </c>
      <c r="K938">
        <f t="shared" ca="1" si="78"/>
        <v>7.7</v>
      </c>
      <c r="M938" t="str">
        <f t="shared" ca="1" si="74"/>
        <v>INSERT INTO KQHT(MSSV, MAMH, NAMHOC, HOCKY, QT, GK, TH, CK, TBMON) VALUES('20521792', 'IT009', '2020 - 2021', 'HK2', 4, 10, 4, 9, 7.7)</v>
      </c>
    </row>
    <row r="939" spans="2:13">
      <c r="B939" s="6">
        <v>20521792</v>
      </c>
      <c r="C939" t="s">
        <v>180</v>
      </c>
      <c r="D939" s="14" t="s">
        <v>171</v>
      </c>
      <c r="E939" s="14" t="s">
        <v>172</v>
      </c>
      <c r="F939">
        <f t="shared" ca="1" si="75"/>
        <v>5</v>
      </c>
      <c r="G939">
        <f t="shared" ca="1" si="76"/>
        <v>4</v>
      </c>
      <c r="H939" s="20">
        <f t="shared" ca="1" si="77"/>
        <v>7</v>
      </c>
      <c r="I939" s="20">
        <f t="shared" ca="1" si="77"/>
        <v>10</v>
      </c>
      <c r="K939">
        <f t="shared" ca="1" si="78"/>
        <v>7.7</v>
      </c>
      <c r="M939" t="str">
        <f t="shared" ca="1" si="74"/>
        <v>INSERT INTO KQHT(MSSV, MAMH, NAMHOC, HOCKY, QT, GK, TH, CK, TBMON) VALUES('20521792', 'IT010', '2020 - 2021', 'HK1', 5, 4, 7, 10, 7.7)</v>
      </c>
    </row>
    <row r="940" spans="2:13">
      <c r="D940" s="14"/>
      <c r="E940" s="14"/>
      <c r="H940" s="20"/>
      <c r="I940" s="20"/>
    </row>
    <row r="941" spans="2:13">
      <c r="B941" s="6">
        <v>20521793</v>
      </c>
      <c r="C941" t="s">
        <v>160</v>
      </c>
      <c r="D941" s="14" t="s">
        <v>170</v>
      </c>
      <c r="E941" s="14" t="s">
        <v>172</v>
      </c>
      <c r="F941">
        <f t="shared" ca="1" si="75"/>
        <v>5</v>
      </c>
      <c r="G941">
        <f t="shared" ca="1" si="76"/>
        <v>1</v>
      </c>
      <c r="H941" s="20">
        <f t="shared" ca="1" si="77"/>
        <v>5</v>
      </c>
      <c r="I941" s="20">
        <f t="shared" ca="1" si="77"/>
        <v>8</v>
      </c>
      <c r="K941">
        <f t="shared" ca="1" si="78"/>
        <v>5.7</v>
      </c>
      <c r="M941" t="str">
        <f t="shared" ca="1" si="74"/>
        <v>INSERT INTO KQHT(MSSV, MAMH, NAMHOC, HOCKY, QT, GK, TH, CK, TBMON) VALUES('20521793', 'IT001', '2019 - 2020', 'HK1', 5, 1, 5, 8, 5.7)</v>
      </c>
    </row>
    <row r="942" spans="2:13">
      <c r="B942" s="6">
        <v>20521793</v>
      </c>
      <c r="C942" t="s">
        <v>147</v>
      </c>
      <c r="D942" s="14" t="s">
        <v>170</v>
      </c>
      <c r="E942" s="14" t="s">
        <v>173</v>
      </c>
      <c r="F942">
        <f t="shared" ca="1" si="75"/>
        <v>10</v>
      </c>
      <c r="G942">
        <f t="shared" ca="1" si="76"/>
        <v>10</v>
      </c>
      <c r="H942" s="20">
        <f t="shared" ca="1" si="77"/>
        <v>6</v>
      </c>
      <c r="I942" s="20">
        <f t="shared" ca="1" si="77"/>
        <v>9</v>
      </c>
      <c r="K942">
        <f t="shared" ca="1" si="78"/>
        <v>8.6999999999999993</v>
      </c>
      <c r="M942" t="str">
        <f t="shared" ca="1" si="74"/>
        <v>INSERT INTO KQHT(MSSV, MAMH, NAMHOC, HOCKY, QT, GK, TH, CK, TBMON) VALUES('20521793', 'IT002', '2019 - 2020', 'HK2', 10, 10, 6, 9, 8.7)</v>
      </c>
    </row>
    <row r="943" spans="2:13">
      <c r="B943" s="6">
        <v>20521793</v>
      </c>
      <c r="C943" t="s">
        <v>146</v>
      </c>
      <c r="D943" s="14" t="s">
        <v>170</v>
      </c>
      <c r="E943" s="14" t="s">
        <v>172</v>
      </c>
      <c r="F943">
        <f t="shared" ca="1" si="75"/>
        <v>5</v>
      </c>
      <c r="G943">
        <f t="shared" ca="1" si="76"/>
        <v>0</v>
      </c>
      <c r="H943" s="20">
        <f t="shared" ca="1" si="77"/>
        <v>10</v>
      </c>
      <c r="I943" s="20">
        <f t="shared" ca="1" si="77"/>
        <v>7</v>
      </c>
      <c r="K943">
        <f t="shared" ca="1" si="78"/>
        <v>6</v>
      </c>
      <c r="M943" t="str">
        <f t="shared" ca="1" si="74"/>
        <v>INSERT INTO KQHT(MSSV, MAMH, NAMHOC, HOCKY, QT, GK, TH, CK, TBMON) VALUES('20521793', 'IT003', '2019 - 2020', 'HK1', 5, 0, 10, 7, 6)</v>
      </c>
    </row>
    <row r="944" spans="2:13">
      <c r="B944" s="6">
        <v>20521793</v>
      </c>
      <c r="C944" t="s">
        <v>148</v>
      </c>
      <c r="D944" s="14" t="s">
        <v>170</v>
      </c>
      <c r="E944" s="14" t="s">
        <v>173</v>
      </c>
      <c r="F944">
        <f t="shared" ca="1" si="75"/>
        <v>7</v>
      </c>
      <c r="G944">
        <f t="shared" ca="1" si="76"/>
        <v>8</v>
      </c>
      <c r="H944" s="20">
        <f t="shared" ca="1" si="77"/>
        <v>8</v>
      </c>
      <c r="I944" s="20">
        <f t="shared" ca="1" si="77"/>
        <v>9</v>
      </c>
      <c r="K944">
        <f t="shared" ca="1" si="78"/>
        <v>8.4</v>
      </c>
      <c r="M944" t="str">
        <f t="shared" ca="1" si="74"/>
        <v>INSERT INTO KQHT(MSSV, MAMH, NAMHOC, HOCKY, QT, GK, TH, CK, TBMON) VALUES('20521793', 'IT004', '2019 - 2020', 'HK2', 7, 8, 8, 9, 8.4)</v>
      </c>
    </row>
    <row r="945" spans="2:13">
      <c r="B945" s="6">
        <v>20521793</v>
      </c>
      <c r="C945" t="s">
        <v>149</v>
      </c>
      <c r="D945" s="14" t="s">
        <v>170</v>
      </c>
      <c r="E945" s="14" t="s">
        <v>172</v>
      </c>
      <c r="F945">
        <f t="shared" ca="1" si="75"/>
        <v>7</v>
      </c>
      <c r="G945">
        <f t="shared" ca="1" si="76"/>
        <v>1</v>
      </c>
      <c r="H945" s="20">
        <f t="shared" ca="1" si="77"/>
        <v>7</v>
      </c>
      <c r="I945" s="20">
        <f t="shared" ca="1" si="77"/>
        <v>6</v>
      </c>
      <c r="K945">
        <f t="shared" ca="1" si="78"/>
        <v>5.3000000000000007</v>
      </c>
      <c r="M945" t="str">
        <f t="shared" ca="1" si="74"/>
        <v>INSERT INTO KQHT(MSSV, MAMH, NAMHOC, HOCKY, QT, GK, TH, CK, TBMON) VALUES('20521793', 'IT005', '2019 - 2020', 'HK1', 7, 1, 7, 6, 5.3)</v>
      </c>
    </row>
    <row r="946" spans="2:13">
      <c r="B946" s="6">
        <v>20521793</v>
      </c>
      <c r="C946" t="s">
        <v>150</v>
      </c>
      <c r="D946" s="14" t="s">
        <v>171</v>
      </c>
      <c r="E946" s="14" t="s">
        <v>173</v>
      </c>
      <c r="F946">
        <f t="shared" ca="1" si="75"/>
        <v>4</v>
      </c>
      <c r="G946">
        <f t="shared" ca="1" si="76"/>
        <v>3</v>
      </c>
      <c r="H946" s="20">
        <f t="shared" ca="1" si="77"/>
        <v>6</v>
      </c>
      <c r="I946" s="20">
        <f t="shared" ca="1" si="77"/>
        <v>9</v>
      </c>
      <c r="K946">
        <f t="shared" ca="1" si="78"/>
        <v>6.7</v>
      </c>
      <c r="M946" t="str">
        <f t="shared" ca="1" si="74"/>
        <v>INSERT INTO KQHT(MSSV, MAMH, NAMHOC, HOCKY, QT, GK, TH, CK, TBMON) VALUES('20521793', 'IT006', '2020 - 2021', 'HK2', 4, 3, 6, 9, 6.7)</v>
      </c>
    </row>
    <row r="947" spans="2:13">
      <c r="B947" s="6">
        <v>20521793</v>
      </c>
      <c r="C947" t="s">
        <v>151</v>
      </c>
      <c r="D947" s="14" t="s">
        <v>171</v>
      </c>
      <c r="E947" s="14" t="s">
        <v>172</v>
      </c>
      <c r="F947">
        <f t="shared" ca="1" si="75"/>
        <v>5</v>
      </c>
      <c r="G947">
        <f t="shared" ca="1" si="76"/>
        <v>6</v>
      </c>
      <c r="H947" s="20">
        <f t="shared" ca="1" si="77"/>
        <v>7</v>
      </c>
      <c r="I947" s="20">
        <f t="shared" ca="1" si="77"/>
        <v>10</v>
      </c>
      <c r="K947">
        <f t="shared" ca="1" si="78"/>
        <v>8.1000000000000014</v>
      </c>
      <c r="M947" t="str">
        <f t="shared" ca="1" si="74"/>
        <v>INSERT INTO KQHT(MSSV, MAMH, NAMHOC, HOCKY, QT, GK, TH, CK, TBMON) VALUES('20521793', 'IT007', '2020 - 2021', 'HK1', 5, 6, 7, 10, 8.1)</v>
      </c>
    </row>
    <row r="948" spans="2:13">
      <c r="B948" s="6">
        <v>20521793</v>
      </c>
      <c r="C948" t="s">
        <v>152</v>
      </c>
      <c r="D948" s="14" t="s">
        <v>171</v>
      </c>
      <c r="E948" s="14" t="s">
        <v>173</v>
      </c>
      <c r="F948">
        <f t="shared" ca="1" si="75"/>
        <v>10</v>
      </c>
      <c r="G948">
        <f t="shared" ca="1" si="76"/>
        <v>0</v>
      </c>
      <c r="H948" s="20">
        <f t="shared" ca="1" si="77"/>
        <v>8</v>
      </c>
      <c r="I948" s="20">
        <f t="shared" ca="1" si="77"/>
        <v>9</v>
      </c>
      <c r="K948">
        <f t="shared" ca="1" si="78"/>
        <v>7.1</v>
      </c>
      <c r="M948" t="str">
        <f t="shared" ca="1" si="74"/>
        <v>INSERT INTO KQHT(MSSV, MAMH, NAMHOC, HOCKY, QT, GK, TH, CK, TBMON) VALUES('20521793', 'IT008', '2020 - 2021', 'HK2', 10, 0, 8, 9, 7.1)</v>
      </c>
    </row>
    <row r="949" spans="2:13">
      <c r="B949" s="6">
        <v>20521793</v>
      </c>
      <c r="C949" t="s">
        <v>179</v>
      </c>
      <c r="D949" s="14" t="s">
        <v>171</v>
      </c>
      <c r="E949" s="14" t="s">
        <v>172</v>
      </c>
      <c r="F949">
        <f t="shared" ca="1" si="75"/>
        <v>4</v>
      </c>
      <c r="G949">
        <f t="shared" ca="1" si="76"/>
        <v>0</v>
      </c>
      <c r="H949" s="20">
        <f t="shared" ca="1" si="77"/>
        <v>10</v>
      </c>
      <c r="I949" s="20">
        <f t="shared" ca="1" si="77"/>
        <v>6</v>
      </c>
      <c r="K949">
        <f t="shared" ca="1" si="78"/>
        <v>5.4</v>
      </c>
      <c r="M949" t="str">
        <f t="shared" ca="1" si="74"/>
        <v>INSERT INTO KQHT(MSSV, MAMH, NAMHOC, HOCKY, QT, GK, TH, CK, TBMON) VALUES('20521793', 'IT009', '2020 - 2021', 'HK1', 4, 0, 10, 6, 5.4)</v>
      </c>
    </row>
    <row r="950" spans="2:13">
      <c r="D950" s="14"/>
      <c r="E950" s="14"/>
      <c r="H950" s="20"/>
      <c r="I950" s="20"/>
    </row>
    <row r="951" spans="2:13">
      <c r="B951" s="6">
        <v>20521794</v>
      </c>
      <c r="C951" t="s">
        <v>160</v>
      </c>
      <c r="D951" s="14" t="s">
        <v>170</v>
      </c>
      <c r="E951" s="14" t="s">
        <v>172</v>
      </c>
      <c r="F951">
        <f t="shared" ca="1" si="75"/>
        <v>5</v>
      </c>
      <c r="G951">
        <f t="shared" ca="1" si="76"/>
        <v>10</v>
      </c>
      <c r="H951" s="20">
        <f t="shared" ca="1" si="77"/>
        <v>6</v>
      </c>
      <c r="I951" s="20">
        <f t="shared" ca="1" si="77"/>
        <v>9</v>
      </c>
      <c r="K951">
        <f t="shared" ca="1" si="78"/>
        <v>8.1999999999999993</v>
      </c>
      <c r="M951" t="str">
        <f t="shared" ca="1" si="74"/>
        <v>INSERT INTO KQHT(MSSV, MAMH, NAMHOC, HOCKY, QT, GK, TH, CK, TBMON) VALUES('20521794', 'IT001', '2019 - 2020', 'HK1', 5, 10, 6, 9, 8.2)</v>
      </c>
    </row>
    <row r="952" spans="2:13">
      <c r="B952" s="6">
        <v>20521794</v>
      </c>
      <c r="C952" t="s">
        <v>150</v>
      </c>
      <c r="D952" s="14" t="s">
        <v>170</v>
      </c>
      <c r="E952" s="14" t="s">
        <v>173</v>
      </c>
      <c r="F952">
        <f t="shared" ca="1" si="75"/>
        <v>10</v>
      </c>
      <c r="G952">
        <f t="shared" ca="1" si="76"/>
        <v>9</v>
      </c>
      <c r="H952" s="20">
        <f t="shared" ca="1" si="77"/>
        <v>6</v>
      </c>
      <c r="I952" s="20">
        <f t="shared" ca="1" si="77"/>
        <v>5</v>
      </c>
      <c r="K952">
        <f t="shared" ca="1" si="78"/>
        <v>6.5</v>
      </c>
      <c r="M952" t="str">
        <f t="shared" ca="1" si="74"/>
        <v>INSERT INTO KQHT(MSSV, MAMH, NAMHOC, HOCKY, QT, GK, TH, CK, TBMON) VALUES('20521794', 'IT006', '2019 - 2020', 'HK2', 10, 9, 6, 5, 6.5)</v>
      </c>
    </row>
    <row r="953" spans="2:13">
      <c r="B953" s="6">
        <v>20521794</v>
      </c>
      <c r="C953" t="s">
        <v>151</v>
      </c>
      <c r="D953" s="14" t="s">
        <v>170</v>
      </c>
      <c r="E953" s="14" t="s">
        <v>172</v>
      </c>
      <c r="F953">
        <f t="shared" ca="1" si="75"/>
        <v>10</v>
      </c>
      <c r="G953">
        <f t="shared" ca="1" si="76"/>
        <v>5</v>
      </c>
      <c r="H953" s="20">
        <f t="shared" ca="1" si="77"/>
        <v>9</v>
      </c>
      <c r="I953" s="20">
        <f t="shared" ca="1" si="77"/>
        <v>8</v>
      </c>
      <c r="K953">
        <f t="shared" ca="1" si="78"/>
        <v>7.8</v>
      </c>
      <c r="M953" t="str">
        <f t="shared" ca="1" si="74"/>
        <v>INSERT INTO KQHT(MSSV, MAMH, NAMHOC, HOCKY, QT, GK, TH, CK, TBMON) VALUES('20521794', 'IT007', '2019 - 2020', 'HK1', 10, 5, 9, 8, 7.8)</v>
      </c>
    </row>
    <row r="954" spans="2:13">
      <c r="B954" s="6">
        <v>20521794</v>
      </c>
      <c r="C954" t="s">
        <v>152</v>
      </c>
      <c r="D954" s="14" t="s">
        <v>170</v>
      </c>
      <c r="E954" s="14" t="s">
        <v>173</v>
      </c>
      <c r="F954">
        <f t="shared" ca="1" si="75"/>
        <v>10</v>
      </c>
      <c r="G954">
        <f t="shared" ca="1" si="76"/>
        <v>9</v>
      </c>
      <c r="H954" s="20">
        <f t="shared" ca="1" si="77"/>
        <v>6</v>
      </c>
      <c r="I954" s="20">
        <f t="shared" ca="1" si="77"/>
        <v>8</v>
      </c>
      <c r="K954">
        <f t="shared" ca="1" si="78"/>
        <v>8</v>
      </c>
      <c r="M954" t="str">
        <f t="shared" ca="1" si="74"/>
        <v>INSERT INTO KQHT(MSSV, MAMH, NAMHOC, HOCKY, QT, GK, TH, CK, TBMON) VALUES('20521794', 'IT008', '2019 - 2020', 'HK2', 10, 9, 6, 8, 8)</v>
      </c>
    </row>
    <row r="955" spans="2:13">
      <c r="B955" s="6">
        <v>20521794</v>
      </c>
      <c r="C955" t="s">
        <v>179</v>
      </c>
      <c r="D955" s="14" t="s">
        <v>170</v>
      </c>
      <c r="E955" s="14" t="s">
        <v>172</v>
      </c>
      <c r="F955">
        <f t="shared" ca="1" si="75"/>
        <v>9</v>
      </c>
      <c r="G955">
        <f t="shared" ca="1" si="76"/>
        <v>4</v>
      </c>
      <c r="H955" s="20">
        <f t="shared" ca="1" si="77"/>
        <v>10</v>
      </c>
      <c r="I955" s="20">
        <f t="shared" ca="1" si="77"/>
        <v>7</v>
      </c>
      <c r="K955">
        <f t="shared" ca="1" si="78"/>
        <v>7.2</v>
      </c>
      <c r="M955" t="str">
        <f t="shared" ca="1" si="74"/>
        <v>INSERT INTO KQHT(MSSV, MAMH, NAMHOC, HOCKY, QT, GK, TH, CK, TBMON) VALUES('20521794', 'IT009', '2019 - 2020', 'HK1', 9, 4, 10, 7, 7.2)</v>
      </c>
    </row>
    <row r="956" spans="2:13">
      <c r="B956" s="6">
        <v>20521794</v>
      </c>
      <c r="C956" t="s">
        <v>180</v>
      </c>
      <c r="D956" s="14" t="s">
        <v>171</v>
      </c>
      <c r="E956" s="14" t="s">
        <v>173</v>
      </c>
      <c r="F956">
        <f t="shared" ca="1" si="75"/>
        <v>10</v>
      </c>
      <c r="G956">
        <f t="shared" ca="1" si="76"/>
        <v>7</v>
      </c>
      <c r="H956" s="20">
        <f t="shared" ca="1" si="77"/>
        <v>7</v>
      </c>
      <c r="I956" s="20">
        <f t="shared" ca="1" si="77"/>
        <v>6</v>
      </c>
      <c r="K956">
        <f t="shared" ca="1" si="78"/>
        <v>6.8000000000000007</v>
      </c>
      <c r="M956" t="str">
        <f t="shared" ca="1" si="74"/>
        <v>INSERT INTO KQHT(MSSV, MAMH, NAMHOC, HOCKY, QT, GK, TH, CK, TBMON) VALUES('20521794', 'IT010', '2020 - 2021', 'HK2', 10, 7, 7, 6, 6.8)</v>
      </c>
    </row>
    <row r="957" spans="2:13">
      <c r="B957" s="6">
        <v>20521794</v>
      </c>
      <c r="C957" t="s">
        <v>181</v>
      </c>
      <c r="D957" s="14" t="s">
        <v>171</v>
      </c>
      <c r="E957" s="14" t="s">
        <v>172</v>
      </c>
      <c r="F957">
        <f t="shared" ca="1" si="75"/>
        <v>7</v>
      </c>
      <c r="G957">
        <f t="shared" ca="1" si="76"/>
        <v>3</v>
      </c>
      <c r="H957" s="20">
        <f t="shared" ca="1" si="77"/>
        <v>6</v>
      </c>
      <c r="I957" s="20">
        <f t="shared" ca="1" si="77"/>
        <v>6</v>
      </c>
      <c r="K957">
        <f t="shared" ca="1" si="78"/>
        <v>5.5</v>
      </c>
      <c r="M957" t="str">
        <f t="shared" ref="M957:M990" ca="1" si="79">"INSERT INTO KQHT("&amp;$B$123&amp;", "&amp;$C$123&amp;", "&amp;$D$123&amp;", "&amp;$E$123&amp;", "&amp;$F$123&amp;", "&amp;$G$123&amp;", "&amp;$H$123&amp;", "&amp;$I$123&amp;", "&amp;$K$123&amp;") VALUES('"&amp;B957&amp;"', '"&amp;C957&amp;"', "&amp;D957&amp;", "&amp;E957&amp;", "&amp;F957&amp;", "&amp;G957&amp;", "&amp;H957&amp;", "&amp;I957&amp;", "&amp;K957&amp;")"</f>
        <v>INSERT INTO KQHT(MSSV, MAMH, NAMHOC, HOCKY, QT, GK, TH, CK, TBMON) VALUES('20521794', 'IT011', '2020 - 2021', 'HK1', 7, 3, 6, 6, 5.5)</v>
      </c>
    </row>
    <row r="958" spans="2:13">
      <c r="B958" s="6">
        <v>20521794</v>
      </c>
      <c r="C958" t="s">
        <v>182</v>
      </c>
      <c r="D958" s="14" t="s">
        <v>171</v>
      </c>
      <c r="E958" s="14" t="s">
        <v>173</v>
      </c>
      <c r="F958">
        <f t="shared" ca="1" si="75"/>
        <v>9</v>
      </c>
      <c r="G958">
        <f t="shared" ca="1" si="76"/>
        <v>4</v>
      </c>
      <c r="H958" s="20">
        <f t="shared" ca="1" si="77"/>
        <v>6</v>
      </c>
      <c r="I958" s="20">
        <f t="shared" ca="1" si="77"/>
        <v>6</v>
      </c>
      <c r="K958">
        <f t="shared" ca="1" si="78"/>
        <v>5.9</v>
      </c>
      <c r="M958" t="str">
        <f t="shared" ca="1" si="79"/>
        <v>INSERT INTO KQHT(MSSV, MAMH, NAMHOC, HOCKY, QT, GK, TH, CK, TBMON) VALUES('20521794', 'IT012', '2020 - 2021', 'HK2', 9, 4, 6, 6, 5.9)</v>
      </c>
    </row>
    <row r="959" spans="2:13">
      <c r="D959" s="14"/>
      <c r="E959" s="14"/>
      <c r="H959" s="20"/>
      <c r="I959" s="20"/>
    </row>
    <row r="960" spans="2:13">
      <c r="B960" s="6">
        <v>20521795</v>
      </c>
      <c r="C960" t="s">
        <v>146</v>
      </c>
      <c r="D960" s="14" t="s">
        <v>170</v>
      </c>
      <c r="E960" s="14" t="s">
        <v>173</v>
      </c>
      <c r="F960">
        <f t="shared" ca="1" si="75"/>
        <v>4</v>
      </c>
      <c r="G960">
        <f t="shared" ca="1" si="76"/>
        <v>7</v>
      </c>
      <c r="H960" s="20">
        <f t="shared" ca="1" si="77"/>
        <v>10</v>
      </c>
      <c r="I960" s="20">
        <f t="shared" ca="1" si="77"/>
        <v>4</v>
      </c>
      <c r="K960">
        <f t="shared" ca="1" si="78"/>
        <v>5.8000000000000007</v>
      </c>
      <c r="M960" t="str">
        <f t="shared" ca="1" si="79"/>
        <v>INSERT INTO KQHT(MSSV, MAMH, NAMHOC, HOCKY, QT, GK, TH, CK, TBMON) VALUES('20521795', 'IT003', '2019 - 2020', 'HK2', 4, 7, 10, 4, 5.8)</v>
      </c>
    </row>
    <row r="961" spans="2:13">
      <c r="B961" s="6">
        <v>20521795</v>
      </c>
      <c r="C961" t="s">
        <v>148</v>
      </c>
      <c r="D961" s="14" t="s">
        <v>170</v>
      </c>
      <c r="E961" s="14" t="s">
        <v>172</v>
      </c>
      <c r="F961">
        <f t="shared" ca="1" si="75"/>
        <v>5</v>
      </c>
      <c r="G961">
        <f t="shared" ca="1" si="76"/>
        <v>2</v>
      </c>
      <c r="H961" s="20">
        <f t="shared" ca="1" si="77"/>
        <v>4</v>
      </c>
      <c r="I961" s="20">
        <f t="shared" ca="1" si="77"/>
        <v>8</v>
      </c>
      <c r="K961">
        <f t="shared" ca="1" si="78"/>
        <v>5.7</v>
      </c>
      <c r="M961" t="str">
        <f t="shared" ca="1" si="79"/>
        <v>INSERT INTO KQHT(MSSV, MAMH, NAMHOC, HOCKY, QT, GK, TH, CK, TBMON) VALUES('20521795', 'IT004', '2019 - 2020', 'HK1', 5, 2, 4, 8, 5.7)</v>
      </c>
    </row>
    <row r="962" spans="2:13">
      <c r="B962" s="6">
        <v>20521795</v>
      </c>
      <c r="C962" t="s">
        <v>149</v>
      </c>
      <c r="D962" s="14" t="s">
        <v>170</v>
      </c>
      <c r="E962" s="14" t="s">
        <v>173</v>
      </c>
      <c r="F962">
        <f t="shared" ca="1" si="75"/>
        <v>7</v>
      </c>
      <c r="G962">
        <f t="shared" ca="1" si="76"/>
        <v>1</v>
      </c>
      <c r="H962" s="20">
        <f t="shared" ca="1" si="77"/>
        <v>10</v>
      </c>
      <c r="I962" s="20">
        <f t="shared" ca="1" si="77"/>
        <v>9</v>
      </c>
      <c r="K962">
        <f t="shared" ca="1" si="78"/>
        <v>7.4</v>
      </c>
      <c r="M962" t="str">
        <f t="shared" ca="1" si="79"/>
        <v>INSERT INTO KQHT(MSSV, MAMH, NAMHOC, HOCKY, QT, GK, TH, CK, TBMON) VALUES('20521795', 'IT005', '2019 - 2020', 'HK2', 7, 1, 10, 9, 7.4)</v>
      </c>
    </row>
    <row r="963" spans="2:13">
      <c r="B963" s="6">
        <v>20521795</v>
      </c>
      <c r="C963" t="s">
        <v>150</v>
      </c>
      <c r="D963" s="14" t="s">
        <v>170</v>
      </c>
      <c r="E963" s="14" t="s">
        <v>172</v>
      </c>
      <c r="F963">
        <f t="shared" ca="1" si="75"/>
        <v>10</v>
      </c>
      <c r="G963">
        <f t="shared" ca="1" si="76"/>
        <v>1</v>
      </c>
      <c r="H963" s="20">
        <f t="shared" ca="1" si="77"/>
        <v>9</v>
      </c>
      <c r="I963" s="20">
        <f t="shared" ca="1" si="77"/>
        <v>6</v>
      </c>
      <c r="K963">
        <f t="shared" ca="1" si="78"/>
        <v>6</v>
      </c>
      <c r="M963" t="str">
        <f t="shared" ca="1" si="79"/>
        <v>INSERT INTO KQHT(MSSV, MAMH, NAMHOC, HOCKY, QT, GK, TH, CK, TBMON) VALUES('20521795', 'IT006', '2019 - 2020', 'HK1', 10, 1, 9, 6, 6)</v>
      </c>
    </row>
    <row r="964" spans="2:13">
      <c r="B964" s="6">
        <v>20521795</v>
      </c>
      <c r="C964" t="s">
        <v>151</v>
      </c>
      <c r="D964" s="14" t="s">
        <v>170</v>
      </c>
      <c r="E964" s="14" t="s">
        <v>173</v>
      </c>
      <c r="F964">
        <f t="shared" ca="1" si="75"/>
        <v>3</v>
      </c>
      <c r="G964">
        <f t="shared" ca="1" si="76"/>
        <v>5</v>
      </c>
      <c r="H964" s="20">
        <f t="shared" ca="1" si="77"/>
        <v>10</v>
      </c>
      <c r="I964" s="20">
        <f t="shared" ca="1" si="77"/>
        <v>8</v>
      </c>
      <c r="K964">
        <f t="shared" ca="1" si="78"/>
        <v>7.3</v>
      </c>
      <c r="M964" t="str">
        <f t="shared" ca="1" si="79"/>
        <v>INSERT INTO KQHT(MSSV, MAMH, NAMHOC, HOCKY, QT, GK, TH, CK, TBMON) VALUES('20521795', 'IT007', '2019 - 2020', 'HK2', 3, 5, 10, 8, 7.3)</v>
      </c>
    </row>
    <row r="965" spans="2:13">
      <c r="B965" s="6">
        <v>20521795</v>
      </c>
      <c r="C965" t="s">
        <v>152</v>
      </c>
      <c r="D965" s="14" t="s">
        <v>171</v>
      </c>
      <c r="E965" s="14" t="s">
        <v>172</v>
      </c>
      <c r="F965">
        <f t="shared" ca="1" si="75"/>
        <v>6</v>
      </c>
      <c r="G965">
        <f t="shared" ca="1" si="76"/>
        <v>10</v>
      </c>
      <c r="H965" s="20">
        <f t="shared" ca="1" si="77"/>
        <v>10</v>
      </c>
      <c r="I965" s="20">
        <f t="shared" ca="1" si="77"/>
        <v>8</v>
      </c>
      <c r="K965">
        <f t="shared" ca="1" si="78"/>
        <v>8.6</v>
      </c>
      <c r="M965" t="str">
        <f t="shared" ca="1" si="79"/>
        <v>INSERT INTO KQHT(MSSV, MAMH, NAMHOC, HOCKY, QT, GK, TH, CK, TBMON) VALUES('20521795', 'IT008', '2020 - 2021', 'HK1', 6, 10, 10, 8, 8.6)</v>
      </c>
    </row>
    <row r="966" spans="2:13">
      <c r="B966" s="6">
        <v>20521795</v>
      </c>
      <c r="C966" t="s">
        <v>179</v>
      </c>
      <c r="D966" s="14" t="s">
        <v>171</v>
      </c>
      <c r="E966" s="14" t="s">
        <v>173</v>
      </c>
      <c r="F966">
        <f t="shared" ca="1" si="75"/>
        <v>5</v>
      </c>
      <c r="G966">
        <f t="shared" ca="1" si="76"/>
        <v>8</v>
      </c>
      <c r="H966" s="20">
        <f t="shared" ca="1" si="77"/>
        <v>7</v>
      </c>
      <c r="I966" s="20">
        <f t="shared" ca="1" si="77"/>
        <v>4</v>
      </c>
      <c r="K966">
        <f t="shared" ca="1" si="78"/>
        <v>5.5</v>
      </c>
      <c r="M966" t="str">
        <f t="shared" ca="1" si="79"/>
        <v>INSERT INTO KQHT(MSSV, MAMH, NAMHOC, HOCKY, QT, GK, TH, CK, TBMON) VALUES('20521795', 'IT009', '2020 - 2021', 'HK2', 5, 8, 7, 4, 5.5)</v>
      </c>
    </row>
    <row r="967" spans="2:13">
      <c r="B967" s="6">
        <v>20521795</v>
      </c>
      <c r="C967" t="s">
        <v>180</v>
      </c>
      <c r="D967" s="14" t="s">
        <v>171</v>
      </c>
      <c r="E967" s="14" t="s">
        <v>172</v>
      </c>
      <c r="F967">
        <f t="shared" ca="1" si="75"/>
        <v>9</v>
      </c>
      <c r="G967">
        <f t="shared" ca="1" si="76"/>
        <v>4</v>
      </c>
      <c r="H967" s="20">
        <f t="shared" ca="1" si="77"/>
        <v>4</v>
      </c>
      <c r="I967" s="20">
        <f t="shared" ca="1" si="77"/>
        <v>8</v>
      </c>
      <c r="K967">
        <f t="shared" ca="1" si="78"/>
        <v>6.5</v>
      </c>
      <c r="M967" t="str">
        <f t="shared" ca="1" si="79"/>
        <v>INSERT INTO KQHT(MSSV, MAMH, NAMHOC, HOCKY, QT, GK, TH, CK, TBMON) VALUES('20521795', 'IT010', '2020 - 2021', 'HK1', 9, 4, 4, 8, 6.5)</v>
      </c>
    </row>
    <row r="968" spans="2:13">
      <c r="B968" s="6">
        <v>20521795</v>
      </c>
      <c r="C968" t="s">
        <v>181</v>
      </c>
      <c r="D968" s="14" t="s">
        <v>171</v>
      </c>
      <c r="E968" s="14" t="s">
        <v>173</v>
      </c>
      <c r="F968">
        <f t="shared" ca="1" si="75"/>
        <v>9</v>
      </c>
      <c r="G968">
        <f t="shared" ca="1" si="76"/>
        <v>6</v>
      </c>
      <c r="H968" s="20">
        <f t="shared" ca="1" si="77"/>
        <v>9</v>
      </c>
      <c r="I968" s="20">
        <f t="shared" ca="1" si="77"/>
        <v>10</v>
      </c>
      <c r="K968">
        <f t="shared" ca="1" si="78"/>
        <v>8.9</v>
      </c>
      <c r="M968" t="str">
        <f t="shared" ca="1" si="79"/>
        <v>INSERT INTO KQHT(MSSV, MAMH, NAMHOC, HOCKY, QT, GK, TH, CK, TBMON) VALUES('20521795', 'IT011', '2020 - 2021', 'HK2', 9, 6, 9, 10, 8.9)</v>
      </c>
    </row>
    <row r="970" spans="2:13">
      <c r="B970" s="6">
        <v>20521760</v>
      </c>
      <c r="C970" t="s">
        <v>146</v>
      </c>
      <c r="D970" s="14" t="s">
        <v>170</v>
      </c>
      <c r="E970" s="14" t="s">
        <v>173</v>
      </c>
      <c r="F970">
        <v>10</v>
      </c>
      <c r="G970">
        <v>10</v>
      </c>
      <c r="H970">
        <v>10</v>
      </c>
      <c r="I970">
        <v>10</v>
      </c>
      <c r="J970">
        <v>10</v>
      </c>
      <c r="K970">
        <v>10</v>
      </c>
      <c r="M970" t="str">
        <f t="shared" si="79"/>
        <v>INSERT INTO KQHT(MSSV, MAMH, NAMHOC, HOCKY, QT, GK, TH, CK, TBMON) VALUES('20521760', 'IT003', '2019 - 2020', 'HK2', 10, 10, 10, 10, 10)</v>
      </c>
    </row>
    <row r="971" spans="2:13">
      <c r="B971" s="6">
        <v>20521760</v>
      </c>
      <c r="C971" t="s">
        <v>148</v>
      </c>
      <c r="D971" s="14" t="s">
        <v>170</v>
      </c>
      <c r="E971" s="14" t="s">
        <v>172</v>
      </c>
      <c r="F971">
        <v>10</v>
      </c>
      <c r="G971">
        <v>10</v>
      </c>
      <c r="H971">
        <v>10</v>
      </c>
      <c r="I971">
        <v>10</v>
      </c>
      <c r="J971">
        <v>10</v>
      </c>
      <c r="K971">
        <v>10</v>
      </c>
      <c r="M971" t="str">
        <f t="shared" si="79"/>
        <v>INSERT INTO KQHT(MSSV, MAMH, NAMHOC, HOCKY, QT, GK, TH, CK, TBMON) VALUES('20521760', 'IT004', '2019 - 2020', 'HK1', 10, 10, 10, 10, 10)</v>
      </c>
    </row>
    <row r="972" spans="2:13">
      <c r="B972" s="6">
        <v>20521760</v>
      </c>
      <c r="C972" t="s">
        <v>149</v>
      </c>
      <c r="D972" s="14" t="s">
        <v>170</v>
      </c>
      <c r="E972" s="14" t="s">
        <v>173</v>
      </c>
      <c r="F972">
        <v>10</v>
      </c>
      <c r="G972">
        <v>10</v>
      </c>
      <c r="H972">
        <v>10</v>
      </c>
      <c r="I972">
        <v>10</v>
      </c>
      <c r="J972">
        <v>10</v>
      </c>
      <c r="K972">
        <v>10</v>
      </c>
      <c r="M972" t="str">
        <f t="shared" si="79"/>
        <v>INSERT INTO KQHT(MSSV, MAMH, NAMHOC, HOCKY, QT, GK, TH, CK, TBMON) VALUES('20521760', 'IT005', '2019 - 2020', 'HK2', 10, 10, 10, 10, 10)</v>
      </c>
    </row>
    <row r="973" spans="2:13">
      <c r="B973" s="6">
        <v>20521760</v>
      </c>
      <c r="C973" t="s">
        <v>150</v>
      </c>
      <c r="D973" s="14" t="s">
        <v>170</v>
      </c>
      <c r="E973" s="14" t="s">
        <v>172</v>
      </c>
      <c r="F973">
        <v>10</v>
      </c>
      <c r="G973">
        <v>10</v>
      </c>
      <c r="H973">
        <v>10</v>
      </c>
      <c r="I973">
        <v>10</v>
      </c>
      <c r="J973">
        <v>10</v>
      </c>
      <c r="K973">
        <v>10</v>
      </c>
      <c r="M973" t="str">
        <f t="shared" si="79"/>
        <v>INSERT INTO KQHT(MSSV, MAMH, NAMHOC, HOCKY, QT, GK, TH, CK, TBMON) VALUES('20521760', 'IT006', '2019 - 2020', 'HK1', 10, 10, 10, 10, 10)</v>
      </c>
    </row>
    <row r="974" spans="2:13">
      <c r="B974" s="6">
        <v>20521760</v>
      </c>
      <c r="C974" t="s">
        <v>151</v>
      </c>
      <c r="D974" s="14" t="s">
        <v>170</v>
      </c>
      <c r="E974" s="14" t="s">
        <v>173</v>
      </c>
      <c r="F974">
        <v>10</v>
      </c>
      <c r="G974">
        <v>10</v>
      </c>
      <c r="H974">
        <v>10</v>
      </c>
      <c r="I974">
        <v>10</v>
      </c>
      <c r="J974">
        <v>10</v>
      </c>
      <c r="K974">
        <v>10</v>
      </c>
      <c r="M974" t="str">
        <f t="shared" si="79"/>
        <v>INSERT INTO KQHT(MSSV, MAMH, NAMHOC, HOCKY, QT, GK, TH, CK, TBMON) VALUES('20521760', 'IT007', '2019 - 2020', 'HK2', 10, 10, 10, 10, 10)</v>
      </c>
    </row>
    <row r="975" spans="2:13">
      <c r="B975" s="6">
        <v>20521760</v>
      </c>
      <c r="C975" t="s">
        <v>152</v>
      </c>
      <c r="D975" s="14" t="s">
        <v>171</v>
      </c>
      <c r="E975" s="14" t="s">
        <v>172</v>
      </c>
      <c r="F975">
        <v>10</v>
      </c>
      <c r="G975">
        <v>10</v>
      </c>
      <c r="H975">
        <v>10</v>
      </c>
      <c r="I975">
        <v>10</v>
      </c>
      <c r="J975">
        <v>10</v>
      </c>
      <c r="K975">
        <v>10</v>
      </c>
      <c r="M975" t="str">
        <f t="shared" si="79"/>
        <v>INSERT INTO KQHT(MSSV, MAMH, NAMHOC, HOCKY, QT, GK, TH, CK, TBMON) VALUES('20521760', 'IT008', '2020 - 2021', 'HK1', 10, 10, 10, 10, 10)</v>
      </c>
    </row>
    <row r="976" spans="2:13">
      <c r="B976" s="6">
        <v>20521760</v>
      </c>
      <c r="C976" t="s">
        <v>179</v>
      </c>
      <c r="D976" s="14" t="s">
        <v>171</v>
      </c>
      <c r="E976" s="14" t="s">
        <v>173</v>
      </c>
      <c r="F976">
        <v>10</v>
      </c>
      <c r="G976">
        <v>10</v>
      </c>
      <c r="H976">
        <v>10</v>
      </c>
      <c r="I976">
        <v>10</v>
      </c>
      <c r="J976">
        <v>10</v>
      </c>
      <c r="K976">
        <v>10</v>
      </c>
      <c r="M976" t="str">
        <f t="shared" si="79"/>
        <v>INSERT INTO KQHT(MSSV, MAMH, NAMHOC, HOCKY, QT, GK, TH, CK, TBMON) VALUES('20521760', 'IT009', '2020 - 2021', 'HK2', 10, 10, 10, 10, 10)</v>
      </c>
    </row>
    <row r="977" spans="2:13">
      <c r="B977" s="6">
        <v>20521760</v>
      </c>
      <c r="C977" t="s">
        <v>180</v>
      </c>
      <c r="D977" s="14" t="s">
        <v>171</v>
      </c>
      <c r="E977" s="14" t="s">
        <v>172</v>
      </c>
      <c r="F977">
        <v>10</v>
      </c>
      <c r="G977">
        <v>10</v>
      </c>
      <c r="H977">
        <v>10</v>
      </c>
      <c r="I977">
        <v>10</v>
      </c>
      <c r="J977">
        <v>10</v>
      </c>
      <c r="K977">
        <v>10</v>
      </c>
      <c r="M977" t="str">
        <f t="shared" si="79"/>
        <v>INSERT INTO KQHT(MSSV, MAMH, NAMHOC, HOCKY, QT, GK, TH, CK, TBMON) VALUES('20521760', 'IT010', '2020 - 2021', 'HK1', 10, 10, 10, 10, 10)</v>
      </c>
    </row>
    <row r="978" spans="2:13">
      <c r="B978" s="6">
        <v>20521760</v>
      </c>
      <c r="C978" t="s">
        <v>181</v>
      </c>
      <c r="D978" s="14" t="s">
        <v>171</v>
      </c>
      <c r="E978" s="14" t="s">
        <v>173</v>
      </c>
      <c r="F978">
        <v>10</v>
      </c>
      <c r="G978">
        <v>10</v>
      </c>
      <c r="H978">
        <v>10</v>
      </c>
      <c r="I978">
        <v>10</v>
      </c>
      <c r="J978">
        <v>10</v>
      </c>
      <c r="K978">
        <v>10</v>
      </c>
      <c r="M978" t="str">
        <f t="shared" si="79"/>
        <v>INSERT INTO KQHT(MSSV, MAMH, NAMHOC, HOCKY, QT, GK, TH, CK, TBMON) VALUES('20521760', 'IT011', '2020 - 2021', 'HK2', 10, 10, 10, 10, 10)</v>
      </c>
    </row>
    <row r="979" spans="2:13">
      <c r="B979" s="6">
        <v>20521760</v>
      </c>
      <c r="C979" t="s">
        <v>182</v>
      </c>
      <c r="D979" s="14" t="s">
        <v>170</v>
      </c>
      <c r="E979" s="14" t="s">
        <v>173</v>
      </c>
      <c r="F979">
        <v>10</v>
      </c>
      <c r="G979">
        <v>10</v>
      </c>
      <c r="H979">
        <v>10</v>
      </c>
      <c r="I979">
        <v>10</v>
      </c>
      <c r="J979">
        <v>10</v>
      </c>
      <c r="K979">
        <v>10</v>
      </c>
      <c r="M979" t="str">
        <f t="shared" si="79"/>
        <v>INSERT INTO KQHT(MSSV, MAMH, NAMHOC, HOCKY, QT, GK, TH, CK, TBMON) VALUES('20521760', 'IT012', '2019 - 2020', 'HK2', 10, 10, 10, 10, 10)</v>
      </c>
    </row>
    <row r="981" spans="2:13">
      <c r="B981" s="6">
        <v>20522122</v>
      </c>
      <c r="C981" t="s">
        <v>146</v>
      </c>
      <c r="D981" s="14" t="s">
        <v>170</v>
      </c>
      <c r="E981" s="14" t="s">
        <v>173</v>
      </c>
      <c r="F981">
        <v>10</v>
      </c>
      <c r="G981">
        <v>10</v>
      </c>
      <c r="H981">
        <v>10</v>
      </c>
      <c r="I981">
        <v>10</v>
      </c>
      <c r="J981">
        <v>10</v>
      </c>
      <c r="K981">
        <v>10</v>
      </c>
      <c r="M981" t="str">
        <f t="shared" si="79"/>
        <v>INSERT INTO KQHT(MSSV, MAMH, NAMHOC, HOCKY, QT, GK, TH, CK, TBMON) VALUES('20522122', 'IT003', '2019 - 2020', 'HK2', 10, 10, 10, 10, 10)</v>
      </c>
    </row>
    <row r="982" spans="2:13">
      <c r="B982" s="6">
        <v>20522122</v>
      </c>
      <c r="C982" t="s">
        <v>148</v>
      </c>
      <c r="D982" s="14" t="s">
        <v>170</v>
      </c>
      <c r="E982" s="14" t="s">
        <v>172</v>
      </c>
      <c r="F982">
        <v>10</v>
      </c>
      <c r="G982">
        <v>10</v>
      </c>
      <c r="H982">
        <v>10</v>
      </c>
      <c r="I982">
        <v>10</v>
      </c>
      <c r="J982">
        <v>10</v>
      </c>
      <c r="K982">
        <v>10</v>
      </c>
      <c r="M982" t="str">
        <f t="shared" si="79"/>
        <v>INSERT INTO KQHT(MSSV, MAMH, NAMHOC, HOCKY, QT, GK, TH, CK, TBMON) VALUES('20522122', 'IT004', '2019 - 2020', 'HK1', 10, 10, 10, 10, 10)</v>
      </c>
    </row>
    <row r="983" spans="2:13">
      <c r="B983" s="6">
        <v>20522122</v>
      </c>
      <c r="C983" t="s">
        <v>149</v>
      </c>
      <c r="D983" s="14" t="s">
        <v>170</v>
      </c>
      <c r="E983" s="14" t="s">
        <v>173</v>
      </c>
      <c r="F983">
        <v>10</v>
      </c>
      <c r="G983">
        <v>10</v>
      </c>
      <c r="H983">
        <v>10</v>
      </c>
      <c r="I983">
        <v>10</v>
      </c>
      <c r="J983">
        <v>10</v>
      </c>
      <c r="K983">
        <v>10</v>
      </c>
      <c r="M983" t="str">
        <f t="shared" si="79"/>
        <v>INSERT INTO KQHT(MSSV, MAMH, NAMHOC, HOCKY, QT, GK, TH, CK, TBMON) VALUES('20522122', 'IT005', '2019 - 2020', 'HK2', 10, 10, 10, 10, 10)</v>
      </c>
    </row>
    <row r="984" spans="2:13">
      <c r="B984" s="6">
        <v>20522122</v>
      </c>
      <c r="C984" t="s">
        <v>150</v>
      </c>
      <c r="D984" s="14" t="s">
        <v>170</v>
      </c>
      <c r="E984" s="14" t="s">
        <v>172</v>
      </c>
      <c r="F984">
        <v>10</v>
      </c>
      <c r="G984">
        <v>10</v>
      </c>
      <c r="H984">
        <v>10</v>
      </c>
      <c r="I984">
        <v>10</v>
      </c>
      <c r="J984">
        <v>10</v>
      </c>
      <c r="K984">
        <v>10</v>
      </c>
      <c r="M984" t="str">
        <f t="shared" si="79"/>
        <v>INSERT INTO KQHT(MSSV, MAMH, NAMHOC, HOCKY, QT, GK, TH, CK, TBMON) VALUES('20522122', 'IT006', '2019 - 2020', 'HK1', 10, 10, 10, 10, 10)</v>
      </c>
    </row>
    <row r="985" spans="2:13">
      <c r="B985" s="6">
        <v>20522122</v>
      </c>
      <c r="C985" t="s">
        <v>151</v>
      </c>
      <c r="D985" s="14" t="s">
        <v>170</v>
      </c>
      <c r="E985" s="14" t="s">
        <v>173</v>
      </c>
      <c r="F985">
        <v>10</v>
      </c>
      <c r="G985">
        <v>10</v>
      </c>
      <c r="H985">
        <v>10</v>
      </c>
      <c r="I985">
        <v>10</v>
      </c>
      <c r="J985">
        <v>10</v>
      </c>
      <c r="K985">
        <v>10</v>
      </c>
      <c r="M985" t="str">
        <f t="shared" si="79"/>
        <v>INSERT INTO KQHT(MSSV, MAMH, NAMHOC, HOCKY, QT, GK, TH, CK, TBMON) VALUES('20522122', 'IT007', '2019 - 2020', 'HK2', 10, 10, 10, 10, 10)</v>
      </c>
    </row>
    <row r="986" spans="2:13">
      <c r="B986" s="6">
        <v>20522122</v>
      </c>
      <c r="C986" t="s">
        <v>152</v>
      </c>
      <c r="D986" s="14" t="s">
        <v>171</v>
      </c>
      <c r="E986" s="14" t="s">
        <v>172</v>
      </c>
      <c r="F986">
        <v>10</v>
      </c>
      <c r="G986">
        <v>10</v>
      </c>
      <c r="H986">
        <v>10</v>
      </c>
      <c r="I986">
        <v>10</v>
      </c>
      <c r="J986">
        <v>10</v>
      </c>
      <c r="K986">
        <v>10</v>
      </c>
      <c r="M986" t="str">
        <f t="shared" si="79"/>
        <v>INSERT INTO KQHT(MSSV, MAMH, NAMHOC, HOCKY, QT, GK, TH, CK, TBMON) VALUES('20522122', 'IT008', '2020 - 2021', 'HK1', 10, 10, 10, 10, 10)</v>
      </c>
    </row>
    <row r="987" spans="2:13">
      <c r="B987" s="6">
        <v>20522122</v>
      </c>
      <c r="C987" t="s">
        <v>179</v>
      </c>
      <c r="D987" s="14" t="s">
        <v>171</v>
      </c>
      <c r="E987" s="14" t="s">
        <v>173</v>
      </c>
      <c r="F987">
        <v>10</v>
      </c>
      <c r="G987">
        <v>10</v>
      </c>
      <c r="H987">
        <v>10</v>
      </c>
      <c r="I987">
        <v>10</v>
      </c>
      <c r="J987">
        <v>10</v>
      </c>
      <c r="K987">
        <v>10</v>
      </c>
      <c r="M987" t="str">
        <f t="shared" si="79"/>
        <v>INSERT INTO KQHT(MSSV, MAMH, NAMHOC, HOCKY, QT, GK, TH, CK, TBMON) VALUES('20522122', 'IT009', '2020 - 2021', 'HK2', 10, 10, 10, 10, 10)</v>
      </c>
    </row>
    <row r="988" spans="2:13">
      <c r="B988" s="6">
        <v>20522122</v>
      </c>
      <c r="C988" t="s">
        <v>180</v>
      </c>
      <c r="D988" s="14" t="s">
        <v>171</v>
      </c>
      <c r="E988" s="14" t="s">
        <v>172</v>
      </c>
      <c r="F988">
        <v>10</v>
      </c>
      <c r="G988">
        <v>10</v>
      </c>
      <c r="H988">
        <v>10</v>
      </c>
      <c r="I988">
        <v>10</v>
      </c>
      <c r="J988">
        <v>10</v>
      </c>
      <c r="K988">
        <v>10</v>
      </c>
      <c r="M988" t="str">
        <f t="shared" si="79"/>
        <v>INSERT INTO KQHT(MSSV, MAMH, NAMHOC, HOCKY, QT, GK, TH, CK, TBMON) VALUES('20522122', 'IT010', '2020 - 2021', 'HK1', 10, 10, 10, 10, 10)</v>
      </c>
    </row>
    <row r="989" spans="2:13">
      <c r="B989" s="6">
        <v>20522122</v>
      </c>
      <c r="C989" t="s">
        <v>181</v>
      </c>
      <c r="D989" s="14" t="s">
        <v>171</v>
      </c>
      <c r="E989" s="14" t="s">
        <v>173</v>
      </c>
      <c r="F989">
        <v>10</v>
      </c>
      <c r="G989">
        <v>10</v>
      </c>
      <c r="H989">
        <v>10</v>
      </c>
      <c r="I989">
        <v>10</v>
      </c>
      <c r="J989">
        <v>10</v>
      </c>
      <c r="K989">
        <v>10</v>
      </c>
      <c r="M989" t="str">
        <f t="shared" si="79"/>
        <v>INSERT INTO KQHT(MSSV, MAMH, NAMHOC, HOCKY, QT, GK, TH, CK, TBMON) VALUES('20522122', 'IT011', '2020 - 2021', 'HK2', 10, 10, 10, 10, 10)</v>
      </c>
    </row>
    <row r="990" spans="2:13">
      <c r="B990" s="6">
        <v>20522122</v>
      </c>
      <c r="C990" t="s">
        <v>182</v>
      </c>
      <c r="D990" s="14" t="s">
        <v>170</v>
      </c>
      <c r="E990" s="14" t="s">
        <v>173</v>
      </c>
      <c r="F990">
        <v>10</v>
      </c>
      <c r="G990">
        <v>10</v>
      </c>
      <c r="H990">
        <v>10</v>
      </c>
      <c r="I990">
        <v>10</v>
      </c>
      <c r="J990">
        <v>10</v>
      </c>
      <c r="K990">
        <v>10</v>
      </c>
      <c r="M990" t="str">
        <f t="shared" si="79"/>
        <v>INSERT INTO KQHT(MSSV, MAMH, NAMHOC, HOCKY, QT, GK, TH, CK, TBMON) VALUES('20522122', 'IT012', '2019 - 2020', 'HK2', 10, 10, 10, 10, 10)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2021-11-25T04:09:25Z</dcterms:created>
  <dcterms:modified xsi:type="dcterms:W3CDTF">2021-11-26T09:26:20Z</dcterms:modified>
</cp:coreProperties>
</file>