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iao.lang\Desktop\_cloud.truong.lang\software-testing\pe_sample\"/>
    </mc:Choice>
  </mc:AlternateContent>
  <bookViews>
    <workbookView xWindow="0" yWindow="0" windowWidth="23040" windowHeight="9072" activeTab="3"/>
  </bookViews>
  <sheets>
    <sheet name="Question 1" sheetId="5" r:id="rId1"/>
    <sheet name="Question 2" sheetId="1" r:id="rId2"/>
    <sheet name="Question 3.1 &amp; 3.2 template" sheetId="2" r:id="rId3"/>
    <sheet name="Question 3.3 template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" l="1"/>
  <c r="E4" i="3"/>
  <c r="E3" i="3"/>
  <c r="D3" i="3"/>
  <c r="E1" i="3"/>
  <c r="D4" i="3" l="1"/>
  <c r="O7" i="1"/>
  <c r="N7" i="1"/>
  <c r="M7" i="1"/>
  <c r="L7" i="1"/>
  <c r="C7" i="1"/>
  <c r="A7" i="1"/>
  <c r="F7" i="1" l="1"/>
</calcChain>
</file>

<file path=xl/comments1.xml><?xml version="1.0" encoding="utf-8"?>
<comments xmlns="http://schemas.openxmlformats.org/spreadsheetml/2006/main">
  <authors>
    <author>Tom P</author>
    <author>Nguyen Hoang Anh</author>
    <author>ANa</author>
  </authors>
  <commentList>
    <comment ref="C4" authorId="0" shapeId="0">
      <text>
        <r>
          <rPr>
            <b/>
            <sz val="9"/>
            <color indexed="81"/>
            <rFont val="Tahoma"/>
            <charset val="1"/>
          </rPr>
          <t>Tom P:</t>
        </r>
        <r>
          <rPr>
            <sz val="9"/>
            <color indexed="81"/>
            <rFont val="Tahoma"/>
            <charset val="1"/>
          </rPr>
          <t xml:space="preserve">
Input number line of code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2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5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<sst xmlns="http://schemas.openxmlformats.org/spreadsheetml/2006/main" count="199" uniqueCount="158">
  <si>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</si>
  <si>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</si>
  <si>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</si>
  <si>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</si>
  <si>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</si>
  <si>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</si>
  <si>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</si>
  <si>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</si>
  <si>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</si>
  <si>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</si>
  <si>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</si>
  <si>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</si>
  <si>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</si>
  <si>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</si>
  <si>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</si>
  <si>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</si>
  <si>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</si>
  <si>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</si>
  <si>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</si>
  <si>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</si>
  <si>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</si>
  <si>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</si>
  <si>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</si>
  <si>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</si>
  <si>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</si>
  <si>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</si>
  <si>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TAG</t>
  </si>
  <si>
    <t>Test-case No</t>
  </si>
  <si>
    <t>Expected result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</si>
  <si>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</si>
  <si>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</si>
  <si>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</si>
  <si>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</si>
  <si>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</si>
  <si>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</si>
  <si>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</si>
  <si>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</si>
  <si>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</si>
  <si>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Don't edit the grey cell</t>
  </si>
  <si>
    <t>Test date
(dd/mm/yyyy&gt;</t>
  </si>
  <si>
    <t>Tag</t>
  </si>
  <si>
    <t>Invalid Partitions</t>
  </si>
  <si>
    <t>Valid Partitions</t>
  </si>
  <si>
    <t xml:space="preserve">Blue text is sample, needed to be deleted in the answer </t>
  </si>
  <si>
    <t>* Notes:</t>
  </si>
  <si>
    <t>Description</t>
  </si>
  <si>
    <t>Issue No</t>
  </si>
  <si>
    <t>Table 3.2 Test case design</t>
  </si>
  <si>
    <t>Table 3.1 Test Analysis</t>
  </si>
  <si>
    <t>N/A</t>
  </si>
  <si>
    <t>Lê Văn Tám</t>
  </si>
  <si>
    <t>null</t>
  </si>
  <si>
    <t>a new receipt is successfully created</t>
  </si>
  <si>
    <t>Create new receipt</t>
  </si>
  <si>
    <t>TC001</t>
  </si>
  <si>
    <t>1. Key in "Đối tượng": Lê Văn Tám 
2. Check "Ngày" is current Date
3. Key in "Tiền" is 1000000
4. check "Số phiếu" is generated
5. Key in "Diễn giải" is "Thu tiền trà sữa"</t>
  </si>
  <si>
    <t>Untest</t>
  </si>
  <si>
    <t>VP1, VP2, VP3, VP4, VP5, VP6
Normal flow</t>
  </si>
  <si>
    <t>UTCID02</t>
  </si>
  <si>
    <t>UTCID03</t>
  </si>
  <si>
    <t>A</t>
  </si>
  <si>
    <t>Wrong coding convention</t>
  </si>
  <si>
    <r>
      <t xml:space="preserve">calculateTriangleArea(), should be </t>
    </r>
    <r>
      <rPr>
        <b/>
        <sz val="11"/>
        <color rgb="FFFF0000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alculateTriangleArea()</t>
    </r>
  </si>
  <si>
    <t>Những sai sót trong code có thể "gài" trong đề thi</t>
  </si>
  <si>
    <t>1. Code sai định dạng, quy tắc đặt tên, gióng lề (lạcĐà - camel Case, Pascal Case), tên hàm ko là động từ</t>
  </si>
  <si>
    <t>2. Biến trùng tên, tham số đầu vào hàm trùng tên biến trong hàm</t>
  </si>
  <si>
    <t>3. Sai sót cú pháp, thiếu ; {}</t>
  </si>
  <si>
    <t xml:space="preserve"> </t>
  </si>
  <si>
    <t>5. int a = 5;  a = 10; giá trị gán 5 vô nghĩa</t>
  </si>
  <si>
    <t>7. For vượt, tràn mảng, list, int a = new int[5];  -&gt; for (int I = 0; I &lt;= 5; i++) a[i]…</t>
  </si>
  <si>
    <t>4. Không khởi động biến trước khi sử dụng (int a; sout(a);)    Student x;  sout(x) -&gt; null pointer</t>
  </si>
  <si>
    <t>…</t>
  </si>
  <si>
    <t>8. Không khai báo biến, mà lại sử dụng</t>
  </si>
  <si>
    <t>TRẢ LỜI SAI, KO BỊ TRỪ ĐIỂM, NHƯNG TRẢ LỜI THIẾU, THÌ TRỪ ĐIỂM</t>
  </si>
  <si>
    <t>6. Lỗi logic, tư duy viết code, vòng lặp vô tận, ko thoát đc, LỖI CHIA 0</t>
  </si>
  <si>
    <r>
      <t>Description</t>
    </r>
    <r>
      <rPr>
        <sz val="11"/>
        <color rgb="FFFF0000"/>
        <rFont val="Calibri"/>
        <family val="2"/>
        <scheme val="minor"/>
      </rPr>
      <t xml:space="preserve"> (mô tả sai cái gì</t>
    </r>
    <r>
      <rPr>
        <sz val="11"/>
        <color theme="1"/>
        <rFont val="Calibri"/>
        <family val="2"/>
        <scheme val="minor"/>
      </rPr>
      <t>)</t>
    </r>
  </si>
  <si>
    <r>
      <t xml:space="preserve">Detail </t>
    </r>
    <r>
      <rPr>
        <sz val="11"/>
        <color rgb="FFFF0000"/>
        <rFont val="Calibri"/>
        <family val="2"/>
        <scheme val="minor"/>
      </rPr>
      <t>(copy chỗ sai vào đây)</t>
    </r>
  </si>
  <si>
    <r>
      <t xml:space="preserve">Line
</t>
    </r>
    <r>
      <rPr>
        <sz val="11"/>
        <color rgb="FFFF0000"/>
        <rFont val="Calibri"/>
        <family val="2"/>
        <scheme val="minor"/>
      </rPr>
      <t>(dòng bị sai code)</t>
    </r>
  </si>
  <si>
    <r>
      <t xml:space="preserve">Input condition 
</t>
    </r>
    <r>
      <rPr>
        <b/>
        <sz val="8"/>
        <color rgb="FFFF0000"/>
        <rFont val="Tahoma"/>
        <family val="2"/>
      </rPr>
      <t>(NƠI KHAI BÁO CÁC ĐẦU VÀO VÀ GIÁ TRỊ ĐẦU VÀO CỦA HÀM)</t>
    </r>
  </si>
  <si>
    <t>a</t>
  </si>
  <si>
    <t>b</t>
  </si>
  <si>
    <t>c</t>
  </si>
  <si>
    <t>calculateTriangleArea(double a, double b, double)</t>
  </si>
  <si>
    <t>MATH.SHAPE.TRIANGLE</t>
  </si>
  <si>
    <t>Hoàng Ngọc Trinh</t>
  </si>
  <si>
    <t>Develop a math method to calculate the area of a triangle</t>
  </si>
  <si>
    <t>valid partition</t>
  </si>
  <si>
    <t>invalid partition</t>
  </si>
  <si>
    <t>"Invalid triangle edges"</t>
  </si>
  <si>
    <t>B</t>
  </si>
  <si>
    <t>PHÂN TÍCH, LIỆT KÊ CÁC GIÁ TRỊ ĐẦU VÀO CỦA HÀM, CỦA MÀN HÌNH/CỦA APP THEO TIÊU CHÍ: EQUIVALENCE PARTITIONING (PHÂN VÙNG TƯƠNG ĐƯƠNG, VÀ THEO TIÊU CHÍ GIÁ TRỊ BIÊN (BOUNDARY VALUE)</t>
  </si>
  <si>
    <t>RÁP CÁC GIÁ TRỊ ĐẦU VÀO THÀNH TEST CASE, NHƯ BÊN QUESTION 2 VỪA LÀM XONG</t>
  </si>
  <si>
    <t>BookID</t>
  </si>
  <si>
    <t>Book Name</t>
  </si>
  <si>
    <t>Released Date</t>
  </si>
  <si>
    <t>Quantity</t>
  </si>
  <si>
    <t>Price</t>
  </si>
  <si>
    <t>Author</t>
  </si>
  <si>
    <t>Category</t>
  </si>
  <si>
    <t>13 chars</t>
  </si>
  <si>
    <t>&lt; 13 chars</t>
  </si>
  <si>
    <t>&gt;= 14 chars</t>
  </si>
  <si>
    <t>!B 1st</t>
  </si>
  <si>
    <t>B  1st</t>
  </si>
  <si>
    <t>B123456789000</t>
  </si>
  <si>
    <t>B223456789000</t>
  </si>
  <si>
    <t>A123456789000</t>
  </si>
  <si>
    <t>B22345678900</t>
  </si>
  <si>
    <t>Invalid Boundaries (+-1)</t>
  </si>
  <si>
    <t>Valid Boundaries (+-1)</t>
  </si>
  <si>
    <t>1 - 50 chars</t>
  </si>
  <si>
    <t>&lt; 1 chars</t>
  </si>
  <si>
    <t>?</t>
  </si>
  <si>
    <t>&gt;= 51 chars</t>
  </si>
  <si>
    <t>50 chars</t>
  </si>
  <si>
    <t>0 char</t>
  </si>
  <si>
    <t>51 chars</t>
  </si>
  <si>
    <t>10 - 1000</t>
  </si>
  <si>
    <t>&lt;= 9</t>
  </si>
  <si>
    <t>&gt;= 1001</t>
  </si>
  <si>
    <t>VP1</t>
  </si>
  <si>
    <t>VP2</t>
  </si>
  <si>
    <t>VP3</t>
  </si>
  <si>
    <t>VP4</t>
  </si>
  <si>
    <t>IP1</t>
  </si>
  <si>
    <t>IP2</t>
  </si>
  <si>
    <t>IP3</t>
  </si>
  <si>
    <t>IP4</t>
  </si>
  <si>
    <t>ỊP5</t>
  </si>
  <si>
    <t>ỊP6</t>
  </si>
  <si>
    <t>IP7</t>
  </si>
  <si>
    <t>VB1</t>
  </si>
  <si>
    <t>VB2</t>
  </si>
  <si>
    <t>VB3</t>
  </si>
  <si>
    <t>VB4</t>
  </si>
  <si>
    <t>IB1</t>
  </si>
  <si>
    <t>IB2</t>
  </si>
  <si>
    <t>IB3</t>
  </si>
  <si>
    <t>IB4</t>
  </si>
  <si>
    <t>VP1, VP2
VP3 
…</t>
  </si>
  <si>
    <t xml:space="preserve">ID: B123456789000
Name: 50 chars
Desc: </t>
  </si>
  <si>
    <t>The new book is saved successfully</t>
  </si>
  <si>
    <t>ID: B1
Name: 50 chars</t>
  </si>
  <si>
    <t>IP1
VP3</t>
  </si>
  <si>
    <t>"Invalid ID"</t>
  </si>
  <si>
    <t>Create new receipt successfully</t>
  </si>
  <si>
    <t>TC002</t>
  </si>
  <si>
    <t>User logs into system with correct role</t>
  </si>
  <si>
    <t>User logs into system with the Admin role</t>
  </si>
  <si>
    <t>CHỈ DẪN TỪNG BƯỚC XÀI APP, ĐƯA DATA, NHẤN NÚT…</t>
  </si>
  <si>
    <t>CHUẨN BỊ NHỮNG GÌ ĐỂ CÓ THỂ ACTION ĐC CÁI MÀN HÌNH</t>
  </si>
  <si>
    <t>MỤC ĐÍCH TEST CÁI GÌ, MUỐN ĐẠT ĐC GÌ Ở MÀN HÌNH CẦN TEST</t>
  </si>
  <si>
    <t>1. Open the New Book form/page by clicking the [Add button]
2. Input a valid ID: B123456789000
3. Input a Name: 50 randomly chars
4. Input a random Description…
….
xxx. Hit [Save] button</t>
  </si>
  <si>
    <t>Pass</t>
  </si>
  <si>
    <t>Verify Creating a new book failed due to wrong ID</t>
  </si>
  <si>
    <t>Verify Creating a new book successfully</t>
  </si>
  <si>
    <t>1. Open the New Book form/page by clicking the [Add button]
2. Input a valid ID: B1
3. Input a Name: 50 randomly chars
4. Input a random Description…
….
xxx. Hit [Save] button</t>
  </si>
  <si>
    <t>TC02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</si>
</sst>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mm/dd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11"/>
      <name val="Calibri"/>
      <family val="2"/>
      <scheme val="minor"/>
    </font>
    <font>
      <b/>
      <sz val="14"/>
      <color rgb="FFFF0000"/>
      <name val="Tahoma"/>
      <family val="2"/>
    </font>
    <font>
      <sz val="8"/>
      <color rgb="FFFF0000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C00000"/>
      <name val="Tahoma"/>
      <family val="2"/>
    </font>
    <font>
      <i/>
      <sz val="8"/>
      <color rgb="FFC00000"/>
      <name val="Tahoma"/>
      <family val="2"/>
    </font>
    <font>
      <sz val="8"/>
      <color rgb="FFC00000"/>
      <name val="Tahoma"/>
      <family val="2"/>
    </font>
    <font>
      <b/>
      <sz val="14"/>
      <name val="Tahoma"/>
      <family val="2"/>
    </font>
    <font>
      <sz val="12"/>
      <name val="Tahoma"/>
      <family val="2"/>
    </font>
    <font>
      <sz val="12"/>
      <color theme="4"/>
      <name val="Tahoma"/>
      <family val="2"/>
    </font>
    <font>
      <b/>
      <sz val="13"/>
      <color rgb="FFC00000"/>
      <name val="Tahoma"/>
      <family val="2"/>
    </font>
    <font>
      <b/>
      <sz val="12"/>
      <color rgb="FFFF0000"/>
      <name val="Tahoma"/>
      <family val="2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24"/>
      <color rgb="FFFF0000"/>
      <name val="Tahoma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FF0000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241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0" fontId="5" fillId="2" borderId="12" xfId="2" applyFont="1" applyFill="1" applyBorder="1" applyAlignment="1">
      <alignment wrapText="1"/>
    </xf>
    <xf numFmtId="0" fontId="5" fillId="2" borderId="17" xfId="2" applyFont="1" applyFill="1" applyBorder="1" applyAlignment="1">
      <alignment wrapText="1"/>
    </xf>
    <xf numFmtId="0" fontId="3" fillId="0" borderId="33" xfId="1" applyFont="1" applyBorder="1"/>
    <xf numFmtId="0" fontId="4" fillId="0" borderId="0" xfId="1" applyFont="1" applyAlignment="1">
      <alignment horizontal="left"/>
    </xf>
    <xf numFmtId="0" fontId="9" fillId="0" borderId="36" xfId="1" applyFont="1" applyBorder="1" applyAlignment="1">
      <alignment horizontal="center"/>
    </xf>
    <xf numFmtId="0" fontId="3" fillId="4" borderId="15" xfId="1" applyFont="1" applyFill="1" applyBorder="1" applyAlignment="1">
      <alignment horizontal="center" vertical="top"/>
    </xf>
    <xf numFmtId="0" fontId="9" fillId="0" borderId="37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4" borderId="15" xfId="1" applyFont="1" applyFill="1" applyBorder="1"/>
    <xf numFmtId="0" fontId="3" fillId="4" borderId="16" xfId="1" applyFont="1" applyFill="1" applyBorder="1" applyAlignment="1">
      <alignment horizontal="right"/>
    </xf>
    <xf numFmtId="0" fontId="3" fillId="5" borderId="37" xfId="1" applyFont="1" applyFill="1" applyBorder="1" applyAlignment="1">
      <alignment horizontal="left"/>
    </xf>
    <xf numFmtId="0" fontId="10" fillId="4" borderId="15" xfId="1" applyFont="1" applyFill="1" applyBorder="1"/>
    <xf numFmtId="0" fontId="3" fillId="5" borderId="37" xfId="1" applyFont="1" applyFill="1" applyBorder="1"/>
    <xf numFmtId="0" fontId="11" fillId="0" borderId="37" xfId="1" applyFont="1" applyBorder="1" applyAlignment="1">
      <alignment horizontal="left"/>
    </xf>
    <xf numFmtId="0" fontId="3" fillId="0" borderId="37" xfId="1" applyFont="1" applyBorder="1" applyAlignment="1">
      <alignment horizontal="center"/>
    </xf>
    <xf numFmtId="0" fontId="3" fillId="0" borderId="37" xfId="1" applyFont="1" applyBorder="1"/>
    <xf numFmtId="165" fontId="3" fillId="0" borderId="37" xfId="1" applyNumberFormat="1" applyFont="1" applyBorder="1" applyAlignment="1">
      <alignment vertical="top" textRotation="255"/>
    </xf>
    <xf numFmtId="0" fontId="7" fillId="0" borderId="0" xfId="1" applyFont="1" applyAlignment="1">
      <alignment vertical="top"/>
    </xf>
    <xf numFmtId="0" fontId="0" fillId="0" borderId="0" xfId="0" applyAlignment="1"/>
    <xf numFmtId="0" fontId="0" fillId="0" borderId="37" xfId="0" applyBorder="1"/>
    <xf numFmtId="0" fontId="3" fillId="0" borderId="0" xfId="0" applyFont="1"/>
    <xf numFmtId="0" fontId="16" fillId="4" borderId="16" xfId="1" applyFont="1" applyFill="1" applyBorder="1" applyAlignment="1">
      <alignment horizontal="right" vertical="top"/>
    </xf>
    <xf numFmtId="0" fontId="16" fillId="4" borderId="16" xfId="1" applyFont="1" applyFill="1" applyBorder="1" applyAlignment="1">
      <alignment horizontal="right"/>
    </xf>
    <xf numFmtId="0" fontId="3" fillId="10" borderId="31" xfId="1" applyFont="1" applyFill="1" applyBorder="1" applyAlignment="1">
      <alignment horizontal="center" vertical="center"/>
    </xf>
    <xf numFmtId="0" fontId="3" fillId="11" borderId="0" xfId="1" applyFont="1" applyFill="1"/>
    <xf numFmtId="0" fontId="4" fillId="11" borderId="0" xfId="1" applyFont="1" applyFill="1" applyAlignment="1">
      <alignment horizontal="left"/>
    </xf>
    <xf numFmtId="0" fontId="4" fillId="0" borderId="0" xfId="1" applyFont="1" applyFill="1"/>
    <xf numFmtId="0" fontId="9" fillId="0" borderId="41" xfId="1" applyFont="1" applyBorder="1" applyAlignment="1">
      <alignment horizontal="center"/>
    </xf>
    <xf numFmtId="0" fontId="9" fillId="0" borderId="42" xfId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165" fontId="3" fillId="0" borderId="42" xfId="1" applyNumberFormat="1" applyFont="1" applyBorder="1" applyAlignment="1">
      <alignment vertical="top" textRotation="255"/>
    </xf>
    <xf numFmtId="0" fontId="3" fillId="0" borderId="43" xfId="1" applyFont="1" applyBorder="1"/>
    <xf numFmtId="0" fontId="3" fillId="0" borderId="43" xfId="1" applyFont="1" applyBorder="1" applyAlignment="1">
      <alignment textRotation="255"/>
    </xf>
    <xf numFmtId="0" fontId="3" fillId="0" borderId="44" xfId="1" applyFont="1" applyBorder="1" applyAlignment="1">
      <alignment textRotation="255"/>
    </xf>
    <xf numFmtId="0" fontId="8" fillId="11" borderId="45" xfId="1" applyFont="1" applyFill="1" applyBorder="1"/>
    <xf numFmtId="0" fontId="4" fillId="4" borderId="34" xfId="1" applyFont="1" applyFill="1" applyBorder="1" applyAlignment="1">
      <alignment horizontal="left" vertical="top"/>
    </xf>
    <xf numFmtId="0" fontId="4" fillId="4" borderId="15" xfId="1" applyFont="1" applyFill="1" applyBorder="1" applyAlignment="1">
      <alignment horizontal="left" vertical="top"/>
    </xf>
    <xf numFmtId="0" fontId="18" fillId="11" borderId="47" xfId="1" applyFont="1" applyFill="1" applyBorder="1" applyAlignment="1">
      <alignment vertical="center"/>
    </xf>
    <xf numFmtId="0" fontId="18" fillId="11" borderId="48" xfId="1" applyFont="1" applyFill="1" applyBorder="1" applyAlignment="1">
      <alignment vertical="center"/>
    </xf>
    <xf numFmtId="0" fontId="18" fillId="11" borderId="48" xfId="1" applyFont="1" applyFill="1" applyBorder="1" applyAlignment="1">
      <alignment vertical="top"/>
    </xf>
    <xf numFmtId="0" fontId="18" fillId="11" borderId="49" xfId="1" applyFont="1" applyFill="1" applyBorder="1" applyAlignment="1">
      <alignment vertical="top"/>
    </xf>
    <xf numFmtId="0" fontId="18" fillId="11" borderId="47" xfId="1" applyFont="1" applyFill="1" applyBorder="1" applyAlignment="1">
      <alignment vertical="top"/>
    </xf>
    <xf numFmtId="0" fontId="18" fillId="11" borderId="51" xfId="1" applyFont="1" applyFill="1" applyBorder="1" applyAlignment="1">
      <alignment vertical="top" textRotation="180"/>
    </xf>
    <xf numFmtId="0" fontId="7" fillId="11" borderId="51" xfId="1" applyFont="1" applyFill="1" applyBorder="1" applyAlignment="1">
      <alignment vertical="top" textRotation="180"/>
    </xf>
    <xf numFmtId="0" fontId="7" fillId="11" borderId="52" xfId="1" applyFont="1" applyFill="1" applyBorder="1" applyAlignment="1">
      <alignment vertical="top" textRotation="180"/>
    </xf>
    <xf numFmtId="0" fontId="3" fillId="4" borderId="3" xfId="1" applyFont="1" applyFill="1" applyBorder="1" applyAlignment="1">
      <alignment horizontal="center" vertical="top"/>
    </xf>
    <xf numFmtId="0" fontId="3" fillId="4" borderId="5" xfId="1" applyFont="1" applyFill="1" applyBorder="1" applyAlignment="1">
      <alignment horizontal="right" vertical="top"/>
    </xf>
    <xf numFmtId="0" fontId="5" fillId="5" borderId="53" xfId="1" applyFont="1" applyFill="1" applyBorder="1" applyAlignment="1">
      <alignment horizontal="right"/>
    </xf>
    <xf numFmtId="0" fontId="17" fillId="5" borderId="54" xfId="1" applyFont="1" applyFill="1" applyBorder="1" applyAlignment="1">
      <alignment horizontal="right"/>
    </xf>
    <xf numFmtId="0" fontId="16" fillId="0" borderId="54" xfId="1" applyFont="1" applyBorder="1" applyAlignment="1">
      <alignment vertical="top"/>
    </xf>
    <xf numFmtId="0" fontId="16" fillId="5" borderId="54" xfId="1" applyFont="1" applyFill="1" applyBorder="1" applyAlignment="1">
      <alignment horizontal="right"/>
    </xf>
    <xf numFmtId="0" fontId="3" fillId="0" borderId="36" xfId="1" applyFont="1" applyBorder="1" applyAlignment="1">
      <alignment horizontal="left"/>
    </xf>
    <xf numFmtId="0" fontId="3" fillId="0" borderId="36" xfId="1" applyFont="1" applyBorder="1" applyAlignment="1">
      <alignment horizontal="center"/>
    </xf>
    <xf numFmtId="0" fontId="3" fillId="0" borderId="41" xfId="1" applyFont="1" applyBorder="1" applyAlignment="1">
      <alignment horizontal="center"/>
    </xf>
    <xf numFmtId="0" fontId="4" fillId="4" borderId="56" xfId="1" applyFont="1" applyFill="1" applyBorder="1"/>
    <xf numFmtId="0" fontId="4" fillId="4" borderId="3" xfId="1" applyFont="1" applyFill="1" applyBorder="1"/>
    <xf numFmtId="0" fontId="3" fillId="4" borderId="5" xfId="1" applyFont="1" applyFill="1" applyBorder="1" applyAlignment="1">
      <alignment horizontal="right"/>
    </xf>
    <xf numFmtId="0" fontId="3" fillId="5" borderId="57" xfId="1" applyFont="1" applyFill="1" applyBorder="1" applyAlignment="1">
      <alignment horizontal="left"/>
    </xf>
    <xf numFmtId="0" fontId="9" fillId="0" borderId="57" xfId="1" applyFont="1" applyBorder="1" applyAlignment="1">
      <alignment horizontal="center"/>
    </xf>
    <xf numFmtId="0" fontId="9" fillId="0" borderId="58" xfId="1" applyFont="1" applyBorder="1" applyAlignment="1">
      <alignment horizontal="center"/>
    </xf>
    <xf numFmtId="0" fontId="4" fillId="4" borderId="55" xfId="1" applyFont="1" applyFill="1" applyBorder="1"/>
    <xf numFmtId="0" fontId="4" fillId="4" borderId="59" xfId="1" applyFont="1" applyFill="1" applyBorder="1"/>
    <xf numFmtId="0" fontId="3" fillId="4" borderId="60" xfId="1" applyFont="1" applyFill="1" applyBorder="1"/>
    <xf numFmtId="0" fontId="16" fillId="4" borderId="46" xfId="1" applyFont="1" applyFill="1" applyBorder="1" applyAlignment="1">
      <alignment horizontal="right"/>
    </xf>
    <xf numFmtId="0" fontId="3" fillId="5" borderId="43" xfId="1" applyFont="1" applyFill="1" applyBorder="1" applyAlignment="1">
      <alignment horizontal="left"/>
    </xf>
    <xf numFmtId="0" fontId="9" fillId="0" borderId="43" xfId="1" applyFont="1" applyBorder="1" applyAlignment="1">
      <alignment horizontal="center"/>
    </xf>
    <xf numFmtId="0" fontId="9" fillId="0" borderId="44" xfId="1" applyFont="1" applyBorder="1" applyAlignment="1">
      <alignment horizontal="center"/>
    </xf>
    <xf numFmtId="0" fontId="7" fillId="3" borderId="37" xfId="2" applyFont="1" applyFill="1" applyBorder="1" applyAlignment="1">
      <alignment horizontal="center" vertical="center" wrapText="1"/>
    </xf>
    <xf numFmtId="0" fontId="14" fillId="7" borderId="37" xfId="2" applyFont="1" applyFill="1" applyBorder="1" applyAlignment="1">
      <alignment horizontal="center" vertical="center" wrapText="1"/>
    </xf>
    <xf numFmtId="0" fontId="3" fillId="8" borderId="37" xfId="2" applyFont="1" applyFill="1" applyBorder="1" applyAlignment="1">
      <alignment vertical="top" wrapText="1"/>
    </xf>
    <xf numFmtId="0" fontId="3" fillId="9" borderId="37" xfId="0" applyFont="1" applyFill="1" applyBorder="1" applyAlignment="1">
      <alignment vertical="top"/>
    </xf>
    <xf numFmtId="0" fontId="3" fillId="9" borderId="37" xfId="0" applyFont="1" applyFill="1" applyBorder="1" applyAlignment="1">
      <alignment vertical="top" wrapText="1"/>
    </xf>
    <xf numFmtId="16" fontId="3" fillId="9" borderId="37" xfId="0" applyNumberFormat="1" applyFont="1" applyFill="1" applyBorder="1" applyAlignment="1">
      <alignment vertical="top"/>
    </xf>
    <xf numFmtId="0" fontId="3" fillId="9" borderId="37" xfId="0" applyFont="1" applyFill="1" applyBorder="1" applyAlignment="1">
      <alignment horizontal="left" vertical="top"/>
    </xf>
    <xf numFmtId="0" fontId="3" fillId="9" borderId="37" xfId="0" applyFont="1" applyFill="1" applyBorder="1" applyAlignment="1">
      <alignment horizontal="left" vertical="top" wrapText="1"/>
    </xf>
    <xf numFmtId="16" fontId="3" fillId="9" borderId="37" xfId="0" applyNumberFormat="1" applyFont="1" applyFill="1" applyBorder="1" applyAlignment="1">
      <alignment horizontal="left" vertical="top"/>
    </xf>
    <xf numFmtId="0" fontId="3" fillId="0" borderId="0" xfId="0" applyFont="1" applyBorder="1"/>
    <xf numFmtId="0" fontId="1" fillId="6" borderId="37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1" fillId="6" borderId="37" xfId="0" applyFont="1" applyFill="1" applyBorder="1" applyAlignment="1"/>
    <xf numFmtId="0" fontId="4" fillId="0" borderId="0" xfId="1" applyFont="1" applyFill="1" applyAlignment="1"/>
    <xf numFmtId="0" fontId="21" fillId="0" borderId="0" xfId="1" applyFont="1" applyFill="1" applyAlignment="1"/>
    <xf numFmtId="0" fontId="0" fillId="13" borderId="37" xfId="0" applyFill="1" applyBorder="1"/>
    <xf numFmtId="0" fontId="22" fillId="0" borderId="0" xfId="0" applyFont="1" applyFill="1"/>
    <xf numFmtId="0" fontId="23" fillId="0" borderId="39" xfId="3" applyFont="1" applyFill="1" applyBorder="1" applyAlignment="1">
      <alignment horizontal="left" vertical="top" wrapText="1"/>
    </xf>
    <xf numFmtId="0" fontId="24" fillId="0" borderId="39" xfId="0" applyFont="1" applyFill="1" applyBorder="1" applyAlignment="1">
      <alignment horizontal="left" vertical="top" wrapText="1"/>
    </xf>
    <xf numFmtId="0" fontId="24" fillId="0" borderId="39" xfId="0" applyFont="1" applyFill="1" applyBorder="1" applyAlignment="1">
      <alignment vertical="top" wrapText="1"/>
    </xf>
    <xf numFmtId="0" fontId="22" fillId="0" borderId="0" xfId="0" applyFont="1"/>
    <xf numFmtId="0" fontId="24" fillId="0" borderId="0" xfId="0" applyFont="1" applyFill="1" applyAlignment="1">
      <alignment vertical="top" wrapText="1"/>
    </xf>
    <xf numFmtId="0" fontId="24" fillId="0" borderId="0" xfId="0" applyFont="1"/>
    <xf numFmtId="0" fontId="25" fillId="0" borderId="39" xfId="2" applyFont="1" applyFill="1" applyBorder="1" applyAlignment="1">
      <alignment horizontal="left" vertical="top" wrapText="1"/>
    </xf>
    <xf numFmtId="0" fontId="26" fillId="0" borderId="40" xfId="2" applyFont="1" applyFill="1" applyBorder="1" applyAlignment="1">
      <alignment horizontal="left" vertical="top" wrapText="1"/>
    </xf>
    <xf numFmtId="0" fontId="24" fillId="0" borderId="39" xfId="2" applyFont="1" applyFill="1" applyBorder="1" applyAlignment="1">
      <alignment horizontal="left" vertical="top" wrapText="1"/>
    </xf>
    <xf numFmtId="0" fontId="25" fillId="0" borderId="40" xfId="2" applyFont="1" applyFill="1" applyBorder="1" applyAlignment="1">
      <alignment horizontal="left" vertical="top" wrapText="1"/>
    </xf>
    <xf numFmtId="0" fontId="24" fillId="0" borderId="40" xfId="0" applyFont="1" applyFill="1" applyBorder="1" applyAlignment="1">
      <alignment horizontal="left" vertical="top" wrapText="1"/>
    </xf>
    <xf numFmtId="2" fontId="24" fillId="0" borderId="40" xfId="0" applyNumberFormat="1" applyFont="1" applyFill="1" applyBorder="1" applyAlignment="1">
      <alignment vertical="top" wrapText="1"/>
    </xf>
    <xf numFmtId="2" fontId="24" fillId="0" borderId="0" xfId="0" applyNumberFormat="1" applyFont="1" applyFill="1" applyAlignment="1">
      <alignment vertical="top" wrapText="1"/>
    </xf>
    <xf numFmtId="0" fontId="28" fillId="0" borderId="1" xfId="1" applyFont="1" applyBorder="1" applyAlignment="1">
      <alignment horizontal="left"/>
    </xf>
    <xf numFmtId="0" fontId="3" fillId="0" borderId="0" xfId="1" applyFont="1" applyBorder="1"/>
    <xf numFmtId="0" fontId="27" fillId="0" borderId="37" xfId="0" applyFont="1" applyBorder="1" applyAlignment="1">
      <alignment horizontal="center" vertical="top"/>
    </xf>
    <xf numFmtId="0" fontId="27" fillId="0" borderId="61" xfId="0" applyFont="1" applyBorder="1" applyAlignment="1">
      <alignment vertical="top" wrapText="1"/>
    </xf>
    <xf numFmtId="0" fontId="27" fillId="0" borderId="37" xfId="0" applyFont="1" applyBorder="1" applyAlignment="1">
      <alignment horizontal="right" vertical="top" wrapText="1"/>
    </xf>
    <xf numFmtId="0" fontId="27" fillId="0" borderId="37" xfId="0" applyFont="1" applyBorder="1" applyAlignment="1">
      <alignment horizontal="left" vertical="top"/>
    </xf>
    <xf numFmtId="0" fontId="27" fillId="0" borderId="37" xfId="0" applyFont="1" applyBorder="1" applyAlignment="1">
      <alignment vertical="top" wrapText="1"/>
    </xf>
    <xf numFmtId="0" fontId="27" fillId="0" borderId="37" xfId="0" applyFont="1" applyBorder="1" applyAlignment="1">
      <alignment vertical="top"/>
    </xf>
    <xf numFmtId="0" fontId="27" fillId="0" borderId="37" xfId="0" applyFont="1" applyBorder="1" applyAlignment="1">
      <alignment horizontal="right" vertical="top"/>
    </xf>
    <xf numFmtId="0" fontId="29" fillId="0" borderId="0" xfId="1" applyFont="1" applyAlignment="1">
      <alignment horizontal="left"/>
    </xf>
    <xf numFmtId="0" fontId="3" fillId="0" borderId="35" xfId="1" applyFont="1" applyBorder="1" applyAlignment="1">
      <alignment horizontal="left"/>
    </xf>
    <xf numFmtId="0" fontId="3" fillId="0" borderId="36" xfId="1" applyFont="1" applyBorder="1" applyAlignment="1">
      <alignment horizontal="left"/>
    </xf>
    <xf numFmtId="0" fontId="3" fillId="10" borderId="28" xfId="1" applyFont="1" applyFill="1" applyBorder="1" applyAlignment="1">
      <alignment horizontal="center" vertical="center"/>
    </xf>
    <xf numFmtId="0" fontId="3" fillId="10" borderId="29" xfId="1" applyFont="1" applyFill="1" applyBorder="1" applyAlignment="1">
      <alignment horizontal="center" vertical="center"/>
    </xf>
    <xf numFmtId="0" fontId="3" fillId="10" borderId="30" xfId="1" applyFont="1" applyFill="1" applyBorder="1" applyAlignment="1">
      <alignment horizontal="center" vertical="center"/>
    </xf>
    <xf numFmtId="0" fontId="3" fillId="10" borderId="31" xfId="1" applyFont="1" applyFill="1" applyBorder="1" applyAlignment="1">
      <alignment horizontal="center" vertical="center"/>
    </xf>
    <xf numFmtId="0" fontId="3" fillId="10" borderId="32" xfId="1" applyFont="1" applyFill="1" applyBorder="1" applyAlignment="1">
      <alignment horizontal="center" vertical="center"/>
    </xf>
    <xf numFmtId="0" fontId="4" fillId="10" borderId="9" xfId="2" applyFont="1" applyFill="1" applyBorder="1" applyAlignment="1">
      <alignment horizontal="left" wrapText="1"/>
    </xf>
    <xf numFmtId="0" fontId="4" fillId="10" borderId="10" xfId="2" applyFont="1" applyFill="1" applyBorder="1" applyAlignment="1">
      <alignment horizontal="left" wrapText="1"/>
    </xf>
    <xf numFmtId="0" fontId="4" fillId="10" borderId="14" xfId="2" applyFont="1" applyFill="1" applyBorder="1" applyAlignment="1">
      <alignment horizontal="left" wrapText="1"/>
    </xf>
    <xf numFmtId="0" fontId="4" fillId="10" borderId="15" xfId="2" applyFont="1" applyFill="1" applyBorder="1" applyAlignment="1">
      <alignment horizontal="left" wrapText="1"/>
    </xf>
    <xf numFmtId="0" fontId="4" fillId="10" borderId="16" xfId="2" applyFont="1" applyFill="1" applyBorder="1" applyAlignment="1">
      <alignment horizontal="left" wrapText="1"/>
    </xf>
    <xf numFmtId="0" fontId="3" fillId="10" borderId="20" xfId="2" applyFont="1" applyFill="1" applyBorder="1" applyAlignment="1">
      <alignment horizontal="center" wrapText="1"/>
    </xf>
    <xf numFmtId="0" fontId="3" fillId="10" borderId="19" xfId="2" applyFont="1" applyFill="1" applyBorder="1" applyAlignment="1">
      <alignment horizontal="center" wrapText="1"/>
    </xf>
    <xf numFmtId="0" fontId="3" fillId="10" borderId="21" xfId="2" applyFont="1" applyFill="1" applyBorder="1" applyAlignment="1">
      <alignment horizontal="center" wrapText="1"/>
    </xf>
    <xf numFmtId="0" fontId="4" fillId="10" borderId="9" xfId="1" applyFont="1" applyFill="1" applyBorder="1" applyAlignment="1">
      <alignment horizontal="center" vertical="center"/>
    </xf>
    <xf numFmtId="0" fontId="4" fillId="10" borderId="10" xfId="1" applyFont="1" applyFill="1" applyBorder="1" applyAlignment="1">
      <alignment horizontal="center" vertical="center"/>
    </xf>
    <xf numFmtId="164" fontId="6" fillId="12" borderId="50" xfId="1" applyNumberFormat="1" applyFont="1" applyFill="1" applyBorder="1" applyAlignment="1">
      <alignment horizontal="center" vertical="center"/>
    </xf>
    <xf numFmtId="164" fontId="6" fillId="12" borderId="45" xfId="1" applyNumberFormat="1" applyFont="1" applyFill="1" applyBorder="1" applyAlignment="1">
      <alignment horizontal="center" vertical="center"/>
    </xf>
    <xf numFmtId="0" fontId="3" fillId="0" borderId="35" xfId="1" applyFont="1" applyBorder="1" applyAlignment="1">
      <alignment horizontal="left"/>
    </xf>
    <xf numFmtId="0" fontId="3" fillId="0" borderId="36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3" fillId="0" borderId="37" xfId="1" applyFont="1" applyBorder="1" applyAlignment="1">
      <alignment horizontal="left"/>
    </xf>
    <xf numFmtId="0" fontId="3" fillId="10" borderId="26" xfId="1" applyFont="1" applyFill="1" applyBorder="1" applyAlignment="1">
      <alignment horizontal="center" vertical="center"/>
    </xf>
    <xf numFmtId="0" fontId="3" fillId="10" borderId="27" xfId="1" applyFont="1" applyFill="1" applyBorder="1" applyAlignment="1">
      <alignment horizontal="center" vertical="center"/>
    </xf>
    <xf numFmtId="0" fontId="3" fillId="0" borderId="16" xfId="1" applyFont="1" applyBorder="1" applyAlignment="1">
      <alignment horizontal="left" vertical="top"/>
    </xf>
    <xf numFmtId="0" fontId="3" fillId="0" borderId="37" xfId="1" applyFont="1" applyBorder="1" applyAlignment="1">
      <alignment horizontal="left" vertical="top"/>
    </xf>
    <xf numFmtId="0" fontId="3" fillId="0" borderId="46" xfId="1" applyFont="1" applyBorder="1" applyAlignment="1">
      <alignment horizontal="left" vertical="top"/>
    </xf>
    <xf numFmtId="0" fontId="3" fillId="0" borderId="43" xfId="1" applyFont="1" applyBorder="1" applyAlignment="1">
      <alignment horizontal="left" vertical="top"/>
    </xf>
    <xf numFmtId="0" fontId="4" fillId="10" borderId="18" xfId="1" applyFont="1" applyFill="1" applyBorder="1" applyAlignment="1">
      <alignment horizontal="center" vertical="center" wrapText="1"/>
    </xf>
    <xf numFmtId="0" fontId="4" fillId="10" borderId="19" xfId="1" applyFont="1" applyFill="1" applyBorder="1" applyAlignment="1">
      <alignment horizontal="center" vertical="center" wrapText="1"/>
    </xf>
    <xf numFmtId="0" fontId="4" fillId="10" borderId="10" xfId="1" applyFont="1" applyFill="1" applyBorder="1" applyAlignment="1">
      <alignment horizontal="center" vertical="center" wrapText="1"/>
    </xf>
    <xf numFmtId="0" fontId="4" fillId="10" borderId="24" xfId="1" applyFont="1" applyFill="1" applyBorder="1" applyAlignment="1">
      <alignment horizontal="center" vertical="center" wrapText="1"/>
    </xf>
    <xf numFmtId="0" fontId="4" fillId="10" borderId="20" xfId="1" applyFont="1" applyFill="1" applyBorder="1" applyAlignment="1">
      <alignment horizontal="center" vertical="center" wrapText="1"/>
    </xf>
    <xf numFmtId="0" fontId="4" fillId="10" borderId="25" xfId="1" applyFont="1" applyFill="1" applyBorder="1" applyAlignment="1">
      <alignment horizontal="center" vertical="center" wrapText="1"/>
    </xf>
    <xf numFmtId="0" fontId="4" fillId="10" borderId="2" xfId="2" applyFont="1" applyFill="1" applyBorder="1" applyAlignment="1">
      <alignment horizontal="left" wrapText="1"/>
    </xf>
    <xf numFmtId="0" fontId="4" fillId="10" borderId="3" xfId="2" applyFont="1" applyFill="1" applyBorder="1" applyAlignment="1">
      <alignment horizontal="left" wrapText="1"/>
    </xf>
    <xf numFmtId="0" fontId="4" fillId="10" borderId="6" xfId="2" applyFont="1" applyFill="1" applyBorder="1" applyAlignment="1">
      <alignment horizontal="left" wrapText="1"/>
    </xf>
    <xf numFmtId="0" fontId="4" fillId="10" borderId="7" xfId="2" applyFont="1" applyFill="1" applyBorder="1" applyAlignment="1">
      <alignment horizontal="left" wrapText="1"/>
    </xf>
    <xf numFmtId="0" fontId="5" fillId="2" borderId="12" xfId="2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31" fillId="0" borderId="0" xfId="0" applyFont="1"/>
    <xf numFmtId="0" fontId="0" fillId="13" borderId="37" xfId="0" applyFill="1" applyBorder="1" applyAlignment="1">
      <alignment wrapText="1"/>
    </xf>
    <xf numFmtId="0" fontId="27" fillId="0" borderId="0" xfId="0" applyFont="1" applyBorder="1" applyAlignment="1">
      <alignment horizontal="center" vertical="top"/>
    </xf>
    <xf numFmtId="0" fontId="27" fillId="0" borderId="0" xfId="0" applyFont="1" applyBorder="1" applyAlignment="1">
      <alignment vertical="top"/>
    </xf>
    <xf numFmtId="0" fontId="27" fillId="0" borderId="0" xfId="0" applyFont="1" applyBorder="1" applyAlignment="1">
      <alignment horizontal="right" vertical="top"/>
    </xf>
    <xf numFmtId="0" fontId="27" fillId="0" borderId="0" xfId="0" applyFont="1" applyBorder="1" applyAlignment="1">
      <alignment horizontal="left" vertical="top" wrapText="1"/>
    </xf>
    <xf numFmtId="0" fontId="4" fillId="4" borderId="55" xfId="1" applyFont="1" applyFill="1" applyBorder="1" applyAlignment="1">
      <alignment horizontal="left" vertical="top" wrapText="1"/>
    </xf>
    <xf numFmtId="0" fontId="4" fillId="4" borderId="15" xfId="1" applyFont="1" applyFill="1" applyBorder="1" applyAlignment="1">
      <alignment horizontal="left" vertical="top" wrapText="1"/>
    </xf>
    <xf numFmtId="0" fontId="4" fillId="4" borderId="16" xfId="1" applyFont="1" applyFill="1" applyBorder="1" applyAlignment="1">
      <alignment horizontal="left" vertical="top" wrapText="1"/>
    </xf>
    <xf numFmtId="49" fontId="32" fillId="2" borderId="4" xfId="2" applyNumberFormat="1" applyFont="1" applyFill="1" applyBorder="1" applyAlignment="1">
      <alignment vertical="center" wrapText="1"/>
    </xf>
    <xf numFmtId="0" fontId="32" fillId="2" borderId="3" xfId="2" applyFont="1" applyFill="1" applyBorder="1" applyAlignment="1">
      <alignment vertical="center" wrapText="1"/>
    </xf>
    <xf numFmtId="0" fontId="32" fillId="2" borderId="11" xfId="2" applyFont="1" applyFill="1" applyBorder="1" applyAlignment="1">
      <alignment horizontal="left" wrapText="1"/>
    </xf>
    <xf numFmtId="0" fontId="32" fillId="2" borderId="12" xfId="2" applyFont="1" applyFill="1" applyBorder="1" applyAlignment="1">
      <alignment horizontal="left" wrapText="1"/>
    </xf>
    <xf numFmtId="0" fontId="32" fillId="2" borderId="13" xfId="2" applyFont="1" applyFill="1" applyBorder="1" applyAlignment="1">
      <alignment horizontal="left" wrapText="1"/>
    </xf>
    <xf numFmtId="0" fontId="32" fillId="2" borderId="18" xfId="2" applyFont="1" applyFill="1" applyBorder="1" applyAlignment="1">
      <alignment horizontal="center" wrapText="1"/>
    </xf>
    <xf numFmtId="0" fontId="32" fillId="2" borderId="19" xfId="2" applyFont="1" applyFill="1" applyBorder="1" applyAlignment="1">
      <alignment horizontal="center" wrapText="1"/>
    </xf>
    <xf numFmtId="0" fontId="33" fillId="2" borderId="19" xfId="2" applyFont="1" applyFill="1" applyBorder="1" applyAlignment="1">
      <alignment horizontal="left" wrapText="1"/>
    </xf>
    <xf numFmtId="0" fontId="32" fillId="2" borderId="22" xfId="2" applyFont="1" applyFill="1" applyBorder="1" applyAlignment="1">
      <alignment horizontal="left" wrapText="1"/>
    </xf>
    <xf numFmtId="0" fontId="32" fillId="2" borderId="23" xfId="2" applyFont="1" applyFill="1" applyBorder="1" applyAlignment="1">
      <alignment horizontal="left" wrapText="1"/>
    </xf>
    <xf numFmtId="0" fontId="32" fillId="2" borderId="8" xfId="2" applyFont="1" applyFill="1" applyBorder="1" applyAlignment="1">
      <alignment vertical="center" wrapText="1"/>
    </xf>
    <xf numFmtId="0" fontId="3" fillId="15" borderId="15" xfId="1" applyFont="1" applyFill="1" applyBorder="1" applyAlignment="1">
      <alignment horizontal="center" vertical="top"/>
    </xf>
    <xf numFmtId="0" fontId="16" fillId="15" borderId="16" xfId="1" applyFont="1" applyFill="1" applyBorder="1" applyAlignment="1">
      <alignment horizontal="right" vertical="top"/>
    </xf>
    <xf numFmtId="0" fontId="34" fillId="15" borderId="15" xfId="1" applyFont="1" applyFill="1" applyBorder="1" applyAlignment="1">
      <alignment horizontal="center" vertical="top"/>
    </xf>
    <xf numFmtId="0" fontId="34" fillId="15" borderId="16" xfId="1" applyFont="1" applyFill="1" applyBorder="1" applyAlignment="1">
      <alignment horizontal="right" vertical="top"/>
    </xf>
    <xf numFmtId="0" fontId="18" fillId="11" borderId="33" xfId="1" applyFont="1" applyFill="1" applyBorder="1" applyAlignment="1">
      <alignment vertical="center"/>
    </xf>
    <xf numFmtId="0" fontId="38" fillId="15" borderId="15" xfId="1" applyFont="1" applyFill="1" applyBorder="1" applyAlignment="1">
      <alignment horizontal="left" vertical="top"/>
    </xf>
    <xf numFmtId="0" fontId="36" fillId="4" borderId="37" xfId="1" applyFont="1" applyFill="1" applyBorder="1" applyAlignment="1">
      <alignment horizontal="right" vertical="center"/>
    </xf>
    <xf numFmtId="0" fontId="37" fillId="4" borderId="16" xfId="1" applyFont="1" applyFill="1" applyBorder="1" applyAlignment="1">
      <alignment horizontal="right"/>
    </xf>
    <xf numFmtId="0" fontId="29" fillId="14" borderId="0" xfId="1" applyFont="1" applyFill="1"/>
    <xf numFmtId="0" fontId="14" fillId="14" borderId="51" xfId="1" applyFont="1" applyFill="1" applyBorder="1" applyAlignment="1">
      <alignment vertical="top" textRotation="180"/>
    </xf>
    <xf numFmtId="0" fontId="39" fillId="14" borderId="36" xfId="1" applyFont="1" applyFill="1" applyBorder="1" applyAlignment="1">
      <alignment horizontal="center"/>
    </xf>
    <xf numFmtId="0" fontId="39" fillId="14" borderId="37" xfId="1" applyFont="1" applyFill="1" applyBorder="1" applyAlignment="1">
      <alignment horizontal="center"/>
    </xf>
    <xf numFmtId="0" fontId="39" fillId="14" borderId="57" xfId="1" applyFont="1" applyFill="1" applyBorder="1" applyAlignment="1">
      <alignment horizontal="center"/>
    </xf>
    <xf numFmtId="0" fontId="39" fillId="14" borderId="43" xfId="1" applyFont="1" applyFill="1" applyBorder="1" applyAlignment="1">
      <alignment horizontal="center"/>
    </xf>
    <xf numFmtId="0" fontId="29" fillId="14" borderId="37" xfId="1" applyFont="1" applyFill="1" applyBorder="1" applyAlignment="1">
      <alignment horizontal="center"/>
    </xf>
    <xf numFmtId="165" fontId="29" fillId="14" borderId="37" xfId="1" applyNumberFormat="1" applyFont="1" applyFill="1" applyBorder="1" applyAlignment="1">
      <alignment vertical="top" textRotation="255"/>
    </xf>
    <xf numFmtId="0" fontId="29" fillId="14" borderId="43" xfId="1" applyFont="1" applyFill="1" applyBorder="1" applyAlignment="1">
      <alignment textRotation="255"/>
    </xf>
    <xf numFmtId="0" fontId="28" fillId="14" borderId="36" xfId="1" applyFont="1" applyFill="1" applyBorder="1" applyAlignment="1">
      <alignment horizontal="center"/>
    </xf>
    <xf numFmtId="0" fontId="35" fillId="0" borderId="36" xfId="1" applyFont="1" applyBorder="1" applyAlignment="1">
      <alignment horizontal="center"/>
    </xf>
    <xf numFmtId="0" fontId="41" fillId="0" borderId="0" xfId="0" applyFont="1" applyAlignment="1">
      <alignment horizontal="left" vertical="center" wrapText="1"/>
    </xf>
    <xf numFmtId="0" fontId="42" fillId="4" borderId="16" xfId="1" applyFont="1" applyFill="1" applyBorder="1" applyAlignment="1">
      <alignment horizontal="right"/>
    </xf>
    <xf numFmtId="0" fontId="44" fillId="0" borderId="37" xfId="0" applyFont="1" applyFill="1" applyBorder="1" applyAlignment="1">
      <alignment horizontal="center" vertical="center"/>
    </xf>
    <xf numFmtId="0" fontId="45" fillId="0" borderId="0" xfId="0" applyFont="1"/>
    <xf numFmtId="0" fontId="46" fillId="0" borderId="37" xfId="0" applyFont="1" applyBorder="1" applyAlignment="1">
      <alignment horizontal="center" vertical="top"/>
    </xf>
    <xf numFmtId="0" fontId="44" fillId="0" borderId="37" xfId="0" applyFont="1" applyFill="1" applyBorder="1" applyAlignment="1">
      <alignment vertical="top" wrapText="1"/>
    </xf>
    <xf numFmtId="0" fontId="45" fillId="0" borderId="37" xfId="0" applyFont="1" applyBorder="1" applyAlignment="1">
      <alignment horizontal="center"/>
    </xf>
    <xf numFmtId="0" fontId="45" fillId="0" borderId="37" xfId="0" applyFont="1" applyBorder="1"/>
    <xf numFmtId="0" fontId="45" fillId="0" borderId="37" xfId="0" applyFont="1" applyFill="1" applyBorder="1" applyAlignment="1">
      <alignment horizontal="center" vertical="center"/>
    </xf>
    <xf numFmtId="0" fontId="45" fillId="0" borderId="37" xfId="0" applyFont="1" applyFill="1" applyBorder="1" applyAlignment="1">
      <alignment horizontal="center" vertical="center" wrapText="1"/>
    </xf>
    <xf numFmtId="0" fontId="45" fillId="0" borderId="37" xfId="0" applyFont="1" applyBorder="1" applyAlignment="1">
      <alignment vertical="center"/>
    </xf>
    <xf numFmtId="0" fontId="45" fillId="0" borderId="37" xfId="0" applyFont="1" applyFill="1" applyBorder="1"/>
    <xf numFmtId="0" fontId="45" fillId="0" borderId="37" xfId="0" applyFont="1" applyFill="1" applyBorder="1" applyAlignment="1">
      <alignment vertical="center"/>
    </xf>
    <xf numFmtId="0" fontId="45" fillId="0" borderId="37" xfId="0" applyFont="1" applyBorder="1" applyAlignment="1">
      <alignment horizontal="center" vertical="center"/>
    </xf>
    <xf numFmtId="0" fontId="3" fillId="0" borderId="37" xfId="1" applyFont="1" applyFill="1" applyBorder="1"/>
    <xf numFmtId="0" fontId="43" fillId="0" borderId="37" xfId="0" applyFont="1" applyFill="1" applyBorder="1" applyAlignment="1">
      <alignment horizontal="left" vertical="top"/>
    </xf>
    <xf numFmtId="0" fontId="47" fillId="0" borderId="37" xfId="0" applyFont="1" applyFill="1" applyBorder="1" applyAlignment="1">
      <alignment horizontal="left" vertical="top"/>
    </xf>
    <xf numFmtId="49" fontId="4" fillId="0" borderId="37" xfId="1" applyNumberFormat="1" applyFont="1" applyFill="1" applyBorder="1" applyAlignment="1">
      <alignment horizontal="left" vertical="top"/>
    </xf>
    <xf numFmtId="0" fontId="1" fillId="0" borderId="37" xfId="0" applyFont="1" applyBorder="1" applyAlignment="1">
      <alignment horizontal="left" vertical="top"/>
    </xf>
    <xf numFmtId="0" fontId="48" fillId="0" borderId="37" xfId="0" applyFont="1" applyFill="1" applyBorder="1" applyAlignment="1">
      <alignment horizontal="center" vertical="center"/>
    </xf>
    <xf numFmtId="0" fontId="40" fillId="0" borderId="37" xfId="0" applyFont="1" applyFill="1" applyBorder="1" applyAlignment="1">
      <alignment horizontal="center" vertical="center"/>
    </xf>
    <xf numFmtId="0" fontId="48" fillId="16" borderId="37" xfId="0" applyFont="1" applyFill="1" applyBorder="1" applyAlignment="1">
      <alignment horizontal="center" vertical="center"/>
    </xf>
    <xf numFmtId="0" fontId="44" fillId="16" borderId="37" xfId="0" applyFont="1" applyFill="1" applyBorder="1" applyAlignment="1">
      <alignment horizontal="center" vertical="center"/>
    </xf>
    <xf numFmtId="0" fontId="40" fillId="16" borderId="37" xfId="0" applyFont="1" applyFill="1" applyBorder="1" applyAlignment="1">
      <alignment horizontal="center" vertical="center"/>
    </xf>
    <xf numFmtId="0" fontId="48" fillId="16" borderId="37" xfId="0" applyFont="1" applyFill="1" applyBorder="1" applyAlignment="1">
      <alignment horizontal="center" vertical="center" wrapText="1"/>
    </xf>
    <xf numFmtId="0" fontId="43" fillId="16" borderId="38" xfId="0" applyFont="1" applyFill="1" applyBorder="1" applyAlignment="1">
      <alignment horizontal="center" vertical="center"/>
    </xf>
    <xf numFmtId="0" fontId="43" fillId="16" borderId="61" xfId="0" applyFont="1" applyFill="1" applyBorder="1" applyAlignment="1">
      <alignment horizontal="center" vertical="center"/>
    </xf>
    <xf numFmtId="0" fontId="43" fillId="16" borderId="36" xfId="0" applyFont="1" applyFill="1" applyBorder="1" applyAlignment="1">
      <alignment horizontal="center" vertical="center"/>
    </xf>
    <xf numFmtId="0" fontId="43" fillId="17" borderId="37" xfId="0" applyFont="1" applyFill="1" applyBorder="1" applyAlignment="1">
      <alignment horizontal="left" vertical="top"/>
    </xf>
    <xf numFmtId="0" fontId="44" fillId="17" borderId="37" xfId="0" applyFont="1" applyFill="1" applyBorder="1" applyAlignment="1">
      <alignment horizontal="center" vertical="center"/>
    </xf>
    <xf numFmtId="0" fontId="44" fillId="17" borderId="37" xfId="0" applyFont="1" applyFill="1" applyBorder="1" applyAlignment="1">
      <alignment horizontal="center" vertical="center" wrapText="1"/>
    </xf>
    <xf numFmtId="0" fontId="48" fillId="17" borderId="37" xfId="0" applyFont="1" applyFill="1" applyBorder="1" applyAlignment="1">
      <alignment horizontal="center" vertical="center"/>
    </xf>
    <xf numFmtId="0" fontId="40" fillId="17" borderId="37" xfId="0" applyFont="1" applyFill="1" applyBorder="1" applyAlignment="1">
      <alignment horizontal="center" vertical="center" wrapText="1"/>
    </xf>
    <xf numFmtId="0" fontId="40" fillId="17" borderId="37" xfId="0" applyFont="1" applyFill="1" applyBorder="1" applyAlignment="1">
      <alignment horizontal="center" vertical="center"/>
    </xf>
    <xf numFmtId="0" fontId="46" fillId="17" borderId="37" xfId="0" applyFont="1" applyFill="1" applyBorder="1" applyAlignment="1">
      <alignment horizontal="center" vertical="top"/>
    </xf>
    <xf numFmtId="0" fontId="45" fillId="17" borderId="37" xfId="0" applyFont="1" applyFill="1" applyBorder="1" applyAlignment="1">
      <alignment wrapText="1"/>
    </xf>
    <xf numFmtId="0" fontId="45" fillId="17" borderId="37" xfId="0" applyFont="1" applyFill="1" applyBorder="1"/>
    <xf numFmtId="0" fontId="3" fillId="18" borderId="37" xfId="2" applyFont="1" applyFill="1" applyBorder="1" applyAlignment="1">
      <alignment horizontal="left" vertical="top" wrapText="1"/>
    </xf>
    <xf numFmtId="0" fontId="3" fillId="17" borderId="37" xfId="0" applyFont="1" applyFill="1" applyBorder="1" applyAlignment="1">
      <alignment horizontal="left" vertical="top"/>
    </xf>
    <xf numFmtId="0" fontId="3" fillId="17" borderId="37" xfId="0" applyFont="1" applyFill="1" applyBorder="1" applyAlignment="1">
      <alignment horizontal="left" vertical="top" wrapText="1"/>
    </xf>
    <xf numFmtId="16" fontId="3" fillId="17" borderId="37" xfId="0" applyNumberFormat="1" applyFont="1" applyFill="1" applyBorder="1" applyAlignment="1">
      <alignment horizontal="left" vertical="top"/>
    </xf>
    <xf numFmtId="0" fontId="3" fillId="6" borderId="37" xfId="0" applyFont="1" applyFill="1" applyBorder="1" applyAlignment="1">
      <alignment horizontal="left" vertical="top"/>
    </xf>
    <xf numFmtId="0" fontId="3" fillId="6" borderId="37" xfId="0" applyFont="1" applyFill="1" applyBorder="1" applyAlignment="1">
      <alignment horizontal="left" vertical="top" wrapText="1"/>
    </xf>
    <xf numFmtId="0" fontId="3" fillId="6" borderId="37" xfId="0" applyFont="1" applyFill="1" applyBorder="1" applyAlignment="1">
      <alignment vertical="top" wrapText="1"/>
    </xf>
    <xf numFmtId="16" fontId="3" fillId="6" borderId="37" xfId="0" applyNumberFormat="1" applyFont="1" applyFill="1" applyBorder="1" applyAlignment="1">
      <alignment horizontal="right" vertical="top"/>
    </xf>
    <xf numFmtId="0" fontId="14" fillId="0" borderId="0" xfId="0" applyFont="1" applyBorder="1" applyAlignment="1">
      <alignment vertical="top" wrapText="1"/>
    </xf>
    <xf numFmtId="0" fontId="49" fillId="6" borderId="37" xfId="0" applyFont="1" applyFill="1" applyBorder="1" applyAlignment="1">
      <alignment vertical="top" wrapText="1"/>
    </xf>
    <xf numFmtId="0" fontId="50" fillId="6" borderId="37" xfId="0" applyFont="1" applyFill="1" applyBorder="1" applyAlignment="1">
      <alignment vertical="top" wrapText="1"/>
    </xf>
    <xf numFmtId="0" fontId="51" fillId="9" borderId="37" xfId="0" applyFont="1" applyFill="1" applyBorder="1" applyAlignment="1">
      <alignment horizontal="left" vertical="top" wrapText="1"/>
    </xf>
  </cellXfs>
  <cellStyles count="4">
    <cellStyle name="Hyperlink" xfId="3" builtinId="8"/>
    <cellStyle name="Normal" xfId="0" builtinId="0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404485</xdr:colOff>
      <xdr:row>23</xdr:row>
      <xdr:rowOff>93008</xdr:rowOff>
    </xdr:from>
    <xdr:to>
      <xdr:col>33</xdr:col>
      <xdr:colOff>578410</xdr:colOff>
      <xdr:row>49</xdr:row>
      <xdr:rowOff>124576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62449" y="5704099"/>
          <a:ext cx="7489125" cy="4714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topLeftCell="A8" zoomScale="190" zoomScaleNormal="190" workbookViewId="0">
      <selection activeCell="C8" sqref="C8"/>
    </sheetView>
  </sheetViews>
  <sheetFormatPr defaultRowHeight="14.4"/>
  <cols>
    <col min="1" max="1" width="8" bestFit="1" customWidth="1"/>
    <col min="2" max="2" width="32" customWidth="1"/>
    <col min="3" max="3" width="15.21875" customWidth="1"/>
    <col min="4" max="4" width="50.33203125" customWidth="1"/>
  </cols>
  <sheetData>
    <row r="2" spans="1:4" ht="28.8">
      <c r="A2" s="87" t="s">
        <v>46</v>
      </c>
      <c r="B2" s="87" t="s">
        <v>75</v>
      </c>
      <c r="C2" s="154" t="s">
        <v>77</v>
      </c>
      <c r="D2" s="87" t="s">
        <v>76</v>
      </c>
    </row>
    <row r="3" spans="1:4">
      <c r="A3" s="104">
        <v>1</v>
      </c>
      <c r="B3" s="105" t="s">
        <v>61</v>
      </c>
      <c r="C3" s="106">
        <v>1</v>
      </c>
      <c r="D3" s="107" t="s">
        <v>62</v>
      </c>
    </row>
    <row r="4" spans="1:4">
      <c r="A4" s="104">
        <v>2</v>
      </c>
      <c r="B4" s="108"/>
      <c r="C4" s="106"/>
      <c r="D4" s="109"/>
    </row>
    <row r="5" spans="1:4">
      <c r="A5" s="104">
        <v>3</v>
      </c>
      <c r="B5" s="108"/>
      <c r="C5" s="106"/>
      <c r="D5" s="109"/>
    </row>
    <row r="6" spans="1:4">
      <c r="A6" s="104">
        <v>4</v>
      </c>
      <c r="B6" s="109"/>
      <c r="C6" s="110"/>
      <c r="D6" s="109"/>
    </row>
    <row r="7" spans="1:4">
      <c r="A7" s="104">
        <v>5</v>
      </c>
      <c r="B7" s="109"/>
      <c r="C7" s="110"/>
      <c r="D7" s="108"/>
    </row>
    <row r="8" spans="1:4">
      <c r="A8" s="104">
        <v>6</v>
      </c>
      <c r="B8" s="109"/>
      <c r="C8" s="110"/>
      <c r="D8" s="108"/>
    </row>
    <row r="9" spans="1:4">
      <c r="A9" s="155"/>
      <c r="B9" s="156"/>
      <c r="C9" s="157"/>
      <c r="D9" s="158"/>
    </row>
    <row r="10" spans="1:4">
      <c r="A10" s="85"/>
      <c r="B10" s="86" t="s">
        <v>63</v>
      </c>
      <c r="C10" s="86"/>
    </row>
    <row r="11" spans="1:4">
      <c r="B11" t="s">
        <v>64</v>
      </c>
    </row>
    <row r="12" spans="1:4">
      <c r="B12" t="s">
        <v>65</v>
      </c>
    </row>
    <row r="13" spans="1:4">
      <c r="A13" t="s">
        <v>67</v>
      </c>
      <c r="B13" t="s">
        <v>66</v>
      </c>
    </row>
    <row r="14" spans="1:4">
      <c r="B14" t="s">
        <v>70</v>
      </c>
    </row>
    <row r="15" spans="1:4">
      <c r="B15" t="s">
        <v>68</v>
      </c>
    </row>
    <row r="16" spans="1:4">
      <c r="B16" t="s">
        <v>74</v>
      </c>
    </row>
    <row r="17" spans="2:2">
      <c r="B17" t="s">
        <v>69</v>
      </c>
    </row>
    <row r="18" spans="2:2">
      <c r="B18" t="s">
        <v>72</v>
      </c>
    </row>
    <row r="19" spans="2:2">
      <c r="B19" t="s">
        <v>71</v>
      </c>
    </row>
    <row r="20" spans="2:2">
      <c r="B20" s="153" t="s">
        <v>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6"/>
  <sheetViews>
    <sheetView topLeftCell="A28" zoomScale="145" zoomScaleNormal="145" workbookViewId="0">
      <selection activeCell="F39" sqref="F39"/>
    </sheetView>
  </sheetViews>
  <sheetFormatPr defaultColWidth="9" defaultRowHeight="10.199999999999999"/>
  <cols>
    <col min="1" max="1" width="8.109375" style="1" customWidth="1"/>
    <col min="2" max="2" width="13.33203125" style="6" customWidth="1"/>
    <col min="3" max="3" width="10.77734375" style="1" customWidth="1"/>
    <col min="4" max="4" width="21.33203125" style="2" customWidth="1"/>
    <col min="5" max="5" width="1.77734375" style="1" hidden="1" customWidth="1"/>
    <col min="6" max="6" width="2.88671875" style="181" bestFit="1" customWidth="1"/>
    <col min="7" max="7" width="2.88671875" style="1" bestFit="1" customWidth="1"/>
    <col min="8" max="8" width="2.88671875" style="181" customWidth="1"/>
    <col min="9" max="10" width="2.88671875" style="1" bestFit="1" customWidth="1"/>
    <col min="11" max="19" width="2.88671875" style="1" customWidth="1"/>
    <col min="20" max="20" width="6" style="1" customWidth="1"/>
    <col min="21" max="21" width="2.88671875" style="1" customWidth="1"/>
    <col min="22" max="22" width="9" style="82"/>
    <col min="23" max="23" width="24.21875" style="1" bestFit="1" customWidth="1"/>
    <col min="24" max="24" width="9" style="1"/>
    <col min="25" max="25" width="15.109375" style="1" bestFit="1" customWidth="1"/>
    <col min="26" max="256" width="9" style="1"/>
    <col min="257" max="257" width="8.109375" style="1" customWidth="1"/>
    <col min="258" max="258" width="13.33203125" style="1" customWidth="1"/>
    <col min="259" max="259" width="10.77734375" style="1" customWidth="1"/>
    <col min="260" max="260" width="11.33203125" style="1" customWidth="1"/>
    <col min="261" max="261" width="0" style="1" hidden="1" customWidth="1"/>
    <col min="262" max="263" width="2.88671875" style="1" bestFit="1" customWidth="1"/>
    <col min="264" max="264" width="2.88671875" style="1" customWidth="1"/>
    <col min="265" max="266" width="2.88671875" style="1" bestFit="1" customWidth="1"/>
    <col min="267" max="275" width="2.88671875" style="1" customWidth="1"/>
    <col min="276" max="276" width="2.88671875" style="1" bestFit="1" customWidth="1"/>
    <col min="277" max="277" width="2.88671875" style="1" customWidth="1"/>
    <col min="278" max="512" width="9" style="1"/>
    <col min="513" max="513" width="8.109375" style="1" customWidth="1"/>
    <col min="514" max="514" width="13.33203125" style="1" customWidth="1"/>
    <col min="515" max="515" width="10.77734375" style="1" customWidth="1"/>
    <col min="516" max="516" width="11.33203125" style="1" customWidth="1"/>
    <col min="517" max="517" width="0" style="1" hidden="1" customWidth="1"/>
    <col min="518" max="519" width="2.88671875" style="1" bestFit="1" customWidth="1"/>
    <col min="520" max="520" width="2.88671875" style="1" customWidth="1"/>
    <col min="521" max="522" width="2.88671875" style="1" bestFit="1" customWidth="1"/>
    <col min="523" max="531" width="2.88671875" style="1" customWidth="1"/>
    <col min="532" max="532" width="2.88671875" style="1" bestFit="1" customWidth="1"/>
    <col min="533" max="533" width="2.88671875" style="1" customWidth="1"/>
    <col min="534" max="768" width="9" style="1"/>
    <col min="769" max="769" width="8.109375" style="1" customWidth="1"/>
    <col min="770" max="770" width="13.33203125" style="1" customWidth="1"/>
    <col min="771" max="771" width="10.77734375" style="1" customWidth="1"/>
    <col min="772" max="772" width="11.33203125" style="1" customWidth="1"/>
    <col min="773" max="773" width="0" style="1" hidden="1" customWidth="1"/>
    <col min="774" max="775" width="2.88671875" style="1" bestFit="1" customWidth="1"/>
    <col min="776" max="776" width="2.88671875" style="1" customWidth="1"/>
    <col min="777" max="778" width="2.88671875" style="1" bestFit="1" customWidth="1"/>
    <col min="779" max="787" width="2.88671875" style="1" customWidth="1"/>
    <col min="788" max="788" width="2.88671875" style="1" bestFit="1" customWidth="1"/>
    <col min="789" max="789" width="2.88671875" style="1" customWidth="1"/>
    <col min="790" max="1024" width="9" style="1"/>
    <col min="1025" max="1025" width="8.109375" style="1" customWidth="1"/>
    <col min="1026" max="1026" width="13.33203125" style="1" customWidth="1"/>
    <col min="1027" max="1027" width="10.77734375" style="1" customWidth="1"/>
    <col min="1028" max="1028" width="11.33203125" style="1" customWidth="1"/>
    <col min="1029" max="1029" width="0" style="1" hidden="1" customWidth="1"/>
    <col min="1030" max="1031" width="2.88671875" style="1" bestFit="1" customWidth="1"/>
    <col min="1032" max="1032" width="2.88671875" style="1" customWidth="1"/>
    <col min="1033" max="1034" width="2.88671875" style="1" bestFit="1" customWidth="1"/>
    <col min="1035" max="1043" width="2.88671875" style="1" customWidth="1"/>
    <col min="1044" max="1044" width="2.88671875" style="1" bestFit="1" customWidth="1"/>
    <col min="1045" max="1045" width="2.88671875" style="1" customWidth="1"/>
    <col min="1046" max="1280" width="9" style="1"/>
    <col min="1281" max="1281" width="8.109375" style="1" customWidth="1"/>
    <col min="1282" max="1282" width="13.33203125" style="1" customWidth="1"/>
    <col min="1283" max="1283" width="10.77734375" style="1" customWidth="1"/>
    <col min="1284" max="1284" width="11.33203125" style="1" customWidth="1"/>
    <col min="1285" max="1285" width="0" style="1" hidden="1" customWidth="1"/>
    <col min="1286" max="1287" width="2.88671875" style="1" bestFit="1" customWidth="1"/>
    <col min="1288" max="1288" width="2.88671875" style="1" customWidth="1"/>
    <col min="1289" max="1290" width="2.88671875" style="1" bestFit="1" customWidth="1"/>
    <col min="1291" max="1299" width="2.88671875" style="1" customWidth="1"/>
    <col min="1300" max="1300" width="2.88671875" style="1" bestFit="1" customWidth="1"/>
    <col min="1301" max="1301" width="2.88671875" style="1" customWidth="1"/>
    <col min="1302" max="1536" width="9" style="1"/>
    <col min="1537" max="1537" width="8.109375" style="1" customWidth="1"/>
    <col min="1538" max="1538" width="13.33203125" style="1" customWidth="1"/>
    <col min="1539" max="1539" width="10.77734375" style="1" customWidth="1"/>
    <col min="1540" max="1540" width="11.33203125" style="1" customWidth="1"/>
    <col min="1541" max="1541" width="0" style="1" hidden="1" customWidth="1"/>
    <col min="1542" max="1543" width="2.88671875" style="1" bestFit="1" customWidth="1"/>
    <col min="1544" max="1544" width="2.88671875" style="1" customWidth="1"/>
    <col min="1545" max="1546" width="2.88671875" style="1" bestFit="1" customWidth="1"/>
    <col min="1547" max="1555" width="2.88671875" style="1" customWidth="1"/>
    <col min="1556" max="1556" width="2.88671875" style="1" bestFit="1" customWidth="1"/>
    <col min="1557" max="1557" width="2.88671875" style="1" customWidth="1"/>
    <col min="1558" max="1792" width="9" style="1"/>
    <col min="1793" max="1793" width="8.109375" style="1" customWidth="1"/>
    <col min="1794" max="1794" width="13.33203125" style="1" customWidth="1"/>
    <col min="1795" max="1795" width="10.77734375" style="1" customWidth="1"/>
    <col min="1796" max="1796" width="11.33203125" style="1" customWidth="1"/>
    <col min="1797" max="1797" width="0" style="1" hidden="1" customWidth="1"/>
    <col min="1798" max="1799" width="2.88671875" style="1" bestFit="1" customWidth="1"/>
    <col min="1800" max="1800" width="2.88671875" style="1" customWidth="1"/>
    <col min="1801" max="1802" width="2.88671875" style="1" bestFit="1" customWidth="1"/>
    <col min="1803" max="1811" width="2.88671875" style="1" customWidth="1"/>
    <col min="1812" max="1812" width="2.88671875" style="1" bestFit="1" customWidth="1"/>
    <col min="1813" max="1813" width="2.88671875" style="1" customWidth="1"/>
    <col min="1814" max="2048" width="9" style="1"/>
    <col min="2049" max="2049" width="8.109375" style="1" customWidth="1"/>
    <col min="2050" max="2050" width="13.33203125" style="1" customWidth="1"/>
    <col min="2051" max="2051" width="10.77734375" style="1" customWidth="1"/>
    <col min="2052" max="2052" width="11.33203125" style="1" customWidth="1"/>
    <col min="2053" max="2053" width="0" style="1" hidden="1" customWidth="1"/>
    <col min="2054" max="2055" width="2.88671875" style="1" bestFit="1" customWidth="1"/>
    <col min="2056" max="2056" width="2.88671875" style="1" customWidth="1"/>
    <col min="2057" max="2058" width="2.88671875" style="1" bestFit="1" customWidth="1"/>
    <col min="2059" max="2067" width="2.88671875" style="1" customWidth="1"/>
    <col min="2068" max="2068" width="2.88671875" style="1" bestFit="1" customWidth="1"/>
    <col min="2069" max="2069" width="2.88671875" style="1" customWidth="1"/>
    <col min="2070" max="2304" width="9" style="1"/>
    <col min="2305" max="2305" width="8.109375" style="1" customWidth="1"/>
    <col min="2306" max="2306" width="13.33203125" style="1" customWidth="1"/>
    <col min="2307" max="2307" width="10.77734375" style="1" customWidth="1"/>
    <col min="2308" max="2308" width="11.33203125" style="1" customWidth="1"/>
    <col min="2309" max="2309" width="0" style="1" hidden="1" customWidth="1"/>
    <col min="2310" max="2311" width="2.88671875" style="1" bestFit="1" customWidth="1"/>
    <col min="2312" max="2312" width="2.88671875" style="1" customWidth="1"/>
    <col min="2313" max="2314" width="2.88671875" style="1" bestFit="1" customWidth="1"/>
    <col min="2315" max="2323" width="2.88671875" style="1" customWidth="1"/>
    <col min="2324" max="2324" width="2.88671875" style="1" bestFit="1" customWidth="1"/>
    <col min="2325" max="2325" width="2.88671875" style="1" customWidth="1"/>
    <col min="2326" max="2560" width="9" style="1"/>
    <col min="2561" max="2561" width="8.109375" style="1" customWidth="1"/>
    <col min="2562" max="2562" width="13.33203125" style="1" customWidth="1"/>
    <col min="2563" max="2563" width="10.77734375" style="1" customWidth="1"/>
    <col min="2564" max="2564" width="11.33203125" style="1" customWidth="1"/>
    <col min="2565" max="2565" width="0" style="1" hidden="1" customWidth="1"/>
    <col min="2566" max="2567" width="2.88671875" style="1" bestFit="1" customWidth="1"/>
    <col min="2568" max="2568" width="2.88671875" style="1" customWidth="1"/>
    <col min="2569" max="2570" width="2.88671875" style="1" bestFit="1" customWidth="1"/>
    <col min="2571" max="2579" width="2.88671875" style="1" customWidth="1"/>
    <col min="2580" max="2580" width="2.88671875" style="1" bestFit="1" customWidth="1"/>
    <col min="2581" max="2581" width="2.88671875" style="1" customWidth="1"/>
    <col min="2582" max="2816" width="9" style="1"/>
    <col min="2817" max="2817" width="8.109375" style="1" customWidth="1"/>
    <col min="2818" max="2818" width="13.33203125" style="1" customWidth="1"/>
    <col min="2819" max="2819" width="10.77734375" style="1" customWidth="1"/>
    <col min="2820" max="2820" width="11.33203125" style="1" customWidth="1"/>
    <col min="2821" max="2821" width="0" style="1" hidden="1" customWidth="1"/>
    <col min="2822" max="2823" width="2.88671875" style="1" bestFit="1" customWidth="1"/>
    <col min="2824" max="2824" width="2.88671875" style="1" customWidth="1"/>
    <col min="2825" max="2826" width="2.88671875" style="1" bestFit="1" customWidth="1"/>
    <col min="2827" max="2835" width="2.88671875" style="1" customWidth="1"/>
    <col min="2836" max="2836" width="2.88671875" style="1" bestFit="1" customWidth="1"/>
    <col min="2837" max="2837" width="2.88671875" style="1" customWidth="1"/>
    <col min="2838" max="3072" width="9" style="1"/>
    <col min="3073" max="3073" width="8.109375" style="1" customWidth="1"/>
    <col min="3074" max="3074" width="13.33203125" style="1" customWidth="1"/>
    <col min="3075" max="3075" width="10.77734375" style="1" customWidth="1"/>
    <col min="3076" max="3076" width="11.33203125" style="1" customWidth="1"/>
    <col min="3077" max="3077" width="0" style="1" hidden="1" customWidth="1"/>
    <col min="3078" max="3079" width="2.88671875" style="1" bestFit="1" customWidth="1"/>
    <col min="3080" max="3080" width="2.88671875" style="1" customWidth="1"/>
    <col min="3081" max="3082" width="2.88671875" style="1" bestFit="1" customWidth="1"/>
    <col min="3083" max="3091" width="2.88671875" style="1" customWidth="1"/>
    <col min="3092" max="3092" width="2.88671875" style="1" bestFit="1" customWidth="1"/>
    <col min="3093" max="3093" width="2.88671875" style="1" customWidth="1"/>
    <col min="3094" max="3328" width="9" style="1"/>
    <col min="3329" max="3329" width="8.109375" style="1" customWidth="1"/>
    <col min="3330" max="3330" width="13.33203125" style="1" customWidth="1"/>
    <col min="3331" max="3331" width="10.77734375" style="1" customWidth="1"/>
    <col min="3332" max="3332" width="11.33203125" style="1" customWidth="1"/>
    <col min="3333" max="3333" width="0" style="1" hidden="1" customWidth="1"/>
    <col min="3334" max="3335" width="2.88671875" style="1" bestFit="1" customWidth="1"/>
    <col min="3336" max="3336" width="2.88671875" style="1" customWidth="1"/>
    <col min="3337" max="3338" width="2.88671875" style="1" bestFit="1" customWidth="1"/>
    <col min="3339" max="3347" width="2.88671875" style="1" customWidth="1"/>
    <col min="3348" max="3348" width="2.88671875" style="1" bestFit="1" customWidth="1"/>
    <col min="3349" max="3349" width="2.88671875" style="1" customWidth="1"/>
    <col min="3350" max="3584" width="9" style="1"/>
    <col min="3585" max="3585" width="8.109375" style="1" customWidth="1"/>
    <col min="3586" max="3586" width="13.33203125" style="1" customWidth="1"/>
    <col min="3587" max="3587" width="10.77734375" style="1" customWidth="1"/>
    <col min="3588" max="3588" width="11.33203125" style="1" customWidth="1"/>
    <col min="3589" max="3589" width="0" style="1" hidden="1" customWidth="1"/>
    <col min="3590" max="3591" width="2.88671875" style="1" bestFit="1" customWidth="1"/>
    <col min="3592" max="3592" width="2.88671875" style="1" customWidth="1"/>
    <col min="3593" max="3594" width="2.88671875" style="1" bestFit="1" customWidth="1"/>
    <col min="3595" max="3603" width="2.88671875" style="1" customWidth="1"/>
    <col min="3604" max="3604" width="2.88671875" style="1" bestFit="1" customWidth="1"/>
    <col min="3605" max="3605" width="2.88671875" style="1" customWidth="1"/>
    <col min="3606" max="3840" width="9" style="1"/>
    <col min="3841" max="3841" width="8.109375" style="1" customWidth="1"/>
    <col min="3842" max="3842" width="13.33203125" style="1" customWidth="1"/>
    <col min="3843" max="3843" width="10.77734375" style="1" customWidth="1"/>
    <col min="3844" max="3844" width="11.33203125" style="1" customWidth="1"/>
    <col min="3845" max="3845" width="0" style="1" hidden="1" customWidth="1"/>
    <col min="3846" max="3847" width="2.88671875" style="1" bestFit="1" customWidth="1"/>
    <col min="3848" max="3848" width="2.88671875" style="1" customWidth="1"/>
    <col min="3849" max="3850" width="2.88671875" style="1" bestFit="1" customWidth="1"/>
    <col min="3851" max="3859" width="2.88671875" style="1" customWidth="1"/>
    <col min="3860" max="3860" width="2.88671875" style="1" bestFit="1" customWidth="1"/>
    <col min="3861" max="3861" width="2.88671875" style="1" customWidth="1"/>
    <col min="3862" max="4096" width="9" style="1"/>
    <col min="4097" max="4097" width="8.109375" style="1" customWidth="1"/>
    <col min="4098" max="4098" width="13.33203125" style="1" customWidth="1"/>
    <col min="4099" max="4099" width="10.77734375" style="1" customWidth="1"/>
    <col min="4100" max="4100" width="11.33203125" style="1" customWidth="1"/>
    <col min="4101" max="4101" width="0" style="1" hidden="1" customWidth="1"/>
    <col min="4102" max="4103" width="2.88671875" style="1" bestFit="1" customWidth="1"/>
    <col min="4104" max="4104" width="2.88671875" style="1" customWidth="1"/>
    <col min="4105" max="4106" width="2.88671875" style="1" bestFit="1" customWidth="1"/>
    <col min="4107" max="4115" width="2.88671875" style="1" customWidth="1"/>
    <col min="4116" max="4116" width="2.88671875" style="1" bestFit="1" customWidth="1"/>
    <col min="4117" max="4117" width="2.88671875" style="1" customWidth="1"/>
    <col min="4118" max="4352" width="9" style="1"/>
    <col min="4353" max="4353" width="8.109375" style="1" customWidth="1"/>
    <col min="4354" max="4354" width="13.33203125" style="1" customWidth="1"/>
    <col min="4355" max="4355" width="10.77734375" style="1" customWidth="1"/>
    <col min="4356" max="4356" width="11.33203125" style="1" customWidth="1"/>
    <col min="4357" max="4357" width="0" style="1" hidden="1" customWidth="1"/>
    <col min="4358" max="4359" width="2.88671875" style="1" bestFit="1" customWidth="1"/>
    <col min="4360" max="4360" width="2.88671875" style="1" customWidth="1"/>
    <col min="4361" max="4362" width="2.88671875" style="1" bestFit="1" customWidth="1"/>
    <col min="4363" max="4371" width="2.88671875" style="1" customWidth="1"/>
    <col min="4372" max="4372" width="2.88671875" style="1" bestFit="1" customWidth="1"/>
    <col min="4373" max="4373" width="2.88671875" style="1" customWidth="1"/>
    <col min="4374" max="4608" width="9" style="1"/>
    <col min="4609" max="4609" width="8.109375" style="1" customWidth="1"/>
    <col min="4610" max="4610" width="13.33203125" style="1" customWidth="1"/>
    <col min="4611" max="4611" width="10.77734375" style="1" customWidth="1"/>
    <col min="4612" max="4612" width="11.33203125" style="1" customWidth="1"/>
    <col min="4613" max="4613" width="0" style="1" hidden="1" customWidth="1"/>
    <col min="4614" max="4615" width="2.88671875" style="1" bestFit="1" customWidth="1"/>
    <col min="4616" max="4616" width="2.88671875" style="1" customWidth="1"/>
    <col min="4617" max="4618" width="2.88671875" style="1" bestFit="1" customWidth="1"/>
    <col min="4619" max="4627" width="2.88671875" style="1" customWidth="1"/>
    <col min="4628" max="4628" width="2.88671875" style="1" bestFit="1" customWidth="1"/>
    <col min="4629" max="4629" width="2.88671875" style="1" customWidth="1"/>
    <col min="4630" max="4864" width="9" style="1"/>
    <col min="4865" max="4865" width="8.109375" style="1" customWidth="1"/>
    <col min="4866" max="4866" width="13.33203125" style="1" customWidth="1"/>
    <col min="4867" max="4867" width="10.77734375" style="1" customWidth="1"/>
    <col min="4868" max="4868" width="11.33203125" style="1" customWidth="1"/>
    <col min="4869" max="4869" width="0" style="1" hidden="1" customWidth="1"/>
    <col min="4870" max="4871" width="2.88671875" style="1" bestFit="1" customWidth="1"/>
    <col min="4872" max="4872" width="2.88671875" style="1" customWidth="1"/>
    <col min="4873" max="4874" width="2.88671875" style="1" bestFit="1" customWidth="1"/>
    <col min="4875" max="4883" width="2.88671875" style="1" customWidth="1"/>
    <col min="4884" max="4884" width="2.88671875" style="1" bestFit="1" customWidth="1"/>
    <col min="4885" max="4885" width="2.88671875" style="1" customWidth="1"/>
    <col min="4886" max="5120" width="9" style="1"/>
    <col min="5121" max="5121" width="8.109375" style="1" customWidth="1"/>
    <col min="5122" max="5122" width="13.33203125" style="1" customWidth="1"/>
    <col min="5123" max="5123" width="10.77734375" style="1" customWidth="1"/>
    <col min="5124" max="5124" width="11.33203125" style="1" customWidth="1"/>
    <col min="5125" max="5125" width="0" style="1" hidden="1" customWidth="1"/>
    <col min="5126" max="5127" width="2.88671875" style="1" bestFit="1" customWidth="1"/>
    <col min="5128" max="5128" width="2.88671875" style="1" customWidth="1"/>
    <col min="5129" max="5130" width="2.88671875" style="1" bestFit="1" customWidth="1"/>
    <col min="5131" max="5139" width="2.88671875" style="1" customWidth="1"/>
    <col min="5140" max="5140" width="2.88671875" style="1" bestFit="1" customWidth="1"/>
    <col min="5141" max="5141" width="2.88671875" style="1" customWidth="1"/>
    <col min="5142" max="5376" width="9" style="1"/>
    <col min="5377" max="5377" width="8.109375" style="1" customWidth="1"/>
    <col min="5378" max="5378" width="13.33203125" style="1" customWidth="1"/>
    <col min="5379" max="5379" width="10.77734375" style="1" customWidth="1"/>
    <col min="5380" max="5380" width="11.33203125" style="1" customWidth="1"/>
    <col min="5381" max="5381" width="0" style="1" hidden="1" customWidth="1"/>
    <col min="5382" max="5383" width="2.88671875" style="1" bestFit="1" customWidth="1"/>
    <col min="5384" max="5384" width="2.88671875" style="1" customWidth="1"/>
    <col min="5385" max="5386" width="2.88671875" style="1" bestFit="1" customWidth="1"/>
    <col min="5387" max="5395" width="2.88671875" style="1" customWidth="1"/>
    <col min="5396" max="5396" width="2.88671875" style="1" bestFit="1" customWidth="1"/>
    <col min="5397" max="5397" width="2.88671875" style="1" customWidth="1"/>
    <col min="5398" max="5632" width="9" style="1"/>
    <col min="5633" max="5633" width="8.109375" style="1" customWidth="1"/>
    <col min="5634" max="5634" width="13.33203125" style="1" customWidth="1"/>
    <col min="5635" max="5635" width="10.77734375" style="1" customWidth="1"/>
    <col min="5636" max="5636" width="11.33203125" style="1" customWidth="1"/>
    <col min="5637" max="5637" width="0" style="1" hidden="1" customWidth="1"/>
    <col min="5638" max="5639" width="2.88671875" style="1" bestFit="1" customWidth="1"/>
    <col min="5640" max="5640" width="2.88671875" style="1" customWidth="1"/>
    <col min="5641" max="5642" width="2.88671875" style="1" bestFit="1" customWidth="1"/>
    <col min="5643" max="5651" width="2.88671875" style="1" customWidth="1"/>
    <col min="5652" max="5652" width="2.88671875" style="1" bestFit="1" customWidth="1"/>
    <col min="5653" max="5653" width="2.88671875" style="1" customWidth="1"/>
    <col min="5654" max="5888" width="9" style="1"/>
    <col min="5889" max="5889" width="8.109375" style="1" customWidth="1"/>
    <col min="5890" max="5890" width="13.33203125" style="1" customWidth="1"/>
    <col min="5891" max="5891" width="10.77734375" style="1" customWidth="1"/>
    <col min="5892" max="5892" width="11.33203125" style="1" customWidth="1"/>
    <col min="5893" max="5893" width="0" style="1" hidden="1" customWidth="1"/>
    <col min="5894" max="5895" width="2.88671875" style="1" bestFit="1" customWidth="1"/>
    <col min="5896" max="5896" width="2.88671875" style="1" customWidth="1"/>
    <col min="5897" max="5898" width="2.88671875" style="1" bestFit="1" customWidth="1"/>
    <col min="5899" max="5907" width="2.88671875" style="1" customWidth="1"/>
    <col min="5908" max="5908" width="2.88671875" style="1" bestFit="1" customWidth="1"/>
    <col min="5909" max="5909" width="2.88671875" style="1" customWidth="1"/>
    <col min="5910" max="6144" width="9" style="1"/>
    <col min="6145" max="6145" width="8.109375" style="1" customWidth="1"/>
    <col min="6146" max="6146" width="13.33203125" style="1" customWidth="1"/>
    <col min="6147" max="6147" width="10.77734375" style="1" customWidth="1"/>
    <col min="6148" max="6148" width="11.33203125" style="1" customWidth="1"/>
    <col min="6149" max="6149" width="0" style="1" hidden="1" customWidth="1"/>
    <col min="6150" max="6151" width="2.88671875" style="1" bestFit="1" customWidth="1"/>
    <col min="6152" max="6152" width="2.88671875" style="1" customWidth="1"/>
    <col min="6153" max="6154" width="2.88671875" style="1" bestFit="1" customWidth="1"/>
    <col min="6155" max="6163" width="2.88671875" style="1" customWidth="1"/>
    <col min="6164" max="6164" width="2.88671875" style="1" bestFit="1" customWidth="1"/>
    <col min="6165" max="6165" width="2.88671875" style="1" customWidth="1"/>
    <col min="6166" max="6400" width="9" style="1"/>
    <col min="6401" max="6401" width="8.109375" style="1" customWidth="1"/>
    <col min="6402" max="6402" width="13.33203125" style="1" customWidth="1"/>
    <col min="6403" max="6403" width="10.77734375" style="1" customWidth="1"/>
    <col min="6404" max="6404" width="11.33203125" style="1" customWidth="1"/>
    <col min="6405" max="6405" width="0" style="1" hidden="1" customWidth="1"/>
    <col min="6406" max="6407" width="2.88671875" style="1" bestFit="1" customWidth="1"/>
    <col min="6408" max="6408" width="2.88671875" style="1" customWidth="1"/>
    <col min="6409" max="6410" width="2.88671875" style="1" bestFit="1" customWidth="1"/>
    <col min="6411" max="6419" width="2.88671875" style="1" customWidth="1"/>
    <col min="6420" max="6420" width="2.88671875" style="1" bestFit="1" customWidth="1"/>
    <col min="6421" max="6421" width="2.88671875" style="1" customWidth="1"/>
    <col min="6422" max="6656" width="9" style="1"/>
    <col min="6657" max="6657" width="8.109375" style="1" customWidth="1"/>
    <col min="6658" max="6658" width="13.33203125" style="1" customWidth="1"/>
    <col min="6659" max="6659" width="10.77734375" style="1" customWidth="1"/>
    <col min="6660" max="6660" width="11.33203125" style="1" customWidth="1"/>
    <col min="6661" max="6661" width="0" style="1" hidden="1" customWidth="1"/>
    <col min="6662" max="6663" width="2.88671875" style="1" bestFit="1" customWidth="1"/>
    <col min="6664" max="6664" width="2.88671875" style="1" customWidth="1"/>
    <col min="6665" max="6666" width="2.88671875" style="1" bestFit="1" customWidth="1"/>
    <col min="6667" max="6675" width="2.88671875" style="1" customWidth="1"/>
    <col min="6676" max="6676" width="2.88671875" style="1" bestFit="1" customWidth="1"/>
    <col min="6677" max="6677" width="2.88671875" style="1" customWidth="1"/>
    <col min="6678" max="6912" width="9" style="1"/>
    <col min="6913" max="6913" width="8.109375" style="1" customWidth="1"/>
    <col min="6914" max="6914" width="13.33203125" style="1" customWidth="1"/>
    <col min="6915" max="6915" width="10.77734375" style="1" customWidth="1"/>
    <col min="6916" max="6916" width="11.33203125" style="1" customWidth="1"/>
    <col min="6917" max="6917" width="0" style="1" hidden="1" customWidth="1"/>
    <col min="6918" max="6919" width="2.88671875" style="1" bestFit="1" customWidth="1"/>
    <col min="6920" max="6920" width="2.88671875" style="1" customWidth="1"/>
    <col min="6921" max="6922" width="2.88671875" style="1" bestFit="1" customWidth="1"/>
    <col min="6923" max="6931" width="2.88671875" style="1" customWidth="1"/>
    <col min="6932" max="6932" width="2.88671875" style="1" bestFit="1" customWidth="1"/>
    <col min="6933" max="6933" width="2.88671875" style="1" customWidth="1"/>
    <col min="6934" max="7168" width="9" style="1"/>
    <col min="7169" max="7169" width="8.109375" style="1" customWidth="1"/>
    <col min="7170" max="7170" width="13.33203125" style="1" customWidth="1"/>
    <col min="7171" max="7171" width="10.77734375" style="1" customWidth="1"/>
    <col min="7172" max="7172" width="11.33203125" style="1" customWidth="1"/>
    <col min="7173" max="7173" width="0" style="1" hidden="1" customWidth="1"/>
    <col min="7174" max="7175" width="2.88671875" style="1" bestFit="1" customWidth="1"/>
    <col min="7176" max="7176" width="2.88671875" style="1" customWidth="1"/>
    <col min="7177" max="7178" width="2.88671875" style="1" bestFit="1" customWidth="1"/>
    <col min="7179" max="7187" width="2.88671875" style="1" customWidth="1"/>
    <col min="7188" max="7188" width="2.88671875" style="1" bestFit="1" customWidth="1"/>
    <col min="7189" max="7189" width="2.88671875" style="1" customWidth="1"/>
    <col min="7190" max="7424" width="9" style="1"/>
    <col min="7425" max="7425" width="8.109375" style="1" customWidth="1"/>
    <col min="7426" max="7426" width="13.33203125" style="1" customWidth="1"/>
    <col min="7427" max="7427" width="10.77734375" style="1" customWidth="1"/>
    <col min="7428" max="7428" width="11.33203125" style="1" customWidth="1"/>
    <col min="7429" max="7429" width="0" style="1" hidden="1" customWidth="1"/>
    <col min="7430" max="7431" width="2.88671875" style="1" bestFit="1" customWidth="1"/>
    <col min="7432" max="7432" width="2.88671875" style="1" customWidth="1"/>
    <col min="7433" max="7434" width="2.88671875" style="1" bestFit="1" customWidth="1"/>
    <col min="7435" max="7443" width="2.88671875" style="1" customWidth="1"/>
    <col min="7444" max="7444" width="2.88671875" style="1" bestFit="1" customWidth="1"/>
    <col min="7445" max="7445" width="2.88671875" style="1" customWidth="1"/>
    <col min="7446" max="7680" width="9" style="1"/>
    <col min="7681" max="7681" width="8.109375" style="1" customWidth="1"/>
    <col min="7682" max="7682" width="13.33203125" style="1" customWidth="1"/>
    <col min="7683" max="7683" width="10.77734375" style="1" customWidth="1"/>
    <col min="7684" max="7684" width="11.33203125" style="1" customWidth="1"/>
    <col min="7685" max="7685" width="0" style="1" hidden="1" customWidth="1"/>
    <col min="7686" max="7687" width="2.88671875" style="1" bestFit="1" customWidth="1"/>
    <col min="7688" max="7688" width="2.88671875" style="1" customWidth="1"/>
    <col min="7689" max="7690" width="2.88671875" style="1" bestFit="1" customWidth="1"/>
    <col min="7691" max="7699" width="2.88671875" style="1" customWidth="1"/>
    <col min="7700" max="7700" width="2.88671875" style="1" bestFit="1" customWidth="1"/>
    <col min="7701" max="7701" width="2.88671875" style="1" customWidth="1"/>
    <col min="7702" max="7936" width="9" style="1"/>
    <col min="7937" max="7937" width="8.109375" style="1" customWidth="1"/>
    <col min="7938" max="7938" width="13.33203125" style="1" customWidth="1"/>
    <col min="7939" max="7939" width="10.77734375" style="1" customWidth="1"/>
    <col min="7940" max="7940" width="11.33203125" style="1" customWidth="1"/>
    <col min="7941" max="7941" width="0" style="1" hidden="1" customWidth="1"/>
    <col min="7942" max="7943" width="2.88671875" style="1" bestFit="1" customWidth="1"/>
    <col min="7944" max="7944" width="2.88671875" style="1" customWidth="1"/>
    <col min="7945" max="7946" width="2.88671875" style="1" bestFit="1" customWidth="1"/>
    <col min="7947" max="7955" width="2.88671875" style="1" customWidth="1"/>
    <col min="7956" max="7956" width="2.88671875" style="1" bestFit="1" customWidth="1"/>
    <col min="7957" max="7957" width="2.88671875" style="1" customWidth="1"/>
    <col min="7958" max="8192" width="9" style="1"/>
    <col min="8193" max="8193" width="8.109375" style="1" customWidth="1"/>
    <col min="8194" max="8194" width="13.33203125" style="1" customWidth="1"/>
    <col min="8195" max="8195" width="10.77734375" style="1" customWidth="1"/>
    <col min="8196" max="8196" width="11.33203125" style="1" customWidth="1"/>
    <col min="8197" max="8197" width="0" style="1" hidden="1" customWidth="1"/>
    <col min="8198" max="8199" width="2.88671875" style="1" bestFit="1" customWidth="1"/>
    <col min="8200" max="8200" width="2.88671875" style="1" customWidth="1"/>
    <col min="8201" max="8202" width="2.88671875" style="1" bestFit="1" customWidth="1"/>
    <col min="8203" max="8211" width="2.88671875" style="1" customWidth="1"/>
    <col min="8212" max="8212" width="2.88671875" style="1" bestFit="1" customWidth="1"/>
    <col min="8213" max="8213" width="2.88671875" style="1" customWidth="1"/>
    <col min="8214" max="8448" width="9" style="1"/>
    <col min="8449" max="8449" width="8.109375" style="1" customWidth="1"/>
    <col min="8450" max="8450" width="13.33203125" style="1" customWidth="1"/>
    <col min="8451" max="8451" width="10.77734375" style="1" customWidth="1"/>
    <col min="8452" max="8452" width="11.33203125" style="1" customWidth="1"/>
    <col min="8453" max="8453" width="0" style="1" hidden="1" customWidth="1"/>
    <col min="8454" max="8455" width="2.88671875" style="1" bestFit="1" customWidth="1"/>
    <col min="8456" max="8456" width="2.88671875" style="1" customWidth="1"/>
    <col min="8457" max="8458" width="2.88671875" style="1" bestFit="1" customWidth="1"/>
    <col min="8459" max="8467" width="2.88671875" style="1" customWidth="1"/>
    <col min="8468" max="8468" width="2.88671875" style="1" bestFit="1" customWidth="1"/>
    <col min="8469" max="8469" width="2.88671875" style="1" customWidth="1"/>
    <col min="8470" max="8704" width="9" style="1"/>
    <col min="8705" max="8705" width="8.109375" style="1" customWidth="1"/>
    <col min="8706" max="8706" width="13.33203125" style="1" customWidth="1"/>
    <col min="8707" max="8707" width="10.77734375" style="1" customWidth="1"/>
    <col min="8708" max="8708" width="11.33203125" style="1" customWidth="1"/>
    <col min="8709" max="8709" width="0" style="1" hidden="1" customWidth="1"/>
    <col min="8710" max="8711" width="2.88671875" style="1" bestFit="1" customWidth="1"/>
    <col min="8712" max="8712" width="2.88671875" style="1" customWidth="1"/>
    <col min="8713" max="8714" width="2.88671875" style="1" bestFit="1" customWidth="1"/>
    <col min="8715" max="8723" width="2.88671875" style="1" customWidth="1"/>
    <col min="8724" max="8724" width="2.88671875" style="1" bestFit="1" customWidth="1"/>
    <col min="8725" max="8725" width="2.88671875" style="1" customWidth="1"/>
    <col min="8726" max="8960" width="9" style="1"/>
    <col min="8961" max="8961" width="8.109375" style="1" customWidth="1"/>
    <col min="8962" max="8962" width="13.33203125" style="1" customWidth="1"/>
    <col min="8963" max="8963" width="10.77734375" style="1" customWidth="1"/>
    <col min="8964" max="8964" width="11.33203125" style="1" customWidth="1"/>
    <col min="8965" max="8965" width="0" style="1" hidden="1" customWidth="1"/>
    <col min="8966" max="8967" width="2.88671875" style="1" bestFit="1" customWidth="1"/>
    <col min="8968" max="8968" width="2.88671875" style="1" customWidth="1"/>
    <col min="8969" max="8970" width="2.88671875" style="1" bestFit="1" customWidth="1"/>
    <col min="8971" max="8979" width="2.88671875" style="1" customWidth="1"/>
    <col min="8980" max="8980" width="2.88671875" style="1" bestFit="1" customWidth="1"/>
    <col min="8981" max="8981" width="2.88671875" style="1" customWidth="1"/>
    <col min="8982" max="9216" width="9" style="1"/>
    <col min="9217" max="9217" width="8.109375" style="1" customWidth="1"/>
    <col min="9218" max="9218" width="13.33203125" style="1" customWidth="1"/>
    <col min="9219" max="9219" width="10.77734375" style="1" customWidth="1"/>
    <col min="9220" max="9220" width="11.33203125" style="1" customWidth="1"/>
    <col min="9221" max="9221" width="0" style="1" hidden="1" customWidth="1"/>
    <col min="9222" max="9223" width="2.88671875" style="1" bestFit="1" customWidth="1"/>
    <col min="9224" max="9224" width="2.88671875" style="1" customWidth="1"/>
    <col min="9225" max="9226" width="2.88671875" style="1" bestFit="1" customWidth="1"/>
    <col min="9227" max="9235" width="2.88671875" style="1" customWidth="1"/>
    <col min="9236" max="9236" width="2.88671875" style="1" bestFit="1" customWidth="1"/>
    <col min="9237" max="9237" width="2.88671875" style="1" customWidth="1"/>
    <col min="9238" max="9472" width="9" style="1"/>
    <col min="9473" max="9473" width="8.109375" style="1" customWidth="1"/>
    <col min="9474" max="9474" width="13.33203125" style="1" customWidth="1"/>
    <col min="9475" max="9475" width="10.77734375" style="1" customWidth="1"/>
    <col min="9476" max="9476" width="11.33203125" style="1" customWidth="1"/>
    <col min="9477" max="9477" width="0" style="1" hidden="1" customWidth="1"/>
    <col min="9478" max="9479" width="2.88671875" style="1" bestFit="1" customWidth="1"/>
    <col min="9480" max="9480" width="2.88671875" style="1" customWidth="1"/>
    <col min="9481" max="9482" width="2.88671875" style="1" bestFit="1" customWidth="1"/>
    <col min="9483" max="9491" width="2.88671875" style="1" customWidth="1"/>
    <col min="9492" max="9492" width="2.88671875" style="1" bestFit="1" customWidth="1"/>
    <col min="9493" max="9493" width="2.88671875" style="1" customWidth="1"/>
    <col min="9494" max="9728" width="9" style="1"/>
    <col min="9729" max="9729" width="8.109375" style="1" customWidth="1"/>
    <col min="9730" max="9730" width="13.33203125" style="1" customWidth="1"/>
    <col min="9731" max="9731" width="10.77734375" style="1" customWidth="1"/>
    <col min="9732" max="9732" width="11.33203125" style="1" customWidth="1"/>
    <col min="9733" max="9733" width="0" style="1" hidden="1" customWidth="1"/>
    <col min="9734" max="9735" width="2.88671875" style="1" bestFit="1" customWidth="1"/>
    <col min="9736" max="9736" width="2.88671875" style="1" customWidth="1"/>
    <col min="9737" max="9738" width="2.88671875" style="1" bestFit="1" customWidth="1"/>
    <col min="9739" max="9747" width="2.88671875" style="1" customWidth="1"/>
    <col min="9748" max="9748" width="2.88671875" style="1" bestFit="1" customWidth="1"/>
    <col min="9749" max="9749" width="2.88671875" style="1" customWidth="1"/>
    <col min="9750" max="9984" width="9" style="1"/>
    <col min="9985" max="9985" width="8.109375" style="1" customWidth="1"/>
    <col min="9986" max="9986" width="13.33203125" style="1" customWidth="1"/>
    <col min="9987" max="9987" width="10.77734375" style="1" customWidth="1"/>
    <col min="9988" max="9988" width="11.33203125" style="1" customWidth="1"/>
    <col min="9989" max="9989" width="0" style="1" hidden="1" customWidth="1"/>
    <col min="9990" max="9991" width="2.88671875" style="1" bestFit="1" customWidth="1"/>
    <col min="9992" max="9992" width="2.88671875" style="1" customWidth="1"/>
    <col min="9993" max="9994" width="2.88671875" style="1" bestFit="1" customWidth="1"/>
    <col min="9995" max="10003" width="2.88671875" style="1" customWidth="1"/>
    <col min="10004" max="10004" width="2.88671875" style="1" bestFit="1" customWidth="1"/>
    <col min="10005" max="10005" width="2.88671875" style="1" customWidth="1"/>
    <col min="10006" max="10240" width="9" style="1"/>
    <col min="10241" max="10241" width="8.109375" style="1" customWidth="1"/>
    <col min="10242" max="10242" width="13.33203125" style="1" customWidth="1"/>
    <col min="10243" max="10243" width="10.77734375" style="1" customWidth="1"/>
    <col min="10244" max="10244" width="11.33203125" style="1" customWidth="1"/>
    <col min="10245" max="10245" width="0" style="1" hidden="1" customWidth="1"/>
    <col min="10246" max="10247" width="2.88671875" style="1" bestFit="1" customWidth="1"/>
    <col min="10248" max="10248" width="2.88671875" style="1" customWidth="1"/>
    <col min="10249" max="10250" width="2.88671875" style="1" bestFit="1" customWidth="1"/>
    <col min="10251" max="10259" width="2.88671875" style="1" customWidth="1"/>
    <col min="10260" max="10260" width="2.88671875" style="1" bestFit="1" customWidth="1"/>
    <col min="10261" max="10261" width="2.88671875" style="1" customWidth="1"/>
    <col min="10262" max="10496" width="9" style="1"/>
    <col min="10497" max="10497" width="8.109375" style="1" customWidth="1"/>
    <col min="10498" max="10498" width="13.33203125" style="1" customWidth="1"/>
    <col min="10499" max="10499" width="10.77734375" style="1" customWidth="1"/>
    <col min="10500" max="10500" width="11.33203125" style="1" customWidth="1"/>
    <col min="10501" max="10501" width="0" style="1" hidden="1" customWidth="1"/>
    <col min="10502" max="10503" width="2.88671875" style="1" bestFit="1" customWidth="1"/>
    <col min="10504" max="10504" width="2.88671875" style="1" customWidth="1"/>
    <col min="10505" max="10506" width="2.88671875" style="1" bestFit="1" customWidth="1"/>
    <col min="10507" max="10515" width="2.88671875" style="1" customWidth="1"/>
    <col min="10516" max="10516" width="2.88671875" style="1" bestFit="1" customWidth="1"/>
    <col min="10517" max="10517" width="2.88671875" style="1" customWidth="1"/>
    <col min="10518" max="10752" width="9" style="1"/>
    <col min="10753" max="10753" width="8.109375" style="1" customWidth="1"/>
    <col min="10754" max="10754" width="13.33203125" style="1" customWidth="1"/>
    <col min="10755" max="10755" width="10.77734375" style="1" customWidth="1"/>
    <col min="10756" max="10756" width="11.33203125" style="1" customWidth="1"/>
    <col min="10757" max="10757" width="0" style="1" hidden="1" customWidth="1"/>
    <col min="10758" max="10759" width="2.88671875" style="1" bestFit="1" customWidth="1"/>
    <col min="10760" max="10760" width="2.88671875" style="1" customWidth="1"/>
    <col min="10761" max="10762" width="2.88671875" style="1" bestFit="1" customWidth="1"/>
    <col min="10763" max="10771" width="2.88671875" style="1" customWidth="1"/>
    <col min="10772" max="10772" width="2.88671875" style="1" bestFit="1" customWidth="1"/>
    <col min="10773" max="10773" width="2.88671875" style="1" customWidth="1"/>
    <col min="10774" max="11008" width="9" style="1"/>
    <col min="11009" max="11009" width="8.109375" style="1" customWidth="1"/>
    <col min="11010" max="11010" width="13.33203125" style="1" customWidth="1"/>
    <col min="11011" max="11011" width="10.77734375" style="1" customWidth="1"/>
    <col min="11012" max="11012" width="11.33203125" style="1" customWidth="1"/>
    <col min="11013" max="11013" width="0" style="1" hidden="1" customWidth="1"/>
    <col min="11014" max="11015" width="2.88671875" style="1" bestFit="1" customWidth="1"/>
    <col min="11016" max="11016" width="2.88671875" style="1" customWidth="1"/>
    <col min="11017" max="11018" width="2.88671875" style="1" bestFit="1" customWidth="1"/>
    <col min="11019" max="11027" width="2.88671875" style="1" customWidth="1"/>
    <col min="11028" max="11028" width="2.88671875" style="1" bestFit="1" customWidth="1"/>
    <col min="11029" max="11029" width="2.88671875" style="1" customWidth="1"/>
    <col min="11030" max="11264" width="9" style="1"/>
    <col min="11265" max="11265" width="8.109375" style="1" customWidth="1"/>
    <col min="11266" max="11266" width="13.33203125" style="1" customWidth="1"/>
    <col min="11267" max="11267" width="10.77734375" style="1" customWidth="1"/>
    <col min="11268" max="11268" width="11.33203125" style="1" customWidth="1"/>
    <col min="11269" max="11269" width="0" style="1" hidden="1" customWidth="1"/>
    <col min="11270" max="11271" width="2.88671875" style="1" bestFit="1" customWidth="1"/>
    <col min="11272" max="11272" width="2.88671875" style="1" customWidth="1"/>
    <col min="11273" max="11274" width="2.88671875" style="1" bestFit="1" customWidth="1"/>
    <col min="11275" max="11283" width="2.88671875" style="1" customWidth="1"/>
    <col min="11284" max="11284" width="2.88671875" style="1" bestFit="1" customWidth="1"/>
    <col min="11285" max="11285" width="2.88671875" style="1" customWidth="1"/>
    <col min="11286" max="11520" width="9" style="1"/>
    <col min="11521" max="11521" width="8.109375" style="1" customWidth="1"/>
    <col min="11522" max="11522" width="13.33203125" style="1" customWidth="1"/>
    <col min="11523" max="11523" width="10.77734375" style="1" customWidth="1"/>
    <col min="11524" max="11524" width="11.33203125" style="1" customWidth="1"/>
    <col min="11525" max="11525" width="0" style="1" hidden="1" customWidth="1"/>
    <col min="11526" max="11527" width="2.88671875" style="1" bestFit="1" customWidth="1"/>
    <col min="11528" max="11528" width="2.88671875" style="1" customWidth="1"/>
    <col min="11529" max="11530" width="2.88671875" style="1" bestFit="1" customWidth="1"/>
    <col min="11531" max="11539" width="2.88671875" style="1" customWidth="1"/>
    <col min="11540" max="11540" width="2.88671875" style="1" bestFit="1" customWidth="1"/>
    <col min="11541" max="11541" width="2.88671875" style="1" customWidth="1"/>
    <col min="11542" max="11776" width="9" style="1"/>
    <col min="11777" max="11777" width="8.109375" style="1" customWidth="1"/>
    <col min="11778" max="11778" width="13.33203125" style="1" customWidth="1"/>
    <col min="11779" max="11779" width="10.77734375" style="1" customWidth="1"/>
    <col min="11780" max="11780" width="11.33203125" style="1" customWidth="1"/>
    <col min="11781" max="11781" width="0" style="1" hidden="1" customWidth="1"/>
    <col min="11782" max="11783" width="2.88671875" style="1" bestFit="1" customWidth="1"/>
    <col min="11784" max="11784" width="2.88671875" style="1" customWidth="1"/>
    <col min="11785" max="11786" width="2.88671875" style="1" bestFit="1" customWidth="1"/>
    <col min="11787" max="11795" width="2.88671875" style="1" customWidth="1"/>
    <col min="11796" max="11796" width="2.88671875" style="1" bestFit="1" customWidth="1"/>
    <col min="11797" max="11797" width="2.88671875" style="1" customWidth="1"/>
    <col min="11798" max="12032" width="9" style="1"/>
    <col min="12033" max="12033" width="8.109375" style="1" customWidth="1"/>
    <col min="12034" max="12034" width="13.33203125" style="1" customWidth="1"/>
    <col min="12035" max="12035" width="10.77734375" style="1" customWidth="1"/>
    <col min="12036" max="12036" width="11.33203125" style="1" customWidth="1"/>
    <col min="12037" max="12037" width="0" style="1" hidden="1" customWidth="1"/>
    <col min="12038" max="12039" width="2.88671875" style="1" bestFit="1" customWidth="1"/>
    <col min="12040" max="12040" width="2.88671875" style="1" customWidth="1"/>
    <col min="12041" max="12042" width="2.88671875" style="1" bestFit="1" customWidth="1"/>
    <col min="12043" max="12051" width="2.88671875" style="1" customWidth="1"/>
    <col min="12052" max="12052" width="2.88671875" style="1" bestFit="1" customWidth="1"/>
    <col min="12053" max="12053" width="2.88671875" style="1" customWidth="1"/>
    <col min="12054" max="12288" width="9" style="1"/>
    <col min="12289" max="12289" width="8.109375" style="1" customWidth="1"/>
    <col min="12290" max="12290" width="13.33203125" style="1" customWidth="1"/>
    <col min="12291" max="12291" width="10.77734375" style="1" customWidth="1"/>
    <col min="12292" max="12292" width="11.33203125" style="1" customWidth="1"/>
    <col min="12293" max="12293" width="0" style="1" hidden="1" customWidth="1"/>
    <col min="12294" max="12295" width="2.88671875" style="1" bestFit="1" customWidth="1"/>
    <col min="12296" max="12296" width="2.88671875" style="1" customWidth="1"/>
    <col min="12297" max="12298" width="2.88671875" style="1" bestFit="1" customWidth="1"/>
    <col min="12299" max="12307" width="2.88671875" style="1" customWidth="1"/>
    <col min="12308" max="12308" width="2.88671875" style="1" bestFit="1" customWidth="1"/>
    <col min="12309" max="12309" width="2.88671875" style="1" customWidth="1"/>
    <col min="12310" max="12544" width="9" style="1"/>
    <col min="12545" max="12545" width="8.109375" style="1" customWidth="1"/>
    <col min="12546" max="12546" width="13.33203125" style="1" customWidth="1"/>
    <col min="12547" max="12547" width="10.77734375" style="1" customWidth="1"/>
    <col min="12548" max="12548" width="11.33203125" style="1" customWidth="1"/>
    <col min="12549" max="12549" width="0" style="1" hidden="1" customWidth="1"/>
    <col min="12550" max="12551" width="2.88671875" style="1" bestFit="1" customWidth="1"/>
    <col min="12552" max="12552" width="2.88671875" style="1" customWidth="1"/>
    <col min="12553" max="12554" width="2.88671875" style="1" bestFit="1" customWidth="1"/>
    <col min="12555" max="12563" width="2.88671875" style="1" customWidth="1"/>
    <col min="12564" max="12564" width="2.88671875" style="1" bestFit="1" customWidth="1"/>
    <col min="12565" max="12565" width="2.88671875" style="1" customWidth="1"/>
    <col min="12566" max="12800" width="9" style="1"/>
    <col min="12801" max="12801" width="8.109375" style="1" customWidth="1"/>
    <col min="12802" max="12802" width="13.33203125" style="1" customWidth="1"/>
    <col min="12803" max="12803" width="10.77734375" style="1" customWidth="1"/>
    <col min="12804" max="12804" width="11.33203125" style="1" customWidth="1"/>
    <col min="12805" max="12805" width="0" style="1" hidden="1" customWidth="1"/>
    <col min="12806" max="12807" width="2.88671875" style="1" bestFit="1" customWidth="1"/>
    <col min="12808" max="12808" width="2.88671875" style="1" customWidth="1"/>
    <col min="12809" max="12810" width="2.88671875" style="1" bestFit="1" customWidth="1"/>
    <col min="12811" max="12819" width="2.88671875" style="1" customWidth="1"/>
    <col min="12820" max="12820" width="2.88671875" style="1" bestFit="1" customWidth="1"/>
    <col min="12821" max="12821" width="2.88671875" style="1" customWidth="1"/>
    <col min="12822" max="13056" width="9" style="1"/>
    <col min="13057" max="13057" width="8.109375" style="1" customWidth="1"/>
    <col min="13058" max="13058" width="13.33203125" style="1" customWidth="1"/>
    <col min="13059" max="13059" width="10.77734375" style="1" customWidth="1"/>
    <col min="13060" max="13060" width="11.33203125" style="1" customWidth="1"/>
    <col min="13061" max="13061" width="0" style="1" hidden="1" customWidth="1"/>
    <col min="13062" max="13063" width="2.88671875" style="1" bestFit="1" customWidth="1"/>
    <col min="13064" max="13064" width="2.88671875" style="1" customWidth="1"/>
    <col min="13065" max="13066" width="2.88671875" style="1" bestFit="1" customWidth="1"/>
    <col min="13067" max="13075" width="2.88671875" style="1" customWidth="1"/>
    <col min="13076" max="13076" width="2.88671875" style="1" bestFit="1" customWidth="1"/>
    <col min="13077" max="13077" width="2.88671875" style="1" customWidth="1"/>
    <col min="13078" max="13312" width="9" style="1"/>
    <col min="13313" max="13313" width="8.109375" style="1" customWidth="1"/>
    <col min="13314" max="13314" width="13.33203125" style="1" customWidth="1"/>
    <col min="13315" max="13315" width="10.77734375" style="1" customWidth="1"/>
    <col min="13316" max="13316" width="11.33203125" style="1" customWidth="1"/>
    <col min="13317" max="13317" width="0" style="1" hidden="1" customWidth="1"/>
    <col min="13318" max="13319" width="2.88671875" style="1" bestFit="1" customWidth="1"/>
    <col min="13320" max="13320" width="2.88671875" style="1" customWidth="1"/>
    <col min="13321" max="13322" width="2.88671875" style="1" bestFit="1" customWidth="1"/>
    <col min="13323" max="13331" width="2.88671875" style="1" customWidth="1"/>
    <col min="13332" max="13332" width="2.88671875" style="1" bestFit="1" customWidth="1"/>
    <col min="13333" max="13333" width="2.88671875" style="1" customWidth="1"/>
    <col min="13334" max="13568" width="9" style="1"/>
    <col min="13569" max="13569" width="8.109375" style="1" customWidth="1"/>
    <col min="13570" max="13570" width="13.33203125" style="1" customWidth="1"/>
    <col min="13571" max="13571" width="10.77734375" style="1" customWidth="1"/>
    <col min="13572" max="13572" width="11.33203125" style="1" customWidth="1"/>
    <col min="13573" max="13573" width="0" style="1" hidden="1" customWidth="1"/>
    <col min="13574" max="13575" width="2.88671875" style="1" bestFit="1" customWidth="1"/>
    <col min="13576" max="13576" width="2.88671875" style="1" customWidth="1"/>
    <col min="13577" max="13578" width="2.88671875" style="1" bestFit="1" customWidth="1"/>
    <col min="13579" max="13587" width="2.88671875" style="1" customWidth="1"/>
    <col min="13588" max="13588" width="2.88671875" style="1" bestFit="1" customWidth="1"/>
    <col min="13589" max="13589" width="2.88671875" style="1" customWidth="1"/>
    <col min="13590" max="13824" width="9" style="1"/>
    <col min="13825" max="13825" width="8.109375" style="1" customWidth="1"/>
    <col min="13826" max="13826" width="13.33203125" style="1" customWidth="1"/>
    <col min="13827" max="13827" width="10.77734375" style="1" customWidth="1"/>
    <col min="13828" max="13828" width="11.33203125" style="1" customWidth="1"/>
    <col min="13829" max="13829" width="0" style="1" hidden="1" customWidth="1"/>
    <col min="13830" max="13831" width="2.88671875" style="1" bestFit="1" customWidth="1"/>
    <col min="13832" max="13832" width="2.88671875" style="1" customWidth="1"/>
    <col min="13833" max="13834" width="2.88671875" style="1" bestFit="1" customWidth="1"/>
    <col min="13835" max="13843" width="2.88671875" style="1" customWidth="1"/>
    <col min="13844" max="13844" width="2.88671875" style="1" bestFit="1" customWidth="1"/>
    <col min="13845" max="13845" width="2.88671875" style="1" customWidth="1"/>
    <col min="13846" max="14080" width="9" style="1"/>
    <col min="14081" max="14081" width="8.109375" style="1" customWidth="1"/>
    <col min="14082" max="14082" width="13.33203125" style="1" customWidth="1"/>
    <col min="14083" max="14083" width="10.77734375" style="1" customWidth="1"/>
    <col min="14084" max="14084" width="11.33203125" style="1" customWidth="1"/>
    <col min="14085" max="14085" width="0" style="1" hidden="1" customWidth="1"/>
    <col min="14086" max="14087" width="2.88671875" style="1" bestFit="1" customWidth="1"/>
    <col min="14088" max="14088" width="2.88671875" style="1" customWidth="1"/>
    <col min="14089" max="14090" width="2.88671875" style="1" bestFit="1" customWidth="1"/>
    <col min="14091" max="14099" width="2.88671875" style="1" customWidth="1"/>
    <col min="14100" max="14100" width="2.88671875" style="1" bestFit="1" customWidth="1"/>
    <col min="14101" max="14101" width="2.88671875" style="1" customWidth="1"/>
    <col min="14102" max="14336" width="9" style="1"/>
    <col min="14337" max="14337" width="8.109375" style="1" customWidth="1"/>
    <col min="14338" max="14338" width="13.33203125" style="1" customWidth="1"/>
    <col min="14339" max="14339" width="10.77734375" style="1" customWidth="1"/>
    <col min="14340" max="14340" width="11.33203125" style="1" customWidth="1"/>
    <col min="14341" max="14341" width="0" style="1" hidden="1" customWidth="1"/>
    <col min="14342" max="14343" width="2.88671875" style="1" bestFit="1" customWidth="1"/>
    <col min="14344" max="14344" width="2.88671875" style="1" customWidth="1"/>
    <col min="14345" max="14346" width="2.88671875" style="1" bestFit="1" customWidth="1"/>
    <col min="14347" max="14355" width="2.88671875" style="1" customWidth="1"/>
    <col min="14356" max="14356" width="2.88671875" style="1" bestFit="1" customWidth="1"/>
    <col min="14357" max="14357" width="2.88671875" style="1" customWidth="1"/>
    <col min="14358" max="14592" width="9" style="1"/>
    <col min="14593" max="14593" width="8.109375" style="1" customWidth="1"/>
    <col min="14594" max="14594" width="13.33203125" style="1" customWidth="1"/>
    <col min="14595" max="14595" width="10.77734375" style="1" customWidth="1"/>
    <col min="14596" max="14596" width="11.33203125" style="1" customWidth="1"/>
    <col min="14597" max="14597" width="0" style="1" hidden="1" customWidth="1"/>
    <col min="14598" max="14599" width="2.88671875" style="1" bestFit="1" customWidth="1"/>
    <col min="14600" max="14600" width="2.88671875" style="1" customWidth="1"/>
    <col min="14601" max="14602" width="2.88671875" style="1" bestFit="1" customWidth="1"/>
    <col min="14603" max="14611" width="2.88671875" style="1" customWidth="1"/>
    <col min="14612" max="14612" width="2.88671875" style="1" bestFit="1" customWidth="1"/>
    <col min="14613" max="14613" width="2.88671875" style="1" customWidth="1"/>
    <col min="14614" max="14848" width="9" style="1"/>
    <col min="14849" max="14849" width="8.109375" style="1" customWidth="1"/>
    <col min="14850" max="14850" width="13.33203125" style="1" customWidth="1"/>
    <col min="14851" max="14851" width="10.77734375" style="1" customWidth="1"/>
    <col min="14852" max="14852" width="11.33203125" style="1" customWidth="1"/>
    <col min="14853" max="14853" width="0" style="1" hidden="1" customWidth="1"/>
    <col min="14854" max="14855" width="2.88671875" style="1" bestFit="1" customWidth="1"/>
    <col min="14856" max="14856" width="2.88671875" style="1" customWidth="1"/>
    <col min="14857" max="14858" width="2.88671875" style="1" bestFit="1" customWidth="1"/>
    <col min="14859" max="14867" width="2.88671875" style="1" customWidth="1"/>
    <col min="14868" max="14868" width="2.88671875" style="1" bestFit="1" customWidth="1"/>
    <col min="14869" max="14869" width="2.88671875" style="1" customWidth="1"/>
    <col min="14870" max="15104" width="9" style="1"/>
    <col min="15105" max="15105" width="8.109375" style="1" customWidth="1"/>
    <col min="15106" max="15106" width="13.33203125" style="1" customWidth="1"/>
    <col min="15107" max="15107" width="10.77734375" style="1" customWidth="1"/>
    <col min="15108" max="15108" width="11.33203125" style="1" customWidth="1"/>
    <col min="15109" max="15109" width="0" style="1" hidden="1" customWidth="1"/>
    <col min="15110" max="15111" width="2.88671875" style="1" bestFit="1" customWidth="1"/>
    <col min="15112" max="15112" width="2.88671875" style="1" customWidth="1"/>
    <col min="15113" max="15114" width="2.88671875" style="1" bestFit="1" customWidth="1"/>
    <col min="15115" max="15123" width="2.88671875" style="1" customWidth="1"/>
    <col min="15124" max="15124" width="2.88671875" style="1" bestFit="1" customWidth="1"/>
    <col min="15125" max="15125" width="2.88671875" style="1" customWidth="1"/>
    <col min="15126" max="15360" width="9" style="1"/>
    <col min="15361" max="15361" width="8.109375" style="1" customWidth="1"/>
    <col min="15362" max="15362" width="13.33203125" style="1" customWidth="1"/>
    <col min="15363" max="15363" width="10.77734375" style="1" customWidth="1"/>
    <col min="15364" max="15364" width="11.33203125" style="1" customWidth="1"/>
    <col min="15365" max="15365" width="0" style="1" hidden="1" customWidth="1"/>
    <col min="15366" max="15367" width="2.88671875" style="1" bestFit="1" customWidth="1"/>
    <col min="15368" max="15368" width="2.88671875" style="1" customWidth="1"/>
    <col min="15369" max="15370" width="2.88671875" style="1" bestFit="1" customWidth="1"/>
    <col min="15371" max="15379" width="2.88671875" style="1" customWidth="1"/>
    <col min="15380" max="15380" width="2.88671875" style="1" bestFit="1" customWidth="1"/>
    <col min="15381" max="15381" width="2.88671875" style="1" customWidth="1"/>
    <col min="15382" max="15616" width="9" style="1"/>
    <col min="15617" max="15617" width="8.109375" style="1" customWidth="1"/>
    <col min="15618" max="15618" width="13.33203125" style="1" customWidth="1"/>
    <col min="15619" max="15619" width="10.77734375" style="1" customWidth="1"/>
    <col min="15620" max="15620" width="11.33203125" style="1" customWidth="1"/>
    <col min="15621" max="15621" width="0" style="1" hidden="1" customWidth="1"/>
    <col min="15622" max="15623" width="2.88671875" style="1" bestFit="1" customWidth="1"/>
    <col min="15624" max="15624" width="2.88671875" style="1" customWidth="1"/>
    <col min="15625" max="15626" width="2.88671875" style="1" bestFit="1" customWidth="1"/>
    <col min="15627" max="15635" width="2.88671875" style="1" customWidth="1"/>
    <col min="15636" max="15636" width="2.88671875" style="1" bestFit="1" customWidth="1"/>
    <col min="15637" max="15637" width="2.88671875" style="1" customWidth="1"/>
    <col min="15638" max="15872" width="9" style="1"/>
    <col min="15873" max="15873" width="8.109375" style="1" customWidth="1"/>
    <col min="15874" max="15874" width="13.33203125" style="1" customWidth="1"/>
    <col min="15875" max="15875" width="10.77734375" style="1" customWidth="1"/>
    <col min="15876" max="15876" width="11.33203125" style="1" customWidth="1"/>
    <col min="15877" max="15877" width="0" style="1" hidden="1" customWidth="1"/>
    <col min="15878" max="15879" width="2.88671875" style="1" bestFit="1" customWidth="1"/>
    <col min="15880" max="15880" width="2.88671875" style="1" customWidth="1"/>
    <col min="15881" max="15882" width="2.88671875" style="1" bestFit="1" customWidth="1"/>
    <col min="15883" max="15891" width="2.88671875" style="1" customWidth="1"/>
    <col min="15892" max="15892" width="2.88671875" style="1" bestFit="1" customWidth="1"/>
    <col min="15893" max="15893" width="2.88671875" style="1" customWidth="1"/>
    <col min="15894" max="16128" width="9" style="1"/>
    <col min="16129" max="16129" width="8.109375" style="1" customWidth="1"/>
    <col min="16130" max="16130" width="13.33203125" style="1" customWidth="1"/>
    <col min="16131" max="16131" width="10.77734375" style="1" customWidth="1"/>
    <col min="16132" max="16132" width="11.33203125" style="1" customWidth="1"/>
    <col min="16133" max="16133" width="0" style="1" hidden="1" customWidth="1"/>
    <col min="16134" max="16135" width="2.88671875" style="1" bestFit="1" customWidth="1"/>
    <col min="16136" max="16136" width="2.88671875" style="1" customWidth="1"/>
    <col min="16137" max="16138" width="2.88671875" style="1" bestFit="1" customWidth="1"/>
    <col min="16139" max="16147" width="2.88671875" style="1" customWidth="1"/>
    <col min="16148" max="16148" width="2.88671875" style="1" bestFit="1" customWidth="1"/>
    <col min="16149" max="16149" width="2.88671875" style="1" customWidth="1"/>
    <col min="16150" max="16384" width="9" style="1"/>
  </cols>
  <sheetData>
    <row r="1" spans="1:22" ht="9.6" customHeight="1" thickBot="1">
      <c r="A1" s="103"/>
      <c r="B1" s="102"/>
    </row>
    <row r="2" spans="1:22" ht="33" customHeight="1">
      <c r="A2" s="147" t="s">
        <v>0</v>
      </c>
      <c r="B2" s="148"/>
      <c r="C2" s="162" t="s">
        <v>83</v>
      </c>
      <c r="D2" s="163"/>
      <c r="E2" s="163"/>
      <c r="F2" s="149" t="s">
        <v>1</v>
      </c>
      <c r="G2" s="150"/>
      <c r="H2" s="150"/>
      <c r="I2" s="150"/>
      <c r="J2" s="150"/>
      <c r="K2" s="150"/>
      <c r="L2" s="162" t="s">
        <v>82</v>
      </c>
      <c r="M2" s="163"/>
      <c r="N2" s="163"/>
      <c r="O2" s="163"/>
      <c r="P2" s="163"/>
      <c r="Q2" s="163"/>
      <c r="R2" s="163"/>
      <c r="S2" s="163"/>
      <c r="T2" s="172"/>
    </row>
    <row r="3" spans="1:22" ht="13.5" customHeight="1">
      <c r="A3" s="119" t="s">
        <v>2</v>
      </c>
      <c r="B3" s="120"/>
      <c r="C3" s="164" t="s">
        <v>84</v>
      </c>
      <c r="D3" s="165"/>
      <c r="E3" s="166"/>
      <c r="F3" s="121" t="s">
        <v>3</v>
      </c>
      <c r="G3" s="122"/>
      <c r="H3" s="122"/>
      <c r="I3" s="122"/>
      <c r="J3" s="122"/>
      <c r="K3" s="123"/>
      <c r="L3" s="151"/>
      <c r="M3" s="151"/>
      <c r="N3" s="151"/>
      <c r="O3" s="3"/>
      <c r="P3" s="3"/>
      <c r="Q3" s="3"/>
      <c r="R3" s="3"/>
      <c r="S3" s="3"/>
      <c r="T3" s="4"/>
    </row>
    <row r="4" spans="1:22" ht="13.5" customHeight="1">
      <c r="A4" s="119" t="s">
        <v>4</v>
      </c>
      <c r="B4" s="120"/>
      <c r="C4" s="167">
        <v>8</v>
      </c>
      <c r="D4" s="168"/>
      <c r="E4" s="169"/>
      <c r="F4" s="121" t="s">
        <v>5</v>
      </c>
      <c r="G4" s="122"/>
      <c r="H4" s="122"/>
      <c r="I4" s="122"/>
      <c r="J4" s="122"/>
      <c r="K4" s="123"/>
      <c r="L4" s="124">
        <v>-1</v>
      </c>
      <c r="M4" s="125"/>
      <c r="N4" s="125"/>
      <c r="O4" s="125"/>
      <c r="P4" s="125"/>
      <c r="Q4" s="125"/>
      <c r="R4" s="125"/>
      <c r="S4" s="125"/>
      <c r="T4" s="126"/>
    </row>
    <row r="5" spans="1:22" ht="13.5" customHeight="1">
      <c r="A5" s="119" t="s">
        <v>6</v>
      </c>
      <c r="B5" s="120"/>
      <c r="C5" s="170" t="s">
        <v>85</v>
      </c>
      <c r="D5" s="170"/>
      <c r="E5" s="170"/>
      <c r="F5" s="171"/>
      <c r="G5" s="171"/>
      <c r="H5" s="171"/>
      <c r="I5" s="171"/>
      <c r="J5" s="171"/>
      <c r="K5" s="171"/>
      <c r="L5" s="170"/>
      <c r="M5" s="170"/>
      <c r="N5" s="170"/>
      <c r="O5" s="170"/>
      <c r="P5" s="170"/>
      <c r="Q5" s="170"/>
      <c r="R5" s="170"/>
      <c r="S5" s="170"/>
      <c r="T5" s="170"/>
    </row>
    <row r="6" spans="1:22" ht="13.5" customHeight="1">
      <c r="A6" s="127" t="s">
        <v>7</v>
      </c>
      <c r="B6" s="128"/>
      <c r="C6" s="141" t="s">
        <v>8</v>
      </c>
      <c r="D6" s="142"/>
      <c r="E6" s="143"/>
      <c r="F6" s="141" t="s">
        <v>9</v>
      </c>
      <c r="G6" s="142"/>
      <c r="H6" s="142"/>
      <c r="I6" s="142"/>
      <c r="J6" s="142"/>
      <c r="K6" s="144"/>
      <c r="L6" s="142" t="s">
        <v>10</v>
      </c>
      <c r="M6" s="142"/>
      <c r="N6" s="142"/>
      <c r="O6" s="145" t="s">
        <v>11</v>
      </c>
      <c r="P6" s="142"/>
      <c r="Q6" s="142"/>
      <c r="R6" s="142"/>
      <c r="S6" s="142"/>
      <c r="T6" s="146"/>
    </row>
    <row r="7" spans="1:22" ht="13.5" customHeight="1" thickBot="1">
      <c r="A7" s="135">
        <f>COUNTIF(F49:HQ49,"P")</f>
        <v>0</v>
      </c>
      <c r="B7" s="136"/>
      <c r="C7" s="114">
        <f>COUNTIF(F49:HQ49,"F")</f>
        <v>0</v>
      </c>
      <c r="D7" s="115"/>
      <c r="E7" s="136"/>
      <c r="F7" s="114">
        <f>SUM(O7,- A7,- C7)</f>
        <v>3</v>
      </c>
      <c r="G7" s="115"/>
      <c r="H7" s="115"/>
      <c r="I7" s="115"/>
      <c r="J7" s="115"/>
      <c r="K7" s="116"/>
      <c r="L7" s="26">
        <f>COUNTIF(E47:HQ47,"N")</f>
        <v>2</v>
      </c>
      <c r="M7" s="26">
        <f>COUNTIF(E47:HQ47,"A")</f>
        <v>3</v>
      </c>
      <c r="N7" s="26">
        <f>COUNTIF(E47:HQ47,"B")</f>
        <v>0</v>
      </c>
      <c r="O7" s="117">
        <f>COUNTA(E9:HT9)</f>
        <v>3</v>
      </c>
      <c r="P7" s="115"/>
      <c r="Q7" s="115"/>
      <c r="R7" s="115"/>
      <c r="S7" s="115"/>
      <c r="T7" s="118"/>
      <c r="U7" s="5"/>
    </row>
    <row r="8" spans="1:22" ht="10.8" thickBot="1"/>
    <row r="9" spans="1:22" ht="46.5" customHeight="1" thickBot="1">
      <c r="A9" s="129"/>
      <c r="B9" s="130"/>
      <c r="C9" s="130"/>
      <c r="D9" s="130"/>
      <c r="E9" s="37"/>
      <c r="F9" s="182" t="s">
        <v>12</v>
      </c>
      <c r="G9" s="45" t="s">
        <v>58</v>
      </c>
      <c r="H9" s="182" t="s">
        <v>59</v>
      </c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7"/>
      <c r="U9" s="29"/>
      <c r="V9" s="83"/>
    </row>
    <row r="10" spans="1:22" ht="13.5" customHeight="1">
      <c r="A10" s="40" t="s">
        <v>13</v>
      </c>
      <c r="B10" s="38" t="s">
        <v>14</v>
      </c>
      <c r="C10" s="48"/>
      <c r="D10" s="49"/>
      <c r="E10" s="50"/>
      <c r="F10" s="183"/>
      <c r="G10" s="7"/>
      <c r="H10" s="183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2" ht="13.5" customHeight="1">
      <c r="A11" s="41"/>
      <c r="B11" s="39"/>
      <c r="C11" s="8"/>
      <c r="D11" s="24" t="s">
        <v>49</v>
      </c>
      <c r="E11" s="51"/>
      <c r="F11" s="184"/>
      <c r="G11" s="9"/>
      <c r="H11" s="184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31"/>
      <c r="V11" s="83"/>
    </row>
    <row r="12" spans="1:22" ht="13.5" customHeight="1">
      <c r="A12" s="41"/>
      <c r="B12" s="39"/>
      <c r="C12" s="8"/>
      <c r="D12" s="24"/>
      <c r="E12" s="51"/>
      <c r="F12" s="184"/>
      <c r="G12" s="9"/>
      <c r="H12" s="184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31"/>
    </row>
    <row r="13" spans="1:22" ht="34.799999999999997" customHeight="1">
      <c r="A13" s="41"/>
      <c r="B13" s="159" t="s">
        <v>78</v>
      </c>
      <c r="C13" s="160"/>
      <c r="D13" s="161"/>
      <c r="E13" s="52"/>
      <c r="F13" s="184"/>
      <c r="G13" s="9"/>
      <c r="H13" s="184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31"/>
    </row>
    <row r="14" spans="1:22" ht="15.6" customHeight="1">
      <c r="A14" s="41"/>
      <c r="B14" s="178" t="s">
        <v>79</v>
      </c>
      <c r="C14" s="173"/>
      <c r="D14" s="174"/>
      <c r="E14" s="53"/>
      <c r="F14" s="184"/>
      <c r="G14" s="9"/>
      <c r="H14" s="184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31"/>
    </row>
    <row r="15" spans="1:22" ht="13.5" customHeight="1">
      <c r="A15" s="177"/>
      <c r="B15" s="179" t="s">
        <v>86</v>
      </c>
      <c r="C15" s="179"/>
      <c r="D15" s="180">
        <v>0.1</v>
      </c>
      <c r="E15" s="53"/>
      <c r="F15" s="184"/>
      <c r="G15" s="9"/>
      <c r="H15" s="184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31"/>
    </row>
    <row r="16" spans="1:22" ht="13.5" customHeight="1">
      <c r="A16" s="177"/>
      <c r="B16" s="179"/>
      <c r="C16" s="179"/>
      <c r="D16" s="180">
        <v>1</v>
      </c>
      <c r="E16" s="53"/>
      <c r="F16" s="184"/>
      <c r="G16" s="9"/>
      <c r="H16" s="184"/>
      <c r="I16" s="9"/>
      <c r="J16" s="111"/>
      <c r="K16" s="9"/>
      <c r="L16" s="9"/>
      <c r="M16" s="9"/>
      <c r="N16" s="9"/>
      <c r="O16" s="9"/>
      <c r="P16" s="9"/>
      <c r="Q16" s="9"/>
      <c r="R16" s="9"/>
      <c r="S16" s="9"/>
      <c r="T16" s="31"/>
    </row>
    <row r="17" spans="1:21" ht="13.5" customHeight="1">
      <c r="A17" s="177"/>
      <c r="B17" s="179"/>
      <c r="C17" s="179"/>
      <c r="D17" s="180">
        <v>3</v>
      </c>
      <c r="E17" s="53"/>
      <c r="F17" s="184" t="s">
        <v>15</v>
      </c>
      <c r="G17" s="9"/>
      <c r="H17" s="184"/>
      <c r="I17" s="9"/>
      <c r="J17" s="111"/>
      <c r="K17" s="9"/>
      <c r="L17" s="9"/>
      <c r="M17" s="9"/>
      <c r="N17" s="9"/>
      <c r="O17" s="9"/>
      <c r="P17" s="9"/>
      <c r="Q17" s="9"/>
      <c r="R17" s="9"/>
      <c r="S17" s="9"/>
      <c r="T17" s="31"/>
    </row>
    <row r="18" spans="1:21" ht="13.5" customHeight="1">
      <c r="A18" s="177"/>
      <c r="B18" s="179"/>
      <c r="C18" s="179"/>
      <c r="D18" s="180">
        <v>6</v>
      </c>
      <c r="E18" s="53"/>
      <c r="F18" s="184"/>
      <c r="G18" s="9" t="s">
        <v>15</v>
      </c>
      <c r="H18" s="184"/>
      <c r="I18" s="9" t="s">
        <v>15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31"/>
    </row>
    <row r="19" spans="1:21" ht="28.2" customHeight="1">
      <c r="A19" s="177"/>
      <c r="B19" s="179" t="s">
        <v>87</v>
      </c>
      <c r="C19" s="179"/>
      <c r="D19" s="193">
        <v>0</v>
      </c>
      <c r="E19" s="53"/>
      <c r="F19" s="184"/>
      <c r="G19" s="9"/>
      <c r="H19" s="184"/>
      <c r="I19" s="9"/>
      <c r="J19" s="9" t="s">
        <v>15</v>
      </c>
      <c r="K19" s="9"/>
      <c r="L19" s="9"/>
      <c r="M19" s="9"/>
      <c r="N19" s="9"/>
      <c r="O19" s="9"/>
      <c r="P19" s="9"/>
      <c r="Q19" s="9"/>
      <c r="R19" s="9"/>
      <c r="S19" s="9"/>
      <c r="T19" s="31"/>
    </row>
    <row r="20" spans="1:21" ht="13.5" customHeight="1">
      <c r="A20" s="177"/>
      <c r="B20" s="179"/>
      <c r="C20" s="179"/>
      <c r="D20" s="180">
        <v>-1</v>
      </c>
      <c r="E20" s="53"/>
      <c r="F20" s="184"/>
      <c r="G20" s="9"/>
      <c r="H20" s="184" t="s">
        <v>15</v>
      </c>
      <c r="I20" s="9"/>
      <c r="J20" s="111"/>
      <c r="K20" s="9"/>
      <c r="L20" s="9"/>
      <c r="M20" s="9"/>
      <c r="N20" s="9"/>
      <c r="O20" s="9"/>
      <c r="P20" s="9"/>
      <c r="Q20" s="9"/>
      <c r="R20" s="9"/>
      <c r="S20" s="9"/>
      <c r="T20" s="31"/>
    </row>
    <row r="21" spans="1:21" ht="13.5" customHeight="1">
      <c r="A21" s="177"/>
      <c r="B21" s="179"/>
      <c r="C21" s="179"/>
      <c r="D21" s="180">
        <v>-5.5</v>
      </c>
      <c r="E21" s="53"/>
      <c r="F21" s="184"/>
      <c r="G21" s="9"/>
      <c r="H21" s="184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31"/>
    </row>
    <row r="22" spans="1:21" ht="13.5" customHeight="1">
      <c r="A22" s="41"/>
      <c r="B22" s="178" t="s">
        <v>80</v>
      </c>
      <c r="C22" s="175"/>
      <c r="D22" s="176"/>
      <c r="E22" s="53"/>
      <c r="F22" s="184"/>
      <c r="G22" s="9"/>
      <c r="H22" s="184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31"/>
      <c r="U22" s="10"/>
    </row>
    <row r="23" spans="1:21" ht="13.5" customHeight="1">
      <c r="A23" s="177"/>
      <c r="B23" s="179" t="s">
        <v>86</v>
      </c>
      <c r="C23" s="179"/>
      <c r="D23" s="180">
        <v>0.1</v>
      </c>
      <c r="E23" s="53"/>
      <c r="F23" s="184"/>
      <c r="G23" s="9"/>
      <c r="H23" s="184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31"/>
    </row>
    <row r="24" spans="1:21" ht="13.5" customHeight="1">
      <c r="A24" s="177"/>
      <c r="B24" s="179"/>
      <c r="C24" s="179"/>
      <c r="D24" s="180">
        <v>1</v>
      </c>
      <c r="E24" s="53"/>
      <c r="F24" s="184"/>
      <c r="G24" s="9"/>
      <c r="H24" s="184" t="s">
        <v>15</v>
      </c>
      <c r="I24" s="9"/>
      <c r="J24" s="111"/>
      <c r="K24" s="9"/>
      <c r="L24" s="9"/>
      <c r="M24" s="9"/>
      <c r="N24" s="9"/>
      <c r="O24" s="9"/>
      <c r="P24" s="9"/>
      <c r="Q24" s="9"/>
      <c r="R24" s="9"/>
      <c r="S24" s="9"/>
      <c r="T24" s="31"/>
    </row>
    <row r="25" spans="1:21" ht="13.5" customHeight="1">
      <c r="A25" s="177"/>
      <c r="B25" s="179"/>
      <c r="C25" s="179"/>
      <c r="D25" s="180">
        <v>4</v>
      </c>
      <c r="E25" s="53"/>
      <c r="F25" s="184" t="s">
        <v>15</v>
      </c>
      <c r="G25" s="9"/>
      <c r="H25" s="184"/>
      <c r="I25" s="9"/>
      <c r="J25" s="111"/>
      <c r="K25" s="9"/>
      <c r="L25" s="9"/>
      <c r="M25" s="9"/>
      <c r="N25" s="9"/>
      <c r="O25" s="9"/>
      <c r="P25" s="9"/>
      <c r="Q25" s="9"/>
      <c r="R25" s="9"/>
      <c r="S25" s="9"/>
      <c r="T25" s="31"/>
    </row>
    <row r="26" spans="1:21" ht="13.5" customHeight="1">
      <c r="A26" s="177"/>
      <c r="B26" s="179"/>
      <c r="C26" s="179"/>
      <c r="D26" s="180">
        <v>8</v>
      </c>
      <c r="E26" s="53"/>
      <c r="F26" s="184"/>
      <c r="G26" s="9" t="s">
        <v>15</v>
      </c>
      <c r="H26" s="184"/>
      <c r="I26" s="9"/>
      <c r="J26" s="9" t="s">
        <v>15</v>
      </c>
      <c r="K26" s="9"/>
      <c r="L26" s="9"/>
      <c r="M26" s="9"/>
      <c r="N26" s="9"/>
      <c r="O26" s="9"/>
      <c r="P26" s="9"/>
      <c r="Q26" s="9"/>
      <c r="R26" s="9"/>
      <c r="S26" s="9"/>
      <c r="T26" s="31"/>
    </row>
    <row r="27" spans="1:21" ht="13.5" customHeight="1">
      <c r="A27" s="177"/>
      <c r="B27" s="179" t="s">
        <v>87</v>
      </c>
      <c r="C27" s="179"/>
      <c r="D27" s="180">
        <v>0</v>
      </c>
      <c r="E27" s="53"/>
      <c r="F27" s="184"/>
      <c r="G27" s="9"/>
      <c r="H27" s="184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31"/>
    </row>
    <row r="28" spans="1:21" ht="13.5" customHeight="1">
      <c r="A28" s="177"/>
      <c r="B28" s="179"/>
      <c r="C28" s="179"/>
      <c r="D28" s="180">
        <v>-1</v>
      </c>
      <c r="E28" s="53"/>
      <c r="F28" s="184"/>
      <c r="G28" s="9"/>
      <c r="H28" s="184"/>
      <c r="I28" s="9" t="s">
        <v>15</v>
      </c>
      <c r="J28" s="111"/>
      <c r="K28" s="9"/>
      <c r="L28" s="9"/>
      <c r="M28" s="9"/>
      <c r="N28" s="9"/>
      <c r="O28" s="9"/>
      <c r="P28" s="9"/>
      <c r="Q28" s="9"/>
      <c r="R28" s="9"/>
      <c r="S28" s="9"/>
      <c r="T28" s="31"/>
    </row>
    <row r="29" spans="1:21" ht="13.5" customHeight="1">
      <c r="A29" s="177"/>
      <c r="B29" s="179"/>
      <c r="C29" s="179"/>
      <c r="D29" s="180">
        <v>-5.5</v>
      </c>
      <c r="E29" s="53"/>
      <c r="F29" s="184"/>
      <c r="G29" s="9"/>
      <c r="H29" s="184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31"/>
    </row>
    <row r="30" spans="1:21" ht="13.5" customHeight="1">
      <c r="A30" s="41"/>
      <c r="B30" s="178" t="s">
        <v>81</v>
      </c>
      <c r="C30" s="175"/>
      <c r="D30" s="176"/>
      <c r="E30" s="53"/>
      <c r="F30" s="184"/>
      <c r="G30" s="9"/>
      <c r="H30" s="184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31"/>
      <c r="U30" s="10"/>
    </row>
    <row r="31" spans="1:21" ht="13.5" customHeight="1">
      <c r="A31" s="177"/>
      <c r="B31" s="179" t="s">
        <v>86</v>
      </c>
      <c r="C31" s="179"/>
      <c r="D31" s="180">
        <v>0.1</v>
      </c>
      <c r="E31" s="53"/>
      <c r="F31" s="184"/>
      <c r="G31" s="9"/>
      <c r="H31" s="184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31"/>
    </row>
    <row r="32" spans="1:21" ht="13.5" customHeight="1">
      <c r="A32" s="177"/>
      <c r="B32" s="179"/>
      <c r="C32" s="179"/>
      <c r="D32" s="180">
        <v>1</v>
      </c>
      <c r="E32" s="53"/>
      <c r="F32" s="184"/>
      <c r="G32" s="9"/>
      <c r="H32" s="184" t="s">
        <v>15</v>
      </c>
      <c r="I32" s="9"/>
      <c r="J32" s="111"/>
      <c r="K32" s="9"/>
      <c r="L32" s="9"/>
      <c r="M32" s="9"/>
      <c r="N32" s="9"/>
      <c r="O32" s="9"/>
      <c r="P32" s="9"/>
      <c r="Q32" s="9"/>
      <c r="R32" s="9"/>
      <c r="S32" s="9"/>
      <c r="T32" s="31"/>
    </row>
    <row r="33" spans="1:20" ht="13.5" customHeight="1">
      <c r="A33" s="177"/>
      <c r="B33" s="179"/>
      <c r="C33" s="179"/>
      <c r="D33" s="180">
        <v>5</v>
      </c>
      <c r="E33" s="53"/>
      <c r="F33" s="184" t="s">
        <v>15</v>
      </c>
      <c r="G33" s="9"/>
      <c r="H33" s="184"/>
      <c r="I33" s="9" t="s">
        <v>15</v>
      </c>
      <c r="J33" s="9" t="s">
        <v>15</v>
      </c>
      <c r="K33" s="9"/>
      <c r="L33" s="9"/>
      <c r="M33" s="9"/>
      <c r="N33" s="9"/>
      <c r="O33" s="9"/>
      <c r="P33" s="9"/>
      <c r="Q33" s="9"/>
      <c r="R33" s="9"/>
      <c r="S33" s="9"/>
      <c r="T33" s="31"/>
    </row>
    <row r="34" spans="1:20" ht="13.5" customHeight="1">
      <c r="A34" s="177"/>
      <c r="B34" s="179"/>
      <c r="C34" s="179"/>
      <c r="D34" s="180">
        <v>10</v>
      </c>
      <c r="E34" s="53"/>
      <c r="F34" s="184"/>
      <c r="G34" s="9" t="s">
        <v>15</v>
      </c>
      <c r="H34" s="184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31"/>
    </row>
    <row r="35" spans="1:20" ht="13.5" customHeight="1">
      <c r="A35" s="177"/>
      <c r="B35" s="179" t="s">
        <v>87</v>
      </c>
      <c r="C35" s="179"/>
      <c r="D35" s="180">
        <v>0</v>
      </c>
      <c r="E35" s="53"/>
      <c r="F35" s="184"/>
      <c r="G35" s="9"/>
      <c r="H35" s="184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31"/>
    </row>
    <row r="36" spans="1:20" ht="13.5" customHeight="1">
      <c r="A36" s="177"/>
      <c r="B36" s="179"/>
      <c r="C36" s="179"/>
      <c r="D36" s="180">
        <v>-1</v>
      </c>
      <c r="E36" s="53"/>
      <c r="F36" s="184"/>
      <c r="G36" s="9"/>
      <c r="H36" s="184"/>
      <c r="I36" s="9"/>
      <c r="J36" s="111"/>
      <c r="K36" s="9"/>
      <c r="L36" s="9"/>
      <c r="M36" s="9"/>
      <c r="N36" s="9"/>
      <c r="O36" s="9"/>
      <c r="P36" s="9"/>
      <c r="Q36" s="9"/>
      <c r="R36" s="9"/>
      <c r="S36" s="9"/>
      <c r="T36" s="31"/>
    </row>
    <row r="37" spans="1:20" ht="13.5" customHeight="1" thickBot="1">
      <c r="A37" s="177"/>
      <c r="B37" s="179"/>
      <c r="C37" s="179"/>
      <c r="D37" s="180">
        <v>-5.5</v>
      </c>
      <c r="E37" s="53"/>
      <c r="F37" s="184"/>
      <c r="G37" s="9"/>
      <c r="H37" s="184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31"/>
    </row>
    <row r="38" spans="1:20" ht="13.5" customHeight="1">
      <c r="A38" s="44" t="s">
        <v>16</v>
      </c>
      <c r="B38" s="57" t="s">
        <v>17</v>
      </c>
      <c r="C38" s="58"/>
      <c r="D38" s="59"/>
      <c r="E38" s="60"/>
      <c r="F38" s="185"/>
      <c r="G38" s="61"/>
      <c r="H38" s="185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2"/>
    </row>
    <row r="39" spans="1:20" ht="13.5" customHeight="1">
      <c r="A39" s="42"/>
      <c r="B39" s="63"/>
      <c r="C39" s="11"/>
      <c r="D39" s="180">
        <v>6</v>
      </c>
      <c r="E39" s="13"/>
      <c r="F39" s="184" t="s">
        <v>15</v>
      </c>
      <c r="G39" s="9"/>
      <c r="H39" s="184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31"/>
    </row>
    <row r="40" spans="1:20" ht="13.5" customHeight="1">
      <c r="A40" s="42"/>
      <c r="B40" s="63"/>
      <c r="C40" s="14"/>
      <c r="D40" s="180">
        <v>24</v>
      </c>
      <c r="E40" s="15"/>
      <c r="F40" s="184"/>
      <c r="G40" s="9" t="s">
        <v>15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31"/>
    </row>
    <row r="41" spans="1:20" ht="13.5" customHeight="1">
      <c r="A41" s="42"/>
      <c r="B41" s="63"/>
      <c r="C41" s="14"/>
      <c r="D41" s="25"/>
      <c r="E41" s="15"/>
      <c r="F41" s="184"/>
      <c r="G41" s="9"/>
      <c r="H41" s="184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31"/>
    </row>
    <row r="42" spans="1:20" ht="13.5" customHeight="1">
      <c r="A42" s="42"/>
      <c r="B42" s="63" t="s">
        <v>18</v>
      </c>
      <c r="C42" s="14"/>
      <c r="D42" s="12"/>
      <c r="E42" s="15"/>
      <c r="F42" s="184"/>
      <c r="G42" s="9"/>
      <c r="H42" s="184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31"/>
    </row>
    <row r="43" spans="1:20" ht="13.5" customHeight="1">
      <c r="A43" s="42"/>
      <c r="B43" s="63"/>
      <c r="C43" s="14"/>
      <c r="D43" s="180" t="s">
        <v>88</v>
      </c>
      <c r="E43" s="15"/>
      <c r="F43" s="184"/>
      <c r="G43" s="9"/>
      <c r="H43" s="184" t="s">
        <v>15</v>
      </c>
      <c r="I43" s="9" t="s">
        <v>15</v>
      </c>
      <c r="J43" s="9" t="s">
        <v>15</v>
      </c>
      <c r="K43" s="9"/>
      <c r="L43" s="9"/>
      <c r="M43" s="9"/>
      <c r="N43" s="9"/>
      <c r="O43" s="9"/>
      <c r="P43" s="9"/>
      <c r="Q43" s="9"/>
      <c r="R43" s="9"/>
      <c r="S43" s="9"/>
      <c r="T43" s="31"/>
    </row>
    <row r="44" spans="1:20" ht="13.5" customHeight="1">
      <c r="A44" s="42"/>
      <c r="B44" s="63" t="s">
        <v>19</v>
      </c>
      <c r="C44" s="14"/>
      <c r="D44" s="12"/>
      <c r="E44" s="15"/>
      <c r="F44" s="184"/>
      <c r="G44" s="9"/>
      <c r="H44" s="184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31"/>
    </row>
    <row r="45" spans="1:20" ht="13.5" customHeight="1">
      <c r="A45" s="42"/>
      <c r="B45" s="63"/>
      <c r="C45" s="14"/>
      <c r="D45" s="25"/>
      <c r="E45" s="15"/>
      <c r="F45" s="184"/>
      <c r="G45" s="9"/>
      <c r="H45" s="184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31"/>
    </row>
    <row r="46" spans="1:20" ht="13.5" customHeight="1" thickBot="1">
      <c r="A46" s="43"/>
      <c r="B46" s="64"/>
      <c r="C46" s="65"/>
      <c r="D46" s="66"/>
      <c r="E46" s="67"/>
      <c r="F46" s="186"/>
      <c r="G46" s="68"/>
      <c r="H46" s="186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9"/>
    </row>
    <row r="47" spans="1:20" ht="13.5" customHeight="1">
      <c r="A47" s="42" t="s">
        <v>20</v>
      </c>
      <c r="B47" s="131" t="s">
        <v>21</v>
      </c>
      <c r="C47" s="132"/>
      <c r="D47" s="132"/>
      <c r="E47" s="54"/>
      <c r="F47" s="190" t="s">
        <v>22</v>
      </c>
      <c r="G47" s="191" t="s">
        <v>22</v>
      </c>
      <c r="H47" s="190" t="s">
        <v>60</v>
      </c>
      <c r="I47" s="190" t="s">
        <v>60</v>
      </c>
      <c r="J47" s="190" t="s">
        <v>60</v>
      </c>
      <c r="K47" s="55"/>
      <c r="L47" s="55"/>
      <c r="M47" s="55"/>
      <c r="N47" s="55"/>
      <c r="O47" s="55"/>
      <c r="P47" s="55"/>
      <c r="Q47" s="55"/>
      <c r="R47" s="55"/>
      <c r="S47" s="55"/>
      <c r="T47" s="56"/>
    </row>
    <row r="48" spans="1:20" ht="13.5" customHeight="1">
      <c r="A48" s="42"/>
      <c r="B48" s="112"/>
      <c r="C48" s="113"/>
      <c r="D48" s="113"/>
      <c r="E48" s="113"/>
      <c r="F48" s="190"/>
      <c r="G48" s="191"/>
      <c r="H48" s="190"/>
      <c r="I48" s="190"/>
      <c r="J48" s="190" t="s">
        <v>89</v>
      </c>
      <c r="K48" s="55"/>
      <c r="L48" s="55"/>
      <c r="M48" s="55"/>
      <c r="N48" s="55"/>
      <c r="O48" s="55"/>
      <c r="P48" s="55"/>
      <c r="Q48" s="55"/>
      <c r="R48" s="55"/>
      <c r="S48" s="55"/>
      <c r="T48" s="56"/>
    </row>
    <row r="49" spans="1:20" ht="13.5" customHeight="1">
      <c r="A49" s="42"/>
      <c r="B49" s="133" t="s">
        <v>23</v>
      </c>
      <c r="C49" s="134"/>
      <c r="D49" s="134"/>
      <c r="E49" s="16"/>
      <c r="F49" s="187"/>
      <c r="G49" s="17"/>
      <c r="H49" s="18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32"/>
    </row>
    <row r="50" spans="1:20" ht="13.5" customHeight="1">
      <c r="A50" s="42"/>
      <c r="B50" s="137" t="s">
        <v>24</v>
      </c>
      <c r="C50" s="138"/>
      <c r="D50" s="138"/>
      <c r="E50" s="18"/>
      <c r="F50" s="188"/>
      <c r="G50" s="19"/>
      <c r="H50" s="188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33"/>
    </row>
    <row r="51" spans="1:20" ht="10.8" thickBot="1">
      <c r="A51" s="43"/>
      <c r="B51" s="139" t="s">
        <v>25</v>
      </c>
      <c r="C51" s="140"/>
      <c r="D51" s="140"/>
      <c r="E51" s="34"/>
      <c r="F51" s="189"/>
      <c r="G51" s="35"/>
      <c r="H51" s="189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6"/>
    </row>
    <row r="52" spans="1:20">
      <c r="A52" s="20"/>
    </row>
    <row r="55" spans="1:20">
      <c r="A55" s="85" t="s">
        <v>44</v>
      </c>
      <c r="B55" s="86" t="s">
        <v>43</v>
      </c>
    </row>
    <row r="56" spans="1:20">
      <c r="B56" s="27" t="s">
        <v>38</v>
      </c>
      <c r="C56" s="28"/>
    </row>
  </sheetData>
  <mergeCells count="35">
    <mergeCell ref="A2:B2"/>
    <mergeCell ref="C2:E2"/>
    <mergeCell ref="F2:K2"/>
    <mergeCell ref="L2:T2"/>
    <mergeCell ref="A3:B3"/>
    <mergeCell ref="C3:E3"/>
    <mergeCell ref="F3:K3"/>
    <mergeCell ref="L3:N3"/>
    <mergeCell ref="B50:D50"/>
    <mergeCell ref="B51:D51"/>
    <mergeCell ref="B23:C26"/>
    <mergeCell ref="B27:C29"/>
    <mergeCell ref="B31:C34"/>
    <mergeCell ref="B35:C37"/>
    <mergeCell ref="A9:D9"/>
    <mergeCell ref="B47:D47"/>
    <mergeCell ref="B49:D49"/>
    <mergeCell ref="A7:B7"/>
    <mergeCell ref="C7:E7"/>
    <mergeCell ref="B13:D13"/>
    <mergeCell ref="B15:C18"/>
    <mergeCell ref="B19:C21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</mergeCells>
  <dataValidations count="3">
    <dataValidation type="list" allowBlank="1" showInputMessage="1" showErrorMessage="1" sqref="WVN983059:WWB983087 F65555:T65583 JB65555:JP65583 SX65555:TL65583 ACT65555:ADH65583 AMP65555:AND65583 AWL65555:AWZ65583 BGH65555:BGV65583 BQD65555:BQR65583 BZZ65555:CAN65583 CJV65555:CKJ65583 CTR65555:CUF65583 DDN65555:DEB65583 DNJ65555:DNX65583 DXF65555:DXT65583 EHB65555:EHP65583 EQX65555:ERL65583 FAT65555:FBH65583 FKP65555:FLD65583 FUL65555:FUZ65583 GEH65555:GEV65583 GOD65555:GOR65583 GXZ65555:GYN65583 HHV65555:HIJ65583 HRR65555:HSF65583 IBN65555:ICB65583 ILJ65555:ILX65583 IVF65555:IVT65583 JFB65555:JFP65583 JOX65555:JPL65583 JYT65555:JZH65583 KIP65555:KJD65583 KSL65555:KSZ65583 LCH65555:LCV65583 LMD65555:LMR65583 LVZ65555:LWN65583 MFV65555:MGJ65583 MPR65555:MQF65583 MZN65555:NAB65583 NJJ65555:NJX65583 NTF65555:NTT65583 ODB65555:ODP65583 OMX65555:ONL65583 OWT65555:OXH65583 PGP65555:PHD65583 PQL65555:PQZ65583 QAH65555:QAV65583 QKD65555:QKR65583 QTZ65555:QUN65583 RDV65555:REJ65583 RNR65555:ROF65583 RXN65555:RYB65583 SHJ65555:SHX65583 SRF65555:SRT65583 TBB65555:TBP65583 TKX65555:TLL65583 TUT65555:TVH65583 UEP65555:UFD65583 UOL65555:UOZ65583 UYH65555:UYV65583 VID65555:VIR65583 VRZ65555:VSN65583 WBV65555:WCJ65583 WLR65555:WMF65583 WVN65555:WWB65583 F131091:T131119 JB131091:JP131119 SX131091:TL131119 ACT131091:ADH131119 AMP131091:AND131119 AWL131091:AWZ131119 BGH131091:BGV131119 BQD131091:BQR131119 BZZ131091:CAN131119 CJV131091:CKJ131119 CTR131091:CUF131119 DDN131091:DEB131119 DNJ131091:DNX131119 DXF131091:DXT131119 EHB131091:EHP131119 EQX131091:ERL131119 FAT131091:FBH131119 FKP131091:FLD131119 FUL131091:FUZ131119 GEH131091:GEV131119 GOD131091:GOR131119 GXZ131091:GYN131119 HHV131091:HIJ131119 HRR131091:HSF131119 IBN131091:ICB131119 ILJ131091:ILX131119 IVF131091:IVT131119 JFB131091:JFP131119 JOX131091:JPL131119 JYT131091:JZH131119 KIP131091:KJD131119 KSL131091:KSZ131119 LCH131091:LCV131119 LMD131091:LMR131119 LVZ131091:LWN131119 MFV131091:MGJ131119 MPR131091:MQF131119 MZN131091:NAB131119 NJJ131091:NJX131119 NTF131091:NTT131119 ODB131091:ODP131119 OMX131091:ONL131119 OWT131091:OXH131119 PGP131091:PHD131119 PQL131091:PQZ131119 QAH131091:QAV131119 QKD131091:QKR131119 QTZ131091:QUN131119 RDV131091:REJ131119 RNR131091:ROF131119 RXN131091:RYB131119 SHJ131091:SHX131119 SRF131091:SRT131119 TBB131091:TBP131119 TKX131091:TLL131119 TUT131091:TVH131119 UEP131091:UFD131119 UOL131091:UOZ131119 UYH131091:UYV131119 VID131091:VIR131119 VRZ131091:VSN131119 WBV131091:WCJ131119 WLR131091:WMF131119 WVN131091:WWB131119 F196627:T196655 JB196627:JP196655 SX196627:TL196655 ACT196627:ADH196655 AMP196627:AND196655 AWL196627:AWZ196655 BGH196627:BGV196655 BQD196627:BQR196655 BZZ196627:CAN196655 CJV196627:CKJ196655 CTR196627:CUF196655 DDN196627:DEB196655 DNJ196627:DNX196655 DXF196627:DXT196655 EHB196627:EHP196655 EQX196627:ERL196655 FAT196627:FBH196655 FKP196627:FLD196655 FUL196627:FUZ196655 GEH196627:GEV196655 GOD196627:GOR196655 GXZ196627:GYN196655 HHV196627:HIJ196655 HRR196627:HSF196655 IBN196627:ICB196655 ILJ196627:ILX196655 IVF196627:IVT196655 JFB196627:JFP196655 JOX196627:JPL196655 JYT196627:JZH196655 KIP196627:KJD196655 KSL196627:KSZ196655 LCH196627:LCV196655 LMD196627:LMR196655 LVZ196627:LWN196655 MFV196627:MGJ196655 MPR196627:MQF196655 MZN196627:NAB196655 NJJ196627:NJX196655 NTF196627:NTT196655 ODB196627:ODP196655 OMX196627:ONL196655 OWT196627:OXH196655 PGP196627:PHD196655 PQL196627:PQZ196655 QAH196627:QAV196655 QKD196627:QKR196655 QTZ196627:QUN196655 RDV196627:REJ196655 RNR196627:ROF196655 RXN196627:RYB196655 SHJ196627:SHX196655 SRF196627:SRT196655 TBB196627:TBP196655 TKX196627:TLL196655 TUT196627:TVH196655 UEP196627:UFD196655 UOL196627:UOZ196655 UYH196627:UYV196655 VID196627:VIR196655 VRZ196627:VSN196655 WBV196627:WCJ196655 WLR196627:WMF196655 WVN196627:WWB196655 F262163:T262191 JB262163:JP262191 SX262163:TL262191 ACT262163:ADH262191 AMP262163:AND262191 AWL262163:AWZ262191 BGH262163:BGV262191 BQD262163:BQR262191 BZZ262163:CAN262191 CJV262163:CKJ262191 CTR262163:CUF262191 DDN262163:DEB262191 DNJ262163:DNX262191 DXF262163:DXT262191 EHB262163:EHP262191 EQX262163:ERL262191 FAT262163:FBH262191 FKP262163:FLD262191 FUL262163:FUZ262191 GEH262163:GEV262191 GOD262163:GOR262191 GXZ262163:GYN262191 HHV262163:HIJ262191 HRR262163:HSF262191 IBN262163:ICB262191 ILJ262163:ILX262191 IVF262163:IVT262191 JFB262163:JFP262191 JOX262163:JPL262191 JYT262163:JZH262191 KIP262163:KJD262191 KSL262163:KSZ262191 LCH262163:LCV262191 LMD262163:LMR262191 LVZ262163:LWN262191 MFV262163:MGJ262191 MPR262163:MQF262191 MZN262163:NAB262191 NJJ262163:NJX262191 NTF262163:NTT262191 ODB262163:ODP262191 OMX262163:ONL262191 OWT262163:OXH262191 PGP262163:PHD262191 PQL262163:PQZ262191 QAH262163:QAV262191 QKD262163:QKR262191 QTZ262163:QUN262191 RDV262163:REJ262191 RNR262163:ROF262191 RXN262163:RYB262191 SHJ262163:SHX262191 SRF262163:SRT262191 TBB262163:TBP262191 TKX262163:TLL262191 TUT262163:TVH262191 UEP262163:UFD262191 UOL262163:UOZ262191 UYH262163:UYV262191 VID262163:VIR262191 VRZ262163:VSN262191 WBV262163:WCJ262191 WLR262163:WMF262191 WVN262163:WWB262191 F327699:T327727 JB327699:JP327727 SX327699:TL327727 ACT327699:ADH327727 AMP327699:AND327727 AWL327699:AWZ327727 BGH327699:BGV327727 BQD327699:BQR327727 BZZ327699:CAN327727 CJV327699:CKJ327727 CTR327699:CUF327727 DDN327699:DEB327727 DNJ327699:DNX327727 DXF327699:DXT327727 EHB327699:EHP327727 EQX327699:ERL327727 FAT327699:FBH327727 FKP327699:FLD327727 FUL327699:FUZ327727 GEH327699:GEV327727 GOD327699:GOR327727 GXZ327699:GYN327727 HHV327699:HIJ327727 HRR327699:HSF327727 IBN327699:ICB327727 ILJ327699:ILX327727 IVF327699:IVT327727 JFB327699:JFP327727 JOX327699:JPL327727 JYT327699:JZH327727 KIP327699:KJD327727 KSL327699:KSZ327727 LCH327699:LCV327727 LMD327699:LMR327727 LVZ327699:LWN327727 MFV327699:MGJ327727 MPR327699:MQF327727 MZN327699:NAB327727 NJJ327699:NJX327727 NTF327699:NTT327727 ODB327699:ODP327727 OMX327699:ONL327727 OWT327699:OXH327727 PGP327699:PHD327727 PQL327699:PQZ327727 QAH327699:QAV327727 QKD327699:QKR327727 QTZ327699:QUN327727 RDV327699:REJ327727 RNR327699:ROF327727 RXN327699:RYB327727 SHJ327699:SHX327727 SRF327699:SRT327727 TBB327699:TBP327727 TKX327699:TLL327727 TUT327699:TVH327727 UEP327699:UFD327727 UOL327699:UOZ327727 UYH327699:UYV327727 VID327699:VIR327727 VRZ327699:VSN327727 WBV327699:WCJ327727 WLR327699:WMF327727 WVN327699:WWB327727 F393235:T393263 JB393235:JP393263 SX393235:TL393263 ACT393235:ADH393263 AMP393235:AND393263 AWL393235:AWZ393263 BGH393235:BGV393263 BQD393235:BQR393263 BZZ393235:CAN393263 CJV393235:CKJ393263 CTR393235:CUF393263 DDN393235:DEB393263 DNJ393235:DNX393263 DXF393235:DXT393263 EHB393235:EHP393263 EQX393235:ERL393263 FAT393235:FBH393263 FKP393235:FLD393263 FUL393235:FUZ393263 GEH393235:GEV393263 GOD393235:GOR393263 GXZ393235:GYN393263 HHV393235:HIJ393263 HRR393235:HSF393263 IBN393235:ICB393263 ILJ393235:ILX393263 IVF393235:IVT393263 JFB393235:JFP393263 JOX393235:JPL393263 JYT393235:JZH393263 KIP393235:KJD393263 KSL393235:KSZ393263 LCH393235:LCV393263 LMD393235:LMR393263 LVZ393235:LWN393263 MFV393235:MGJ393263 MPR393235:MQF393263 MZN393235:NAB393263 NJJ393235:NJX393263 NTF393235:NTT393263 ODB393235:ODP393263 OMX393235:ONL393263 OWT393235:OXH393263 PGP393235:PHD393263 PQL393235:PQZ393263 QAH393235:QAV393263 QKD393235:QKR393263 QTZ393235:QUN393263 RDV393235:REJ393263 RNR393235:ROF393263 RXN393235:RYB393263 SHJ393235:SHX393263 SRF393235:SRT393263 TBB393235:TBP393263 TKX393235:TLL393263 TUT393235:TVH393263 UEP393235:UFD393263 UOL393235:UOZ393263 UYH393235:UYV393263 VID393235:VIR393263 VRZ393235:VSN393263 WBV393235:WCJ393263 WLR393235:WMF393263 WVN393235:WWB393263 F458771:T458799 JB458771:JP458799 SX458771:TL458799 ACT458771:ADH458799 AMP458771:AND458799 AWL458771:AWZ458799 BGH458771:BGV458799 BQD458771:BQR458799 BZZ458771:CAN458799 CJV458771:CKJ458799 CTR458771:CUF458799 DDN458771:DEB458799 DNJ458771:DNX458799 DXF458771:DXT458799 EHB458771:EHP458799 EQX458771:ERL458799 FAT458771:FBH458799 FKP458771:FLD458799 FUL458771:FUZ458799 GEH458771:GEV458799 GOD458771:GOR458799 GXZ458771:GYN458799 HHV458771:HIJ458799 HRR458771:HSF458799 IBN458771:ICB458799 ILJ458771:ILX458799 IVF458771:IVT458799 JFB458771:JFP458799 JOX458771:JPL458799 JYT458771:JZH458799 KIP458771:KJD458799 KSL458771:KSZ458799 LCH458771:LCV458799 LMD458771:LMR458799 LVZ458771:LWN458799 MFV458771:MGJ458799 MPR458771:MQF458799 MZN458771:NAB458799 NJJ458771:NJX458799 NTF458771:NTT458799 ODB458771:ODP458799 OMX458771:ONL458799 OWT458771:OXH458799 PGP458771:PHD458799 PQL458771:PQZ458799 QAH458771:QAV458799 QKD458771:QKR458799 QTZ458771:QUN458799 RDV458771:REJ458799 RNR458771:ROF458799 RXN458771:RYB458799 SHJ458771:SHX458799 SRF458771:SRT458799 TBB458771:TBP458799 TKX458771:TLL458799 TUT458771:TVH458799 UEP458771:UFD458799 UOL458771:UOZ458799 UYH458771:UYV458799 VID458771:VIR458799 VRZ458771:VSN458799 WBV458771:WCJ458799 WLR458771:WMF458799 WVN458771:WWB458799 F524307:T524335 JB524307:JP524335 SX524307:TL524335 ACT524307:ADH524335 AMP524307:AND524335 AWL524307:AWZ524335 BGH524307:BGV524335 BQD524307:BQR524335 BZZ524307:CAN524335 CJV524307:CKJ524335 CTR524307:CUF524335 DDN524307:DEB524335 DNJ524307:DNX524335 DXF524307:DXT524335 EHB524307:EHP524335 EQX524307:ERL524335 FAT524307:FBH524335 FKP524307:FLD524335 FUL524307:FUZ524335 GEH524307:GEV524335 GOD524307:GOR524335 GXZ524307:GYN524335 HHV524307:HIJ524335 HRR524307:HSF524335 IBN524307:ICB524335 ILJ524307:ILX524335 IVF524307:IVT524335 JFB524307:JFP524335 JOX524307:JPL524335 JYT524307:JZH524335 KIP524307:KJD524335 KSL524307:KSZ524335 LCH524307:LCV524335 LMD524307:LMR524335 LVZ524307:LWN524335 MFV524307:MGJ524335 MPR524307:MQF524335 MZN524307:NAB524335 NJJ524307:NJX524335 NTF524307:NTT524335 ODB524307:ODP524335 OMX524307:ONL524335 OWT524307:OXH524335 PGP524307:PHD524335 PQL524307:PQZ524335 QAH524307:QAV524335 QKD524307:QKR524335 QTZ524307:QUN524335 RDV524307:REJ524335 RNR524307:ROF524335 RXN524307:RYB524335 SHJ524307:SHX524335 SRF524307:SRT524335 TBB524307:TBP524335 TKX524307:TLL524335 TUT524307:TVH524335 UEP524307:UFD524335 UOL524307:UOZ524335 UYH524307:UYV524335 VID524307:VIR524335 VRZ524307:VSN524335 WBV524307:WCJ524335 WLR524307:WMF524335 WVN524307:WWB524335 F589843:T589871 JB589843:JP589871 SX589843:TL589871 ACT589843:ADH589871 AMP589843:AND589871 AWL589843:AWZ589871 BGH589843:BGV589871 BQD589843:BQR589871 BZZ589843:CAN589871 CJV589843:CKJ589871 CTR589843:CUF589871 DDN589843:DEB589871 DNJ589843:DNX589871 DXF589843:DXT589871 EHB589843:EHP589871 EQX589843:ERL589871 FAT589843:FBH589871 FKP589843:FLD589871 FUL589843:FUZ589871 GEH589843:GEV589871 GOD589843:GOR589871 GXZ589843:GYN589871 HHV589843:HIJ589871 HRR589843:HSF589871 IBN589843:ICB589871 ILJ589843:ILX589871 IVF589843:IVT589871 JFB589843:JFP589871 JOX589843:JPL589871 JYT589843:JZH589871 KIP589843:KJD589871 KSL589843:KSZ589871 LCH589843:LCV589871 LMD589843:LMR589871 LVZ589843:LWN589871 MFV589843:MGJ589871 MPR589843:MQF589871 MZN589843:NAB589871 NJJ589843:NJX589871 NTF589843:NTT589871 ODB589843:ODP589871 OMX589843:ONL589871 OWT589843:OXH589871 PGP589843:PHD589871 PQL589843:PQZ589871 QAH589843:QAV589871 QKD589843:QKR589871 QTZ589843:QUN589871 RDV589843:REJ589871 RNR589843:ROF589871 RXN589843:RYB589871 SHJ589843:SHX589871 SRF589843:SRT589871 TBB589843:TBP589871 TKX589843:TLL589871 TUT589843:TVH589871 UEP589843:UFD589871 UOL589843:UOZ589871 UYH589843:UYV589871 VID589843:VIR589871 VRZ589843:VSN589871 WBV589843:WCJ589871 WLR589843:WMF589871 WVN589843:WWB589871 F655379:T655407 JB655379:JP655407 SX655379:TL655407 ACT655379:ADH655407 AMP655379:AND655407 AWL655379:AWZ655407 BGH655379:BGV655407 BQD655379:BQR655407 BZZ655379:CAN655407 CJV655379:CKJ655407 CTR655379:CUF655407 DDN655379:DEB655407 DNJ655379:DNX655407 DXF655379:DXT655407 EHB655379:EHP655407 EQX655379:ERL655407 FAT655379:FBH655407 FKP655379:FLD655407 FUL655379:FUZ655407 GEH655379:GEV655407 GOD655379:GOR655407 GXZ655379:GYN655407 HHV655379:HIJ655407 HRR655379:HSF655407 IBN655379:ICB655407 ILJ655379:ILX655407 IVF655379:IVT655407 JFB655379:JFP655407 JOX655379:JPL655407 JYT655379:JZH655407 KIP655379:KJD655407 KSL655379:KSZ655407 LCH655379:LCV655407 LMD655379:LMR655407 LVZ655379:LWN655407 MFV655379:MGJ655407 MPR655379:MQF655407 MZN655379:NAB655407 NJJ655379:NJX655407 NTF655379:NTT655407 ODB655379:ODP655407 OMX655379:ONL655407 OWT655379:OXH655407 PGP655379:PHD655407 PQL655379:PQZ655407 QAH655379:QAV655407 QKD655379:QKR655407 QTZ655379:QUN655407 RDV655379:REJ655407 RNR655379:ROF655407 RXN655379:RYB655407 SHJ655379:SHX655407 SRF655379:SRT655407 TBB655379:TBP655407 TKX655379:TLL655407 TUT655379:TVH655407 UEP655379:UFD655407 UOL655379:UOZ655407 UYH655379:UYV655407 VID655379:VIR655407 VRZ655379:VSN655407 WBV655379:WCJ655407 WLR655379:WMF655407 WVN655379:WWB655407 F720915:T720943 JB720915:JP720943 SX720915:TL720943 ACT720915:ADH720943 AMP720915:AND720943 AWL720915:AWZ720943 BGH720915:BGV720943 BQD720915:BQR720943 BZZ720915:CAN720943 CJV720915:CKJ720943 CTR720915:CUF720943 DDN720915:DEB720943 DNJ720915:DNX720943 DXF720915:DXT720943 EHB720915:EHP720943 EQX720915:ERL720943 FAT720915:FBH720943 FKP720915:FLD720943 FUL720915:FUZ720943 GEH720915:GEV720943 GOD720915:GOR720943 GXZ720915:GYN720943 HHV720915:HIJ720943 HRR720915:HSF720943 IBN720915:ICB720943 ILJ720915:ILX720943 IVF720915:IVT720943 JFB720915:JFP720943 JOX720915:JPL720943 JYT720915:JZH720943 KIP720915:KJD720943 KSL720915:KSZ720943 LCH720915:LCV720943 LMD720915:LMR720943 LVZ720915:LWN720943 MFV720915:MGJ720943 MPR720915:MQF720943 MZN720915:NAB720943 NJJ720915:NJX720943 NTF720915:NTT720943 ODB720915:ODP720943 OMX720915:ONL720943 OWT720915:OXH720943 PGP720915:PHD720943 PQL720915:PQZ720943 QAH720915:QAV720943 QKD720915:QKR720943 QTZ720915:QUN720943 RDV720915:REJ720943 RNR720915:ROF720943 RXN720915:RYB720943 SHJ720915:SHX720943 SRF720915:SRT720943 TBB720915:TBP720943 TKX720915:TLL720943 TUT720915:TVH720943 UEP720915:UFD720943 UOL720915:UOZ720943 UYH720915:UYV720943 VID720915:VIR720943 VRZ720915:VSN720943 WBV720915:WCJ720943 WLR720915:WMF720943 WVN720915:WWB720943 F786451:T786479 JB786451:JP786479 SX786451:TL786479 ACT786451:ADH786479 AMP786451:AND786479 AWL786451:AWZ786479 BGH786451:BGV786479 BQD786451:BQR786479 BZZ786451:CAN786479 CJV786451:CKJ786479 CTR786451:CUF786479 DDN786451:DEB786479 DNJ786451:DNX786479 DXF786451:DXT786479 EHB786451:EHP786479 EQX786451:ERL786479 FAT786451:FBH786479 FKP786451:FLD786479 FUL786451:FUZ786479 GEH786451:GEV786479 GOD786451:GOR786479 GXZ786451:GYN786479 HHV786451:HIJ786479 HRR786451:HSF786479 IBN786451:ICB786479 ILJ786451:ILX786479 IVF786451:IVT786479 JFB786451:JFP786479 JOX786451:JPL786479 JYT786451:JZH786479 KIP786451:KJD786479 KSL786451:KSZ786479 LCH786451:LCV786479 LMD786451:LMR786479 LVZ786451:LWN786479 MFV786451:MGJ786479 MPR786451:MQF786479 MZN786451:NAB786479 NJJ786451:NJX786479 NTF786451:NTT786479 ODB786451:ODP786479 OMX786451:ONL786479 OWT786451:OXH786479 PGP786451:PHD786479 PQL786451:PQZ786479 QAH786451:QAV786479 QKD786451:QKR786479 QTZ786451:QUN786479 RDV786451:REJ786479 RNR786451:ROF786479 RXN786451:RYB786479 SHJ786451:SHX786479 SRF786451:SRT786479 TBB786451:TBP786479 TKX786451:TLL786479 TUT786451:TVH786479 UEP786451:UFD786479 UOL786451:UOZ786479 UYH786451:UYV786479 VID786451:VIR786479 VRZ786451:VSN786479 WBV786451:WCJ786479 WLR786451:WMF786479 WVN786451:WWB786479 F851987:T852015 JB851987:JP852015 SX851987:TL852015 ACT851987:ADH852015 AMP851987:AND852015 AWL851987:AWZ852015 BGH851987:BGV852015 BQD851987:BQR852015 BZZ851987:CAN852015 CJV851987:CKJ852015 CTR851987:CUF852015 DDN851987:DEB852015 DNJ851987:DNX852015 DXF851987:DXT852015 EHB851987:EHP852015 EQX851987:ERL852015 FAT851987:FBH852015 FKP851987:FLD852015 FUL851987:FUZ852015 GEH851987:GEV852015 GOD851987:GOR852015 GXZ851987:GYN852015 HHV851987:HIJ852015 HRR851987:HSF852015 IBN851987:ICB852015 ILJ851987:ILX852015 IVF851987:IVT852015 JFB851987:JFP852015 JOX851987:JPL852015 JYT851987:JZH852015 KIP851987:KJD852015 KSL851987:KSZ852015 LCH851987:LCV852015 LMD851987:LMR852015 LVZ851987:LWN852015 MFV851987:MGJ852015 MPR851987:MQF852015 MZN851987:NAB852015 NJJ851987:NJX852015 NTF851987:NTT852015 ODB851987:ODP852015 OMX851987:ONL852015 OWT851987:OXH852015 PGP851987:PHD852015 PQL851987:PQZ852015 QAH851987:QAV852015 QKD851987:QKR852015 QTZ851987:QUN852015 RDV851987:REJ852015 RNR851987:ROF852015 RXN851987:RYB852015 SHJ851987:SHX852015 SRF851987:SRT852015 TBB851987:TBP852015 TKX851987:TLL852015 TUT851987:TVH852015 UEP851987:UFD852015 UOL851987:UOZ852015 UYH851987:UYV852015 VID851987:VIR852015 VRZ851987:VSN852015 WBV851987:WCJ852015 WLR851987:WMF852015 WVN851987:WWB852015 F917523:T917551 JB917523:JP917551 SX917523:TL917551 ACT917523:ADH917551 AMP917523:AND917551 AWL917523:AWZ917551 BGH917523:BGV917551 BQD917523:BQR917551 BZZ917523:CAN917551 CJV917523:CKJ917551 CTR917523:CUF917551 DDN917523:DEB917551 DNJ917523:DNX917551 DXF917523:DXT917551 EHB917523:EHP917551 EQX917523:ERL917551 FAT917523:FBH917551 FKP917523:FLD917551 FUL917523:FUZ917551 GEH917523:GEV917551 GOD917523:GOR917551 GXZ917523:GYN917551 HHV917523:HIJ917551 HRR917523:HSF917551 IBN917523:ICB917551 ILJ917523:ILX917551 IVF917523:IVT917551 JFB917523:JFP917551 JOX917523:JPL917551 JYT917523:JZH917551 KIP917523:KJD917551 KSL917523:KSZ917551 LCH917523:LCV917551 LMD917523:LMR917551 LVZ917523:LWN917551 MFV917523:MGJ917551 MPR917523:MQF917551 MZN917523:NAB917551 NJJ917523:NJX917551 NTF917523:NTT917551 ODB917523:ODP917551 OMX917523:ONL917551 OWT917523:OXH917551 PGP917523:PHD917551 PQL917523:PQZ917551 QAH917523:QAV917551 QKD917523:QKR917551 QTZ917523:QUN917551 RDV917523:REJ917551 RNR917523:ROF917551 RXN917523:RYB917551 SHJ917523:SHX917551 SRF917523:SRT917551 TBB917523:TBP917551 TKX917523:TLL917551 TUT917523:TVH917551 UEP917523:UFD917551 UOL917523:UOZ917551 UYH917523:UYV917551 VID917523:VIR917551 VRZ917523:VSN917551 WBV917523:WCJ917551 WLR917523:WMF917551 WVN917523:WWB917551 F983059:T983087 JB983059:JP983087 SX983059:TL983087 ACT983059:ADH983087 AMP983059:AND983087 AWL983059:AWZ983087 BGH983059:BGV983087 BQD983059:BQR983087 BZZ983059:CAN983087 CJV983059:CKJ983087 CTR983059:CUF983087 DDN983059:DEB983087 DNJ983059:DNX983087 DXF983059:DXT983087 EHB983059:EHP983087 EQX983059:ERL983087 FAT983059:FBH983087 FKP983059:FLD983087 FUL983059:FUZ983087 GEH983059:GEV983087 GOD983059:GOR983087 GXZ983059:GYN983087 HHV983059:HIJ983087 HRR983059:HSF983087 IBN983059:ICB983087 ILJ983059:ILX983087 IVF983059:IVT983087 JFB983059:JFP983087 JOX983059:JPL983087 JYT983059:JZH983087 KIP983059:KJD983087 KSL983059:KSZ983087 LCH983059:LCV983087 LMD983059:LMR983087 LVZ983059:LWN983087 MFV983059:MGJ983087 MPR983059:MQF983087 MZN983059:NAB983087 NJJ983059:NJX983087 NTF983059:NTT983087 ODB983059:ODP983087 OMX983059:ONL983087 OWT983059:OXH983087 PGP983059:PHD983087 PQL983059:PQZ983087 QAH983059:QAV983087 QKD983059:QKR983087 QTZ983059:QUN983087 RDV983059:REJ983087 RNR983059:ROF983087 RXN983059:RYB983087 SHJ983059:SHX983087 SRF983059:SRT983087 TBB983059:TBP983087 TKX983059:TLL983087 TUT983059:TVH983087 UEP983059:UFD983087 UOL983059:UOZ983087 UYH983059:UYV983087 VID983059:VIR983087 VRZ983059:VSN983087 WBV983059:WCJ983087 WLR983059:WMF983087 H41 I40:T41 F42:T46 F40:G41 JB10:JP46 WVN10:WWB46 WLR10:WMF46 WBV10:WCJ46 VRZ10:VSN46 VID10:VIR46 UYH10:UYV46 UOL10:UOZ46 UEP10:UFD46 TUT10:TVH46 TKX10:TLL46 TBB10:TBP46 SRF10:SRT46 SHJ10:SHX46 RXN10:RYB46 RNR10:ROF46 RDV10:REJ46 QTZ10:QUN46 QKD10:QKR46 QAH10:QAV46 PQL10:PQZ46 PGP10:PHD46 OWT10:OXH46 OMX10:ONL46 ODB10:ODP46 NTF10:NTT46 NJJ10:NJX46 MZN10:NAB46 MPR10:MQF46 MFV10:MGJ46 LVZ10:LWN46 LMD10:LMR46 LCH10:LCV46 KSL10:KSZ46 KIP10:KJD46 JYT10:JZH46 JOX10:JPL46 JFB10:JFP46 IVF10:IVT46 ILJ10:ILX46 IBN10:ICB46 HRR10:HSF46 HHV10:HIJ46 GXZ10:GYN46 GOD10:GOR46 GEH10:GEV46 FUL10:FUZ46 FKP10:FLD46 FAT10:FBH46 EQX10:ERL46 EHB10:EHP46 DXF10:DXT46 DNJ10:DNX46 DDN10:DEB46 CTR10:CUF46 CJV10:CKJ46 BZZ10:CAN46 BQD10:BQR46 BGH10:BGV46 AWL10:AWZ46 AMP10:AND46 ACT10:ADH46 SX10:TL46 F10:T39">
      <formula1>"O, "</formula1>
    </dataValidation>
    <dataValidation type="list" allowBlank="1" showInputMessage="1" showErrorMessage="1" sqref="F49:T49 JB49:JP49 SX49:TL49 ACT49:ADH49 AMP49:AND49 AWL49:AWZ49 BGH49:BGV49 BQD49:BQR49 BZZ49:CAN49 CJV49:CKJ49 CTR49:CUF49 DDN49:DEB49 DNJ49:DNX49 DXF49:DXT49 EHB49:EHP49 EQX49:ERL49 FAT49:FBH49 FKP49:FLD49 FUL49:FUZ49 GEH49:GEV49 GOD49:GOR49 GXZ49:GYN49 HHV49:HIJ49 HRR49:HSF49 IBN49:ICB49 ILJ49:ILX49 IVF49:IVT49 JFB49:JFP49 JOX49:JPL49 JYT49:JZH49 KIP49:KJD49 KSL49:KSZ49 LCH49:LCV49 LMD49:LMR49 LVZ49:LWN49 MFV49:MGJ49 MPR49:MQF49 MZN49:NAB49 NJJ49:NJX49 NTF49:NTT49 ODB49:ODP49 OMX49:ONL49 OWT49:OXH49 PGP49:PHD49 PQL49:PQZ49 QAH49:QAV49 QKD49:QKR49 QTZ49:QUN49 RDV49:REJ49 RNR49:ROF49 RXN49:RYB49 SHJ49:SHX49 SRF49:SRT49 TBB49:TBP49 TKX49:TLL49 TUT49:TVH49 UEP49:UFD49 UOL49:UOZ49 UYH49:UYV49 VID49:VIR49 VRZ49:VSN49 WBV49:WCJ49 WLR49:WMF49 WVN49:WWB49 F65585:T65585 JB65585:JP65585 SX65585:TL65585 ACT65585:ADH65585 AMP65585:AND65585 AWL65585:AWZ65585 BGH65585:BGV65585 BQD65585:BQR65585 BZZ65585:CAN65585 CJV65585:CKJ65585 CTR65585:CUF65585 DDN65585:DEB65585 DNJ65585:DNX65585 DXF65585:DXT65585 EHB65585:EHP65585 EQX65585:ERL65585 FAT65585:FBH65585 FKP65585:FLD65585 FUL65585:FUZ65585 GEH65585:GEV65585 GOD65585:GOR65585 GXZ65585:GYN65585 HHV65585:HIJ65585 HRR65585:HSF65585 IBN65585:ICB65585 ILJ65585:ILX65585 IVF65585:IVT65585 JFB65585:JFP65585 JOX65585:JPL65585 JYT65585:JZH65585 KIP65585:KJD65585 KSL65585:KSZ65585 LCH65585:LCV65585 LMD65585:LMR65585 LVZ65585:LWN65585 MFV65585:MGJ65585 MPR65585:MQF65585 MZN65585:NAB65585 NJJ65585:NJX65585 NTF65585:NTT65585 ODB65585:ODP65585 OMX65585:ONL65585 OWT65585:OXH65585 PGP65585:PHD65585 PQL65585:PQZ65585 QAH65585:QAV65585 QKD65585:QKR65585 QTZ65585:QUN65585 RDV65585:REJ65585 RNR65585:ROF65585 RXN65585:RYB65585 SHJ65585:SHX65585 SRF65585:SRT65585 TBB65585:TBP65585 TKX65585:TLL65585 TUT65585:TVH65585 UEP65585:UFD65585 UOL65585:UOZ65585 UYH65585:UYV65585 VID65585:VIR65585 VRZ65585:VSN65585 WBV65585:WCJ65585 WLR65585:WMF65585 WVN65585:WWB65585 F131121:T131121 JB131121:JP131121 SX131121:TL131121 ACT131121:ADH131121 AMP131121:AND131121 AWL131121:AWZ131121 BGH131121:BGV131121 BQD131121:BQR131121 BZZ131121:CAN131121 CJV131121:CKJ131121 CTR131121:CUF131121 DDN131121:DEB131121 DNJ131121:DNX131121 DXF131121:DXT131121 EHB131121:EHP131121 EQX131121:ERL131121 FAT131121:FBH131121 FKP131121:FLD131121 FUL131121:FUZ131121 GEH131121:GEV131121 GOD131121:GOR131121 GXZ131121:GYN131121 HHV131121:HIJ131121 HRR131121:HSF131121 IBN131121:ICB131121 ILJ131121:ILX131121 IVF131121:IVT131121 JFB131121:JFP131121 JOX131121:JPL131121 JYT131121:JZH131121 KIP131121:KJD131121 KSL131121:KSZ131121 LCH131121:LCV131121 LMD131121:LMR131121 LVZ131121:LWN131121 MFV131121:MGJ131121 MPR131121:MQF131121 MZN131121:NAB131121 NJJ131121:NJX131121 NTF131121:NTT131121 ODB131121:ODP131121 OMX131121:ONL131121 OWT131121:OXH131121 PGP131121:PHD131121 PQL131121:PQZ131121 QAH131121:QAV131121 QKD131121:QKR131121 QTZ131121:QUN131121 RDV131121:REJ131121 RNR131121:ROF131121 RXN131121:RYB131121 SHJ131121:SHX131121 SRF131121:SRT131121 TBB131121:TBP131121 TKX131121:TLL131121 TUT131121:TVH131121 UEP131121:UFD131121 UOL131121:UOZ131121 UYH131121:UYV131121 VID131121:VIR131121 VRZ131121:VSN131121 WBV131121:WCJ131121 WLR131121:WMF131121 WVN131121:WWB131121 F196657:T196657 JB196657:JP196657 SX196657:TL196657 ACT196657:ADH196657 AMP196657:AND196657 AWL196657:AWZ196657 BGH196657:BGV196657 BQD196657:BQR196657 BZZ196657:CAN196657 CJV196657:CKJ196657 CTR196657:CUF196657 DDN196657:DEB196657 DNJ196657:DNX196657 DXF196657:DXT196657 EHB196657:EHP196657 EQX196657:ERL196657 FAT196657:FBH196657 FKP196657:FLD196657 FUL196657:FUZ196657 GEH196657:GEV196657 GOD196657:GOR196657 GXZ196657:GYN196657 HHV196657:HIJ196657 HRR196657:HSF196657 IBN196657:ICB196657 ILJ196657:ILX196657 IVF196657:IVT196657 JFB196657:JFP196657 JOX196657:JPL196657 JYT196657:JZH196657 KIP196657:KJD196657 KSL196657:KSZ196657 LCH196657:LCV196657 LMD196657:LMR196657 LVZ196657:LWN196657 MFV196657:MGJ196657 MPR196657:MQF196657 MZN196657:NAB196657 NJJ196657:NJX196657 NTF196657:NTT196657 ODB196657:ODP196657 OMX196657:ONL196657 OWT196657:OXH196657 PGP196657:PHD196657 PQL196657:PQZ196657 QAH196657:QAV196657 QKD196657:QKR196657 QTZ196657:QUN196657 RDV196657:REJ196657 RNR196657:ROF196657 RXN196657:RYB196657 SHJ196657:SHX196657 SRF196657:SRT196657 TBB196657:TBP196657 TKX196657:TLL196657 TUT196657:TVH196657 UEP196657:UFD196657 UOL196657:UOZ196657 UYH196657:UYV196657 VID196657:VIR196657 VRZ196657:VSN196657 WBV196657:WCJ196657 WLR196657:WMF196657 WVN196657:WWB196657 F262193:T262193 JB262193:JP262193 SX262193:TL262193 ACT262193:ADH262193 AMP262193:AND262193 AWL262193:AWZ262193 BGH262193:BGV262193 BQD262193:BQR262193 BZZ262193:CAN262193 CJV262193:CKJ262193 CTR262193:CUF262193 DDN262193:DEB262193 DNJ262193:DNX262193 DXF262193:DXT262193 EHB262193:EHP262193 EQX262193:ERL262193 FAT262193:FBH262193 FKP262193:FLD262193 FUL262193:FUZ262193 GEH262193:GEV262193 GOD262193:GOR262193 GXZ262193:GYN262193 HHV262193:HIJ262193 HRR262193:HSF262193 IBN262193:ICB262193 ILJ262193:ILX262193 IVF262193:IVT262193 JFB262193:JFP262193 JOX262193:JPL262193 JYT262193:JZH262193 KIP262193:KJD262193 KSL262193:KSZ262193 LCH262193:LCV262193 LMD262193:LMR262193 LVZ262193:LWN262193 MFV262193:MGJ262193 MPR262193:MQF262193 MZN262193:NAB262193 NJJ262193:NJX262193 NTF262193:NTT262193 ODB262193:ODP262193 OMX262193:ONL262193 OWT262193:OXH262193 PGP262193:PHD262193 PQL262193:PQZ262193 QAH262193:QAV262193 QKD262193:QKR262193 QTZ262193:QUN262193 RDV262193:REJ262193 RNR262193:ROF262193 RXN262193:RYB262193 SHJ262193:SHX262193 SRF262193:SRT262193 TBB262193:TBP262193 TKX262193:TLL262193 TUT262193:TVH262193 UEP262193:UFD262193 UOL262193:UOZ262193 UYH262193:UYV262193 VID262193:VIR262193 VRZ262193:VSN262193 WBV262193:WCJ262193 WLR262193:WMF262193 WVN262193:WWB262193 F327729:T327729 JB327729:JP327729 SX327729:TL327729 ACT327729:ADH327729 AMP327729:AND327729 AWL327729:AWZ327729 BGH327729:BGV327729 BQD327729:BQR327729 BZZ327729:CAN327729 CJV327729:CKJ327729 CTR327729:CUF327729 DDN327729:DEB327729 DNJ327729:DNX327729 DXF327729:DXT327729 EHB327729:EHP327729 EQX327729:ERL327729 FAT327729:FBH327729 FKP327729:FLD327729 FUL327729:FUZ327729 GEH327729:GEV327729 GOD327729:GOR327729 GXZ327729:GYN327729 HHV327729:HIJ327729 HRR327729:HSF327729 IBN327729:ICB327729 ILJ327729:ILX327729 IVF327729:IVT327729 JFB327729:JFP327729 JOX327729:JPL327729 JYT327729:JZH327729 KIP327729:KJD327729 KSL327729:KSZ327729 LCH327729:LCV327729 LMD327729:LMR327729 LVZ327729:LWN327729 MFV327729:MGJ327729 MPR327729:MQF327729 MZN327729:NAB327729 NJJ327729:NJX327729 NTF327729:NTT327729 ODB327729:ODP327729 OMX327729:ONL327729 OWT327729:OXH327729 PGP327729:PHD327729 PQL327729:PQZ327729 QAH327729:QAV327729 QKD327729:QKR327729 QTZ327729:QUN327729 RDV327729:REJ327729 RNR327729:ROF327729 RXN327729:RYB327729 SHJ327729:SHX327729 SRF327729:SRT327729 TBB327729:TBP327729 TKX327729:TLL327729 TUT327729:TVH327729 UEP327729:UFD327729 UOL327729:UOZ327729 UYH327729:UYV327729 VID327729:VIR327729 VRZ327729:VSN327729 WBV327729:WCJ327729 WLR327729:WMF327729 WVN327729:WWB327729 F393265:T393265 JB393265:JP393265 SX393265:TL393265 ACT393265:ADH393265 AMP393265:AND393265 AWL393265:AWZ393265 BGH393265:BGV393265 BQD393265:BQR393265 BZZ393265:CAN393265 CJV393265:CKJ393265 CTR393265:CUF393265 DDN393265:DEB393265 DNJ393265:DNX393265 DXF393265:DXT393265 EHB393265:EHP393265 EQX393265:ERL393265 FAT393265:FBH393265 FKP393265:FLD393265 FUL393265:FUZ393265 GEH393265:GEV393265 GOD393265:GOR393265 GXZ393265:GYN393265 HHV393265:HIJ393265 HRR393265:HSF393265 IBN393265:ICB393265 ILJ393265:ILX393265 IVF393265:IVT393265 JFB393265:JFP393265 JOX393265:JPL393265 JYT393265:JZH393265 KIP393265:KJD393265 KSL393265:KSZ393265 LCH393265:LCV393265 LMD393265:LMR393265 LVZ393265:LWN393265 MFV393265:MGJ393265 MPR393265:MQF393265 MZN393265:NAB393265 NJJ393265:NJX393265 NTF393265:NTT393265 ODB393265:ODP393265 OMX393265:ONL393265 OWT393265:OXH393265 PGP393265:PHD393265 PQL393265:PQZ393265 QAH393265:QAV393265 QKD393265:QKR393265 QTZ393265:QUN393265 RDV393265:REJ393265 RNR393265:ROF393265 RXN393265:RYB393265 SHJ393265:SHX393265 SRF393265:SRT393265 TBB393265:TBP393265 TKX393265:TLL393265 TUT393265:TVH393265 UEP393265:UFD393265 UOL393265:UOZ393265 UYH393265:UYV393265 VID393265:VIR393265 VRZ393265:VSN393265 WBV393265:WCJ393265 WLR393265:WMF393265 WVN393265:WWB393265 F458801:T458801 JB458801:JP458801 SX458801:TL458801 ACT458801:ADH458801 AMP458801:AND458801 AWL458801:AWZ458801 BGH458801:BGV458801 BQD458801:BQR458801 BZZ458801:CAN458801 CJV458801:CKJ458801 CTR458801:CUF458801 DDN458801:DEB458801 DNJ458801:DNX458801 DXF458801:DXT458801 EHB458801:EHP458801 EQX458801:ERL458801 FAT458801:FBH458801 FKP458801:FLD458801 FUL458801:FUZ458801 GEH458801:GEV458801 GOD458801:GOR458801 GXZ458801:GYN458801 HHV458801:HIJ458801 HRR458801:HSF458801 IBN458801:ICB458801 ILJ458801:ILX458801 IVF458801:IVT458801 JFB458801:JFP458801 JOX458801:JPL458801 JYT458801:JZH458801 KIP458801:KJD458801 KSL458801:KSZ458801 LCH458801:LCV458801 LMD458801:LMR458801 LVZ458801:LWN458801 MFV458801:MGJ458801 MPR458801:MQF458801 MZN458801:NAB458801 NJJ458801:NJX458801 NTF458801:NTT458801 ODB458801:ODP458801 OMX458801:ONL458801 OWT458801:OXH458801 PGP458801:PHD458801 PQL458801:PQZ458801 QAH458801:QAV458801 QKD458801:QKR458801 QTZ458801:QUN458801 RDV458801:REJ458801 RNR458801:ROF458801 RXN458801:RYB458801 SHJ458801:SHX458801 SRF458801:SRT458801 TBB458801:TBP458801 TKX458801:TLL458801 TUT458801:TVH458801 UEP458801:UFD458801 UOL458801:UOZ458801 UYH458801:UYV458801 VID458801:VIR458801 VRZ458801:VSN458801 WBV458801:WCJ458801 WLR458801:WMF458801 WVN458801:WWB458801 F524337:T524337 JB524337:JP524337 SX524337:TL524337 ACT524337:ADH524337 AMP524337:AND524337 AWL524337:AWZ524337 BGH524337:BGV524337 BQD524337:BQR524337 BZZ524337:CAN524337 CJV524337:CKJ524337 CTR524337:CUF524337 DDN524337:DEB524337 DNJ524337:DNX524337 DXF524337:DXT524337 EHB524337:EHP524337 EQX524337:ERL524337 FAT524337:FBH524337 FKP524337:FLD524337 FUL524337:FUZ524337 GEH524337:GEV524337 GOD524337:GOR524337 GXZ524337:GYN524337 HHV524337:HIJ524337 HRR524337:HSF524337 IBN524337:ICB524337 ILJ524337:ILX524337 IVF524337:IVT524337 JFB524337:JFP524337 JOX524337:JPL524337 JYT524337:JZH524337 KIP524337:KJD524337 KSL524337:KSZ524337 LCH524337:LCV524337 LMD524337:LMR524337 LVZ524337:LWN524337 MFV524337:MGJ524337 MPR524337:MQF524337 MZN524337:NAB524337 NJJ524337:NJX524337 NTF524337:NTT524337 ODB524337:ODP524337 OMX524337:ONL524337 OWT524337:OXH524337 PGP524337:PHD524337 PQL524337:PQZ524337 QAH524337:QAV524337 QKD524337:QKR524337 QTZ524337:QUN524337 RDV524337:REJ524337 RNR524337:ROF524337 RXN524337:RYB524337 SHJ524337:SHX524337 SRF524337:SRT524337 TBB524337:TBP524337 TKX524337:TLL524337 TUT524337:TVH524337 UEP524337:UFD524337 UOL524337:UOZ524337 UYH524337:UYV524337 VID524337:VIR524337 VRZ524337:VSN524337 WBV524337:WCJ524337 WLR524337:WMF524337 WVN524337:WWB524337 F589873:T589873 JB589873:JP589873 SX589873:TL589873 ACT589873:ADH589873 AMP589873:AND589873 AWL589873:AWZ589873 BGH589873:BGV589873 BQD589873:BQR589873 BZZ589873:CAN589873 CJV589873:CKJ589873 CTR589873:CUF589873 DDN589873:DEB589873 DNJ589873:DNX589873 DXF589873:DXT589873 EHB589873:EHP589873 EQX589873:ERL589873 FAT589873:FBH589873 FKP589873:FLD589873 FUL589873:FUZ589873 GEH589873:GEV589873 GOD589873:GOR589873 GXZ589873:GYN589873 HHV589873:HIJ589873 HRR589873:HSF589873 IBN589873:ICB589873 ILJ589873:ILX589873 IVF589873:IVT589873 JFB589873:JFP589873 JOX589873:JPL589873 JYT589873:JZH589873 KIP589873:KJD589873 KSL589873:KSZ589873 LCH589873:LCV589873 LMD589873:LMR589873 LVZ589873:LWN589873 MFV589873:MGJ589873 MPR589873:MQF589873 MZN589873:NAB589873 NJJ589873:NJX589873 NTF589873:NTT589873 ODB589873:ODP589873 OMX589873:ONL589873 OWT589873:OXH589873 PGP589873:PHD589873 PQL589873:PQZ589873 QAH589873:QAV589873 QKD589873:QKR589873 QTZ589873:QUN589873 RDV589873:REJ589873 RNR589873:ROF589873 RXN589873:RYB589873 SHJ589873:SHX589873 SRF589873:SRT589873 TBB589873:TBP589873 TKX589873:TLL589873 TUT589873:TVH589873 UEP589873:UFD589873 UOL589873:UOZ589873 UYH589873:UYV589873 VID589873:VIR589873 VRZ589873:VSN589873 WBV589873:WCJ589873 WLR589873:WMF589873 WVN589873:WWB589873 F655409:T655409 JB655409:JP655409 SX655409:TL655409 ACT655409:ADH655409 AMP655409:AND655409 AWL655409:AWZ655409 BGH655409:BGV655409 BQD655409:BQR655409 BZZ655409:CAN655409 CJV655409:CKJ655409 CTR655409:CUF655409 DDN655409:DEB655409 DNJ655409:DNX655409 DXF655409:DXT655409 EHB655409:EHP655409 EQX655409:ERL655409 FAT655409:FBH655409 FKP655409:FLD655409 FUL655409:FUZ655409 GEH655409:GEV655409 GOD655409:GOR655409 GXZ655409:GYN655409 HHV655409:HIJ655409 HRR655409:HSF655409 IBN655409:ICB655409 ILJ655409:ILX655409 IVF655409:IVT655409 JFB655409:JFP655409 JOX655409:JPL655409 JYT655409:JZH655409 KIP655409:KJD655409 KSL655409:KSZ655409 LCH655409:LCV655409 LMD655409:LMR655409 LVZ655409:LWN655409 MFV655409:MGJ655409 MPR655409:MQF655409 MZN655409:NAB655409 NJJ655409:NJX655409 NTF655409:NTT655409 ODB655409:ODP655409 OMX655409:ONL655409 OWT655409:OXH655409 PGP655409:PHD655409 PQL655409:PQZ655409 QAH655409:QAV655409 QKD655409:QKR655409 QTZ655409:QUN655409 RDV655409:REJ655409 RNR655409:ROF655409 RXN655409:RYB655409 SHJ655409:SHX655409 SRF655409:SRT655409 TBB655409:TBP655409 TKX655409:TLL655409 TUT655409:TVH655409 UEP655409:UFD655409 UOL655409:UOZ655409 UYH655409:UYV655409 VID655409:VIR655409 VRZ655409:VSN655409 WBV655409:WCJ655409 WLR655409:WMF655409 WVN655409:WWB655409 F720945:T720945 JB720945:JP720945 SX720945:TL720945 ACT720945:ADH720945 AMP720945:AND720945 AWL720945:AWZ720945 BGH720945:BGV720945 BQD720945:BQR720945 BZZ720945:CAN720945 CJV720945:CKJ720945 CTR720945:CUF720945 DDN720945:DEB720945 DNJ720945:DNX720945 DXF720945:DXT720945 EHB720945:EHP720945 EQX720945:ERL720945 FAT720945:FBH720945 FKP720945:FLD720945 FUL720945:FUZ720945 GEH720945:GEV720945 GOD720945:GOR720945 GXZ720945:GYN720945 HHV720945:HIJ720945 HRR720945:HSF720945 IBN720945:ICB720945 ILJ720945:ILX720945 IVF720945:IVT720945 JFB720945:JFP720945 JOX720945:JPL720945 JYT720945:JZH720945 KIP720945:KJD720945 KSL720945:KSZ720945 LCH720945:LCV720945 LMD720945:LMR720945 LVZ720945:LWN720945 MFV720945:MGJ720945 MPR720945:MQF720945 MZN720945:NAB720945 NJJ720945:NJX720945 NTF720945:NTT720945 ODB720945:ODP720945 OMX720945:ONL720945 OWT720945:OXH720945 PGP720945:PHD720945 PQL720945:PQZ720945 QAH720945:QAV720945 QKD720945:QKR720945 QTZ720945:QUN720945 RDV720945:REJ720945 RNR720945:ROF720945 RXN720945:RYB720945 SHJ720945:SHX720945 SRF720945:SRT720945 TBB720945:TBP720945 TKX720945:TLL720945 TUT720945:TVH720945 UEP720945:UFD720945 UOL720945:UOZ720945 UYH720945:UYV720945 VID720945:VIR720945 VRZ720945:VSN720945 WBV720945:WCJ720945 WLR720945:WMF720945 WVN720945:WWB720945 F786481:T786481 JB786481:JP786481 SX786481:TL786481 ACT786481:ADH786481 AMP786481:AND786481 AWL786481:AWZ786481 BGH786481:BGV786481 BQD786481:BQR786481 BZZ786481:CAN786481 CJV786481:CKJ786481 CTR786481:CUF786481 DDN786481:DEB786481 DNJ786481:DNX786481 DXF786481:DXT786481 EHB786481:EHP786481 EQX786481:ERL786481 FAT786481:FBH786481 FKP786481:FLD786481 FUL786481:FUZ786481 GEH786481:GEV786481 GOD786481:GOR786481 GXZ786481:GYN786481 HHV786481:HIJ786481 HRR786481:HSF786481 IBN786481:ICB786481 ILJ786481:ILX786481 IVF786481:IVT786481 JFB786481:JFP786481 JOX786481:JPL786481 JYT786481:JZH786481 KIP786481:KJD786481 KSL786481:KSZ786481 LCH786481:LCV786481 LMD786481:LMR786481 LVZ786481:LWN786481 MFV786481:MGJ786481 MPR786481:MQF786481 MZN786481:NAB786481 NJJ786481:NJX786481 NTF786481:NTT786481 ODB786481:ODP786481 OMX786481:ONL786481 OWT786481:OXH786481 PGP786481:PHD786481 PQL786481:PQZ786481 QAH786481:QAV786481 QKD786481:QKR786481 QTZ786481:QUN786481 RDV786481:REJ786481 RNR786481:ROF786481 RXN786481:RYB786481 SHJ786481:SHX786481 SRF786481:SRT786481 TBB786481:TBP786481 TKX786481:TLL786481 TUT786481:TVH786481 UEP786481:UFD786481 UOL786481:UOZ786481 UYH786481:UYV786481 VID786481:VIR786481 VRZ786481:VSN786481 WBV786481:WCJ786481 WLR786481:WMF786481 WVN786481:WWB786481 F852017:T852017 JB852017:JP852017 SX852017:TL852017 ACT852017:ADH852017 AMP852017:AND852017 AWL852017:AWZ852017 BGH852017:BGV852017 BQD852017:BQR852017 BZZ852017:CAN852017 CJV852017:CKJ852017 CTR852017:CUF852017 DDN852017:DEB852017 DNJ852017:DNX852017 DXF852017:DXT852017 EHB852017:EHP852017 EQX852017:ERL852017 FAT852017:FBH852017 FKP852017:FLD852017 FUL852017:FUZ852017 GEH852017:GEV852017 GOD852017:GOR852017 GXZ852017:GYN852017 HHV852017:HIJ852017 HRR852017:HSF852017 IBN852017:ICB852017 ILJ852017:ILX852017 IVF852017:IVT852017 JFB852017:JFP852017 JOX852017:JPL852017 JYT852017:JZH852017 KIP852017:KJD852017 KSL852017:KSZ852017 LCH852017:LCV852017 LMD852017:LMR852017 LVZ852017:LWN852017 MFV852017:MGJ852017 MPR852017:MQF852017 MZN852017:NAB852017 NJJ852017:NJX852017 NTF852017:NTT852017 ODB852017:ODP852017 OMX852017:ONL852017 OWT852017:OXH852017 PGP852017:PHD852017 PQL852017:PQZ852017 QAH852017:QAV852017 QKD852017:QKR852017 QTZ852017:QUN852017 RDV852017:REJ852017 RNR852017:ROF852017 RXN852017:RYB852017 SHJ852017:SHX852017 SRF852017:SRT852017 TBB852017:TBP852017 TKX852017:TLL852017 TUT852017:TVH852017 UEP852017:UFD852017 UOL852017:UOZ852017 UYH852017:UYV852017 VID852017:VIR852017 VRZ852017:VSN852017 WBV852017:WCJ852017 WLR852017:WMF852017 WVN852017:WWB852017 F917553:T917553 JB917553:JP917553 SX917553:TL917553 ACT917553:ADH917553 AMP917553:AND917553 AWL917553:AWZ917553 BGH917553:BGV917553 BQD917553:BQR917553 BZZ917553:CAN917553 CJV917553:CKJ917553 CTR917553:CUF917553 DDN917553:DEB917553 DNJ917553:DNX917553 DXF917553:DXT917553 EHB917553:EHP917553 EQX917553:ERL917553 FAT917553:FBH917553 FKP917553:FLD917553 FUL917553:FUZ917553 GEH917553:GEV917553 GOD917553:GOR917553 GXZ917553:GYN917553 HHV917553:HIJ917553 HRR917553:HSF917553 IBN917553:ICB917553 ILJ917553:ILX917553 IVF917553:IVT917553 JFB917553:JFP917553 JOX917553:JPL917553 JYT917553:JZH917553 KIP917553:KJD917553 KSL917553:KSZ917553 LCH917553:LCV917553 LMD917553:LMR917553 LVZ917553:LWN917553 MFV917553:MGJ917553 MPR917553:MQF917553 MZN917553:NAB917553 NJJ917553:NJX917553 NTF917553:NTT917553 ODB917553:ODP917553 OMX917553:ONL917553 OWT917553:OXH917553 PGP917553:PHD917553 PQL917553:PQZ917553 QAH917553:QAV917553 QKD917553:QKR917553 QTZ917553:QUN917553 RDV917553:REJ917553 RNR917553:ROF917553 RXN917553:RYB917553 SHJ917553:SHX917553 SRF917553:SRT917553 TBB917553:TBP917553 TKX917553:TLL917553 TUT917553:TVH917553 UEP917553:UFD917553 UOL917553:UOZ917553 UYH917553:UYV917553 VID917553:VIR917553 VRZ917553:VSN917553 WBV917553:WCJ917553 WLR917553:WMF917553 WVN917553:WWB917553 F983089:T983089 JB983089:JP983089 SX983089:TL983089 ACT983089:ADH983089 AMP983089:AND983089 AWL983089:AWZ983089 BGH983089:BGV983089 BQD983089:BQR983089 BZZ983089:CAN983089 CJV983089:CKJ983089 CTR983089:CUF983089 DDN983089:DEB983089 DNJ983089:DNX983089 DXF983089:DXT983089 EHB983089:EHP983089 EQX983089:ERL983089 FAT983089:FBH983089 FKP983089:FLD983089 FUL983089:FUZ983089 GEH983089:GEV983089 GOD983089:GOR983089 GXZ983089:GYN983089 HHV983089:HIJ983089 HRR983089:HSF983089 IBN983089:ICB983089 ILJ983089:ILX983089 IVF983089:IVT983089 JFB983089:JFP983089 JOX983089:JPL983089 JYT983089:JZH983089 KIP983089:KJD983089 KSL983089:KSZ983089 LCH983089:LCV983089 LMD983089:LMR983089 LVZ983089:LWN983089 MFV983089:MGJ983089 MPR983089:MQF983089 MZN983089:NAB983089 NJJ983089:NJX983089 NTF983089:NTT983089 ODB983089:ODP983089 OMX983089:ONL983089 OWT983089:OXH983089 PGP983089:PHD983089 PQL983089:PQZ983089 QAH983089:QAV983089 QKD983089:QKR983089 QTZ983089:QUN983089 RDV983089:REJ983089 RNR983089:ROF983089 RXN983089:RYB983089 SHJ983089:SHX983089 SRF983089:SRT983089 TBB983089:TBP983089 TKX983089:TLL983089 TUT983089:TVH983089 UEP983089:UFD983089 UOL983089:UOZ983089 UYH983089:UYV983089 VID983089:VIR983089 VRZ983089:VSN983089 WBV983089:WCJ983089 WLR983089:WMF983089 WVN983089:WWB983089">
      <formula1>"P,F, "</formula1>
    </dataValidation>
    <dataValidation type="list" allowBlank="1" showInputMessage="1" showErrorMessage="1" sqref="F47:T48 JB47:JP48 SX47:TL48 ACT47:ADH48 AMP47:AND48 AWL47:AWZ48 BGH47:BGV48 BQD47:BQR48 BZZ47:CAN48 CJV47:CKJ48 CTR47:CUF48 DDN47:DEB48 DNJ47:DNX48 DXF47:DXT48 EHB47:EHP48 EQX47:ERL48 FAT47:FBH48 FKP47:FLD48 FUL47:FUZ48 GEH47:GEV48 GOD47:GOR48 GXZ47:GYN48 HHV47:HIJ48 HRR47:HSF48 IBN47:ICB48 ILJ47:ILX48 IVF47:IVT48 JFB47:JFP48 JOX47:JPL48 JYT47:JZH48 KIP47:KJD48 KSL47:KSZ48 LCH47:LCV48 LMD47:LMR48 LVZ47:LWN48 MFV47:MGJ48 MPR47:MQF48 MZN47:NAB48 NJJ47:NJX48 NTF47:NTT48 ODB47:ODP48 OMX47:ONL48 OWT47:OXH48 PGP47:PHD48 PQL47:PQZ48 QAH47:QAV48 QKD47:QKR48 QTZ47:QUN48 RDV47:REJ48 RNR47:ROF48 RXN47:RYB48 SHJ47:SHX48 SRF47:SRT48 TBB47:TBP48 TKX47:TLL48 TUT47:TVH48 UEP47:UFD48 UOL47:UOZ48 UYH47:UYV48 VID47:VIR48 VRZ47:VSN48 WBV47:WCJ48 WLR47:WMF48 WVN47:WWB48 F65584:T65584 JB65584:JP65584 SX65584:TL65584 ACT65584:ADH65584 AMP65584:AND65584 AWL65584:AWZ65584 BGH65584:BGV65584 BQD65584:BQR65584 BZZ65584:CAN65584 CJV65584:CKJ65584 CTR65584:CUF65584 DDN65584:DEB65584 DNJ65584:DNX65584 DXF65584:DXT65584 EHB65584:EHP65584 EQX65584:ERL65584 FAT65584:FBH65584 FKP65584:FLD65584 FUL65584:FUZ65584 GEH65584:GEV65584 GOD65584:GOR65584 GXZ65584:GYN65584 HHV65584:HIJ65584 HRR65584:HSF65584 IBN65584:ICB65584 ILJ65584:ILX65584 IVF65584:IVT65584 JFB65584:JFP65584 JOX65584:JPL65584 JYT65584:JZH65584 KIP65584:KJD65584 KSL65584:KSZ65584 LCH65584:LCV65584 LMD65584:LMR65584 LVZ65584:LWN65584 MFV65584:MGJ65584 MPR65584:MQF65584 MZN65584:NAB65584 NJJ65584:NJX65584 NTF65584:NTT65584 ODB65584:ODP65584 OMX65584:ONL65584 OWT65584:OXH65584 PGP65584:PHD65584 PQL65584:PQZ65584 QAH65584:QAV65584 QKD65584:QKR65584 QTZ65584:QUN65584 RDV65584:REJ65584 RNR65584:ROF65584 RXN65584:RYB65584 SHJ65584:SHX65584 SRF65584:SRT65584 TBB65584:TBP65584 TKX65584:TLL65584 TUT65584:TVH65584 UEP65584:UFD65584 UOL65584:UOZ65584 UYH65584:UYV65584 VID65584:VIR65584 VRZ65584:VSN65584 WBV65584:WCJ65584 WLR65584:WMF65584 WVN65584:WWB65584 F131120:T131120 JB131120:JP131120 SX131120:TL131120 ACT131120:ADH131120 AMP131120:AND131120 AWL131120:AWZ131120 BGH131120:BGV131120 BQD131120:BQR131120 BZZ131120:CAN131120 CJV131120:CKJ131120 CTR131120:CUF131120 DDN131120:DEB131120 DNJ131120:DNX131120 DXF131120:DXT131120 EHB131120:EHP131120 EQX131120:ERL131120 FAT131120:FBH131120 FKP131120:FLD131120 FUL131120:FUZ131120 GEH131120:GEV131120 GOD131120:GOR131120 GXZ131120:GYN131120 HHV131120:HIJ131120 HRR131120:HSF131120 IBN131120:ICB131120 ILJ131120:ILX131120 IVF131120:IVT131120 JFB131120:JFP131120 JOX131120:JPL131120 JYT131120:JZH131120 KIP131120:KJD131120 KSL131120:KSZ131120 LCH131120:LCV131120 LMD131120:LMR131120 LVZ131120:LWN131120 MFV131120:MGJ131120 MPR131120:MQF131120 MZN131120:NAB131120 NJJ131120:NJX131120 NTF131120:NTT131120 ODB131120:ODP131120 OMX131120:ONL131120 OWT131120:OXH131120 PGP131120:PHD131120 PQL131120:PQZ131120 QAH131120:QAV131120 QKD131120:QKR131120 QTZ131120:QUN131120 RDV131120:REJ131120 RNR131120:ROF131120 RXN131120:RYB131120 SHJ131120:SHX131120 SRF131120:SRT131120 TBB131120:TBP131120 TKX131120:TLL131120 TUT131120:TVH131120 UEP131120:UFD131120 UOL131120:UOZ131120 UYH131120:UYV131120 VID131120:VIR131120 VRZ131120:VSN131120 WBV131120:WCJ131120 WLR131120:WMF131120 WVN131120:WWB131120 F196656:T196656 JB196656:JP196656 SX196656:TL196656 ACT196656:ADH196656 AMP196656:AND196656 AWL196656:AWZ196656 BGH196656:BGV196656 BQD196656:BQR196656 BZZ196656:CAN196656 CJV196656:CKJ196656 CTR196656:CUF196656 DDN196656:DEB196656 DNJ196656:DNX196656 DXF196656:DXT196656 EHB196656:EHP196656 EQX196656:ERL196656 FAT196656:FBH196656 FKP196656:FLD196656 FUL196656:FUZ196656 GEH196656:GEV196656 GOD196656:GOR196656 GXZ196656:GYN196656 HHV196656:HIJ196656 HRR196656:HSF196656 IBN196656:ICB196656 ILJ196656:ILX196656 IVF196656:IVT196656 JFB196656:JFP196656 JOX196656:JPL196656 JYT196656:JZH196656 KIP196656:KJD196656 KSL196656:KSZ196656 LCH196656:LCV196656 LMD196656:LMR196656 LVZ196656:LWN196656 MFV196656:MGJ196656 MPR196656:MQF196656 MZN196656:NAB196656 NJJ196656:NJX196656 NTF196656:NTT196656 ODB196656:ODP196656 OMX196656:ONL196656 OWT196656:OXH196656 PGP196656:PHD196656 PQL196656:PQZ196656 QAH196656:QAV196656 QKD196656:QKR196656 QTZ196656:QUN196656 RDV196656:REJ196656 RNR196656:ROF196656 RXN196656:RYB196656 SHJ196656:SHX196656 SRF196656:SRT196656 TBB196656:TBP196656 TKX196656:TLL196656 TUT196656:TVH196656 UEP196656:UFD196656 UOL196656:UOZ196656 UYH196656:UYV196656 VID196656:VIR196656 VRZ196656:VSN196656 WBV196656:WCJ196656 WLR196656:WMF196656 WVN196656:WWB196656 F262192:T262192 JB262192:JP262192 SX262192:TL262192 ACT262192:ADH262192 AMP262192:AND262192 AWL262192:AWZ262192 BGH262192:BGV262192 BQD262192:BQR262192 BZZ262192:CAN262192 CJV262192:CKJ262192 CTR262192:CUF262192 DDN262192:DEB262192 DNJ262192:DNX262192 DXF262192:DXT262192 EHB262192:EHP262192 EQX262192:ERL262192 FAT262192:FBH262192 FKP262192:FLD262192 FUL262192:FUZ262192 GEH262192:GEV262192 GOD262192:GOR262192 GXZ262192:GYN262192 HHV262192:HIJ262192 HRR262192:HSF262192 IBN262192:ICB262192 ILJ262192:ILX262192 IVF262192:IVT262192 JFB262192:JFP262192 JOX262192:JPL262192 JYT262192:JZH262192 KIP262192:KJD262192 KSL262192:KSZ262192 LCH262192:LCV262192 LMD262192:LMR262192 LVZ262192:LWN262192 MFV262192:MGJ262192 MPR262192:MQF262192 MZN262192:NAB262192 NJJ262192:NJX262192 NTF262192:NTT262192 ODB262192:ODP262192 OMX262192:ONL262192 OWT262192:OXH262192 PGP262192:PHD262192 PQL262192:PQZ262192 QAH262192:QAV262192 QKD262192:QKR262192 QTZ262192:QUN262192 RDV262192:REJ262192 RNR262192:ROF262192 RXN262192:RYB262192 SHJ262192:SHX262192 SRF262192:SRT262192 TBB262192:TBP262192 TKX262192:TLL262192 TUT262192:TVH262192 UEP262192:UFD262192 UOL262192:UOZ262192 UYH262192:UYV262192 VID262192:VIR262192 VRZ262192:VSN262192 WBV262192:WCJ262192 WLR262192:WMF262192 WVN262192:WWB262192 F327728:T327728 JB327728:JP327728 SX327728:TL327728 ACT327728:ADH327728 AMP327728:AND327728 AWL327728:AWZ327728 BGH327728:BGV327728 BQD327728:BQR327728 BZZ327728:CAN327728 CJV327728:CKJ327728 CTR327728:CUF327728 DDN327728:DEB327728 DNJ327728:DNX327728 DXF327728:DXT327728 EHB327728:EHP327728 EQX327728:ERL327728 FAT327728:FBH327728 FKP327728:FLD327728 FUL327728:FUZ327728 GEH327728:GEV327728 GOD327728:GOR327728 GXZ327728:GYN327728 HHV327728:HIJ327728 HRR327728:HSF327728 IBN327728:ICB327728 ILJ327728:ILX327728 IVF327728:IVT327728 JFB327728:JFP327728 JOX327728:JPL327728 JYT327728:JZH327728 KIP327728:KJD327728 KSL327728:KSZ327728 LCH327728:LCV327728 LMD327728:LMR327728 LVZ327728:LWN327728 MFV327728:MGJ327728 MPR327728:MQF327728 MZN327728:NAB327728 NJJ327728:NJX327728 NTF327728:NTT327728 ODB327728:ODP327728 OMX327728:ONL327728 OWT327728:OXH327728 PGP327728:PHD327728 PQL327728:PQZ327728 QAH327728:QAV327728 QKD327728:QKR327728 QTZ327728:QUN327728 RDV327728:REJ327728 RNR327728:ROF327728 RXN327728:RYB327728 SHJ327728:SHX327728 SRF327728:SRT327728 TBB327728:TBP327728 TKX327728:TLL327728 TUT327728:TVH327728 UEP327728:UFD327728 UOL327728:UOZ327728 UYH327728:UYV327728 VID327728:VIR327728 VRZ327728:VSN327728 WBV327728:WCJ327728 WLR327728:WMF327728 WVN327728:WWB327728 F393264:T393264 JB393264:JP393264 SX393264:TL393264 ACT393264:ADH393264 AMP393264:AND393264 AWL393264:AWZ393264 BGH393264:BGV393264 BQD393264:BQR393264 BZZ393264:CAN393264 CJV393264:CKJ393264 CTR393264:CUF393264 DDN393264:DEB393264 DNJ393264:DNX393264 DXF393264:DXT393264 EHB393264:EHP393264 EQX393264:ERL393264 FAT393264:FBH393264 FKP393264:FLD393264 FUL393264:FUZ393264 GEH393264:GEV393264 GOD393264:GOR393264 GXZ393264:GYN393264 HHV393264:HIJ393264 HRR393264:HSF393264 IBN393264:ICB393264 ILJ393264:ILX393264 IVF393264:IVT393264 JFB393264:JFP393264 JOX393264:JPL393264 JYT393264:JZH393264 KIP393264:KJD393264 KSL393264:KSZ393264 LCH393264:LCV393264 LMD393264:LMR393264 LVZ393264:LWN393264 MFV393264:MGJ393264 MPR393264:MQF393264 MZN393264:NAB393264 NJJ393264:NJX393264 NTF393264:NTT393264 ODB393264:ODP393264 OMX393264:ONL393264 OWT393264:OXH393264 PGP393264:PHD393264 PQL393264:PQZ393264 QAH393264:QAV393264 QKD393264:QKR393264 QTZ393264:QUN393264 RDV393264:REJ393264 RNR393264:ROF393264 RXN393264:RYB393264 SHJ393264:SHX393264 SRF393264:SRT393264 TBB393264:TBP393264 TKX393264:TLL393264 TUT393264:TVH393264 UEP393264:UFD393264 UOL393264:UOZ393264 UYH393264:UYV393264 VID393264:VIR393264 VRZ393264:VSN393264 WBV393264:WCJ393264 WLR393264:WMF393264 WVN393264:WWB393264 F458800:T458800 JB458800:JP458800 SX458800:TL458800 ACT458800:ADH458800 AMP458800:AND458800 AWL458800:AWZ458800 BGH458800:BGV458800 BQD458800:BQR458800 BZZ458800:CAN458800 CJV458800:CKJ458800 CTR458800:CUF458800 DDN458800:DEB458800 DNJ458800:DNX458800 DXF458800:DXT458800 EHB458800:EHP458800 EQX458800:ERL458800 FAT458800:FBH458800 FKP458800:FLD458800 FUL458800:FUZ458800 GEH458800:GEV458800 GOD458800:GOR458800 GXZ458800:GYN458800 HHV458800:HIJ458800 HRR458800:HSF458800 IBN458800:ICB458800 ILJ458800:ILX458800 IVF458800:IVT458800 JFB458800:JFP458800 JOX458800:JPL458800 JYT458800:JZH458800 KIP458800:KJD458800 KSL458800:KSZ458800 LCH458800:LCV458800 LMD458800:LMR458800 LVZ458800:LWN458800 MFV458800:MGJ458800 MPR458800:MQF458800 MZN458800:NAB458800 NJJ458800:NJX458800 NTF458800:NTT458800 ODB458800:ODP458800 OMX458800:ONL458800 OWT458800:OXH458800 PGP458800:PHD458800 PQL458800:PQZ458800 QAH458800:QAV458800 QKD458800:QKR458800 QTZ458800:QUN458800 RDV458800:REJ458800 RNR458800:ROF458800 RXN458800:RYB458800 SHJ458800:SHX458800 SRF458800:SRT458800 TBB458800:TBP458800 TKX458800:TLL458800 TUT458800:TVH458800 UEP458800:UFD458800 UOL458800:UOZ458800 UYH458800:UYV458800 VID458800:VIR458800 VRZ458800:VSN458800 WBV458800:WCJ458800 WLR458800:WMF458800 WVN458800:WWB458800 F524336:T524336 JB524336:JP524336 SX524336:TL524336 ACT524336:ADH524336 AMP524336:AND524336 AWL524336:AWZ524336 BGH524336:BGV524336 BQD524336:BQR524336 BZZ524336:CAN524336 CJV524336:CKJ524336 CTR524336:CUF524336 DDN524336:DEB524336 DNJ524336:DNX524336 DXF524336:DXT524336 EHB524336:EHP524336 EQX524336:ERL524336 FAT524336:FBH524336 FKP524336:FLD524336 FUL524336:FUZ524336 GEH524336:GEV524336 GOD524336:GOR524336 GXZ524336:GYN524336 HHV524336:HIJ524336 HRR524336:HSF524336 IBN524336:ICB524336 ILJ524336:ILX524336 IVF524336:IVT524336 JFB524336:JFP524336 JOX524336:JPL524336 JYT524336:JZH524336 KIP524336:KJD524336 KSL524336:KSZ524336 LCH524336:LCV524336 LMD524336:LMR524336 LVZ524336:LWN524336 MFV524336:MGJ524336 MPR524336:MQF524336 MZN524336:NAB524336 NJJ524336:NJX524336 NTF524336:NTT524336 ODB524336:ODP524336 OMX524336:ONL524336 OWT524336:OXH524336 PGP524336:PHD524336 PQL524336:PQZ524336 QAH524336:QAV524336 QKD524336:QKR524336 QTZ524336:QUN524336 RDV524336:REJ524336 RNR524336:ROF524336 RXN524336:RYB524336 SHJ524336:SHX524336 SRF524336:SRT524336 TBB524336:TBP524336 TKX524336:TLL524336 TUT524336:TVH524336 UEP524336:UFD524336 UOL524336:UOZ524336 UYH524336:UYV524336 VID524336:VIR524336 VRZ524336:VSN524336 WBV524336:WCJ524336 WLR524336:WMF524336 WVN524336:WWB524336 F589872:T589872 JB589872:JP589872 SX589872:TL589872 ACT589872:ADH589872 AMP589872:AND589872 AWL589872:AWZ589872 BGH589872:BGV589872 BQD589872:BQR589872 BZZ589872:CAN589872 CJV589872:CKJ589872 CTR589872:CUF589872 DDN589872:DEB589872 DNJ589872:DNX589872 DXF589872:DXT589872 EHB589872:EHP589872 EQX589872:ERL589872 FAT589872:FBH589872 FKP589872:FLD589872 FUL589872:FUZ589872 GEH589872:GEV589872 GOD589872:GOR589872 GXZ589872:GYN589872 HHV589872:HIJ589872 HRR589872:HSF589872 IBN589872:ICB589872 ILJ589872:ILX589872 IVF589872:IVT589872 JFB589872:JFP589872 JOX589872:JPL589872 JYT589872:JZH589872 KIP589872:KJD589872 KSL589872:KSZ589872 LCH589872:LCV589872 LMD589872:LMR589872 LVZ589872:LWN589872 MFV589872:MGJ589872 MPR589872:MQF589872 MZN589872:NAB589872 NJJ589872:NJX589872 NTF589872:NTT589872 ODB589872:ODP589872 OMX589872:ONL589872 OWT589872:OXH589872 PGP589872:PHD589872 PQL589872:PQZ589872 QAH589872:QAV589872 QKD589872:QKR589872 QTZ589872:QUN589872 RDV589872:REJ589872 RNR589872:ROF589872 RXN589872:RYB589872 SHJ589872:SHX589872 SRF589872:SRT589872 TBB589872:TBP589872 TKX589872:TLL589872 TUT589872:TVH589872 UEP589872:UFD589872 UOL589872:UOZ589872 UYH589872:UYV589872 VID589872:VIR589872 VRZ589872:VSN589872 WBV589872:WCJ589872 WLR589872:WMF589872 WVN589872:WWB589872 F655408:T655408 JB655408:JP655408 SX655408:TL655408 ACT655408:ADH655408 AMP655408:AND655408 AWL655408:AWZ655408 BGH655408:BGV655408 BQD655408:BQR655408 BZZ655408:CAN655408 CJV655408:CKJ655408 CTR655408:CUF655408 DDN655408:DEB655408 DNJ655408:DNX655408 DXF655408:DXT655408 EHB655408:EHP655408 EQX655408:ERL655408 FAT655408:FBH655408 FKP655408:FLD655408 FUL655408:FUZ655408 GEH655408:GEV655408 GOD655408:GOR655408 GXZ655408:GYN655408 HHV655408:HIJ655408 HRR655408:HSF655408 IBN655408:ICB655408 ILJ655408:ILX655408 IVF655408:IVT655408 JFB655408:JFP655408 JOX655408:JPL655408 JYT655408:JZH655408 KIP655408:KJD655408 KSL655408:KSZ655408 LCH655408:LCV655408 LMD655408:LMR655408 LVZ655408:LWN655408 MFV655408:MGJ655408 MPR655408:MQF655408 MZN655408:NAB655408 NJJ655408:NJX655408 NTF655408:NTT655408 ODB655408:ODP655408 OMX655408:ONL655408 OWT655408:OXH655408 PGP655408:PHD655408 PQL655408:PQZ655408 QAH655408:QAV655408 QKD655408:QKR655408 QTZ655408:QUN655408 RDV655408:REJ655408 RNR655408:ROF655408 RXN655408:RYB655408 SHJ655408:SHX655408 SRF655408:SRT655408 TBB655408:TBP655408 TKX655408:TLL655408 TUT655408:TVH655408 UEP655408:UFD655408 UOL655408:UOZ655408 UYH655408:UYV655408 VID655408:VIR655408 VRZ655408:VSN655408 WBV655408:WCJ655408 WLR655408:WMF655408 WVN655408:WWB655408 F720944:T720944 JB720944:JP720944 SX720944:TL720944 ACT720944:ADH720944 AMP720944:AND720944 AWL720944:AWZ720944 BGH720944:BGV720944 BQD720944:BQR720944 BZZ720944:CAN720944 CJV720944:CKJ720944 CTR720944:CUF720944 DDN720944:DEB720944 DNJ720944:DNX720944 DXF720944:DXT720944 EHB720944:EHP720944 EQX720944:ERL720944 FAT720944:FBH720944 FKP720944:FLD720944 FUL720944:FUZ720944 GEH720944:GEV720944 GOD720944:GOR720944 GXZ720944:GYN720944 HHV720944:HIJ720944 HRR720944:HSF720944 IBN720944:ICB720944 ILJ720944:ILX720944 IVF720944:IVT720944 JFB720944:JFP720944 JOX720944:JPL720944 JYT720944:JZH720944 KIP720944:KJD720944 KSL720944:KSZ720944 LCH720944:LCV720944 LMD720944:LMR720944 LVZ720944:LWN720944 MFV720944:MGJ720944 MPR720944:MQF720944 MZN720944:NAB720944 NJJ720944:NJX720944 NTF720944:NTT720944 ODB720944:ODP720944 OMX720944:ONL720944 OWT720944:OXH720944 PGP720944:PHD720944 PQL720944:PQZ720944 QAH720944:QAV720944 QKD720944:QKR720944 QTZ720944:QUN720944 RDV720944:REJ720944 RNR720944:ROF720944 RXN720944:RYB720944 SHJ720944:SHX720944 SRF720944:SRT720944 TBB720944:TBP720944 TKX720944:TLL720944 TUT720944:TVH720944 UEP720944:UFD720944 UOL720944:UOZ720944 UYH720944:UYV720944 VID720944:VIR720944 VRZ720944:VSN720944 WBV720944:WCJ720944 WLR720944:WMF720944 WVN720944:WWB720944 F786480:T786480 JB786480:JP786480 SX786480:TL786480 ACT786480:ADH786480 AMP786480:AND786480 AWL786480:AWZ786480 BGH786480:BGV786480 BQD786480:BQR786480 BZZ786480:CAN786480 CJV786480:CKJ786480 CTR786480:CUF786480 DDN786480:DEB786480 DNJ786480:DNX786480 DXF786480:DXT786480 EHB786480:EHP786480 EQX786480:ERL786480 FAT786480:FBH786480 FKP786480:FLD786480 FUL786480:FUZ786480 GEH786480:GEV786480 GOD786480:GOR786480 GXZ786480:GYN786480 HHV786480:HIJ786480 HRR786480:HSF786480 IBN786480:ICB786480 ILJ786480:ILX786480 IVF786480:IVT786480 JFB786480:JFP786480 JOX786480:JPL786480 JYT786480:JZH786480 KIP786480:KJD786480 KSL786480:KSZ786480 LCH786480:LCV786480 LMD786480:LMR786480 LVZ786480:LWN786480 MFV786480:MGJ786480 MPR786480:MQF786480 MZN786480:NAB786480 NJJ786480:NJX786480 NTF786480:NTT786480 ODB786480:ODP786480 OMX786480:ONL786480 OWT786480:OXH786480 PGP786480:PHD786480 PQL786480:PQZ786480 QAH786480:QAV786480 QKD786480:QKR786480 QTZ786480:QUN786480 RDV786480:REJ786480 RNR786480:ROF786480 RXN786480:RYB786480 SHJ786480:SHX786480 SRF786480:SRT786480 TBB786480:TBP786480 TKX786480:TLL786480 TUT786480:TVH786480 UEP786480:UFD786480 UOL786480:UOZ786480 UYH786480:UYV786480 VID786480:VIR786480 VRZ786480:VSN786480 WBV786480:WCJ786480 WLR786480:WMF786480 WVN786480:WWB786480 F852016:T852016 JB852016:JP852016 SX852016:TL852016 ACT852016:ADH852016 AMP852016:AND852016 AWL852016:AWZ852016 BGH852016:BGV852016 BQD852016:BQR852016 BZZ852016:CAN852016 CJV852016:CKJ852016 CTR852016:CUF852016 DDN852016:DEB852016 DNJ852016:DNX852016 DXF852016:DXT852016 EHB852016:EHP852016 EQX852016:ERL852016 FAT852016:FBH852016 FKP852016:FLD852016 FUL852016:FUZ852016 GEH852016:GEV852016 GOD852016:GOR852016 GXZ852016:GYN852016 HHV852016:HIJ852016 HRR852016:HSF852016 IBN852016:ICB852016 ILJ852016:ILX852016 IVF852016:IVT852016 JFB852016:JFP852016 JOX852016:JPL852016 JYT852016:JZH852016 KIP852016:KJD852016 KSL852016:KSZ852016 LCH852016:LCV852016 LMD852016:LMR852016 LVZ852016:LWN852016 MFV852016:MGJ852016 MPR852016:MQF852016 MZN852016:NAB852016 NJJ852016:NJX852016 NTF852016:NTT852016 ODB852016:ODP852016 OMX852016:ONL852016 OWT852016:OXH852016 PGP852016:PHD852016 PQL852016:PQZ852016 QAH852016:QAV852016 QKD852016:QKR852016 QTZ852016:QUN852016 RDV852016:REJ852016 RNR852016:ROF852016 RXN852016:RYB852016 SHJ852016:SHX852016 SRF852016:SRT852016 TBB852016:TBP852016 TKX852016:TLL852016 TUT852016:TVH852016 UEP852016:UFD852016 UOL852016:UOZ852016 UYH852016:UYV852016 VID852016:VIR852016 VRZ852016:VSN852016 WBV852016:WCJ852016 WLR852016:WMF852016 WVN852016:WWB852016 F917552:T917552 JB917552:JP917552 SX917552:TL917552 ACT917552:ADH917552 AMP917552:AND917552 AWL917552:AWZ917552 BGH917552:BGV917552 BQD917552:BQR917552 BZZ917552:CAN917552 CJV917552:CKJ917552 CTR917552:CUF917552 DDN917552:DEB917552 DNJ917552:DNX917552 DXF917552:DXT917552 EHB917552:EHP917552 EQX917552:ERL917552 FAT917552:FBH917552 FKP917552:FLD917552 FUL917552:FUZ917552 GEH917552:GEV917552 GOD917552:GOR917552 GXZ917552:GYN917552 HHV917552:HIJ917552 HRR917552:HSF917552 IBN917552:ICB917552 ILJ917552:ILX917552 IVF917552:IVT917552 JFB917552:JFP917552 JOX917552:JPL917552 JYT917552:JZH917552 KIP917552:KJD917552 KSL917552:KSZ917552 LCH917552:LCV917552 LMD917552:LMR917552 LVZ917552:LWN917552 MFV917552:MGJ917552 MPR917552:MQF917552 MZN917552:NAB917552 NJJ917552:NJX917552 NTF917552:NTT917552 ODB917552:ODP917552 OMX917552:ONL917552 OWT917552:OXH917552 PGP917552:PHD917552 PQL917552:PQZ917552 QAH917552:QAV917552 QKD917552:QKR917552 QTZ917552:QUN917552 RDV917552:REJ917552 RNR917552:ROF917552 RXN917552:RYB917552 SHJ917552:SHX917552 SRF917552:SRT917552 TBB917552:TBP917552 TKX917552:TLL917552 TUT917552:TVH917552 UEP917552:UFD917552 UOL917552:UOZ917552 UYH917552:UYV917552 VID917552:VIR917552 VRZ917552:VSN917552 WBV917552:WCJ917552 WLR917552:WMF917552 WVN917552:WWB917552 F983088:T983088 JB983088:JP983088 SX983088:TL983088 ACT983088:ADH983088 AMP983088:AND983088 AWL983088:AWZ983088 BGH983088:BGV983088 BQD983088:BQR983088 BZZ983088:CAN983088 CJV983088:CKJ983088 CTR983088:CUF983088 DDN983088:DEB983088 DNJ983088:DNX983088 DXF983088:DXT983088 EHB983088:EHP983088 EQX983088:ERL983088 FAT983088:FBH983088 FKP983088:FLD983088 FUL983088:FUZ983088 GEH983088:GEV983088 GOD983088:GOR983088 GXZ983088:GYN983088 HHV983088:HIJ983088 HRR983088:HSF983088 IBN983088:ICB983088 ILJ983088:ILX983088 IVF983088:IVT983088 JFB983088:JFP983088 JOX983088:JPL983088 JYT983088:JZH983088 KIP983088:KJD983088 KSL983088:KSZ983088 LCH983088:LCV983088 LMD983088:LMR983088 LVZ983088:LWN983088 MFV983088:MGJ983088 MPR983088:MQF983088 MZN983088:NAB983088 NJJ983088:NJX983088 NTF983088:NTT983088 ODB983088:ODP983088 OMX983088:ONL983088 OWT983088:OXH983088 PGP983088:PHD983088 PQL983088:PQZ983088 QAH983088:QAV983088 QKD983088:QKR983088 QTZ983088:QUN983088 RDV983088:REJ983088 RNR983088:ROF983088 RXN983088:RYB983088 SHJ983088:SHX983088 SRF983088:SRT983088 TBB983088:TBP983088 TKX983088:TLL983088 TUT983088:TVH983088 UEP983088:UFD983088 UOL983088:UOZ983088 UYH983088:UYV983088 VID983088:VIR983088 VRZ983088:VSN983088 WBV983088:WCJ983088 WLR983088:WMF983088 WVN983088:WWB983088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115" zoomScaleNormal="115" workbookViewId="0">
      <selection activeCell="E5" sqref="E5"/>
    </sheetView>
  </sheetViews>
  <sheetFormatPr defaultRowHeight="14.4"/>
  <cols>
    <col min="1" max="1" width="14.44140625" bestFit="1" customWidth="1"/>
    <col min="2" max="2" width="13.77734375" bestFit="1" customWidth="1"/>
    <col min="3" max="3" width="4.6640625" bestFit="1" customWidth="1"/>
    <col min="4" max="4" width="16.6640625" customWidth="1"/>
    <col min="5" max="5" width="10.33203125" customWidth="1"/>
    <col min="6" max="6" width="19.77734375" bestFit="1" customWidth="1"/>
    <col min="7" max="7" width="4.6640625" bestFit="1" customWidth="1"/>
    <col min="8" max="8" width="21.33203125" bestFit="1" customWidth="1"/>
    <col min="9" max="9" width="4" bestFit="1" customWidth="1"/>
    <col min="10" max="10" width="2.33203125" customWidth="1"/>
    <col min="11" max="11" width="6.21875" customWidth="1"/>
    <col min="12" max="12" width="22.6640625" customWidth="1"/>
    <col min="13" max="13" width="19.88671875" customWidth="1"/>
    <col min="14" max="14" width="22.33203125" customWidth="1"/>
  </cols>
  <sheetData>
    <row r="1" spans="1:19" ht="82.2" customHeight="1">
      <c r="A1" s="192" t="s">
        <v>90</v>
      </c>
      <c r="B1" s="192"/>
      <c r="C1" s="192"/>
      <c r="D1" s="192"/>
      <c r="E1" s="192"/>
      <c r="F1" s="192"/>
      <c r="G1" s="192"/>
      <c r="H1" s="192"/>
      <c r="I1" s="192"/>
      <c r="K1" s="192" t="s">
        <v>91</v>
      </c>
      <c r="L1" s="192"/>
      <c r="M1" s="192"/>
      <c r="N1" s="192"/>
    </row>
    <row r="2" spans="1:19">
      <c r="O2" s="21"/>
      <c r="P2" s="21"/>
      <c r="Q2" s="21"/>
      <c r="R2" s="21"/>
      <c r="S2" s="21"/>
    </row>
    <row r="3" spans="1:19">
      <c r="A3" s="152" t="s">
        <v>48</v>
      </c>
      <c r="B3" s="152"/>
      <c r="C3" s="152"/>
      <c r="D3" s="152"/>
      <c r="E3" s="152"/>
      <c r="F3" s="152"/>
      <c r="G3" s="152"/>
      <c r="H3" s="152"/>
      <c r="I3" s="152"/>
      <c r="K3" s="152" t="s">
        <v>47</v>
      </c>
      <c r="L3" s="152"/>
      <c r="M3" s="152"/>
      <c r="N3" s="152"/>
    </row>
    <row r="4" spans="1:19" ht="43.2">
      <c r="A4" s="84" t="s">
        <v>13</v>
      </c>
      <c r="B4" s="84" t="s">
        <v>42</v>
      </c>
      <c r="C4" s="84" t="s">
        <v>40</v>
      </c>
      <c r="D4" s="84" t="s">
        <v>41</v>
      </c>
      <c r="E4" s="84" t="s">
        <v>40</v>
      </c>
      <c r="F4" s="84" t="s">
        <v>109</v>
      </c>
      <c r="G4" s="84" t="s">
        <v>40</v>
      </c>
      <c r="H4" s="84" t="s">
        <v>108</v>
      </c>
      <c r="I4" s="84" t="s">
        <v>40</v>
      </c>
      <c r="K4" s="80" t="s">
        <v>27</v>
      </c>
      <c r="L4" s="81" t="s">
        <v>45</v>
      </c>
      <c r="M4" s="81" t="s">
        <v>28</v>
      </c>
      <c r="N4" s="81" t="s">
        <v>26</v>
      </c>
    </row>
    <row r="5" spans="1:19" ht="61.2" customHeight="1">
      <c r="A5" s="217" t="s">
        <v>92</v>
      </c>
      <c r="B5" s="213" t="s">
        <v>99</v>
      </c>
      <c r="C5" s="213" t="s">
        <v>120</v>
      </c>
      <c r="D5" s="215" t="s">
        <v>100</v>
      </c>
      <c r="E5" s="215" t="s">
        <v>124</v>
      </c>
      <c r="F5" s="213" t="s">
        <v>104</v>
      </c>
      <c r="G5" s="213" t="s">
        <v>131</v>
      </c>
      <c r="H5" s="215" t="s">
        <v>107</v>
      </c>
      <c r="I5" s="215" t="s">
        <v>135</v>
      </c>
      <c r="J5" s="195"/>
      <c r="K5" s="196">
        <v>1</v>
      </c>
      <c r="L5" s="197" t="s">
        <v>140</v>
      </c>
      <c r="M5" s="197" t="s">
        <v>141</v>
      </c>
      <c r="N5" s="197" t="s">
        <v>139</v>
      </c>
    </row>
    <row r="6" spans="1:19" ht="31.2">
      <c r="A6" s="218"/>
      <c r="B6" s="216" t="s">
        <v>103</v>
      </c>
      <c r="C6" s="213" t="s">
        <v>121</v>
      </c>
      <c r="D6" s="215" t="s">
        <v>101</v>
      </c>
      <c r="E6" s="215" t="s">
        <v>125</v>
      </c>
      <c r="F6" s="213" t="s">
        <v>105</v>
      </c>
      <c r="G6" s="213" t="s">
        <v>132</v>
      </c>
      <c r="H6" s="215" t="s">
        <v>106</v>
      </c>
      <c r="I6" s="215" t="s">
        <v>136</v>
      </c>
      <c r="J6" s="195"/>
      <c r="K6" s="226">
        <v>2</v>
      </c>
      <c r="L6" s="227" t="s">
        <v>142</v>
      </c>
      <c r="M6" s="228" t="s">
        <v>144</v>
      </c>
      <c r="N6" s="227" t="s">
        <v>143</v>
      </c>
    </row>
    <row r="7" spans="1:19" ht="15.6">
      <c r="A7" s="218"/>
      <c r="B7" s="216"/>
      <c r="C7" s="214"/>
      <c r="D7" s="215" t="s">
        <v>51</v>
      </c>
      <c r="E7" s="215" t="s">
        <v>126</v>
      </c>
      <c r="F7" s="214"/>
      <c r="G7" s="213"/>
      <c r="H7" s="214"/>
      <c r="I7" s="215"/>
      <c r="J7" s="195"/>
      <c r="K7" s="198"/>
      <c r="L7" s="199"/>
      <c r="M7" s="199"/>
      <c r="N7" s="199"/>
    </row>
    <row r="8" spans="1:19" ht="15.6">
      <c r="A8" s="219"/>
      <c r="B8" s="216"/>
      <c r="C8" s="214"/>
      <c r="D8" s="215" t="s">
        <v>102</v>
      </c>
      <c r="E8" s="215" t="s">
        <v>127</v>
      </c>
      <c r="F8" s="214"/>
      <c r="G8" s="213"/>
      <c r="H8" s="214"/>
      <c r="I8" s="215"/>
      <c r="J8" s="195"/>
      <c r="K8" s="198"/>
      <c r="L8" s="199"/>
      <c r="M8" s="199"/>
      <c r="N8" s="199"/>
    </row>
    <row r="9" spans="1:19" ht="15.6">
      <c r="A9" s="220" t="s">
        <v>93</v>
      </c>
      <c r="B9" s="223" t="s">
        <v>110</v>
      </c>
      <c r="C9" s="213" t="s">
        <v>122</v>
      </c>
      <c r="D9" s="224" t="s">
        <v>111</v>
      </c>
      <c r="E9" s="225" t="s">
        <v>128</v>
      </c>
      <c r="F9" s="223" t="s">
        <v>112</v>
      </c>
      <c r="G9" s="223" t="s">
        <v>133</v>
      </c>
      <c r="H9" s="225" t="s">
        <v>115</v>
      </c>
      <c r="I9" s="225" t="s">
        <v>137</v>
      </c>
      <c r="J9" s="195"/>
      <c r="K9" s="198"/>
      <c r="L9" s="199"/>
      <c r="M9" s="199"/>
      <c r="N9" s="199"/>
    </row>
    <row r="10" spans="1:19" ht="15.6">
      <c r="A10" s="220"/>
      <c r="B10" s="221"/>
      <c r="C10" s="221"/>
      <c r="D10" s="224" t="s">
        <v>113</v>
      </c>
      <c r="E10" s="225" t="s">
        <v>129</v>
      </c>
      <c r="F10" s="223" t="s">
        <v>114</v>
      </c>
      <c r="G10" s="223" t="s">
        <v>134</v>
      </c>
      <c r="H10" s="225" t="s">
        <v>116</v>
      </c>
      <c r="I10" s="225" t="s">
        <v>138</v>
      </c>
      <c r="J10" s="195"/>
      <c r="K10" s="198"/>
      <c r="L10" s="199"/>
      <c r="M10" s="199"/>
      <c r="N10" s="199"/>
    </row>
    <row r="11" spans="1:19" ht="15.6">
      <c r="A11" s="220"/>
      <c r="B11" s="221"/>
      <c r="C11" s="221"/>
      <c r="D11" s="224" t="s">
        <v>51</v>
      </c>
      <c r="E11" s="225" t="s">
        <v>130</v>
      </c>
      <c r="F11" s="221"/>
      <c r="G11" s="221"/>
      <c r="H11" s="221"/>
      <c r="I11" s="221"/>
      <c r="J11" s="195"/>
      <c r="K11" s="198"/>
      <c r="L11" s="199"/>
      <c r="M11" s="199"/>
      <c r="N11" s="199"/>
    </row>
    <row r="12" spans="1:19" ht="15.6">
      <c r="A12" s="220"/>
      <c r="B12" s="222"/>
      <c r="C12" s="221"/>
      <c r="D12" s="222"/>
      <c r="E12" s="221"/>
      <c r="F12" s="221"/>
      <c r="G12" s="221"/>
      <c r="H12" s="221"/>
      <c r="I12" s="221"/>
      <c r="J12" s="195"/>
      <c r="K12" s="198"/>
      <c r="L12" s="199"/>
      <c r="M12" s="199"/>
      <c r="N12" s="199"/>
    </row>
    <row r="13" spans="1:19" ht="15.6">
      <c r="A13" s="207" t="s">
        <v>45</v>
      </c>
      <c r="B13" s="194"/>
      <c r="C13" s="194"/>
      <c r="D13" s="194"/>
      <c r="E13" s="194"/>
      <c r="F13" s="194"/>
      <c r="G13" s="194"/>
      <c r="H13" s="194"/>
      <c r="I13" s="194"/>
      <c r="J13" s="195"/>
      <c r="K13" s="198"/>
      <c r="L13" s="199"/>
      <c r="M13" s="199"/>
      <c r="N13" s="199"/>
    </row>
    <row r="14" spans="1:19" ht="15.6">
      <c r="A14" s="207"/>
      <c r="B14" s="200"/>
      <c r="C14" s="200"/>
      <c r="D14" s="200"/>
      <c r="E14" s="200"/>
      <c r="F14" s="200"/>
      <c r="G14" s="200"/>
      <c r="H14" s="200"/>
      <c r="I14" s="200"/>
      <c r="J14" s="195"/>
      <c r="K14" s="198"/>
      <c r="L14" s="199"/>
      <c r="M14" s="199"/>
      <c r="N14" s="199"/>
    </row>
    <row r="15" spans="1:19" ht="15.6">
      <c r="A15" s="207" t="s">
        <v>94</v>
      </c>
      <c r="B15" s="200"/>
      <c r="C15" s="200"/>
      <c r="D15" s="200"/>
      <c r="E15" s="200"/>
      <c r="F15" s="200"/>
      <c r="G15" s="200"/>
      <c r="H15" s="200"/>
      <c r="I15" s="200"/>
      <c r="J15" s="195"/>
      <c r="K15" s="198"/>
      <c r="L15" s="199"/>
      <c r="M15" s="199"/>
      <c r="N15" s="199"/>
    </row>
    <row r="16" spans="1:19" ht="15.6">
      <c r="A16" s="207"/>
      <c r="B16" s="201"/>
      <c r="C16" s="200"/>
      <c r="D16" s="202"/>
      <c r="E16" s="200"/>
      <c r="F16" s="200"/>
      <c r="G16" s="200"/>
      <c r="H16" s="201"/>
      <c r="I16" s="200"/>
      <c r="J16" s="195"/>
      <c r="K16" s="198"/>
      <c r="L16" s="199"/>
      <c r="M16" s="199"/>
      <c r="N16" s="199"/>
    </row>
    <row r="17" spans="1:14" ht="15.6">
      <c r="A17" s="208" t="s">
        <v>95</v>
      </c>
      <c r="B17" s="211" t="s">
        <v>117</v>
      </c>
      <c r="C17" s="211" t="s">
        <v>123</v>
      </c>
      <c r="D17" s="212" t="s">
        <v>118</v>
      </c>
      <c r="E17" s="200"/>
      <c r="F17" s="202"/>
      <c r="G17" s="200"/>
      <c r="H17" s="200"/>
      <c r="I17" s="200"/>
      <c r="J17" s="195"/>
      <c r="K17" s="198"/>
      <c r="L17" s="199"/>
      <c r="M17" s="199"/>
      <c r="N17" s="199"/>
    </row>
    <row r="18" spans="1:14" ht="15.6">
      <c r="A18" s="208"/>
      <c r="B18" s="205"/>
      <c r="C18" s="200"/>
      <c r="D18" s="212" t="s">
        <v>119</v>
      </c>
      <c r="E18" s="204"/>
      <c r="F18" s="204"/>
      <c r="G18" s="204"/>
      <c r="H18" s="204"/>
      <c r="I18" s="204"/>
      <c r="J18" s="195"/>
      <c r="K18" s="198"/>
      <c r="L18" s="199"/>
      <c r="M18" s="199"/>
      <c r="N18" s="199"/>
    </row>
    <row r="19" spans="1:14" ht="15.6">
      <c r="A19" s="208" t="s">
        <v>96</v>
      </c>
      <c r="B19" s="203"/>
      <c r="C19" s="203"/>
      <c r="D19" s="203"/>
      <c r="E19" s="203"/>
      <c r="F19" s="203"/>
      <c r="G19" s="203"/>
      <c r="H19" s="203"/>
      <c r="I19" s="203"/>
      <c r="J19" s="195"/>
      <c r="K19" s="198"/>
      <c r="L19" s="199"/>
      <c r="M19" s="199"/>
      <c r="N19" s="199"/>
    </row>
    <row r="20" spans="1:14" ht="15.6">
      <c r="A20" s="208"/>
      <c r="B20" s="203"/>
      <c r="C20" s="203"/>
      <c r="D20" s="203"/>
      <c r="E20" s="203"/>
      <c r="F20" s="203"/>
      <c r="G20" s="203"/>
      <c r="H20" s="203"/>
      <c r="I20" s="203"/>
      <c r="J20" s="195"/>
      <c r="K20" s="198"/>
      <c r="L20" s="199"/>
      <c r="M20" s="199"/>
      <c r="N20" s="199"/>
    </row>
    <row r="21" spans="1:14" ht="15.6">
      <c r="A21" s="208" t="s">
        <v>97</v>
      </c>
      <c r="B21" s="203"/>
      <c r="C21" s="203"/>
      <c r="D21" s="203"/>
      <c r="E21" s="203"/>
      <c r="F21" s="203"/>
      <c r="G21" s="203"/>
      <c r="H21" s="203"/>
      <c r="I21" s="203"/>
      <c r="J21" s="195"/>
      <c r="K21" s="198"/>
      <c r="L21" s="199"/>
      <c r="M21" s="199"/>
      <c r="N21" s="199"/>
    </row>
    <row r="22" spans="1:14">
      <c r="A22" s="209"/>
      <c r="B22" s="206"/>
      <c r="C22" s="206"/>
      <c r="D22" s="206"/>
      <c r="E22" s="22"/>
      <c r="F22" s="22"/>
      <c r="G22" s="22"/>
      <c r="H22" s="22"/>
      <c r="I22" s="22"/>
    </row>
    <row r="23" spans="1:14">
      <c r="A23" s="210" t="s">
        <v>98</v>
      </c>
      <c r="B23" s="22"/>
      <c r="C23" s="22"/>
      <c r="D23" s="22"/>
      <c r="E23" s="22"/>
      <c r="F23" s="22"/>
      <c r="G23" s="22"/>
      <c r="H23" s="22"/>
      <c r="I23" s="22"/>
    </row>
  </sheetData>
  <mergeCells count="5">
    <mergeCell ref="K3:N3"/>
    <mergeCell ref="A3:I3"/>
    <mergeCell ref="A1:I1"/>
    <mergeCell ref="K1:N1"/>
    <mergeCell ref="A5:A8"/>
  </mergeCells>
  <pageMargins left="0.3" right="0.3" top="0.3" bottom="0.3" header="0.3" footer="0.3"/>
  <pageSetup paperSize="9" orientation="landscape" horizontalDpi="4294967293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0"/>
  <sheetViews>
    <sheetView tabSelected="1" topLeftCell="A5" zoomScale="130" zoomScaleNormal="130" workbookViewId="0">
      <selection activeCell="E8" sqref="E8"/>
    </sheetView>
  </sheetViews>
  <sheetFormatPr defaultColWidth="9" defaultRowHeight="10.199999999999999"/>
  <cols>
    <col min="1" max="1" width="8" style="23" bestFit="1" customWidth="1"/>
    <col min="2" max="2" width="23" style="23" customWidth="1"/>
    <col min="3" max="3" width="24.88671875" style="23" bestFit="1" customWidth="1"/>
    <col min="4" max="4" width="23.5546875" style="23" customWidth="1"/>
    <col min="5" max="5" width="20.77734375" style="23" customWidth="1"/>
    <col min="6" max="6" width="11.109375" style="23" customWidth="1"/>
    <col min="7" max="7" width="10.44140625" style="23" customWidth="1"/>
    <col min="8" max="8" width="14.109375" style="23" customWidth="1"/>
    <col min="9" max="9" width="17.21875" style="23" customWidth="1"/>
    <col min="10" max="16384" width="9" style="23"/>
  </cols>
  <sheetData>
    <row r="1" spans="1:9" ht="13.8">
      <c r="B1" s="88"/>
      <c r="C1" s="89"/>
      <c r="D1" s="90" t="str">
        <f>"Pass: "&amp;COUNTIF($F$7:$F$943,"Pass")</f>
        <v>Pass: 1</v>
      </c>
      <c r="E1" s="91" t="str">
        <f>"Untested: "&amp;COUNTIF($F$7:$F$943,"Untest")</f>
        <v>Untested: 0</v>
      </c>
      <c r="F1" s="92"/>
      <c r="G1" s="93"/>
      <c r="H1" s="94"/>
      <c r="I1" s="94"/>
    </row>
    <row r="2" spans="1:9" ht="13.8">
      <c r="A2" s="88"/>
      <c r="B2" s="88"/>
      <c r="C2" s="89"/>
      <c r="D2" s="90"/>
      <c r="E2" s="91"/>
      <c r="F2" s="92"/>
      <c r="G2" s="93"/>
      <c r="H2" s="94"/>
      <c r="I2" s="94"/>
    </row>
    <row r="3" spans="1:9" ht="26.4">
      <c r="A3" s="95" t="s">
        <v>29</v>
      </c>
      <c r="B3" s="96" t="s">
        <v>53</v>
      </c>
      <c r="C3" s="97"/>
      <c r="D3" s="90" t="str">
        <f>"Fail: "&amp;COUNTIF($F$7:$F$943,"Fail")</f>
        <v>Fail: 0</v>
      </c>
      <c r="E3" s="91" t="str">
        <f>"N/A: "&amp;COUNTIF($F$7:$F$943,"N/A")</f>
        <v>N/A: 0</v>
      </c>
      <c r="F3" s="92"/>
      <c r="G3" s="93"/>
      <c r="H3" s="94"/>
      <c r="I3" s="94"/>
    </row>
    <row r="4" spans="1:9" ht="13.8">
      <c r="A4" s="98" t="s">
        <v>30</v>
      </c>
      <c r="B4" s="96" t="s">
        <v>50</v>
      </c>
      <c r="C4" s="98"/>
      <c r="D4" s="99" t="str">
        <f>"Percent Complete: "&amp;ROUND((COUNTIF($F$7:$F$943,"Pass")*100)/((COUNTA($A$7:$A$943)*5)-COUNTIF($F$6:$F$953,"N/A")),2)&amp;"%"</f>
        <v>Percent Complete: 10%</v>
      </c>
      <c r="E4" s="100" t="str">
        <f>"Number of cases: "&amp;(COUNTA($A$6:$A$943))</f>
        <v>Number of cases: 3</v>
      </c>
      <c r="F4" s="92"/>
      <c r="G4" s="101"/>
      <c r="H4" s="94"/>
      <c r="I4" s="94"/>
    </row>
    <row r="5" spans="1:9" ht="20.399999999999999">
      <c r="A5" s="70" t="s">
        <v>31</v>
      </c>
      <c r="B5" s="70" t="s">
        <v>32</v>
      </c>
      <c r="C5" s="70" t="s">
        <v>33</v>
      </c>
      <c r="D5" s="70" t="s">
        <v>34</v>
      </c>
      <c r="E5" s="70" t="s">
        <v>35</v>
      </c>
      <c r="F5" s="70" t="s">
        <v>20</v>
      </c>
      <c r="G5" s="71" t="s">
        <v>36</v>
      </c>
      <c r="H5" s="70" t="s">
        <v>39</v>
      </c>
      <c r="I5" s="70" t="s">
        <v>37</v>
      </c>
    </row>
    <row r="6" spans="1:9" ht="61.2">
      <c r="A6" s="229" t="s">
        <v>54</v>
      </c>
      <c r="B6" s="230" t="s">
        <v>145</v>
      </c>
      <c r="C6" s="230" t="s">
        <v>147</v>
      </c>
      <c r="D6" s="231" t="s">
        <v>55</v>
      </c>
      <c r="E6" s="231" t="s">
        <v>52</v>
      </c>
      <c r="F6" s="230" t="s">
        <v>56</v>
      </c>
      <c r="G6" s="231" t="s">
        <v>49</v>
      </c>
      <c r="H6" s="232"/>
      <c r="I6" s="231" t="s">
        <v>57</v>
      </c>
    </row>
    <row r="7" spans="1:9" ht="97.2" customHeight="1">
      <c r="A7" s="233" t="s">
        <v>146</v>
      </c>
      <c r="B7" s="233" t="s">
        <v>155</v>
      </c>
      <c r="C7" s="234" t="s">
        <v>148</v>
      </c>
      <c r="D7" s="234" t="s">
        <v>152</v>
      </c>
      <c r="E7" s="239" t="s">
        <v>141</v>
      </c>
      <c r="F7" s="233" t="s">
        <v>153</v>
      </c>
      <c r="G7" s="235"/>
      <c r="H7" s="236"/>
      <c r="I7" s="238" t="s">
        <v>139</v>
      </c>
    </row>
    <row r="8" spans="1:9" ht="86.4" customHeight="1">
      <c r="A8" s="76" t="s">
        <v>157</v>
      </c>
      <c r="B8" s="77" t="s">
        <v>154</v>
      </c>
      <c r="C8" s="77" t="s">
        <v>148</v>
      </c>
      <c r="D8" s="77" t="s">
        <v>156</v>
      </c>
      <c r="E8" s="240" t="s">
        <v>144</v>
      </c>
      <c r="F8" s="76"/>
      <c r="G8" s="74"/>
      <c r="H8" s="78"/>
      <c r="I8" s="77" t="s">
        <v>143</v>
      </c>
    </row>
    <row r="9" spans="1:9">
      <c r="A9" s="72"/>
      <c r="B9" s="77"/>
      <c r="C9" s="74"/>
      <c r="D9" s="77"/>
      <c r="E9" s="77"/>
      <c r="F9" s="73"/>
      <c r="G9" s="74"/>
      <c r="H9" s="75"/>
      <c r="I9" s="76"/>
    </row>
    <row r="10" spans="1:9">
      <c r="A10" s="72"/>
      <c r="B10" s="77"/>
      <c r="C10" s="74"/>
      <c r="D10" s="77"/>
      <c r="E10" s="77"/>
      <c r="F10" s="73"/>
      <c r="G10" s="74"/>
      <c r="H10" s="75"/>
      <c r="I10" s="76"/>
    </row>
    <row r="11" spans="1:9" ht="30.6">
      <c r="A11" s="79"/>
      <c r="B11" s="237" t="s">
        <v>151</v>
      </c>
      <c r="C11" s="237" t="s">
        <v>150</v>
      </c>
      <c r="D11" s="237" t="s">
        <v>149</v>
      </c>
      <c r="E11" s="79"/>
      <c r="F11" s="79"/>
      <c r="G11" s="79"/>
      <c r="H11" s="79"/>
      <c r="I11" s="79"/>
    </row>
    <row r="12" spans="1:9">
      <c r="A12" s="79"/>
      <c r="C12" s="79"/>
      <c r="D12" s="79"/>
      <c r="E12" s="79"/>
      <c r="F12" s="79"/>
      <c r="G12" s="79"/>
      <c r="H12" s="79"/>
      <c r="I12" s="79"/>
    </row>
    <row r="13" spans="1:9">
      <c r="A13" s="79"/>
      <c r="B13" s="79"/>
      <c r="C13" s="79"/>
      <c r="D13" s="79"/>
      <c r="E13" s="79"/>
      <c r="F13" s="79"/>
      <c r="G13" s="79"/>
      <c r="H13" s="79"/>
      <c r="I13" s="79"/>
    </row>
    <row r="14" spans="1:9" ht="15.6">
      <c r="A14" s="79"/>
      <c r="B14" s="79"/>
      <c r="C14" s="196"/>
      <c r="D14" s="197"/>
      <c r="G14" s="79"/>
      <c r="H14" s="79"/>
      <c r="I14" s="79"/>
    </row>
    <row r="15" spans="1:9">
      <c r="A15" s="79"/>
      <c r="B15" s="79"/>
      <c r="C15" s="79"/>
      <c r="D15" s="79"/>
      <c r="E15" s="79"/>
      <c r="F15" s="79"/>
      <c r="G15" s="79"/>
      <c r="H15" s="79"/>
      <c r="I15" s="79"/>
    </row>
    <row r="16" spans="1:9">
      <c r="A16" s="79"/>
      <c r="B16" s="79"/>
      <c r="C16" s="79"/>
      <c r="D16" s="79"/>
      <c r="E16" s="79"/>
      <c r="F16" s="79"/>
      <c r="G16" s="79"/>
      <c r="H16" s="79"/>
      <c r="I16" s="79"/>
    </row>
    <row r="17" spans="1:9" ht="31.2">
      <c r="A17" s="79"/>
      <c r="B17" s="79"/>
      <c r="C17" s="227" t="s">
        <v>142</v>
      </c>
      <c r="D17" s="228"/>
      <c r="E17" s="227" t="s">
        <v>143</v>
      </c>
      <c r="F17" s="79"/>
      <c r="G17" s="79"/>
      <c r="H17" s="79"/>
      <c r="I17" s="79"/>
    </row>
    <row r="18" spans="1:9">
      <c r="A18" s="79"/>
      <c r="B18" s="79"/>
      <c r="C18" s="79"/>
      <c r="D18" s="79"/>
      <c r="E18" s="79"/>
      <c r="F18" s="79"/>
      <c r="G18" s="79"/>
      <c r="H18" s="79"/>
      <c r="I18" s="79"/>
    </row>
    <row r="19" spans="1:9">
      <c r="A19" s="79"/>
      <c r="B19" s="79"/>
      <c r="C19" s="79"/>
      <c r="D19" s="79"/>
      <c r="E19" s="79"/>
      <c r="F19" s="79"/>
      <c r="G19" s="79"/>
      <c r="H19" s="79"/>
      <c r="I19" s="79"/>
    </row>
    <row r="20" spans="1:9">
      <c r="A20" s="79"/>
      <c r="B20" s="79"/>
      <c r="C20" s="79"/>
      <c r="D20" s="79"/>
      <c r="E20" s="79"/>
      <c r="F20" s="79"/>
      <c r="G20" s="79"/>
      <c r="H20" s="79"/>
      <c r="I20" s="79"/>
    </row>
    <row r="21" spans="1:9">
      <c r="A21" s="79"/>
      <c r="B21" s="79"/>
      <c r="C21" s="79"/>
      <c r="D21" s="79"/>
      <c r="E21" s="79"/>
      <c r="F21" s="79"/>
      <c r="G21" s="79"/>
      <c r="H21" s="79"/>
      <c r="I21" s="79"/>
    </row>
    <row r="22" spans="1:9">
      <c r="A22" s="79"/>
      <c r="B22" s="79"/>
      <c r="C22" s="79"/>
      <c r="D22" s="79"/>
      <c r="E22" s="79"/>
      <c r="F22" s="79"/>
      <c r="G22" s="79"/>
      <c r="H22" s="79"/>
      <c r="I22" s="79"/>
    </row>
    <row r="23" spans="1:9">
      <c r="A23" s="79"/>
      <c r="B23" s="79"/>
      <c r="C23" s="79"/>
      <c r="D23" s="79"/>
      <c r="E23" s="79"/>
      <c r="F23" s="79"/>
      <c r="G23" s="79"/>
      <c r="H23" s="79"/>
      <c r="I23" s="79"/>
    </row>
    <row r="24" spans="1:9">
      <c r="A24" s="79"/>
      <c r="B24" s="79"/>
      <c r="C24" s="79"/>
      <c r="D24" s="79"/>
      <c r="E24" s="79"/>
      <c r="F24" s="79"/>
      <c r="G24" s="79"/>
      <c r="H24" s="79"/>
      <c r="I24" s="79"/>
    </row>
    <row r="25" spans="1:9">
      <c r="A25" s="79"/>
      <c r="B25" s="79"/>
      <c r="C25" s="79"/>
      <c r="D25" s="79"/>
      <c r="E25" s="79"/>
      <c r="F25" s="79"/>
      <c r="G25" s="79"/>
      <c r="H25" s="79"/>
      <c r="I25" s="79"/>
    </row>
    <row r="26" spans="1:9">
      <c r="A26" s="79"/>
      <c r="B26" s="79"/>
      <c r="C26" s="79"/>
      <c r="D26" s="79"/>
      <c r="E26" s="79"/>
      <c r="F26" s="79"/>
      <c r="G26" s="79"/>
      <c r="H26" s="79"/>
      <c r="I26" s="79"/>
    </row>
    <row r="27" spans="1:9">
      <c r="A27" s="79"/>
      <c r="B27" s="79"/>
      <c r="C27" s="79"/>
      <c r="D27" s="79"/>
      <c r="E27" s="79"/>
      <c r="F27" s="79"/>
      <c r="G27" s="79"/>
      <c r="H27" s="79"/>
      <c r="I27" s="79"/>
    </row>
    <row r="28" spans="1:9">
      <c r="A28" s="79"/>
      <c r="B28" s="79"/>
      <c r="C28" s="79"/>
      <c r="D28" s="79"/>
      <c r="E28" s="79"/>
      <c r="F28" s="79"/>
      <c r="G28" s="79"/>
      <c r="H28" s="79"/>
      <c r="I28" s="79"/>
    </row>
    <row r="29" spans="1:9">
      <c r="A29" s="79"/>
      <c r="B29" s="79"/>
      <c r="C29" s="79"/>
      <c r="D29" s="79"/>
      <c r="E29" s="79"/>
      <c r="F29" s="79"/>
      <c r="G29" s="79"/>
      <c r="H29" s="79"/>
      <c r="I29" s="79"/>
    </row>
    <row r="30" spans="1:9">
      <c r="A30" s="79"/>
      <c r="B30" s="79"/>
      <c r="C30" s="79"/>
      <c r="D30" s="79"/>
      <c r="E30" s="79"/>
      <c r="F30" s="79"/>
      <c r="G30" s="79"/>
      <c r="H30" s="79"/>
      <c r="I30" s="79"/>
    </row>
  </sheetData>
  <dataValidations count="1">
    <dataValidation type="list" operator="equal" allowBlank="1" sqref="F6:G10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3.1 &amp; 3.2 template</vt:lpstr>
      <vt:lpstr>Question 3.3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giao.lang</cp:lastModifiedBy>
  <cp:lastPrinted>2023-11-13T14:13:39Z</cp:lastPrinted>
  <dcterms:created xsi:type="dcterms:W3CDTF">2023-02-26T13:32:36Z</dcterms:created>
  <dcterms:modified xsi:type="dcterms:W3CDTF">2023-11-13T21:10:03Z</dcterms:modified>
</cp:coreProperties>
</file>