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.QC\00.REPOS\hulk.qa.automation-flows\src\test\resources\data\"/>
    </mc:Choice>
  </mc:AlternateContent>
  <xr:revisionPtr revIDLastSave="0" documentId="13_ncr:1_{567134F5-1BE3-4703-8352-58C2076B7FDD}" xr6:coauthVersionLast="47" xr6:coauthVersionMax="47" xr10:uidLastSave="{00000000-0000-0000-0000-000000000000}"/>
  <bookViews>
    <workbookView xWindow="28680" yWindow="-120" windowWidth="29040" windowHeight="15840" tabRatio="466" activeTab="1" xr2:uid="{E62095DC-9764-4C23-8CE1-0EB32D8FFD13}"/>
  </bookViews>
  <sheets>
    <sheet name="TOTAL" sheetId="2" r:id="rId1"/>
    <sheet name="AGODA" sheetId="3" r:id="rId2"/>
    <sheet name="SITEMINDER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F3" i="2"/>
  <c r="D3" i="2"/>
  <c r="C3" i="2"/>
  <c r="F2" i="2"/>
  <c r="D2" i="2"/>
  <c r="F7" i="2"/>
  <c r="D7" i="2"/>
  <c r="C7" i="2"/>
  <c r="C4" i="2"/>
  <c r="D4" i="2"/>
  <c r="F4" i="2"/>
  <c r="C5" i="2"/>
  <c r="D5" i="2"/>
  <c r="F5" i="2"/>
  <c r="C6" i="2"/>
  <c r="D6" i="2"/>
  <c r="F6" i="2"/>
  <c r="E3" i="2" l="1"/>
  <c r="G3" i="2"/>
  <c r="G7" i="2"/>
  <c r="E7" i="2"/>
  <c r="G4" i="2"/>
  <c r="G5" i="2"/>
  <c r="G6" i="2"/>
  <c r="E6" i="2"/>
  <c r="E5" i="2"/>
  <c r="E4" i="2"/>
  <c r="E2" i="2"/>
  <c r="G2" i="2"/>
</calcChain>
</file>

<file path=xl/sharedStrings.xml><?xml version="1.0" encoding="utf-8"?>
<sst xmlns="http://schemas.openxmlformats.org/spreadsheetml/2006/main" count="92" uniqueCount="90">
  <si>
    <t>STT</t>
  </si>
  <si>
    <t>OTA-BookingDate</t>
  </si>
  <si>
    <t>OTA-BookingID</t>
  </si>
  <si>
    <t>PMS-BookingStatus</t>
  </si>
  <si>
    <t>2022-11-22 14:26:15</t>
  </si>
  <si>
    <t>BB2211223029</t>
  </si>
  <si>
    <t>2022-11-22 14:29:50</t>
  </si>
  <si>
    <t>BB2211223030</t>
  </si>
  <si>
    <t>2022-11-22 14:30:26</t>
  </si>
  <si>
    <t>BB2211223031</t>
  </si>
  <si>
    <t>2022-11-22 15:14:11</t>
  </si>
  <si>
    <t>BB2211223033</t>
  </si>
  <si>
    <t>2022-11-22 15:14:17</t>
  </si>
  <si>
    <t>BB2211223034</t>
  </si>
  <si>
    <t>2022-11-22 15:14:24</t>
  </si>
  <si>
    <t>BB2211223035</t>
  </si>
  <si>
    <t>2022-11-22 15:14:33</t>
  </si>
  <si>
    <t>BB2211223036</t>
  </si>
  <si>
    <t>2022-11-22 15:14:40</t>
  </si>
  <si>
    <t>BB2211223037</t>
  </si>
  <si>
    <t>2022-11-22 15:26:12</t>
  </si>
  <si>
    <t>BB2211223038</t>
  </si>
  <si>
    <t>2022-11-22 15:26:18</t>
  </si>
  <si>
    <t>BB2211223039</t>
  </si>
  <si>
    <t>2022-11-22 15:26:26</t>
  </si>
  <si>
    <t>BB2211223040</t>
  </si>
  <si>
    <t>2022-11-22 15:26:33</t>
  </si>
  <si>
    <t>BB2211223041</t>
  </si>
  <si>
    <t>2022-11-22 15:26:40</t>
  </si>
  <si>
    <t>BB2211223042</t>
  </si>
  <si>
    <t>2022-11-22 15:26:46</t>
  </si>
  <si>
    <t>BB2211223043</t>
  </si>
  <si>
    <t>2022-11-22 15:26:52</t>
  </si>
  <si>
    <t>BB2211223044</t>
  </si>
  <si>
    <t>2022-11-22 15:26:59</t>
  </si>
  <si>
    <t>BB2211223045</t>
  </si>
  <si>
    <t>2022-11-22 15:27:05</t>
  </si>
  <si>
    <t>BB2211223046</t>
  </si>
  <si>
    <t>2022-11-22 15:27:11</t>
  </si>
  <si>
    <t>BB2211223047</t>
  </si>
  <si>
    <t>2022-11-22 17:08:08</t>
  </si>
  <si>
    <t>824385893</t>
  </si>
  <si>
    <t>1</t>
  </si>
  <si>
    <t>2022-11-22 17:11:58</t>
  </si>
  <si>
    <t>824388693</t>
  </si>
  <si>
    <t>2</t>
  </si>
  <si>
    <t>2022-11-22 17:21:03</t>
  </si>
  <si>
    <t>824394877</t>
  </si>
  <si>
    <t>3</t>
  </si>
  <si>
    <t>4</t>
  </si>
  <si>
    <t>5</t>
  </si>
  <si>
    <t>2022-11-25 11:32:37</t>
  </si>
  <si>
    <t>826570405</t>
  </si>
  <si>
    <t>2022-11-25 11:46:41</t>
  </si>
  <si>
    <t>BB2211253076</t>
  </si>
  <si>
    <t>2022-11-26 14:37:32</t>
  </si>
  <si>
    <t>827580173</t>
  </si>
  <si>
    <t>CM-BookingDate</t>
  </si>
  <si>
    <t>CM-RoomConfirmationNumber</t>
  </si>
  <si>
    <t>PMS-IiteraryNumber</t>
  </si>
  <si>
    <t>CM-ReservationReferenceID</t>
  </si>
  <si>
    <t>AGODA</t>
  </si>
  <si>
    <t>TRAVELOKA</t>
  </si>
  <si>
    <t>CTRIP</t>
  </si>
  <si>
    <t>BCOM</t>
  </si>
  <si>
    <t>EXPEDIA</t>
  </si>
  <si>
    <t>SITEMINDER</t>
  </si>
  <si>
    <t>OTA</t>
  </si>
  <si>
    <t>CM-Total</t>
  </si>
  <si>
    <t>OTA-Booking</t>
  </si>
  <si>
    <t>CM-Booking</t>
  </si>
  <si>
    <t>PMS-Booking</t>
  </si>
  <si>
    <t>%_1</t>
  </si>
  <si>
    <t>%_2</t>
  </si>
  <si>
    <t>2022-12-14 16:14:51</t>
  </si>
  <si>
    <t>843128465</t>
  </si>
  <si>
    <t>6</t>
  </si>
  <si>
    <t>2022-12-14 22:44:19</t>
  </si>
  <si>
    <t>812022696</t>
  </si>
  <si>
    <t>7</t>
  </si>
  <si>
    <t>OTA_BOOKING</t>
  </si>
  <si>
    <t>OTA_BOOKING_DATE</t>
  </si>
  <si>
    <t>CM_BOOKING</t>
  </si>
  <si>
    <t>CM_BOOKING_DATE</t>
  </si>
  <si>
    <t>CM_RATE_MOUNT</t>
  </si>
  <si>
    <t>PMS_BOOKING</t>
  </si>
  <si>
    <t>PMS_BOOKING_STATUS</t>
  </si>
  <si>
    <t>8</t>
  </si>
  <si>
    <t>2022-12-21 15:30:48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</si>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</sst>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1" xfId="0" quotePrefix="1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9" fontId="1" fillId="0" borderId="1" xfId="1" applyFont="1" applyBorder="1" applyAlignment="1">
      <alignment horizontal="center"/>
    </xf>
    <xf numFmtId="9" fontId="1" fillId="2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0FB1-6A19-47E8-B1D2-6F2D8051FC9B}">
  <dimension ref="A1:G7"/>
  <sheetViews>
    <sheetView zoomScale="115" zoomScaleNormal="115" workbookViewId="0">
      <selection activeCell="D22" sqref="D22"/>
    </sheetView>
  </sheetViews>
  <sheetFormatPr defaultRowHeight="14.4" x14ac:dyDescent="0.3"/>
  <cols>
    <col min="1" max="1" width="8.88671875" style="3" collapsed="1"/>
    <col min="2" max="2" width="11.33203125" bestFit="1" customWidth="1" collapsed="1"/>
    <col min="3" max="3" width="15.33203125" style="3" customWidth="1" collapsed="1"/>
    <col min="4" max="4" width="12.44140625" customWidth="1" collapsed="1"/>
    <col min="5" max="5" width="10.33203125" customWidth="1" collapsed="1"/>
    <col min="6" max="6" width="15" customWidth="1" collapsed="1"/>
    <col min="7" max="7" width="14" customWidth="1" collapsed="1"/>
  </cols>
  <sheetData>
    <row r="1" spans="1:7" ht="39" customHeight="1" x14ac:dyDescent="0.3">
      <c r="A1" s="8" t="s">
        <v>0</v>
      </c>
      <c r="B1" s="8" t="s">
        <v>67</v>
      </c>
      <c r="C1" s="9" t="s">
        <v>69</v>
      </c>
      <c r="D1" s="9" t="s">
        <v>70</v>
      </c>
      <c r="E1" s="13" t="s">
        <v>72</v>
      </c>
      <c r="F1" s="9" t="s">
        <v>71</v>
      </c>
      <c r="G1" s="9" t="s">
        <v>73</v>
      </c>
    </row>
    <row r="2" spans="1:7" ht="19.2" customHeight="1" x14ac:dyDescent="0.3">
      <c r="A2" s="7">
        <v>1</v>
      </c>
      <c r="B2" s="6" t="s">
        <v>61</v>
      </c>
      <c r="C2" s="10">
        <f>COUNTA(AGODA!$B:$B)</f>
        <v>9</v>
      </c>
      <c r="D2" s="10">
        <f>COUNTA(AGODA!#REF!)</f>
        <v>1</v>
      </c>
      <c r="E2" s="11">
        <f>IFERROR(D2/C2,0)</f>
        <v>0.1111111111111111</v>
      </c>
      <c r="F2" s="10">
        <f>COUNTA(AGODA!$G:$G)</f>
        <v>1</v>
      </c>
      <c r="G2" s="12">
        <f>IFERROR(F2/C2,0)</f>
        <v>0.1111111111111111</v>
      </c>
    </row>
    <row r="3" spans="1:7" x14ac:dyDescent="0.3">
      <c r="A3" s="7">
        <v>2</v>
      </c>
      <c r="B3" s="6" t="s">
        <v>66</v>
      </c>
      <c r="C3" s="10">
        <f>COUNTA(SITEMINDER!$C:$C)</f>
        <v>20</v>
      </c>
      <c r="D3" s="10">
        <f>COUNTA(SITEMINDER!$F:$F)</f>
        <v>1</v>
      </c>
      <c r="E3" s="11">
        <f>IFERROR(D3/C3,0)</f>
        <v>0.05</v>
      </c>
      <c r="F3" s="10">
        <f>COUNTA(SITEMINDER!$H:$H)</f>
        <v>1</v>
      </c>
      <c r="G3" s="12">
        <f>IFERROR(F3/C3,0)</f>
        <v>0.05</v>
      </c>
    </row>
    <row r="4" spans="1:7" x14ac:dyDescent="0.3">
      <c r="A4" s="7">
        <v>3</v>
      </c>
      <c r="B4" s="6" t="s">
        <v>62</v>
      </c>
      <c r="C4" s="10">
        <f>COUNTIF(AGODA!$C:$C,"*"&amp;TOTAL!B4&amp;"*")</f>
        <v>0</v>
      </c>
      <c r="D4" s="10">
        <f>COUNTIF(AGODA!$E:$E,"*"&amp;TOTAL!B4&amp;"*")</f>
        <v>0</v>
      </c>
      <c r="E4" s="11">
        <f t="shared" ref="E4:E6" si="0">IFERROR(D4/C4,0)</f>
        <v>0</v>
      </c>
      <c r="F4" s="10">
        <f>COUNTIF(AGODA!$G:$G,"*"&amp;TOTAL!B4&amp;"*")</f>
        <v>0</v>
      </c>
      <c r="G4" s="12">
        <f t="shared" ref="G4:G6" si="1">IFERROR(F4/C4,0)</f>
        <v>0</v>
      </c>
    </row>
    <row r="5" spans="1:7" x14ac:dyDescent="0.3">
      <c r="A5" s="7">
        <v>4</v>
      </c>
      <c r="B5" s="6" t="s">
        <v>63</v>
      </c>
      <c r="C5" s="10">
        <f>COUNTIF(AGODA!$C:$C,"*"&amp;TOTAL!B5&amp;"*")</f>
        <v>0</v>
      </c>
      <c r="D5" s="10">
        <f>COUNTIF(AGODA!$E:$E,"*"&amp;TOTAL!B5&amp;"*")</f>
        <v>0</v>
      </c>
      <c r="E5" s="11">
        <f t="shared" si="0"/>
        <v>0</v>
      </c>
      <c r="F5" s="10">
        <f>COUNTIF(AGODA!$G:$G,"*"&amp;TOTAL!B5&amp;"*")</f>
        <v>0</v>
      </c>
      <c r="G5" s="12">
        <f t="shared" si="1"/>
        <v>0</v>
      </c>
    </row>
    <row r="6" spans="1:7" x14ac:dyDescent="0.3">
      <c r="A6" s="7">
        <v>5</v>
      </c>
      <c r="B6" s="6" t="s">
        <v>64</v>
      </c>
      <c r="C6" s="10">
        <f>COUNTIF(AGODA!$C:$C,"*"&amp;TOTAL!B6&amp;"*")</f>
        <v>0</v>
      </c>
      <c r="D6" s="10">
        <f>COUNTIF(AGODA!$E:$E,"*"&amp;TOTAL!B6&amp;"*")</f>
        <v>0</v>
      </c>
      <c r="E6" s="11">
        <f t="shared" si="0"/>
        <v>0</v>
      </c>
      <c r="F6" s="10">
        <f>COUNTIF(AGODA!$G:$G,"*"&amp;TOTAL!B6&amp;"*")</f>
        <v>0</v>
      </c>
      <c r="G6" s="12">
        <f t="shared" si="1"/>
        <v>0</v>
      </c>
    </row>
    <row r="7" spans="1:7" x14ac:dyDescent="0.3">
      <c r="A7" s="7">
        <v>6</v>
      </c>
      <c r="B7" s="6" t="s">
        <v>65</v>
      </c>
      <c r="C7" s="10">
        <f>COUNTIF(AGODA!$C:$C,"*"&amp;TOTAL!B7&amp;"*")</f>
        <v>0</v>
      </c>
      <c r="D7" s="10">
        <f>COUNTIF(AGODA!$E:$E,"*"&amp;TOTAL!B7&amp;"*")</f>
        <v>0</v>
      </c>
      <c r="E7" s="11">
        <f t="shared" ref="E7" si="2">IFERROR(D7/C7,0)</f>
        <v>0</v>
      </c>
      <c r="F7" s="10">
        <f>COUNTIF(AGODA!$G:$G,"*"&amp;TOTAL!B7&amp;"*")</f>
        <v>0</v>
      </c>
      <c r="G7" s="12">
        <f t="shared" ref="G7" si="3">IFERROR(F7/C7,0)</f>
        <v>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73756-3E19-4077-9751-F0EAE62EED11}">
  <dimension ref="A1:H10"/>
  <sheetViews>
    <sheetView tabSelected="1" workbookViewId="0">
      <selection activeCell="G13" sqref="G13"/>
    </sheetView>
  </sheetViews>
  <sheetFormatPr defaultRowHeight="14.4" x14ac:dyDescent="0.3"/>
  <cols>
    <col min="1" max="1" width="6.21875" customWidth="1" collapsed="1"/>
    <col min="2" max="2" width="20.33203125" customWidth="1" collapsed="1"/>
    <col min="3" max="3" width="21.5546875" customWidth="1" collapsed="1"/>
    <col min="4" max="4" width="21.21875" customWidth="1" collapsed="1"/>
    <col min="5" max="5" width="23.44140625" customWidth="1" collapsed="1"/>
    <col min="6" max="6" width="22.88671875" customWidth="1" collapsed="1"/>
    <col min="7" max="7" width="18" customWidth="1" collapsed="1"/>
    <col min="8" max="8" width="26" customWidth="1" collapsed="1"/>
  </cols>
  <sheetData>
    <row r="1" spans="1:8" ht="25.8" customHeight="1" x14ac:dyDescent="0.3">
      <c r="A1" s="2" t="s">
        <v>0</v>
      </c>
      <c r="B1" s="2" t="s">
        <v>80</v>
      </c>
      <c r="C1" s="2" t="s">
        <v>81</v>
      </c>
      <c r="D1" s="2" t="s">
        <v>82</v>
      </c>
      <c r="E1" s="2" t="s">
        <v>83</v>
      </c>
      <c r="F1" s="2" t="s">
        <v>84</v>
      </c>
      <c r="G1" s="2" t="s">
        <v>85</v>
      </c>
      <c r="H1" s="2" t="s">
        <v>86</v>
      </c>
    </row>
    <row r="2" spans="1:8" x14ac:dyDescent="0.3">
      <c r="A2" t="s">
        <v>42</v>
      </c>
      <c r="B2" t="s">
        <v>41</v>
      </c>
      <c r="C2" t="s">
        <v>40</v>
      </c>
    </row>
    <row r="3" spans="1:8" x14ac:dyDescent="0.3">
      <c r="A3" t="s">
        <v>45</v>
      </c>
      <c r="B3" t="s">
        <v>44</v>
      </c>
      <c r="C3" t="s">
        <v>43</v>
      </c>
    </row>
    <row r="4" spans="1:8" x14ac:dyDescent="0.3">
      <c r="A4" t="s">
        <v>48</v>
      </c>
      <c r="B4" t="s">
        <v>47</v>
      </c>
      <c r="C4" t="s">
        <v>46</v>
      </c>
    </row>
    <row r="5" spans="1:8" x14ac:dyDescent="0.3">
      <c r="A5" t="s">
        <v>49</v>
      </c>
      <c r="B5" t="s">
        <v>52</v>
      </c>
      <c r="C5" t="s">
        <v>51</v>
      </c>
    </row>
    <row r="6" spans="1:8" x14ac:dyDescent="0.3">
      <c r="A6" t="s">
        <v>50</v>
      </c>
      <c r="B6" t="s">
        <v>56</v>
      </c>
      <c r="C6" t="s">
        <v>55</v>
      </c>
    </row>
    <row r="7" spans="1:8" x14ac:dyDescent="0.3">
      <c r="A7" t="s">
        <v>76</v>
      </c>
      <c r="B7" t="s">
        <v>75</v>
      </c>
      <c r="C7" t="s">
        <v>74</v>
      </c>
    </row>
    <row r="8" spans="1:8" x14ac:dyDescent="0.3">
      <c r="A8" t="s">
        <v>79</v>
      </c>
      <c r="B8" t="s">
        <v>78</v>
      </c>
      <c r="C8" t="s">
        <v>77</v>
      </c>
    </row>
    <row r="9" spans="1:8" x14ac:dyDescent="0.3">
      <c r="A9" t="s">
        <v>87</v>
      </c>
    </row>
    <row r="10" spans="1:8" x14ac:dyDescent="0.3">
      <c r="A10" t="s">
        <v>89</v>
      </c>
      <c r="B10">
        <v>849330009</v>
      </c>
      <c r="C10" t="s">
        <v>88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A2A3D-F38E-43BF-B7A5-2687852071E6}">
  <dimension ref="A1:I20"/>
  <sheetViews>
    <sheetView workbookViewId="0">
      <selection activeCell="D21" sqref="D21"/>
    </sheetView>
  </sheetViews>
  <sheetFormatPr defaultRowHeight="14.4" x14ac:dyDescent="0.3"/>
  <cols>
    <col min="1" max="1" width="6.6640625" style="4" customWidth="1" collapsed="1"/>
    <col min="2" max="2" width="20.44140625" style="4" customWidth="1" collapsed="1"/>
    <col min="3" max="3" width="14.109375" style="4" customWidth="1" collapsed="1"/>
    <col min="4" max="4" width="27.21875" customWidth="1" collapsed="1"/>
    <col min="5" max="5" width="32.5546875" customWidth="1" collapsed="1"/>
    <col min="6" max="6" width="33" bestFit="1" customWidth="1" collapsed="1"/>
    <col min="7" max="7" width="14.44140625" customWidth="1" collapsed="1"/>
    <col min="8" max="8" width="19.109375" bestFit="1" customWidth="1" collapsed="1"/>
    <col min="9" max="9" width="18" bestFit="1" customWidth="1" collapsed="1"/>
    <col min="10" max="16384" width="8.88671875" style="1" collapsed="1"/>
  </cols>
  <sheetData>
    <row r="1" spans="1:9" ht="32.4" customHeight="1" x14ac:dyDescent="0.3">
      <c r="A1" s="2" t="s">
        <v>0</v>
      </c>
      <c r="B1" s="2" t="s">
        <v>1</v>
      </c>
      <c r="C1" s="2" t="s">
        <v>2</v>
      </c>
      <c r="D1" s="2" t="s">
        <v>57</v>
      </c>
      <c r="E1" s="2" t="s">
        <v>58</v>
      </c>
      <c r="F1" s="2" t="s">
        <v>60</v>
      </c>
      <c r="G1" s="2" t="s">
        <v>68</v>
      </c>
      <c r="H1" s="2" t="s">
        <v>59</v>
      </c>
      <c r="I1" s="2" t="s">
        <v>3</v>
      </c>
    </row>
    <row r="2" spans="1:9" x14ac:dyDescent="0.3">
      <c r="A2" s="4">
        <v>1</v>
      </c>
      <c r="B2" s="5" t="s">
        <v>4</v>
      </c>
      <c r="C2" s="5" t="s">
        <v>5</v>
      </c>
    </row>
    <row r="3" spans="1:9" x14ac:dyDescent="0.3">
      <c r="A3" s="4">
        <v>2</v>
      </c>
      <c r="B3" s="5" t="s">
        <v>6</v>
      </c>
      <c r="C3" s="5" t="s">
        <v>7</v>
      </c>
    </row>
    <row r="4" spans="1:9" x14ac:dyDescent="0.3">
      <c r="A4" s="4">
        <v>3</v>
      </c>
      <c r="B4" s="5" t="s">
        <v>8</v>
      </c>
      <c r="C4" s="5" t="s">
        <v>9</v>
      </c>
    </row>
    <row r="5" spans="1:9" x14ac:dyDescent="0.3">
      <c r="A5" s="4">
        <v>4</v>
      </c>
      <c r="B5" s="5" t="s">
        <v>10</v>
      </c>
      <c r="C5" s="1" t="s">
        <v>11</v>
      </c>
    </row>
    <row r="6" spans="1:9" x14ac:dyDescent="0.3">
      <c r="A6" s="4">
        <v>5</v>
      </c>
      <c r="B6" s="5" t="s">
        <v>12</v>
      </c>
      <c r="C6" s="1" t="s">
        <v>13</v>
      </c>
    </row>
    <row r="7" spans="1:9" x14ac:dyDescent="0.3">
      <c r="A7" s="4">
        <v>6</v>
      </c>
      <c r="B7" s="5" t="s">
        <v>14</v>
      </c>
      <c r="C7" s="1" t="s">
        <v>15</v>
      </c>
    </row>
    <row r="8" spans="1:9" x14ac:dyDescent="0.3">
      <c r="A8" s="4">
        <v>7</v>
      </c>
      <c r="B8" s="5" t="s">
        <v>16</v>
      </c>
      <c r="C8" s="1" t="s">
        <v>17</v>
      </c>
    </row>
    <row r="9" spans="1:9" x14ac:dyDescent="0.3">
      <c r="A9" s="4">
        <v>8</v>
      </c>
      <c r="B9" s="5" t="s">
        <v>18</v>
      </c>
      <c r="C9" s="1" t="s">
        <v>19</v>
      </c>
    </row>
    <row r="10" spans="1:9" x14ac:dyDescent="0.3">
      <c r="A10" s="4">
        <v>9</v>
      </c>
      <c r="B10" t="s">
        <v>20</v>
      </c>
      <c r="C10" t="s">
        <v>21</v>
      </c>
    </row>
    <row r="11" spans="1:9" x14ac:dyDescent="0.3">
      <c r="A11" s="4">
        <v>10</v>
      </c>
      <c r="B11" t="s">
        <v>22</v>
      </c>
      <c r="C11" t="s">
        <v>23</v>
      </c>
    </row>
    <row r="12" spans="1:9" x14ac:dyDescent="0.3">
      <c r="A12" s="4">
        <v>11</v>
      </c>
      <c r="B12" t="s">
        <v>24</v>
      </c>
      <c r="C12" t="s">
        <v>25</v>
      </c>
    </row>
    <row r="13" spans="1:9" x14ac:dyDescent="0.3">
      <c r="A13" s="4">
        <v>12</v>
      </c>
      <c r="B13" t="s">
        <v>26</v>
      </c>
      <c r="C13" t="s">
        <v>27</v>
      </c>
    </row>
    <row r="14" spans="1:9" x14ac:dyDescent="0.3">
      <c r="A14" s="4">
        <v>13</v>
      </c>
      <c r="B14" t="s">
        <v>28</v>
      </c>
      <c r="C14" t="s">
        <v>29</v>
      </c>
    </row>
    <row r="15" spans="1:9" x14ac:dyDescent="0.3">
      <c r="A15" s="4">
        <v>14</v>
      </c>
      <c r="B15" t="s">
        <v>30</v>
      </c>
      <c r="C15" t="s">
        <v>31</v>
      </c>
    </row>
    <row r="16" spans="1:9" x14ac:dyDescent="0.3">
      <c r="A16" s="4">
        <v>15</v>
      </c>
      <c r="B16" t="s">
        <v>32</v>
      </c>
      <c r="C16" t="s">
        <v>33</v>
      </c>
    </row>
    <row r="17" spans="1:3" x14ac:dyDescent="0.3">
      <c r="A17" s="4">
        <v>16</v>
      </c>
      <c r="B17" t="s">
        <v>34</v>
      </c>
      <c r="C17" t="s">
        <v>35</v>
      </c>
    </row>
    <row r="18" spans="1:3" x14ac:dyDescent="0.3">
      <c r="A18" s="4">
        <v>17</v>
      </c>
      <c r="B18" t="s">
        <v>36</v>
      </c>
      <c r="C18" t="s">
        <v>37</v>
      </c>
    </row>
    <row r="19" spans="1:3" x14ac:dyDescent="0.3">
      <c r="A19" s="4">
        <v>18</v>
      </c>
      <c r="B19" t="s">
        <v>38</v>
      </c>
      <c r="C19" t="s">
        <v>39</v>
      </c>
    </row>
    <row r="20" spans="1:3" x14ac:dyDescent="0.3">
      <c r="A20" s="4">
        <v>19</v>
      </c>
      <c r="B20" t="s">
        <v>53</v>
      </c>
      <c r="C20" t="s">
        <v>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</vt:lpstr>
      <vt:lpstr>AGODA</vt:lpstr>
      <vt:lpstr>SITEMINDER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Lý Hoàng Tú</dc:creator>
  <cp:lastModifiedBy>Lý Hoàng Tú</cp:lastModifiedBy>
  <dcterms:created xsi:type="dcterms:W3CDTF">2022-11-22T03:24:23Z</dcterms:created>
  <dcterms:modified xsi:type="dcterms:W3CDTF">2022-12-21T08:36:04Z</dcterms:modified>
</cp:coreProperties>
</file>