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GEMEINE_QUASIHARMONISCHE_GLEICHUNG\"/>
    </mc:Choice>
  </mc:AlternateContent>
  <xr:revisionPtr revIDLastSave="0" documentId="13_ncr:1_{8027E397-606E-438F-99CE-AAB9EF8919E9}" xr6:coauthVersionLast="47" xr6:coauthVersionMax="47" xr10:uidLastSave="{00000000-0000-0000-0000-000000000000}"/>
  <bookViews>
    <workbookView xWindow="-105" yWindow="0" windowWidth="14610" windowHeight="15585" activeTab="2" xr2:uid="{69F0052C-9D93-4F50-8BA1-8729C681476B}"/>
  </bookViews>
  <sheets>
    <sheet name="AXISYM" sheetId="1" r:id="rId1"/>
    <sheet name="2D" sheetId="2" r:id="rId2"/>
    <sheet name="Feuil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C7" i="3"/>
  <c r="F9" i="3" s="1"/>
  <c r="F4" i="3"/>
  <c r="E4" i="3"/>
  <c r="D4" i="3"/>
  <c r="F3" i="3"/>
  <c r="E3" i="3"/>
  <c r="D3" i="3"/>
  <c r="F2" i="3"/>
  <c r="E2" i="3"/>
  <c r="D2" i="3"/>
  <c r="C2" i="3"/>
  <c r="D2" i="2"/>
  <c r="H2" i="2"/>
  <c r="J96" i="2"/>
  <c r="I96" i="2"/>
  <c r="H96" i="2"/>
  <c r="J95" i="2"/>
  <c r="I95" i="2"/>
  <c r="H95" i="2"/>
  <c r="J94" i="2"/>
  <c r="I94" i="2"/>
  <c r="H94" i="2"/>
  <c r="J92" i="2"/>
  <c r="I92" i="2"/>
  <c r="H92" i="2"/>
  <c r="J91" i="2"/>
  <c r="I91" i="2"/>
  <c r="H91" i="2"/>
  <c r="J90" i="2"/>
  <c r="I90" i="2"/>
  <c r="H90" i="2"/>
  <c r="J88" i="2"/>
  <c r="I88" i="2"/>
  <c r="H88" i="2"/>
  <c r="J87" i="2"/>
  <c r="I87" i="2"/>
  <c r="H87" i="2"/>
  <c r="J86" i="2"/>
  <c r="I86" i="2"/>
  <c r="H86" i="2"/>
  <c r="J84" i="2"/>
  <c r="I84" i="2"/>
  <c r="H84" i="2"/>
  <c r="J83" i="2"/>
  <c r="I83" i="2"/>
  <c r="H83" i="2"/>
  <c r="J82" i="2"/>
  <c r="I82" i="2"/>
  <c r="H82" i="2"/>
  <c r="J80" i="2"/>
  <c r="I80" i="2"/>
  <c r="H80" i="2"/>
  <c r="J79" i="2"/>
  <c r="I79" i="2"/>
  <c r="H79" i="2"/>
  <c r="J78" i="2"/>
  <c r="I78" i="2"/>
  <c r="H78" i="2"/>
  <c r="J76" i="2"/>
  <c r="I76" i="2"/>
  <c r="H76" i="2"/>
  <c r="J75" i="2"/>
  <c r="I75" i="2"/>
  <c r="H75" i="2"/>
  <c r="J74" i="2"/>
  <c r="I74" i="2"/>
  <c r="H74" i="2"/>
  <c r="J72" i="2"/>
  <c r="I72" i="2"/>
  <c r="H72" i="2"/>
  <c r="J71" i="2"/>
  <c r="I71" i="2"/>
  <c r="H71" i="2"/>
  <c r="J70" i="2"/>
  <c r="I70" i="2"/>
  <c r="H70" i="2"/>
  <c r="J68" i="2"/>
  <c r="I68" i="2"/>
  <c r="H68" i="2"/>
  <c r="J67" i="2"/>
  <c r="I67" i="2"/>
  <c r="H67" i="2"/>
  <c r="J66" i="2"/>
  <c r="I66" i="2"/>
  <c r="H66" i="2"/>
  <c r="J64" i="2"/>
  <c r="I64" i="2"/>
  <c r="H64" i="2"/>
  <c r="J63" i="2"/>
  <c r="I63" i="2"/>
  <c r="H63" i="2"/>
  <c r="J62" i="2"/>
  <c r="I62" i="2"/>
  <c r="H62" i="2"/>
  <c r="J60" i="2"/>
  <c r="I60" i="2"/>
  <c r="H60" i="2"/>
  <c r="J59" i="2"/>
  <c r="I59" i="2"/>
  <c r="H59" i="2"/>
  <c r="J58" i="2"/>
  <c r="I58" i="2"/>
  <c r="H58" i="2"/>
  <c r="J56" i="2"/>
  <c r="I56" i="2"/>
  <c r="H56" i="2"/>
  <c r="J55" i="2"/>
  <c r="I55" i="2"/>
  <c r="H55" i="2"/>
  <c r="J54" i="2"/>
  <c r="I54" i="2"/>
  <c r="H54" i="2"/>
  <c r="J52" i="2"/>
  <c r="I52" i="2"/>
  <c r="H52" i="2"/>
  <c r="J51" i="2"/>
  <c r="I51" i="2"/>
  <c r="H51" i="2"/>
  <c r="J50" i="2"/>
  <c r="I50" i="2"/>
  <c r="H50" i="2"/>
  <c r="J48" i="2"/>
  <c r="I48" i="2"/>
  <c r="H48" i="2"/>
  <c r="J47" i="2"/>
  <c r="I47" i="2"/>
  <c r="H47" i="2"/>
  <c r="J46" i="2"/>
  <c r="I46" i="2"/>
  <c r="H46" i="2"/>
  <c r="J44" i="2"/>
  <c r="I44" i="2"/>
  <c r="H44" i="2"/>
  <c r="J43" i="2"/>
  <c r="I43" i="2"/>
  <c r="H43" i="2"/>
  <c r="J42" i="2"/>
  <c r="I42" i="2"/>
  <c r="H42" i="2"/>
  <c r="J40" i="2"/>
  <c r="I40" i="2"/>
  <c r="H40" i="2"/>
  <c r="J39" i="2"/>
  <c r="I39" i="2"/>
  <c r="H39" i="2"/>
  <c r="J38" i="2"/>
  <c r="I38" i="2"/>
  <c r="H38" i="2"/>
  <c r="J36" i="2"/>
  <c r="I36" i="2"/>
  <c r="H36" i="2"/>
  <c r="J35" i="2"/>
  <c r="I35" i="2"/>
  <c r="H35" i="2"/>
  <c r="J34" i="2"/>
  <c r="I34" i="2"/>
  <c r="H34" i="2"/>
  <c r="J32" i="2"/>
  <c r="I32" i="2"/>
  <c r="H32" i="2"/>
  <c r="J31" i="2"/>
  <c r="I31" i="2"/>
  <c r="H31" i="2"/>
  <c r="J30" i="2"/>
  <c r="I30" i="2"/>
  <c r="H30" i="2"/>
  <c r="J28" i="2"/>
  <c r="I28" i="2"/>
  <c r="H28" i="2"/>
  <c r="J27" i="2"/>
  <c r="I27" i="2"/>
  <c r="H27" i="2"/>
  <c r="J26" i="2"/>
  <c r="I26" i="2"/>
  <c r="H26" i="2"/>
  <c r="J24" i="2"/>
  <c r="I24" i="2"/>
  <c r="H24" i="2"/>
  <c r="J23" i="2"/>
  <c r="I23" i="2"/>
  <c r="H23" i="2"/>
  <c r="J22" i="2"/>
  <c r="I22" i="2"/>
  <c r="H22" i="2"/>
  <c r="J20" i="2"/>
  <c r="I20" i="2"/>
  <c r="H20" i="2"/>
  <c r="J19" i="2"/>
  <c r="I19" i="2"/>
  <c r="H19" i="2"/>
  <c r="J18" i="2"/>
  <c r="I18" i="2"/>
  <c r="H18" i="2"/>
  <c r="J16" i="2"/>
  <c r="I16" i="2"/>
  <c r="H16" i="2"/>
  <c r="J15" i="2"/>
  <c r="I15" i="2"/>
  <c r="H15" i="2"/>
  <c r="J14" i="2"/>
  <c r="I14" i="2"/>
  <c r="H14" i="2"/>
  <c r="J12" i="2"/>
  <c r="I12" i="2"/>
  <c r="H12" i="2"/>
  <c r="J11" i="2"/>
  <c r="I11" i="2"/>
  <c r="H11" i="2"/>
  <c r="J10" i="2"/>
  <c r="I10" i="2"/>
  <c r="H10" i="2"/>
  <c r="J8" i="2"/>
  <c r="I8" i="2"/>
  <c r="H8" i="2"/>
  <c r="J7" i="2"/>
  <c r="I7" i="2"/>
  <c r="H7" i="2"/>
  <c r="J6" i="2"/>
  <c r="I6" i="2"/>
  <c r="H6" i="2"/>
  <c r="J4" i="2"/>
  <c r="I4" i="2"/>
  <c r="H4" i="2"/>
  <c r="J3" i="2"/>
  <c r="I3" i="2"/>
  <c r="H3" i="2"/>
  <c r="J2" i="2"/>
  <c r="I2" i="2"/>
  <c r="E96" i="2"/>
  <c r="D96" i="2"/>
  <c r="C96" i="2"/>
  <c r="E95" i="2"/>
  <c r="D95" i="2"/>
  <c r="C95" i="2"/>
  <c r="G94" i="2"/>
  <c r="F94" i="2"/>
  <c r="E94" i="2"/>
  <c r="D94" i="2"/>
  <c r="C94" i="2"/>
  <c r="E92" i="2"/>
  <c r="D92" i="2"/>
  <c r="C92" i="2"/>
  <c r="E91" i="2"/>
  <c r="D91" i="2"/>
  <c r="C91" i="2"/>
  <c r="G90" i="2"/>
  <c r="F90" i="2"/>
  <c r="E90" i="2"/>
  <c r="D90" i="2"/>
  <c r="C90" i="2"/>
  <c r="E88" i="2"/>
  <c r="D88" i="2"/>
  <c r="C88" i="2"/>
  <c r="E87" i="2"/>
  <c r="D87" i="2"/>
  <c r="C87" i="2"/>
  <c r="G86" i="2"/>
  <c r="F86" i="2"/>
  <c r="E86" i="2"/>
  <c r="D86" i="2"/>
  <c r="C86" i="2"/>
  <c r="E84" i="2"/>
  <c r="D84" i="2"/>
  <c r="C84" i="2"/>
  <c r="E83" i="2"/>
  <c r="D83" i="2"/>
  <c r="C83" i="2"/>
  <c r="G82" i="2"/>
  <c r="F82" i="2"/>
  <c r="E82" i="2"/>
  <c r="D82" i="2"/>
  <c r="C82" i="2"/>
  <c r="E80" i="2"/>
  <c r="D80" i="2"/>
  <c r="C80" i="2"/>
  <c r="E79" i="2"/>
  <c r="D79" i="2"/>
  <c r="C79" i="2"/>
  <c r="G78" i="2"/>
  <c r="F78" i="2"/>
  <c r="E78" i="2"/>
  <c r="D78" i="2"/>
  <c r="C78" i="2"/>
  <c r="E76" i="2"/>
  <c r="D76" i="2"/>
  <c r="C76" i="2"/>
  <c r="E75" i="2"/>
  <c r="D75" i="2"/>
  <c r="C75" i="2"/>
  <c r="G74" i="2"/>
  <c r="F74" i="2"/>
  <c r="E74" i="2"/>
  <c r="D74" i="2"/>
  <c r="C74" i="2"/>
  <c r="E72" i="2"/>
  <c r="D72" i="2"/>
  <c r="C72" i="2"/>
  <c r="E71" i="2"/>
  <c r="D71" i="2"/>
  <c r="C71" i="2"/>
  <c r="G70" i="2"/>
  <c r="F70" i="2"/>
  <c r="E70" i="2"/>
  <c r="D70" i="2"/>
  <c r="C70" i="2"/>
  <c r="E68" i="2"/>
  <c r="D68" i="2"/>
  <c r="C68" i="2"/>
  <c r="E67" i="2"/>
  <c r="D67" i="2"/>
  <c r="C67" i="2"/>
  <c r="G66" i="2"/>
  <c r="F66" i="2"/>
  <c r="E66" i="2"/>
  <c r="D66" i="2"/>
  <c r="C66" i="2"/>
  <c r="E64" i="2"/>
  <c r="D64" i="2"/>
  <c r="C64" i="2"/>
  <c r="E63" i="2"/>
  <c r="D63" i="2"/>
  <c r="C63" i="2"/>
  <c r="G62" i="2"/>
  <c r="F62" i="2"/>
  <c r="E62" i="2"/>
  <c r="D62" i="2"/>
  <c r="C62" i="2"/>
  <c r="E60" i="2"/>
  <c r="D60" i="2"/>
  <c r="C60" i="2"/>
  <c r="E59" i="2"/>
  <c r="D59" i="2"/>
  <c r="C59" i="2"/>
  <c r="G58" i="2"/>
  <c r="F58" i="2"/>
  <c r="E58" i="2"/>
  <c r="D58" i="2"/>
  <c r="C58" i="2"/>
  <c r="E56" i="2"/>
  <c r="D56" i="2"/>
  <c r="C56" i="2"/>
  <c r="E55" i="2"/>
  <c r="D55" i="2"/>
  <c r="C55" i="2"/>
  <c r="G54" i="2"/>
  <c r="F54" i="2"/>
  <c r="E54" i="2"/>
  <c r="D54" i="2"/>
  <c r="C54" i="2"/>
  <c r="E52" i="2"/>
  <c r="D52" i="2"/>
  <c r="C52" i="2"/>
  <c r="E51" i="2"/>
  <c r="D51" i="2"/>
  <c r="C51" i="2"/>
  <c r="G50" i="2"/>
  <c r="F50" i="2"/>
  <c r="E50" i="2"/>
  <c r="D50" i="2"/>
  <c r="C50" i="2"/>
  <c r="E48" i="2"/>
  <c r="D48" i="2"/>
  <c r="C48" i="2"/>
  <c r="E47" i="2"/>
  <c r="D47" i="2"/>
  <c r="C47" i="2"/>
  <c r="G46" i="2"/>
  <c r="F46" i="2"/>
  <c r="E46" i="2"/>
  <c r="D46" i="2"/>
  <c r="C46" i="2"/>
  <c r="MY45" i="2"/>
  <c r="LZ45" i="2"/>
  <c r="LV45" i="2"/>
  <c r="LU45" i="2"/>
  <c r="LT45" i="2"/>
  <c r="LS45" i="2"/>
  <c r="LR45" i="2"/>
  <c r="LQ45" i="2"/>
  <c r="LP45" i="2"/>
  <c r="LO45" i="2"/>
  <c r="LN45" i="2"/>
  <c r="LM45" i="2"/>
  <c r="LL45" i="2"/>
  <c r="LK45" i="2"/>
  <c r="LJ45" i="2"/>
  <c r="LI45" i="2"/>
  <c r="LH45" i="2"/>
  <c r="LG45" i="2"/>
  <c r="LF45" i="2"/>
  <c r="LE45" i="2"/>
  <c r="LD45" i="2"/>
  <c r="LC45" i="2"/>
  <c r="LB45" i="2"/>
  <c r="BF45" i="2"/>
  <c r="MY44" i="2"/>
  <c r="LZ44" i="2"/>
  <c r="LV44" i="2"/>
  <c r="LU44" i="2"/>
  <c r="LT44" i="2"/>
  <c r="LS44" i="2"/>
  <c r="LR44" i="2"/>
  <c r="LQ44" i="2"/>
  <c r="LP44" i="2"/>
  <c r="LO44" i="2"/>
  <c r="LN44" i="2"/>
  <c r="LM44" i="2"/>
  <c r="LL44" i="2"/>
  <c r="LK44" i="2"/>
  <c r="LJ44" i="2"/>
  <c r="LI44" i="2"/>
  <c r="LH44" i="2"/>
  <c r="LG44" i="2"/>
  <c r="LF44" i="2"/>
  <c r="LE44" i="2"/>
  <c r="LD44" i="2"/>
  <c r="LC44" i="2"/>
  <c r="LB44" i="2"/>
  <c r="BF44" i="2"/>
  <c r="E44" i="2"/>
  <c r="D44" i="2"/>
  <c r="C44" i="2"/>
  <c r="MY43" i="2"/>
  <c r="LZ43" i="2"/>
  <c r="LV43" i="2"/>
  <c r="LU43" i="2"/>
  <c r="LT43" i="2"/>
  <c r="LS43" i="2"/>
  <c r="LR43" i="2"/>
  <c r="LQ43" i="2"/>
  <c r="LP43" i="2"/>
  <c r="LO43" i="2"/>
  <c r="LN43" i="2"/>
  <c r="LM43" i="2"/>
  <c r="LL43" i="2"/>
  <c r="LK43" i="2"/>
  <c r="LJ43" i="2"/>
  <c r="LI43" i="2"/>
  <c r="LH43" i="2"/>
  <c r="LG43" i="2"/>
  <c r="LF43" i="2"/>
  <c r="LE43" i="2"/>
  <c r="LD43" i="2"/>
  <c r="LC43" i="2"/>
  <c r="LB43" i="2"/>
  <c r="BF43" i="2"/>
  <c r="E43" i="2"/>
  <c r="D43" i="2"/>
  <c r="C43" i="2"/>
  <c r="MY42" i="2"/>
  <c r="LZ42" i="2"/>
  <c r="LV42" i="2"/>
  <c r="LU42" i="2"/>
  <c r="LT42" i="2"/>
  <c r="LS42" i="2"/>
  <c r="LR42" i="2"/>
  <c r="LQ42" i="2"/>
  <c r="LP42" i="2"/>
  <c r="LO42" i="2"/>
  <c r="LN42" i="2"/>
  <c r="LM42" i="2"/>
  <c r="LL42" i="2"/>
  <c r="LK42" i="2"/>
  <c r="LJ42" i="2"/>
  <c r="LI42" i="2"/>
  <c r="LH42" i="2"/>
  <c r="LG42" i="2"/>
  <c r="LF42" i="2"/>
  <c r="LE42" i="2"/>
  <c r="LD42" i="2"/>
  <c r="LC42" i="2"/>
  <c r="LB42" i="2"/>
  <c r="G42" i="2"/>
  <c r="F42" i="2"/>
  <c r="E42" i="2"/>
  <c r="D42" i="2"/>
  <c r="C42" i="2"/>
  <c r="MY41" i="2"/>
  <c r="LZ41" i="2"/>
  <c r="LV41" i="2"/>
  <c r="LU41" i="2"/>
  <c r="LT41" i="2"/>
  <c r="LS41" i="2"/>
  <c r="LR41" i="2"/>
  <c r="LQ41" i="2"/>
  <c r="LP41" i="2"/>
  <c r="LO41" i="2"/>
  <c r="LN41" i="2"/>
  <c r="LM41" i="2"/>
  <c r="LL41" i="2"/>
  <c r="LK41" i="2"/>
  <c r="LJ41" i="2"/>
  <c r="LI41" i="2"/>
  <c r="LH41" i="2"/>
  <c r="LG41" i="2"/>
  <c r="LF41" i="2"/>
  <c r="LE41" i="2"/>
  <c r="LD41" i="2"/>
  <c r="LC41" i="2"/>
  <c r="LB41" i="2"/>
  <c r="MY40" i="2"/>
  <c r="LZ40" i="2"/>
  <c r="LV40" i="2"/>
  <c r="LU40" i="2"/>
  <c r="LT40" i="2"/>
  <c r="LS40" i="2"/>
  <c r="LR40" i="2"/>
  <c r="LQ40" i="2"/>
  <c r="LP40" i="2"/>
  <c r="LO40" i="2"/>
  <c r="LN40" i="2"/>
  <c r="LM40" i="2"/>
  <c r="LL40" i="2"/>
  <c r="LK40" i="2"/>
  <c r="LJ40" i="2"/>
  <c r="LI40" i="2"/>
  <c r="LH40" i="2"/>
  <c r="LG40" i="2"/>
  <c r="LF40" i="2"/>
  <c r="LE40" i="2"/>
  <c r="LD40" i="2"/>
  <c r="LC40" i="2"/>
  <c r="LB40" i="2"/>
  <c r="E40" i="2"/>
  <c r="D40" i="2"/>
  <c r="C40" i="2"/>
  <c r="MY39" i="2"/>
  <c r="LZ39" i="2"/>
  <c r="LV39" i="2"/>
  <c r="LU39" i="2"/>
  <c r="LT39" i="2"/>
  <c r="LS39" i="2"/>
  <c r="LR39" i="2"/>
  <c r="LQ39" i="2"/>
  <c r="LP39" i="2"/>
  <c r="LO39" i="2"/>
  <c r="LN39" i="2"/>
  <c r="LM39" i="2"/>
  <c r="LL39" i="2"/>
  <c r="LK39" i="2"/>
  <c r="LJ39" i="2"/>
  <c r="LI39" i="2"/>
  <c r="LH39" i="2"/>
  <c r="LG39" i="2"/>
  <c r="LF39" i="2"/>
  <c r="LE39" i="2"/>
  <c r="LD39" i="2"/>
  <c r="LC39" i="2"/>
  <c r="LB39" i="2"/>
  <c r="E39" i="2"/>
  <c r="D39" i="2"/>
  <c r="C39" i="2"/>
  <c r="MY38" i="2"/>
  <c r="LZ38" i="2"/>
  <c r="LX38" i="2"/>
  <c r="LV38" i="2"/>
  <c r="LU38" i="2"/>
  <c r="LT38" i="2"/>
  <c r="LS38" i="2"/>
  <c r="LR38" i="2"/>
  <c r="LQ38" i="2"/>
  <c r="LP38" i="2"/>
  <c r="LO38" i="2"/>
  <c r="LN38" i="2"/>
  <c r="LM38" i="2"/>
  <c r="LL38" i="2"/>
  <c r="LK38" i="2"/>
  <c r="LJ38" i="2"/>
  <c r="LI38" i="2"/>
  <c r="LH38" i="2"/>
  <c r="LG38" i="2"/>
  <c r="LF38" i="2"/>
  <c r="LE38" i="2"/>
  <c r="LD38" i="2"/>
  <c r="LC38" i="2"/>
  <c r="LB38" i="2"/>
  <c r="BF38" i="2"/>
  <c r="BE38" i="2"/>
  <c r="BF39" i="2" s="1"/>
  <c r="G38" i="2"/>
  <c r="F38" i="2"/>
  <c r="E38" i="2"/>
  <c r="D38" i="2"/>
  <c r="C38" i="2"/>
  <c r="LX37" i="2"/>
  <c r="MY37" i="2" s="1"/>
  <c r="LV37" i="2"/>
  <c r="LU37" i="2"/>
  <c r="LT37" i="2"/>
  <c r="LS37" i="2"/>
  <c r="LR37" i="2"/>
  <c r="LQ37" i="2"/>
  <c r="LP37" i="2"/>
  <c r="LO37" i="2"/>
  <c r="LN37" i="2"/>
  <c r="LM37" i="2"/>
  <c r="LL37" i="2"/>
  <c r="LK37" i="2"/>
  <c r="LJ37" i="2"/>
  <c r="LI37" i="2"/>
  <c r="LH37" i="2"/>
  <c r="LG37" i="2"/>
  <c r="LF37" i="2"/>
  <c r="LE37" i="2"/>
  <c r="LD37" i="2"/>
  <c r="LC37" i="2"/>
  <c r="LB37" i="2"/>
  <c r="BF37" i="2"/>
  <c r="LX36" i="2"/>
  <c r="LV36" i="2"/>
  <c r="LU36" i="2"/>
  <c r="LT36" i="2"/>
  <c r="LS36" i="2"/>
  <c r="LR36" i="2"/>
  <c r="LQ36" i="2"/>
  <c r="LP36" i="2"/>
  <c r="LO36" i="2"/>
  <c r="LN36" i="2"/>
  <c r="LM36" i="2"/>
  <c r="LL36" i="2"/>
  <c r="LK36" i="2"/>
  <c r="LJ36" i="2"/>
  <c r="LI36" i="2"/>
  <c r="LH36" i="2"/>
  <c r="LG36" i="2"/>
  <c r="LF36" i="2"/>
  <c r="LE36" i="2"/>
  <c r="LD36" i="2"/>
  <c r="LC36" i="2"/>
  <c r="LB36" i="2"/>
  <c r="BF36" i="2"/>
  <c r="E36" i="2"/>
  <c r="D36" i="2"/>
  <c r="C36" i="2"/>
  <c r="LX35" i="2"/>
  <c r="MY35" i="2" s="1"/>
  <c r="LV35" i="2"/>
  <c r="LU35" i="2"/>
  <c r="LT35" i="2"/>
  <c r="LS35" i="2"/>
  <c r="LR35" i="2"/>
  <c r="LQ35" i="2"/>
  <c r="LP35" i="2"/>
  <c r="LO35" i="2"/>
  <c r="LN35" i="2"/>
  <c r="LM35" i="2"/>
  <c r="LL35" i="2"/>
  <c r="LK35" i="2"/>
  <c r="LJ35" i="2"/>
  <c r="LI35" i="2"/>
  <c r="LH35" i="2"/>
  <c r="LG35" i="2"/>
  <c r="LF35" i="2"/>
  <c r="LE35" i="2"/>
  <c r="LD35" i="2"/>
  <c r="LC35" i="2"/>
  <c r="LB35" i="2"/>
  <c r="BF35" i="2"/>
  <c r="E35" i="2"/>
  <c r="D35" i="2"/>
  <c r="C35" i="2"/>
  <c r="LV34" i="2"/>
  <c r="LU34" i="2"/>
  <c r="LT34" i="2"/>
  <c r="LS34" i="2"/>
  <c r="LR34" i="2"/>
  <c r="LQ34" i="2"/>
  <c r="LP34" i="2"/>
  <c r="LO34" i="2"/>
  <c r="LN34" i="2"/>
  <c r="LM34" i="2"/>
  <c r="LL34" i="2"/>
  <c r="LK34" i="2"/>
  <c r="LJ34" i="2"/>
  <c r="LI34" i="2"/>
  <c r="LH34" i="2"/>
  <c r="LG34" i="2"/>
  <c r="LF34" i="2"/>
  <c r="LE34" i="2"/>
  <c r="LD34" i="2"/>
  <c r="LC34" i="2"/>
  <c r="LB34" i="2"/>
  <c r="BF34" i="2"/>
  <c r="LX34" i="2" s="1"/>
  <c r="G34" i="2"/>
  <c r="F34" i="2"/>
  <c r="E34" i="2"/>
  <c r="D34" i="2"/>
  <c r="C34" i="2"/>
  <c r="LX33" i="2"/>
  <c r="MY33" i="2" s="1"/>
  <c r="LV33" i="2"/>
  <c r="LU33" i="2"/>
  <c r="LT33" i="2"/>
  <c r="LS33" i="2"/>
  <c r="LR33" i="2"/>
  <c r="LQ33" i="2"/>
  <c r="LP33" i="2"/>
  <c r="LO33" i="2"/>
  <c r="LN33" i="2"/>
  <c r="LM33" i="2"/>
  <c r="LL33" i="2"/>
  <c r="LK33" i="2"/>
  <c r="LJ33" i="2"/>
  <c r="LI33" i="2"/>
  <c r="LH33" i="2"/>
  <c r="LG33" i="2"/>
  <c r="LF33" i="2"/>
  <c r="LE33" i="2"/>
  <c r="LD33" i="2"/>
  <c r="LC33" i="2"/>
  <c r="LB33" i="2"/>
  <c r="BF33" i="2"/>
  <c r="MY32" i="2"/>
  <c r="LZ32" i="2"/>
  <c r="LV32" i="2"/>
  <c r="LU32" i="2"/>
  <c r="LT32" i="2"/>
  <c r="LS32" i="2"/>
  <c r="LR32" i="2"/>
  <c r="LQ32" i="2"/>
  <c r="LP32" i="2"/>
  <c r="LO32" i="2"/>
  <c r="LN32" i="2"/>
  <c r="LM32" i="2"/>
  <c r="LL32" i="2"/>
  <c r="LK32" i="2"/>
  <c r="LJ32" i="2"/>
  <c r="LI32" i="2"/>
  <c r="LH32" i="2"/>
  <c r="LG32" i="2"/>
  <c r="LF32" i="2"/>
  <c r="LE32" i="2"/>
  <c r="LD32" i="2"/>
  <c r="LC32" i="2"/>
  <c r="LB32" i="2"/>
  <c r="BF32" i="2"/>
  <c r="E32" i="2"/>
  <c r="D32" i="2"/>
  <c r="C32" i="2"/>
  <c r="LV31" i="2"/>
  <c r="LU31" i="2"/>
  <c r="LT31" i="2"/>
  <c r="LS31" i="2"/>
  <c r="LR31" i="2"/>
  <c r="LQ31" i="2"/>
  <c r="LP31" i="2"/>
  <c r="LO31" i="2"/>
  <c r="LN31" i="2"/>
  <c r="LM31" i="2"/>
  <c r="LL31" i="2"/>
  <c r="LK31" i="2"/>
  <c r="LJ31" i="2"/>
  <c r="LI31" i="2"/>
  <c r="LH31" i="2"/>
  <c r="LG31" i="2"/>
  <c r="LF31" i="2"/>
  <c r="LE31" i="2"/>
  <c r="LD31" i="2"/>
  <c r="LC31" i="2"/>
  <c r="LB31" i="2"/>
  <c r="BF31" i="2"/>
  <c r="LX31" i="2" s="1"/>
  <c r="E31" i="2"/>
  <c r="D31" i="2"/>
  <c r="C31" i="2"/>
  <c r="LV30" i="2"/>
  <c r="LU30" i="2"/>
  <c r="LT30" i="2"/>
  <c r="LS30" i="2"/>
  <c r="LR30" i="2"/>
  <c r="LQ30" i="2"/>
  <c r="LP30" i="2"/>
  <c r="LO30" i="2"/>
  <c r="LN30" i="2"/>
  <c r="LM30" i="2"/>
  <c r="LL30" i="2"/>
  <c r="LK30" i="2"/>
  <c r="LJ30" i="2"/>
  <c r="LI30" i="2"/>
  <c r="LH30" i="2"/>
  <c r="LG30" i="2"/>
  <c r="LF30" i="2"/>
  <c r="LE30" i="2"/>
  <c r="LD30" i="2"/>
  <c r="LC30" i="2"/>
  <c r="LB30" i="2"/>
  <c r="BF30" i="2"/>
  <c r="LX30" i="2" s="1"/>
  <c r="LZ30" i="2" s="1"/>
  <c r="G30" i="2"/>
  <c r="F30" i="2"/>
  <c r="E30" i="2"/>
  <c r="D30" i="2"/>
  <c r="C30" i="2"/>
  <c r="LV29" i="2"/>
  <c r="LU29" i="2"/>
  <c r="LT29" i="2"/>
  <c r="LS29" i="2"/>
  <c r="LR29" i="2"/>
  <c r="LQ29" i="2"/>
  <c r="LP29" i="2"/>
  <c r="LO29" i="2"/>
  <c r="LN29" i="2"/>
  <c r="LM29" i="2"/>
  <c r="LL29" i="2"/>
  <c r="LK29" i="2"/>
  <c r="LJ29" i="2"/>
  <c r="LI29" i="2"/>
  <c r="LH29" i="2"/>
  <c r="LG29" i="2"/>
  <c r="LF29" i="2"/>
  <c r="LE29" i="2"/>
  <c r="LD29" i="2"/>
  <c r="LC29" i="2"/>
  <c r="LB29" i="2"/>
  <c r="BF29" i="2"/>
  <c r="LX29" i="2" s="1"/>
  <c r="LX28" i="2"/>
  <c r="MY28" i="2" s="1"/>
  <c r="LV28" i="2"/>
  <c r="LU28" i="2"/>
  <c r="LT28" i="2"/>
  <c r="LS28" i="2"/>
  <c r="LR28" i="2"/>
  <c r="LQ28" i="2"/>
  <c r="LP28" i="2"/>
  <c r="LO28" i="2"/>
  <c r="LN28" i="2"/>
  <c r="LM28" i="2"/>
  <c r="LL28" i="2"/>
  <c r="LK28" i="2"/>
  <c r="LJ28" i="2"/>
  <c r="LI28" i="2"/>
  <c r="LH28" i="2"/>
  <c r="LG28" i="2"/>
  <c r="LF28" i="2"/>
  <c r="LE28" i="2"/>
  <c r="LD28" i="2"/>
  <c r="LC28" i="2"/>
  <c r="LB28" i="2"/>
  <c r="BF28" i="2"/>
  <c r="E28" i="2"/>
  <c r="D28" i="2"/>
  <c r="C28" i="2"/>
  <c r="LV27" i="2"/>
  <c r="LU27" i="2"/>
  <c r="LT27" i="2"/>
  <c r="LS27" i="2"/>
  <c r="LR27" i="2"/>
  <c r="LQ27" i="2"/>
  <c r="LP27" i="2"/>
  <c r="LO27" i="2"/>
  <c r="LN27" i="2"/>
  <c r="LM27" i="2"/>
  <c r="LL27" i="2"/>
  <c r="LK27" i="2"/>
  <c r="LJ27" i="2"/>
  <c r="LI27" i="2"/>
  <c r="LH27" i="2"/>
  <c r="LG27" i="2"/>
  <c r="LF27" i="2"/>
  <c r="LE27" i="2"/>
  <c r="LD27" i="2"/>
  <c r="LC27" i="2"/>
  <c r="LB27" i="2"/>
  <c r="BF27" i="2"/>
  <c r="LX27" i="2" s="1"/>
  <c r="E27" i="2"/>
  <c r="D27" i="2"/>
  <c r="C27" i="2"/>
  <c r="MY26" i="2"/>
  <c r="LV26" i="2"/>
  <c r="LU26" i="2"/>
  <c r="LT26" i="2"/>
  <c r="LS26" i="2"/>
  <c r="LR26" i="2"/>
  <c r="LQ26" i="2"/>
  <c r="LP26" i="2"/>
  <c r="LO26" i="2"/>
  <c r="LN26" i="2"/>
  <c r="LM26" i="2"/>
  <c r="LL26" i="2"/>
  <c r="LK26" i="2"/>
  <c r="LJ26" i="2"/>
  <c r="LI26" i="2"/>
  <c r="LH26" i="2"/>
  <c r="LG26" i="2"/>
  <c r="LF26" i="2"/>
  <c r="LE26" i="2"/>
  <c r="LD26" i="2"/>
  <c r="LC26" i="2"/>
  <c r="LB26" i="2"/>
  <c r="BF26" i="2"/>
  <c r="LX26" i="2" s="1"/>
  <c r="LZ26" i="2" s="1"/>
  <c r="G26" i="2"/>
  <c r="F26" i="2"/>
  <c r="E26" i="2"/>
  <c r="D26" i="2"/>
  <c r="C26" i="2"/>
  <c r="MC25" i="2" a="1"/>
  <c r="MC25" i="2" s="1"/>
  <c r="LV25" i="2"/>
  <c r="LU25" i="2"/>
  <c r="LT25" i="2"/>
  <c r="LS25" i="2"/>
  <c r="LR25" i="2"/>
  <c r="LQ25" i="2"/>
  <c r="LP25" i="2"/>
  <c r="LO25" i="2"/>
  <c r="LN25" i="2"/>
  <c r="LM25" i="2"/>
  <c r="LL25" i="2"/>
  <c r="LK25" i="2"/>
  <c r="LJ25" i="2"/>
  <c r="LI25" i="2"/>
  <c r="LH25" i="2"/>
  <c r="LG25" i="2"/>
  <c r="LF25" i="2"/>
  <c r="LE25" i="2"/>
  <c r="LD25" i="2"/>
  <c r="LC25" i="2"/>
  <c r="LB25" i="2"/>
  <c r="BF25" i="2"/>
  <c r="LX25" i="2" s="1"/>
  <c r="E24" i="2"/>
  <c r="D24" i="2"/>
  <c r="C24" i="2"/>
  <c r="E23" i="2"/>
  <c r="D23" i="2"/>
  <c r="C23" i="2"/>
  <c r="G22" i="2"/>
  <c r="F22" i="2"/>
  <c r="E22" i="2"/>
  <c r="D22" i="2"/>
  <c r="C22" i="2"/>
  <c r="E20" i="2"/>
  <c r="D20" i="2"/>
  <c r="C20" i="2"/>
  <c r="E19" i="2"/>
  <c r="D19" i="2"/>
  <c r="C19" i="2"/>
  <c r="G18" i="2"/>
  <c r="F18" i="2"/>
  <c r="E18" i="2"/>
  <c r="D18" i="2"/>
  <c r="C18" i="2"/>
  <c r="E16" i="2"/>
  <c r="D16" i="2"/>
  <c r="C16" i="2"/>
  <c r="E15" i="2"/>
  <c r="D15" i="2"/>
  <c r="C15" i="2"/>
  <c r="G14" i="2"/>
  <c r="F14" i="2"/>
  <c r="E14" i="2"/>
  <c r="D14" i="2"/>
  <c r="C14" i="2"/>
  <c r="E12" i="2"/>
  <c r="D12" i="2"/>
  <c r="C12" i="2"/>
  <c r="E11" i="2"/>
  <c r="D11" i="2"/>
  <c r="C11" i="2"/>
  <c r="G10" i="2"/>
  <c r="F10" i="2"/>
  <c r="E10" i="2"/>
  <c r="D10" i="2"/>
  <c r="C10" i="2"/>
  <c r="E8" i="2"/>
  <c r="D8" i="2"/>
  <c r="C8" i="2"/>
  <c r="E7" i="2"/>
  <c r="D7" i="2"/>
  <c r="C7" i="2"/>
  <c r="F6" i="2"/>
  <c r="E6" i="2"/>
  <c r="D6" i="2"/>
  <c r="C6" i="2"/>
  <c r="E4" i="2"/>
  <c r="D4" i="2"/>
  <c r="C4" i="2"/>
  <c r="E3" i="2"/>
  <c r="D3" i="2"/>
  <c r="C3" i="2"/>
  <c r="G2" i="2"/>
  <c r="F2" i="2"/>
  <c r="E2" i="2"/>
  <c r="C2" i="2"/>
  <c r="F6" i="1"/>
  <c r="G2" i="1"/>
  <c r="G14" i="1"/>
  <c r="F2" i="1"/>
  <c r="NA25" i="1" a="1"/>
  <c r="NA25" i="1" s="1"/>
  <c r="MY26" i="1"/>
  <c r="MY27" i="1"/>
  <c r="MY28" i="1"/>
  <c r="MY29" i="1"/>
  <c r="MY30" i="1"/>
  <c r="MY31" i="1"/>
  <c r="MY32" i="1"/>
  <c r="MY33" i="1"/>
  <c r="MY34" i="1"/>
  <c r="MY35" i="1"/>
  <c r="MY36" i="1"/>
  <c r="MY37" i="1"/>
  <c r="MY38" i="1"/>
  <c r="MY39" i="1"/>
  <c r="MY40" i="1"/>
  <c r="MY41" i="1"/>
  <c r="MY42" i="1"/>
  <c r="MY43" i="1"/>
  <c r="MY44" i="1"/>
  <c r="MY45" i="1"/>
  <c r="MY25" i="1"/>
  <c r="MC25" i="1" a="1"/>
  <c r="MC25" i="1" s="1"/>
  <c r="LZ26" i="1"/>
  <c r="LZ27" i="1"/>
  <c r="LZ28" i="1"/>
  <c r="LZ29" i="1"/>
  <c r="LZ30" i="1"/>
  <c r="LZ31" i="1"/>
  <c r="LZ32" i="1"/>
  <c r="LZ33" i="1"/>
  <c r="LZ34" i="1"/>
  <c r="LZ35" i="1"/>
  <c r="LZ36" i="1"/>
  <c r="LZ37" i="1"/>
  <c r="LZ38" i="1"/>
  <c r="LZ39" i="1"/>
  <c r="LZ40" i="1"/>
  <c r="LZ41" i="1"/>
  <c r="LZ42" i="1"/>
  <c r="LZ43" i="1"/>
  <c r="LZ44" i="1"/>
  <c r="LZ45" i="1"/>
  <c r="LZ25" i="1"/>
  <c r="LX38" i="1"/>
  <c r="LX26" i="1"/>
  <c r="LX27" i="1"/>
  <c r="LX28" i="1"/>
  <c r="LX29" i="1"/>
  <c r="LX30" i="1"/>
  <c r="LX31" i="1"/>
  <c r="LX33" i="1"/>
  <c r="LX34" i="1"/>
  <c r="LX35" i="1"/>
  <c r="LX36" i="1"/>
  <c r="LX37" i="1"/>
  <c r="LX25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B35" i="1"/>
  <c r="LC35" i="1"/>
  <c r="LD35" i="1"/>
  <c r="LE35" i="1"/>
  <c r="LF35" i="1"/>
  <c r="LG35" i="1"/>
  <c r="LH35" i="1"/>
  <c r="LI35" i="1"/>
  <c r="LJ35" i="1"/>
  <c r="LK35" i="1"/>
  <c r="LL35" i="1"/>
  <c r="LM35" i="1"/>
  <c r="LN35" i="1"/>
  <c r="LO35" i="1"/>
  <c r="LP35" i="1"/>
  <c r="LQ35" i="1"/>
  <c r="LR35" i="1"/>
  <c r="LS35" i="1"/>
  <c r="LT35" i="1"/>
  <c r="LU35" i="1"/>
  <c r="LV35" i="1"/>
  <c r="LB36" i="1"/>
  <c r="LC36" i="1"/>
  <c r="LD36" i="1"/>
  <c r="LE36" i="1"/>
  <c r="LF36" i="1"/>
  <c r="LG36" i="1"/>
  <c r="LH36" i="1"/>
  <c r="LI36" i="1"/>
  <c r="LJ36" i="1"/>
  <c r="LK36" i="1"/>
  <c r="LL36" i="1"/>
  <c r="LM36" i="1"/>
  <c r="LN36" i="1"/>
  <c r="LO36" i="1"/>
  <c r="LP36" i="1"/>
  <c r="LQ36" i="1"/>
  <c r="LR36" i="1"/>
  <c r="LS36" i="1"/>
  <c r="LT36" i="1"/>
  <c r="LU36" i="1"/>
  <c r="LV36" i="1"/>
  <c r="LB37" i="1"/>
  <c r="LC37" i="1"/>
  <c r="LD37" i="1"/>
  <c r="LE37" i="1"/>
  <c r="LF37" i="1"/>
  <c r="LG37" i="1"/>
  <c r="LH37" i="1"/>
  <c r="LI37" i="1"/>
  <c r="LJ37" i="1"/>
  <c r="LK37" i="1"/>
  <c r="LL37" i="1"/>
  <c r="LM37" i="1"/>
  <c r="LN37" i="1"/>
  <c r="LO37" i="1"/>
  <c r="LP37" i="1"/>
  <c r="LQ37" i="1"/>
  <c r="LR37" i="1"/>
  <c r="LS37" i="1"/>
  <c r="LT37" i="1"/>
  <c r="LU37" i="1"/>
  <c r="LV37" i="1"/>
  <c r="LB38" i="1"/>
  <c r="LC38" i="1"/>
  <c r="LD38" i="1"/>
  <c r="LE38" i="1"/>
  <c r="LF38" i="1"/>
  <c r="LG38" i="1"/>
  <c r="LH38" i="1"/>
  <c r="LI38" i="1"/>
  <c r="LJ38" i="1"/>
  <c r="LK38" i="1"/>
  <c r="LL38" i="1"/>
  <c r="LM38" i="1"/>
  <c r="LN38" i="1"/>
  <c r="LO38" i="1"/>
  <c r="LP38" i="1"/>
  <c r="LQ38" i="1"/>
  <c r="LR38" i="1"/>
  <c r="LS38" i="1"/>
  <c r="LT38" i="1"/>
  <c r="LU38" i="1"/>
  <c r="LV38" i="1"/>
  <c r="LB39" i="1"/>
  <c r="LC39" i="1"/>
  <c r="LD39" i="1"/>
  <c r="LE39" i="1"/>
  <c r="LF39" i="1"/>
  <c r="LG39" i="1"/>
  <c r="LH39" i="1"/>
  <c r="LI39" i="1"/>
  <c r="LJ39" i="1"/>
  <c r="LK39" i="1"/>
  <c r="LL39" i="1"/>
  <c r="LM39" i="1"/>
  <c r="LN39" i="1"/>
  <c r="LO39" i="1"/>
  <c r="LP39" i="1"/>
  <c r="LQ39" i="1"/>
  <c r="LR39" i="1"/>
  <c r="LS39" i="1"/>
  <c r="LT39" i="1"/>
  <c r="LU39" i="1"/>
  <c r="LV39" i="1"/>
  <c r="LB40" i="1"/>
  <c r="LC40" i="1"/>
  <c r="LD40" i="1"/>
  <c r="LE40" i="1"/>
  <c r="LF40" i="1"/>
  <c r="LG40" i="1"/>
  <c r="LH40" i="1"/>
  <c r="LI40" i="1"/>
  <c r="LJ40" i="1"/>
  <c r="LK40" i="1"/>
  <c r="LL40" i="1"/>
  <c r="LM40" i="1"/>
  <c r="LN40" i="1"/>
  <c r="LO40" i="1"/>
  <c r="LP40" i="1"/>
  <c r="LQ40" i="1"/>
  <c r="LR40" i="1"/>
  <c r="LS40" i="1"/>
  <c r="LT40" i="1"/>
  <c r="LU40" i="1"/>
  <c r="LV40" i="1"/>
  <c r="LB41" i="1"/>
  <c r="LC41" i="1"/>
  <c r="LD41" i="1"/>
  <c r="LE41" i="1"/>
  <c r="LF41" i="1"/>
  <c r="LG41" i="1"/>
  <c r="LH41" i="1"/>
  <c r="LI41" i="1"/>
  <c r="LJ41" i="1"/>
  <c r="LK41" i="1"/>
  <c r="LL41" i="1"/>
  <c r="LM41" i="1"/>
  <c r="LN41" i="1"/>
  <c r="LO41" i="1"/>
  <c r="LP41" i="1"/>
  <c r="LQ41" i="1"/>
  <c r="LR41" i="1"/>
  <c r="LS41" i="1"/>
  <c r="LT41" i="1"/>
  <c r="LU41" i="1"/>
  <c r="LV41" i="1"/>
  <c r="LB42" i="1"/>
  <c r="LC42" i="1"/>
  <c r="LD42" i="1"/>
  <c r="LE42" i="1"/>
  <c r="LF42" i="1"/>
  <c r="LG42" i="1"/>
  <c r="LH42" i="1"/>
  <c r="LI42" i="1"/>
  <c r="LJ42" i="1"/>
  <c r="LK42" i="1"/>
  <c r="LL42" i="1"/>
  <c r="LM42" i="1"/>
  <c r="LN42" i="1"/>
  <c r="LO42" i="1"/>
  <c r="LP42" i="1"/>
  <c r="LQ42" i="1"/>
  <c r="LR42" i="1"/>
  <c r="LS42" i="1"/>
  <c r="LT42" i="1"/>
  <c r="LU42" i="1"/>
  <c r="LV42" i="1"/>
  <c r="LB43" i="1"/>
  <c r="LC43" i="1"/>
  <c r="LD43" i="1"/>
  <c r="LE43" i="1"/>
  <c r="LF43" i="1"/>
  <c r="LG43" i="1"/>
  <c r="LH43" i="1"/>
  <c r="LI43" i="1"/>
  <c r="LJ43" i="1"/>
  <c r="LK43" i="1"/>
  <c r="LL43" i="1"/>
  <c r="LM43" i="1"/>
  <c r="LN43" i="1"/>
  <c r="LO43" i="1"/>
  <c r="LP43" i="1"/>
  <c r="LQ43" i="1"/>
  <c r="LR43" i="1"/>
  <c r="LS43" i="1"/>
  <c r="LT43" i="1"/>
  <c r="LU43" i="1"/>
  <c r="LV43" i="1"/>
  <c r="LB44" i="1"/>
  <c r="LC44" i="1"/>
  <c r="LD44" i="1"/>
  <c r="LE44" i="1"/>
  <c r="LF44" i="1"/>
  <c r="LG44" i="1"/>
  <c r="LH44" i="1"/>
  <c r="LI44" i="1"/>
  <c r="LJ44" i="1"/>
  <c r="LK44" i="1"/>
  <c r="LL44" i="1"/>
  <c r="LM44" i="1"/>
  <c r="LN44" i="1"/>
  <c r="LO44" i="1"/>
  <c r="LP44" i="1"/>
  <c r="LQ44" i="1"/>
  <c r="LR44" i="1"/>
  <c r="LS44" i="1"/>
  <c r="LT44" i="1"/>
  <c r="LU44" i="1"/>
  <c r="LV44" i="1"/>
  <c r="LB45" i="1"/>
  <c r="LC45" i="1"/>
  <c r="LD45" i="1"/>
  <c r="LE45" i="1"/>
  <c r="LF45" i="1"/>
  <c r="LG45" i="1"/>
  <c r="LH45" i="1"/>
  <c r="LI45" i="1"/>
  <c r="LJ45" i="1"/>
  <c r="LK45" i="1"/>
  <c r="LL45" i="1"/>
  <c r="LM45" i="1"/>
  <c r="LN45" i="1"/>
  <c r="LO45" i="1"/>
  <c r="LP45" i="1"/>
  <c r="LQ45" i="1"/>
  <c r="LR45" i="1"/>
  <c r="LS45" i="1"/>
  <c r="LT45" i="1"/>
  <c r="LU45" i="1"/>
  <c r="LV4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B25" i="1"/>
  <c r="BE38" i="1"/>
  <c r="BF26" i="1" s="1"/>
  <c r="D94" i="1"/>
  <c r="D90" i="1"/>
  <c r="D86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2" i="1"/>
  <c r="C8" i="1"/>
  <c r="C7" i="1"/>
  <c r="C6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0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22" i="1"/>
  <c r="F18" i="1"/>
  <c r="F14" i="1"/>
  <c r="F10" i="1"/>
  <c r="E96" i="1"/>
  <c r="E95" i="1"/>
  <c r="E94" i="1"/>
  <c r="E92" i="1"/>
  <c r="E91" i="1"/>
  <c r="E90" i="1"/>
  <c r="E88" i="1"/>
  <c r="E87" i="1"/>
  <c r="E86" i="1"/>
  <c r="E84" i="1"/>
  <c r="E83" i="1"/>
  <c r="E82" i="1"/>
  <c r="E80" i="1"/>
  <c r="E79" i="1"/>
  <c r="E78" i="1"/>
  <c r="E76" i="1"/>
  <c r="E75" i="1"/>
  <c r="E74" i="1"/>
  <c r="E72" i="1"/>
  <c r="E71" i="1"/>
  <c r="E70" i="1"/>
  <c r="E68" i="1"/>
  <c r="E67" i="1"/>
  <c r="E66" i="1"/>
  <c r="E64" i="1"/>
  <c r="E63" i="1"/>
  <c r="E62" i="1"/>
  <c r="E60" i="1"/>
  <c r="E59" i="1"/>
  <c r="E58" i="1"/>
  <c r="E56" i="1"/>
  <c r="E55" i="1"/>
  <c r="E54" i="1"/>
  <c r="E52" i="1"/>
  <c r="E51" i="1"/>
  <c r="E50" i="1"/>
  <c r="E48" i="1"/>
  <c r="E47" i="1"/>
  <c r="E46" i="1"/>
  <c r="E44" i="1"/>
  <c r="E43" i="1"/>
  <c r="E42" i="1"/>
  <c r="E40" i="1"/>
  <c r="E39" i="1"/>
  <c r="E38" i="1"/>
  <c r="E36" i="1"/>
  <c r="E35" i="1"/>
  <c r="E34" i="1"/>
  <c r="E32" i="1"/>
  <c r="E31" i="1"/>
  <c r="E30" i="1"/>
  <c r="E28" i="1"/>
  <c r="E27" i="1"/>
  <c r="E26" i="1"/>
  <c r="E24" i="1"/>
  <c r="E23" i="1"/>
  <c r="E22" i="1"/>
  <c r="E20" i="1"/>
  <c r="E19" i="1"/>
  <c r="E18" i="1"/>
  <c r="E16" i="1"/>
  <c r="E15" i="1"/>
  <c r="E14" i="1"/>
  <c r="E12" i="1"/>
  <c r="E11" i="1"/>
  <c r="E10" i="1"/>
  <c r="E8" i="1"/>
  <c r="E7" i="1"/>
  <c r="E6" i="1"/>
  <c r="C36" i="1"/>
  <c r="C35" i="1"/>
  <c r="C34" i="1"/>
  <c r="D96" i="1"/>
  <c r="D95" i="1"/>
  <c r="D92" i="1"/>
  <c r="D91" i="1"/>
  <c r="D88" i="1"/>
  <c r="D87" i="1"/>
  <c r="D84" i="1"/>
  <c r="D83" i="1"/>
  <c r="D82" i="1"/>
  <c r="D80" i="1"/>
  <c r="D79" i="1"/>
  <c r="D76" i="1"/>
  <c r="D75" i="1"/>
  <c r="D72" i="1"/>
  <c r="D71" i="1"/>
  <c r="D68" i="1"/>
  <c r="D67" i="1"/>
  <c r="D64" i="1"/>
  <c r="D63" i="1"/>
  <c r="D60" i="1"/>
  <c r="D59" i="1"/>
  <c r="D56" i="1"/>
  <c r="D55" i="1"/>
  <c r="D52" i="1"/>
  <c r="D51" i="1"/>
  <c r="D48" i="1"/>
  <c r="D47" i="1"/>
  <c r="D44" i="1"/>
  <c r="D43" i="1"/>
  <c r="D40" i="1"/>
  <c r="D39" i="1"/>
  <c r="D36" i="1"/>
  <c r="D35" i="1"/>
  <c r="D32" i="1"/>
  <c r="D31" i="1"/>
  <c r="D28" i="1"/>
  <c r="D27" i="1"/>
  <c r="D24" i="1"/>
  <c r="D23" i="1"/>
  <c r="D20" i="1"/>
  <c r="D19" i="1"/>
  <c r="D16" i="1"/>
  <c r="D15" i="1"/>
  <c r="D12" i="1"/>
  <c r="D11" i="1"/>
  <c r="D8" i="1"/>
  <c r="D7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2" i="1"/>
  <c r="C28" i="1"/>
  <c r="C24" i="1"/>
  <c r="C20" i="1"/>
  <c r="C16" i="1"/>
  <c r="C12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1" i="1"/>
  <c r="C27" i="1"/>
  <c r="C23" i="1"/>
  <c r="C19" i="1"/>
  <c r="C15" i="1"/>
  <c r="C11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0" i="1"/>
  <c r="C26" i="1"/>
  <c r="C22" i="1"/>
  <c r="C18" i="1"/>
  <c r="C14" i="1"/>
  <c r="C10" i="1"/>
  <c r="C2" i="1"/>
  <c r="E4" i="1"/>
  <c r="C3" i="1"/>
  <c r="C4" i="1"/>
  <c r="E3" i="1"/>
  <c r="E2" i="1"/>
  <c r="D4" i="1"/>
  <c r="D3" i="1"/>
  <c r="F7" i="3" l="1"/>
  <c r="D8" i="3"/>
  <c r="E8" i="3"/>
  <c r="F8" i="3"/>
  <c r="D9" i="3"/>
  <c r="E9" i="3"/>
  <c r="D7" i="3"/>
  <c r="LZ25" i="2"/>
  <c r="MY25" i="2"/>
  <c r="MY30" i="2"/>
  <c r="MY34" i="2"/>
  <c r="LZ34" i="2"/>
  <c r="MY31" i="2"/>
  <c r="LZ31" i="2"/>
  <c r="LZ36" i="2"/>
  <c r="MY36" i="2"/>
  <c r="MY27" i="2"/>
  <c r="NA25" i="2" s="1" a="1"/>
  <c r="NA25" i="2" s="1"/>
  <c r="LZ27" i="2"/>
  <c r="MY29" i="2"/>
  <c r="LZ29" i="2"/>
  <c r="LZ28" i="2"/>
  <c r="LZ33" i="2"/>
  <c r="LZ35" i="2"/>
  <c r="LZ37" i="2"/>
  <c r="BF40" i="2"/>
  <c r="BF41" i="2"/>
  <c r="BF42" i="2"/>
  <c r="BF45" i="1"/>
  <c r="BF44" i="1"/>
  <c r="BF38" i="1"/>
  <c r="BF37" i="1"/>
  <c r="J31" i="1"/>
  <c r="BF36" i="1"/>
  <c r="BF30" i="1"/>
  <c r="J79" i="1"/>
  <c r="I44" i="1"/>
  <c r="I76" i="1"/>
  <c r="BF29" i="1"/>
  <c r="I27" i="1"/>
  <c r="J16" i="1"/>
  <c r="J80" i="1"/>
  <c r="BF25" i="1"/>
  <c r="BF28" i="1"/>
  <c r="H27" i="1"/>
  <c r="H59" i="1"/>
  <c r="H91" i="1"/>
  <c r="H14" i="1"/>
  <c r="H78" i="1"/>
  <c r="BF41" i="1"/>
  <c r="BF33" i="1"/>
  <c r="I8" i="1"/>
  <c r="I42" i="1"/>
  <c r="J14" i="1"/>
  <c r="J46" i="1"/>
  <c r="J78" i="1"/>
  <c r="H95" i="1"/>
  <c r="J63" i="1"/>
  <c r="I11" i="1"/>
  <c r="I43" i="1"/>
  <c r="J30" i="1"/>
  <c r="J62" i="1"/>
  <c r="J94" i="1"/>
  <c r="BF40" i="1"/>
  <c r="BF32" i="1"/>
  <c r="J4" i="1"/>
  <c r="I34" i="1"/>
  <c r="I66" i="1"/>
  <c r="I95" i="1"/>
  <c r="BF39" i="1"/>
  <c r="BF31" i="1"/>
  <c r="J8" i="1"/>
  <c r="J40" i="1"/>
  <c r="J72" i="1"/>
  <c r="H42" i="1"/>
  <c r="I12" i="1"/>
  <c r="H48" i="1"/>
  <c r="H6" i="1"/>
  <c r="H11" i="1"/>
  <c r="I74" i="1"/>
  <c r="J2" i="1"/>
  <c r="J12" i="1"/>
  <c r="J27" i="1"/>
  <c r="J44" i="1"/>
  <c r="J59" i="1"/>
  <c r="J76" i="1"/>
  <c r="J91" i="1"/>
  <c r="I6" i="1"/>
  <c r="H71" i="1"/>
  <c r="I39" i="1"/>
  <c r="J19" i="1"/>
  <c r="J51" i="1"/>
  <c r="J83" i="1"/>
  <c r="H10" i="1"/>
  <c r="J48" i="1"/>
  <c r="BF43" i="1"/>
  <c r="BF35" i="1"/>
  <c r="BF27" i="1"/>
  <c r="J47" i="1"/>
  <c r="H16" i="1"/>
  <c r="H80" i="1"/>
  <c r="H46" i="1"/>
  <c r="J42" i="1"/>
  <c r="I3" i="1"/>
  <c r="J15" i="1"/>
  <c r="I31" i="1"/>
  <c r="I46" i="1"/>
  <c r="I63" i="1"/>
  <c r="I78" i="1"/>
  <c r="H67" i="1"/>
  <c r="H35" i="1"/>
  <c r="I23" i="1"/>
  <c r="I55" i="1"/>
  <c r="I87" i="1"/>
  <c r="I10" i="1"/>
  <c r="I59" i="1"/>
  <c r="BF42" i="1"/>
  <c r="BF34" i="1"/>
  <c r="I2" i="1"/>
  <c r="I16" i="1"/>
  <c r="H20" i="1"/>
  <c r="J23" i="1"/>
  <c r="H31" i="1"/>
  <c r="J34" i="1"/>
  <c r="I38" i="1"/>
  <c r="I48" i="1"/>
  <c r="H52" i="1"/>
  <c r="J55" i="1"/>
  <c r="H63" i="1"/>
  <c r="J66" i="1"/>
  <c r="I70" i="1"/>
  <c r="H74" i="1"/>
  <c r="I80" i="1"/>
  <c r="H84" i="1"/>
  <c r="J87" i="1"/>
  <c r="I91" i="1"/>
  <c r="J70" i="1"/>
  <c r="H3" i="1"/>
  <c r="J95" i="1"/>
  <c r="H96" i="1"/>
  <c r="I20" i="1"/>
  <c r="J10" i="1"/>
  <c r="H50" i="1"/>
  <c r="I67" i="1"/>
  <c r="I88" i="1"/>
  <c r="I18" i="1"/>
  <c r="H43" i="1"/>
  <c r="H54" i="1"/>
  <c r="J67" i="1"/>
  <c r="H86" i="1"/>
  <c r="J7" i="1"/>
  <c r="H15" i="1"/>
  <c r="J18" i="1"/>
  <c r="I22" i="1"/>
  <c r="J28" i="1"/>
  <c r="I32" i="1"/>
  <c r="H36" i="1"/>
  <c r="J39" i="1"/>
  <c r="H47" i="1"/>
  <c r="J50" i="1"/>
  <c r="I54" i="1"/>
  <c r="H58" i="1"/>
  <c r="J60" i="1"/>
  <c r="I64" i="1"/>
  <c r="H68" i="1"/>
  <c r="J71" i="1"/>
  <c r="I75" i="1"/>
  <c r="H79" i="1"/>
  <c r="J82" i="1"/>
  <c r="I86" i="1"/>
  <c r="H90" i="1"/>
  <c r="J92" i="1"/>
  <c r="I96" i="1"/>
  <c r="J38" i="1"/>
  <c r="H56" i="1"/>
  <c r="I84" i="1"/>
  <c r="H7" i="1"/>
  <c r="J20" i="1"/>
  <c r="I35" i="1"/>
  <c r="H39" i="1"/>
  <c r="J52" i="1"/>
  <c r="H60" i="1"/>
  <c r="J74" i="1"/>
  <c r="H92" i="1"/>
  <c r="I28" i="1"/>
  <c r="J35" i="1"/>
  <c r="I60" i="1"/>
  <c r="H75" i="1"/>
  <c r="J88" i="1"/>
  <c r="J3" i="1"/>
  <c r="H26" i="1"/>
  <c r="H4" i="1"/>
  <c r="H8" i="1"/>
  <c r="J11" i="1"/>
  <c r="I15" i="1"/>
  <c r="H19" i="1"/>
  <c r="J22" i="1"/>
  <c r="I26" i="1"/>
  <c r="H30" i="1"/>
  <c r="J32" i="1"/>
  <c r="I36" i="1"/>
  <c r="H40" i="1"/>
  <c r="J43" i="1"/>
  <c r="I47" i="1"/>
  <c r="H51" i="1"/>
  <c r="J54" i="1"/>
  <c r="I58" i="1"/>
  <c r="H62" i="1"/>
  <c r="J64" i="1"/>
  <c r="I68" i="1"/>
  <c r="H72" i="1"/>
  <c r="J75" i="1"/>
  <c r="I79" i="1"/>
  <c r="H83" i="1"/>
  <c r="J86" i="1"/>
  <c r="I90" i="1"/>
  <c r="H94" i="1"/>
  <c r="J96" i="1"/>
  <c r="I52" i="1"/>
  <c r="H18" i="1"/>
  <c r="H28" i="1"/>
  <c r="H82" i="1"/>
  <c r="I7" i="1"/>
  <c r="H22" i="1"/>
  <c r="J56" i="1"/>
  <c r="I71" i="1"/>
  <c r="I92" i="1"/>
  <c r="H24" i="1"/>
  <c r="H88" i="1"/>
  <c r="I14" i="1"/>
  <c r="I24" i="1"/>
  <c r="I56" i="1"/>
  <c r="J84" i="1"/>
  <c r="J24" i="1"/>
  <c r="H32" i="1"/>
  <c r="I50" i="1"/>
  <c r="H64" i="1"/>
  <c r="I82" i="1"/>
  <c r="I4" i="1"/>
  <c r="H12" i="1"/>
  <c r="I19" i="1"/>
  <c r="H23" i="1"/>
  <c r="J26" i="1"/>
  <c r="I30" i="1"/>
  <c r="H34" i="1"/>
  <c r="J36" i="1"/>
  <c r="I40" i="1"/>
  <c r="H44" i="1"/>
  <c r="I51" i="1"/>
  <c r="H55" i="1"/>
  <c r="J58" i="1"/>
  <c r="I62" i="1"/>
  <c r="H66" i="1"/>
  <c r="J68" i="1"/>
  <c r="I72" i="1"/>
  <c r="H76" i="1"/>
  <c r="I83" i="1"/>
  <c r="H87" i="1"/>
  <c r="J90" i="1"/>
  <c r="I94" i="1"/>
  <c r="J6" i="1"/>
  <c r="H2" i="1"/>
  <c r="H38" i="1"/>
  <c r="H70" i="1"/>
  <c r="AI2" i="2" l="1" a="1"/>
  <c r="AI2" i="1" a="1"/>
  <c r="AI2" i="1" s="1"/>
  <c r="CC2" i="1" s="1"/>
  <c r="CU22" i="2" l="1"/>
  <c r="CM22" i="2"/>
  <c r="CE22" i="2"/>
  <c r="CR21" i="2"/>
  <c r="CJ21" i="2"/>
  <c r="CW20" i="2"/>
  <c r="CO20" i="2"/>
  <c r="CG20" i="2"/>
  <c r="CR19" i="2"/>
  <c r="CJ19" i="2"/>
  <c r="CU18" i="2"/>
  <c r="CM18" i="2"/>
  <c r="CE18" i="2"/>
  <c r="CR17" i="2"/>
  <c r="CJ17" i="2"/>
  <c r="CW16" i="2"/>
  <c r="CO16" i="2"/>
  <c r="CG16" i="2"/>
  <c r="CR15" i="2"/>
  <c r="CJ15" i="2"/>
  <c r="CU14" i="2"/>
  <c r="CM14" i="2"/>
  <c r="CE14" i="2"/>
  <c r="CR13" i="2"/>
  <c r="CJ13" i="2"/>
  <c r="CW12" i="2"/>
  <c r="CO12" i="2"/>
  <c r="CG12" i="2"/>
  <c r="CR11" i="2"/>
  <c r="CJ11" i="2"/>
  <c r="CU10" i="2"/>
  <c r="CM10" i="2"/>
  <c r="CE10" i="2"/>
  <c r="CR9" i="2"/>
  <c r="CJ9" i="2"/>
  <c r="CW8" i="2"/>
  <c r="CO8" i="2"/>
  <c r="CG8" i="2"/>
  <c r="CR7" i="2"/>
  <c r="CJ7" i="2"/>
  <c r="CU6" i="2"/>
  <c r="CM6" i="2"/>
  <c r="CE6" i="2"/>
  <c r="CQ5" i="2"/>
  <c r="CI5" i="2"/>
  <c r="CV4" i="2"/>
  <c r="CN4" i="2"/>
  <c r="CS22" i="2"/>
  <c r="CK22" i="2"/>
  <c r="CC22" i="2"/>
  <c r="CP21" i="2"/>
  <c r="CH21" i="2"/>
  <c r="CU20" i="2"/>
  <c r="CM20" i="2"/>
  <c r="CE20" i="2"/>
  <c r="CP19" i="2"/>
  <c r="CH19" i="2"/>
  <c r="CS18" i="2"/>
  <c r="CK18" i="2"/>
  <c r="CC18" i="2"/>
  <c r="CP17" i="2"/>
  <c r="CH17" i="2"/>
  <c r="CU16" i="2"/>
  <c r="CM16" i="2"/>
  <c r="CE16" i="2"/>
  <c r="CP15" i="2"/>
  <c r="CH15" i="2"/>
  <c r="CS14" i="2"/>
  <c r="CK14" i="2"/>
  <c r="CC14" i="2"/>
  <c r="CP13" i="2"/>
  <c r="CH13" i="2"/>
  <c r="CU12" i="2"/>
  <c r="CM12" i="2"/>
  <c r="CE12" i="2"/>
  <c r="CP11" i="2"/>
  <c r="CH11" i="2"/>
  <c r="CS10" i="2"/>
  <c r="CK10" i="2"/>
  <c r="CC10" i="2"/>
  <c r="CP9" i="2"/>
  <c r="CH9" i="2"/>
  <c r="CU8" i="2"/>
  <c r="CM8" i="2"/>
  <c r="CE8" i="2"/>
  <c r="CP7" i="2"/>
  <c r="CH7" i="2"/>
  <c r="CS6" i="2"/>
  <c r="CK6" i="2"/>
  <c r="CC6" i="2"/>
  <c r="CW5" i="2"/>
  <c r="CO5" i="2"/>
  <c r="CG5" i="2"/>
  <c r="CT4" i="2"/>
  <c r="CP22" i="2"/>
  <c r="CH22" i="2"/>
  <c r="CU21" i="2"/>
  <c r="CM21" i="2"/>
  <c r="CE21" i="2"/>
  <c r="CR20" i="2"/>
  <c r="CJ20" i="2"/>
  <c r="CU19" i="2"/>
  <c r="CM19" i="2"/>
  <c r="CE19" i="2"/>
  <c r="CP18" i="2"/>
  <c r="CH18" i="2"/>
  <c r="CU17" i="2"/>
  <c r="CM17" i="2"/>
  <c r="CE17" i="2"/>
  <c r="CR16" i="2"/>
  <c r="CJ16" i="2"/>
  <c r="CU15" i="2"/>
  <c r="CM15" i="2"/>
  <c r="CE15" i="2"/>
  <c r="CP14" i="2"/>
  <c r="CH14" i="2"/>
  <c r="CU13" i="2"/>
  <c r="CM13" i="2"/>
  <c r="CE13" i="2"/>
  <c r="CR12" i="2"/>
  <c r="CJ12" i="2"/>
  <c r="CU11" i="2"/>
  <c r="CM11" i="2"/>
  <c r="CE11" i="2"/>
  <c r="CP10" i="2"/>
  <c r="CH10" i="2"/>
  <c r="CU9" i="2"/>
  <c r="CM9" i="2"/>
  <c r="CE9" i="2"/>
  <c r="CR8" i="2"/>
  <c r="CJ8" i="2"/>
  <c r="CU7" i="2"/>
  <c r="CM7" i="2"/>
  <c r="CE7" i="2"/>
  <c r="CP6" i="2"/>
  <c r="CH6" i="2"/>
  <c r="CT5" i="2"/>
  <c r="CL5" i="2"/>
  <c r="CD5" i="2"/>
  <c r="CQ4" i="2"/>
  <c r="CV22" i="2"/>
  <c r="CN22" i="2"/>
  <c r="CF22" i="2"/>
  <c r="CS21" i="2"/>
  <c r="CK21" i="2"/>
  <c r="CC21" i="2"/>
  <c r="CP20" i="2"/>
  <c r="CH20" i="2"/>
  <c r="CS19" i="2"/>
  <c r="CK19" i="2"/>
  <c r="CC19" i="2"/>
  <c r="CV18" i="2"/>
  <c r="CN18" i="2"/>
  <c r="CF18" i="2"/>
  <c r="CS17" i="2"/>
  <c r="CK17" i="2"/>
  <c r="CC17" i="2"/>
  <c r="CP16" i="2"/>
  <c r="CH16" i="2"/>
  <c r="CS15" i="2"/>
  <c r="CK15" i="2"/>
  <c r="CC15" i="2"/>
  <c r="CV14" i="2"/>
  <c r="CN14" i="2"/>
  <c r="CF14" i="2"/>
  <c r="CS13" i="2"/>
  <c r="CK13" i="2"/>
  <c r="CC13" i="2"/>
  <c r="CP12" i="2"/>
  <c r="CH12" i="2"/>
  <c r="CS11" i="2"/>
  <c r="CK11" i="2"/>
  <c r="CC11" i="2"/>
  <c r="CV10" i="2"/>
  <c r="CN10" i="2"/>
  <c r="CF10" i="2"/>
  <c r="CS9" i="2"/>
  <c r="CK9" i="2"/>
  <c r="CC9" i="2"/>
  <c r="CP8" i="2"/>
  <c r="CH8" i="2"/>
  <c r="CS7" i="2"/>
  <c r="CK7" i="2"/>
  <c r="CC7" i="2"/>
  <c r="CV6" i="2"/>
  <c r="CN6" i="2"/>
  <c r="CF6" i="2"/>
  <c r="CR5" i="2"/>
  <c r="CJ5" i="2"/>
  <c r="CW4" i="2"/>
  <c r="CO4" i="2"/>
  <c r="CJ22" i="2"/>
  <c r="CN21" i="2"/>
  <c r="CS20" i="2"/>
  <c r="CC20" i="2"/>
  <c r="CQ19" i="2"/>
  <c r="CO18" i="2"/>
  <c r="CQ17" i="2"/>
  <c r="CV16" i="2"/>
  <c r="CF16" i="2"/>
  <c r="CV15" i="2"/>
  <c r="CF15" i="2"/>
  <c r="CR14" i="2"/>
  <c r="CV13" i="2"/>
  <c r="CF13" i="2"/>
  <c r="CK12" i="2"/>
  <c r="CI11" i="2"/>
  <c r="CW10" i="2"/>
  <c r="CG10" i="2"/>
  <c r="CI9" i="2"/>
  <c r="CN8" i="2"/>
  <c r="CN7" i="2"/>
  <c r="CJ6" i="2"/>
  <c r="CK5" i="2"/>
  <c r="CP4" i="2"/>
  <c r="CF4" i="2"/>
  <c r="CQ3" i="2"/>
  <c r="CI3" i="2"/>
  <c r="CT2" i="2"/>
  <c r="CL2" i="2"/>
  <c r="CD2" i="2"/>
  <c r="CI22" i="2"/>
  <c r="CL21" i="2"/>
  <c r="CQ20" i="2"/>
  <c r="CO19" i="2"/>
  <c r="CL18" i="2"/>
  <c r="CO17" i="2"/>
  <c r="CT16" i="2"/>
  <c r="CD16" i="2"/>
  <c r="CT15" i="2"/>
  <c r="CD15" i="2"/>
  <c r="CQ14" i="2"/>
  <c r="CT13" i="2"/>
  <c r="CD13" i="2"/>
  <c r="CI12" i="2"/>
  <c r="CW11" i="2"/>
  <c r="CG11" i="2"/>
  <c r="CT10" i="2"/>
  <c r="CD10" i="2"/>
  <c r="CW9" i="2"/>
  <c r="CG9" i="2"/>
  <c r="CL8" i="2"/>
  <c r="CL7" i="2"/>
  <c r="CI6" i="2"/>
  <c r="CH5" i="2"/>
  <c r="CM4" i="2"/>
  <c r="CE4" i="2"/>
  <c r="CP3" i="2"/>
  <c r="CH3" i="2"/>
  <c r="CS2" i="2"/>
  <c r="CK2" i="2"/>
  <c r="CR18" i="2"/>
  <c r="CN11" i="2"/>
  <c r="CQ7" i="2"/>
  <c r="CS4" i="2"/>
  <c r="CV2" i="2"/>
  <c r="CW22" i="2"/>
  <c r="CG22" i="2"/>
  <c r="CI21" i="2"/>
  <c r="CN20" i="2"/>
  <c r="CN19" i="2"/>
  <c r="CJ18" i="2"/>
  <c r="CN17" i="2"/>
  <c r="CS16" i="2"/>
  <c r="CC16" i="2"/>
  <c r="CQ15" i="2"/>
  <c r="CO14" i="2"/>
  <c r="CQ13" i="2"/>
  <c r="CV12" i="2"/>
  <c r="CF12" i="2"/>
  <c r="CV11" i="2"/>
  <c r="CF11" i="2"/>
  <c r="CR10" i="2"/>
  <c r="CV9" i="2"/>
  <c r="CF9" i="2"/>
  <c r="CK8" i="2"/>
  <c r="CI7" i="2"/>
  <c r="CW6" i="2"/>
  <c r="CG6" i="2"/>
  <c r="CV5" i="2"/>
  <c r="CF5" i="2"/>
  <c r="CL4" i="2"/>
  <c r="CD4" i="2"/>
  <c r="CW3" i="2"/>
  <c r="CO3" i="2"/>
  <c r="CG3" i="2"/>
  <c r="CR2" i="2"/>
  <c r="CJ2" i="2"/>
  <c r="AI2" i="2"/>
  <c r="CC2" i="2" s="1"/>
  <c r="CQ10" i="2"/>
  <c r="CD6" i="2"/>
  <c r="CE5" i="2"/>
  <c r="CC4" i="2"/>
  <c r="CV3" i="2"/>
  <c r="CF3" i="2"/>
  <c r="CQ2" i="2"/>
  <c r="CI2" i="2"/>
  <c r="CT22" i="2"/>
  <c r="CD22" i="2"/>
  <c r="CW21" i="2"/>
  <c r="CG21" i="2"/>
  <c r="CL20" i="2"/>
  <c r="CL19" i="2"/>
  <c r="CI18" i="2"/>
  <c r="CL17" i="2"/>
  <c r="CQ16" i="2"/>
  <c r="CO15" i="2"/>
  <c r="CL14" i="2"/>
  <c r="CO13" i="2"/>
  <c r="CT12" i="2"/>
  <c r="CD12" i="2"/>
  <c r="CT11" i="2"/>
  <c r="CD11" i="2"/>
  <c r="CT9" i="2"/>
  <c r="CD9" i="2"/>
  <c r="CI8" i="2"/>
  <c r="CW7" i="2"/>
  <c r="CG7" i="2"/>
  <c r="CT6" i="2"/>
  <c r="CU5" i="2"/>
  <c r="CK4" i="2"/>
  <c r="CN3" i="2"/>
  <c r="CL16" i="2"/>
  <c r="CO9" i="2"/>
  <c r="CT7" i="2"/>
  <c r="CI4" i="2"/>
  <c r="CO2" i="2"/>
  <c r="CN9" i="2"/>
  <c r="CR22" i="2"/>
  <c r="CV21" i="2"/>
  <c r="CF21" i="2"/>
  <c r="CK20" i="2"/>
  <c r="CI19" i="2"/>
  <c r="CW18" i="2"/>
  <c r="CG18" i="2"/>
  <c r="CI17" i="2"/>
  <c r="CN16" i="2"/>
  <c r="CN15" i="2"/>
  <c r="CJ14" i="2"/>
  <c r="CN13" i="2"/>
  <c r="CS12" i="2"/>
  <c r="CC12" i="2"/>
  <c r="CQ11" i="2"/>
  <c r="CO10" i="2"/>
  <c r="CQ9" i="2"/>
  <c r="CV8" i="2"/>
  <c r="CF8" i="2"/>
  <c r="CV7" i="2"/>
  <c r="CF7" i="2"/>
  <c r="CR6" i="2"/>
  <c r="CS5" i="2"/>
  <c r="CC5" i="2"/>
  <c r="CJ4" i="2"/>
  <c r="CU3" i="2"/>
  <c r="CM3" i="2"/>
  <c r="CE3" i="2"/>
  <c r="CP2" i="2"/>
  <c r="CH2" i="2"/>
  <c r="CT21" i="2"/>
  <c r="CL15" i="2"/>
  <c r="CL13" i="2"/>
  <c r="CQ12" i="2"/>
  <c r="CL10" i="2"/>
  <c r="CD8" i="2"/>
  <c r="CQ6" i="2"/>
  <c r="CP5" i="2"/>
  <c r="CL3" i="2"/>
  <c r="CD3" i="2"/>
  <c r="CG2" i="2"/>
  <c r="CV20" i="2"/>
  <c r="CW14" i="2"/>
  <c r="CH4" i="2"/>
  <c r="CC3" i="2"/>
  <c r="CF2" i="2"/>
  <c r="CQ22" i="2"/>
  <c r="CD21" i="2"/>
  <c r="CI20" i="2"/>
  <c r="CW19" i="2"/>
  <c r="CG19" i="2"/>
  <c r="CT18" i="2"/>
  <c r="CD18" i="2"/>
  <c r="CW17" i="2"/>
  <c r="CG17" i="2"/>
  <c r="CI14" i="2"/>
  <c r="CO11" i="2"/>
  <c r="CT8" i="2"/>
  <c r="CD7" i="2"/>
  <c r="CU4" i="2"/>
  <c r="CT3" i="2"/>
  <c r="CW2" i="2"/>
  <c r="CF20" i="2"/>
  <c r="CF17" i="2"/>
  <c r="CG14" i="2"/>
  <c r="CJ10" i="2"/>
  <c r="CO6" i="2"/>
  <c r="CK3" i="2"/>
  <c r="CO22" i="2"/>
  <c r="CQ21" i="2"/>
  <c r="CF19" i="2"/>
  <c r="CV17" i="2"/>
  <c r="CI15" i="2"/>
  <c r="CN12" i="2"/>
  <c r="CS8" i="2"/>
  <c r="CN5" i="2"/>
  <c r="CS3" i="2"/>
  <c r="CN2" i="2"/>
  <c r="CL22" i="2"/>
  <c r="CO21" i="2"/>
  <c r="CT20" i="2"/>
  <c r="CD20" i="2"/>
  <c r="CT19" i="2"/>
  <c r="CD19" i="2"/>
  <c r="CQ18" i="2"/>
  <c r="CT17" i="2"/>
  <c r="CD17" i="2"/>
  <c r="CI16" i="2"/>
  <c r="CW15" i="2"/>
  <c r="CG15" i="2"/>
  <c r="CT14" i="2"/>
  <c r="CD14" i="2"/>
  <c r="CW13" i="2"/>
  <c r="CG13" i="2"/>
  <c r="CL12" i="2"/>
  <c r="CL11" i="2"/>
  <c r="CI10" i="2"/>
  <c r="CL9" i="2"/>
  <c r="CQ8" i="2"/>
  <c r="CO7" i="2"/>
  <c r="CL6" i="2"/>
  <c r="CM5" i="2"/>
  <c r="CR4" i="2"/>
  <c r="CG4" i="2"/>
  <c r="CR3" i="2"/>
  <c r="CJ3" i="2"/>
  <c r="CU2" i="2"/>
  <c r="CM2" i="2"/>
  <c r="CE2" i="2"/>
  <c r="CV19" i="2"/>
  <c r="CK16" i="2"/>
  <c r="CI13" i="2"/>
  <c r="CC8" i="2"/>
  <c r="CR9" i="1"/>
  <c r="CO14" i="1"/>
  <c r="CO12" i="1"/>
  <c r="CG8" i="1"/>
  <c r="CR17" i="1"/>
  <c r="CW18" i="1"/>
  <c r="CD13" i="1"/>
  <c r="CE19" i="1"/>
  <c r="CL19" i="1"/>
  <c r="CN20" i="1"/>
  <c r="CU20" i="1"/>
  <c r="CN2" i="1"/>
  <c r="CU15" i="1"/>
  <c r="CT7" i="1"/>
  <c r="CI11" i="1"/>
  <c r="CO16" i="1"/>
  <c r="CN8" i="1"/>
  <c r="CE15" i="1"/>
  <c r="CR20" i="1"/>
  <c r="CQ12" i="1"/>
  <c r="CV3" i="1"/>
  <c r="CL8" i="1"/>
  <c r="CR18" i="1"/>
  <c r="CV9" i="1"/>
  <c r="CG22" i="1"/>
  <c r="CV17" i="1"/>
  <c r="CQ5" i="1"/>
  <c r="CM17" i="1"/>
  <c r="CM20" i="1"/>
  <c r="CH22" i="1"/>
  <c r="CH12" i="1"/>
  <c r="CR8" i="1"/>
  <c r="CL4" i="1"/>
  <c r="CD17" i="1"/>
  <c r="CV8" i="1"/>
  <c r="CU21" i="1"/>
  <c r="CL5" i="1"/>
  <c r="CM11" i="1"/>
  <c r="CL11" i="1"/>
  <c r="CL3" i="1"/>
  <c r="CG7" i="1"/>
  <c r="CL17" i="1"/>
  <c r="CF2" i="1"/>
  <c r="CI14" i="1"/>
  <c r="CQ6" i="1"/>
  <c r="CW5" i="1"/>
  <c r="CC15" i="1"/>
  <c r="CK7" i="1"/>
  <c r="CW13" i="1"/>
  <c r="CG19" i="1"/>
  <c r="CN11" i="1"/>
  <c r="CN3" i="1"/>
  <c r="CK5" i="1"/>
  <c r="CO17" i="1"/>
  <c r="CN9" i="1"/>
  <c r="CP17" i="1"/>
  <c r="CK16" i="1"/>
  <c r="CF4" i="1"/>
  <c r="CW15" i="1"/>
  <c r="CE18" i="1"/>
  <c r="CT3" i="1"/>
  <c r="CC22" i="1"/>
  <c r="CW21" i="1"/>
  <c r="CQ22" i="1"/>
  <c r="CV10" i="1"/>
  <c r="CC10" i="1"/>
  <c r="CK8" i="1"/>
  <c r="CO22" i="1"/>
  <c r="CQ11" i="1"/>
  <c r="CL20" i="1"/>
  <c r="CS12" i="1"/>
  <c r="CS4" i="1"/>
  <c r="CF21" i="1"/>
  <c r="CM13" i="1"/>
  <c r="CM5" i="1"/>
  <c r="CU7" i="1"/>
  <c r="CQ17" i="1"/>
  <c r="CP9" i="1"/>
  <c r="CF19" i="1"/>
  <c r="CR2" i="1"/>
  <c r="CQ15" i="1"/>
  <c r="CU6" i="1"/>
  <c r="CD8" i="1"/>
  <c r="CI13" i="1"/>
  <c r="CE16" i="1"/>
  <c r="CJ11" i="1"/>
  <c r="CK17" i="1"/>
  <c r="CK22" i="1"/>
  <c r="CO6" i="1"/>
  <c r="CW20" i="1"/>
  <c r="CC17" i="1"/>
  <c r="CL12" i="1"/>
  <c r="CF5" i="1"/>
  <c r="CU5" i="1"/>
  <c r="CW22" i="1"/>
  <c r="CD16" i="1"/>
  <c r="CT14" i="1"/>
  <c r="CC9" i="1"/>
  <c r="CD20" i="1"/>
  <c r="CH11" i="1"/>
  <c r="CP3" i="1"/>
  <c r="CS20" i="1"/>
  <c r="CW11" i="1"/>
  <c r="CJ4" i="1"/>
  <c r="CR6" i="1"/>
  <c r="CF16" i="1"/>
  <c r="CM8" i="1"/>
  <c r="CK18" i="1"/>
  <c r="CF22" i="1"/>
  <c r="CM14" i="1"/>
  <c r="CM6" i="1"/>
  <c r="CM3" i="1"/>
  <c r="CS11" i="1"/>
  <c r="CJ10" i="1"/>
  <c r="CI8" i="1"/>
  <c r="CO5" i="1"/>
  <c r="CL10" i="1"/>
  <c r="CP20" i="1"/>
  <c r="CD22" i="1"/>
  <c r="CV13" i="1"/>
  <c r="CP14" i="1"/>
  <c r="CT18" i="1"/>
  <c r="CP4" i="1"/>
  <c r="CP12" i="1"/>
  <c r="CK14" i="1"/>
  <c r="CJ6" i="1"/>
  <c r="CV18" i="1"/>
  <c r="CU10" i="1"/>
  <c r="CP21" i="1"/>
  <c r="CP19" i="1"/>
  <c r="CO11" i="1"/>
  <c r="CG2" i="1"/>
  <c r="CT2" i="1"/>
  <c r="CS15" i="1"/>
  <c r="CW6" i="1"/>
  <c r="CR15" i="1"/>
  <c r="CS21" i="1"/>
  <c r="CW12" i="1"/>
  <c r="CJ5" i="1"/>
  <c r="CM22" i="1"/>
  <c r="CH10" i="1"/>
  <c r="CP2" i="1"/>
  <c r="CH5" i="1"/>
  <c r="CV6" i="1"/>
  <c r="CD19" i="1"/>
  <c r="CV12" i="1"/>
  <c r="CT6" i="1"/>
  <c r="CN14" i="1"/>
  <c r="CF20" i="1"/>
  <c r="CC14" i="1"/>
  <c r="CV7" i="1"/>
  <c r="CR19" i="1"/>
  <c r="CG5" i="1"/>
  <c r="CQ19" i="1"/>
  <c r="CN13" i="1"/>
  <c r="CK4" i="1"/>
  <c r="CJ17" i="1"/>
  <c r="CF8" i="1"/>
  <c r="CH21" i="1"/>
  <c r="CQ3" i="1"/>
  <c r="CL18" i="1"/>
  <c r="CK15" i="1"/>
  <c r="CG6" i="1"/>
  <c r="CC18" i="1"/>
  <c r="CR10" i="1"/>
  <c r="CK21" i="1"/>
  <c r="CI15" i="1"/>
  <c r="CG12" i="1"/>
  <c r="CF9" i="1"/>
  <c r="CE6" i="1"/>
  <c r="CJ15" i="1"/>
  <c r="CS5" i="1"/>
  <c r="CR21" i="1"/>
  <c r="CQ18" i="1"/>
  <c r="CP15" i="1"/>
  <c r="CN12" i="1"/>
  <c r="CM9" i="1"/>
  <c r="CL6" i="1"/>
  <c r="CK3" i="1"/>
  <c r="CC13" i="1"/>
  <c r="CT22" i="1"/>
  <c r="CS19" i="1"/>
  <c r="CR16" i="1"/>
  <c r="CP13" i="1"/>
  <c r="CO10" i="1"/>
  <c r="CN7" i="1"/>
  <c r="CM4" i="1"/>
  <c r="CM16" i="1"/>
  <c r="CE22" i="1"/>
  <c r="CC16" i="1"/>
  <c r="CU9" i="1"/>
  <c r="CS3" i="1"/>
  <c r="CH2" i="1"/>
  <c r="CE17" i="1"/>
  <c r="CW10" i="1"/>
  <c r="CU4" i="1"/>
  <c r="CN10" i="1"/>
  <c r="CR22" i="1"/>
  <c r="CP16" i="1"/>
  <c r="CM10" i="1"/>
  <c r="CL7" i="1"/>
  <c r="CJ19" i="1"/>
  <c r="CM2" i="1"/>
  <c r="CK20" i="1"/>
  <c r="CH14" i="1"/>
  <c r="CG11" i="1"/>
  <c r="CE5" i="1"/>
  <c r="CT12" i="1"/>
  <c r="CM21" i="1"/>
  <c r="CI12" i="1"/>
  <c r="CH9" i="1"/>
  <c r="CF3" i="1"/>
  <c r="CH4" i="1"/>
  <c r="CJ18" i="1"/>
  <c r="CD3" i="1"/>
  <c r="CO18" i="1"/>
  <c r="CS9" i="1"/>
  <c r="CT4" i="1"/>
  <c r="CJ22" i="1"/>
  <c r="CI19" i="1"/>
  <c r="CH16" i="1"/>
  <c r="CF13" i="1"/>
  <c r="CE10" i="1"/>
  <c r="CD7" i="1"/>
  <c r="CC4" i="1"/>
  <c r="CG18" i="1"/>
  <c r="CE2" i="1"/>
  <c r="CC20" i="1"/>
  <c r="CW16" i="1"/>
  <c r="CU13" i="1"/>
  <c r="CT10" i="1"/>
  <c r="CS7" i="1"/>
  <c r="CR4" i="1"/>
  <c r="CE20" i="1"/>
  <c r="CD12" i="1"/>
  <c r="CU2" i="1"/>
  <c r="CE21" i="1"/>
  <c r="CD18" i="1"/>
  <c r="CW14" i="1"/>
  <c r="CV11" i="1"/>
  <c r="CU8" i="1"/>
  <c r="CT5" i="1"/>
  <c r="CS2" i="1"/>
  <c r="CU16" i="1"/>
  <c r="CO9" i="1"/>
  <c r="CE3" i="1"/>
  <c r="CC21" i="1"/>
  <c r="CW17" i="1"/>
  <c r="CU14" i="1"/>
  <c r="CT11" i="1"/>
  <c r="CS8" i="1"/>
  <c r="CR5" i="1"/>
  <c r="CK2" i="1"/>
  <c r="CS13" i="1"/>
  <c r="CC5" i="1"/>
  <c r="CJ21" i="1"/>
  <c r="CI18" i="1"/>
  <c r="CG15" i="1"/>
  <c r="CF12" i="1"/>
  <c r="CE9" i="1"/>
  <c r="CD6" i="1"/>
  <c r="CC3" i="1"/>
  <c r="CU11" i="1"/>
  <c r="CL22" i="1"/>
  <c r="CK19" i="1"/>
  <c r="CJ16" i="1"/>
  <c r="CH13" i="1"/>
  <c r="CG10" i="1"/>
  <c r="CF7" i="1"/>
  <c r="CE4" i="1"/>
  <c r="CL9" i="1"/>
  <c r="CK6" i="1"/>
  <c r="CJ3" i="1"/>
  <c r="CU12" i="1"/>
  <c r="CR3" i="1"/>
  <c r="CI16" i="1"/>
  <c r="CD4" i="1"/>
  <c r="CN18" i="1"/>
  <c r="CK12" i="1"/>
  <c r="CI6" i="1"/>
  <c r="CH3" i="1"/>
  <c r="CH19" i="1"/>
  <c r="CE13" i="1"/>
  <c r="CD10" i="1"/>
  <c r="CW3" i="1"/>
  <c r="CF10" i="1"/>
  <c r="CJ20" i="1"/>
  <c r="CG14" i="1"/>
  <c r="CE8" i="1"/>
  <c r="CT21" i="1"/>
  <c r="CV14" i="1"/>
  <c r="CJ2" i="1"/>
  <c r="CG17" i="1"/>
  <c r="CD11" i="1"/>
  <c r="CW4" i="1"/>
  <c r="CE11" i="1"/>
  <c r="CO20" i="1"/>
  <c r="CN17" i="1"/>
  <c r="CK11" i="1"/>
  <c r="CI5" i="1"/>
  <c r="CT8" i="1"/>
  <c r="CP18" i="1"/>
  <c r="CM12" i="1"/>
  <c r="CR14" i="1"/>
  <c r="CM7" i="1"/>
  <c r="CI3" i="1"/>
  <c r="CG21" i="1"/>
  <c r="CF18" i="1"/>
  <c r="CD15" i="1"/>
  <c r="CC12" i="1"/>
  <c r="CW8" i="1"/>
  <c r="CV5" i="1"/>
  <c r="CW2" i="1"/>
  <c r="CJ14" i="1"/>
  <c r="CV21" i="1"/>
  <c r="CU18" i="1"/>
  <c r="CT15" i="1"/>
  <c r="CR12" i="1"/>
  <c r="CQ9" i="1"/>
  <c r="CP6" i="1"/>
  <c r="CO3" i="1"/>
  <c r="CQ16" i="1"/>
  <c r="CK9" i="1"/>
  <c r="CD2" i="1"/>
  <c r="CW19" i="1"/>
  <c r="CV16" i="1"/>
  <c r="CT13" i="1"/>
  <c r="CS10" i="1"/>
  <c r="CR7" i="1"/>
  <c r="CQ4" i="1"/>
  <c r="CL21" i="1"/>
  <c r="CF14" i="1"/>
  <c r="CN6" i="1"/>
  <c r="CV22" i="1"/>
  <c r="CU19" i="1"/>
  <c r="CT16" i="1"/>
  <c r="CR13" i="1"/>
  <c r="CQ10" i="1"/>
  <c r="CP7" i="1"/>
  <c r="CO4" i="1"/>
  <c r="CV19" i="1"/>
  <c r="CW9" i="1"/>
  <c r="CI2" i="1"/>
  <c r="CG20" i="1"/>
  <c r="CF17" i="1"/>
  <c r="CD14" i="1"/>
  <c r="CC11" i="1"/>
  <c r="CW7" i="1"/>
  <c r="CV4" i="1"/>
  <c r="CN19" i="1"/>
  <c r="CI7" i="1"/>
  <c r="CI21" i="1"/>
  <c r="CH18" i="1"/>
  <c r="CF15" i="1"/>
  <c r="CE12" i="1"/>
  <c r="CD9" i="1"/>
  <c r="CC6" i="1"/>
  <c r="CH15" i="1"/>
  <c r="CC19" i="1"/>
  <c r="CT9" i="1"/>
  <c r="CS6" i="1"/>
  <c r="CH8" i="1"/>
  <c r="CO21" i="1"/>
  <c r="CM15" i="1"/>
  <c r="CJ9" i="1"/>
  <c r="CN15" i="1"/>
  <c r="CI22" i="1"/>
  <c r="CG16" i="1"/>
  <c r="CC7" i="1"/>
  <c r="CT17" i="1"/>
  <c r="CL2" i="1"/>
  <c r="CI17" i="1"/>
  <c r="CF11" i="1"/>
  <c r="CD5" i="1"/>
  <c r="CQ7" i="1"/>
  <c r="CH20" i="1"/>
  <c r="CE14" i="1"/>
  <c r="CC8" i="1"/>
  <c r="CQ20" i="1"/>
  <c r="CQ2" i="1"/>
  <c r="CL14" i="1"/>
  <c r="CJ8" i="1"/>
  <c r="CD21" i="1"/>
  <c r="CQ21" i="1"/>
  <c r="CO15" i="1"/>
  <c r="CO2" i="1"/>
  <c r="CO13" i="1"/>
  <c r="CE7" i="1"/>
  <c r="CV2" i="1"/>
  <c r="CT20" i="1"/>
  <c r="CS17" i="1"/>
  <c r="CQ14" i="1"/>
  <c r="CP11" i="1"/>
  <c r="CO8" i="1"/>
  <c r="CN5" i="1"/>
  <c r="CS22" i="1"/>
  <c r="CG13" i="1"/>
  <c r="CN21" i="1"/>
  <c r="CM18" i="1"/>
  <c r="CL15" i="1"/>
  <c r="CJ12" i="1"/>
  <c r="CI9" i="1"/>
  <c r="CH6" i="1"/>
  <c r="CG3" i="1"/>
  <c r="CV15" i="1"/>
  <c r="CP8" i="1"/>
  <c r="CP22" i="1"/>
  <c r="CO19" i="1"/>
  <c r="CN16" i="1"/>
  <c r="CL13" i="1"/>
  <c r="CK10" i="1"/>
  <c r="CJ7" i="1"/>
  <c r="CI4" i="1"/>
  <c r="CI20" i="1"/>
  <c r="CK13" i="1"/>
  <c r="CF6" i="1"/>
  <c r="CN22" i="1"/>
  <c r="CM19" i="1"/>
  <c r="CL16" i="1"/>
  <c r="CJ13" i="1"/>
  <c r="CI10" i="1"/>
  <c r="CH7" i="1"/>
  <c r="CG4" i="1"/>
  <c r="CS18" i="1"/>
  <c r="CG9" i="1"/>
  <c r="CU22" i="1"/>
  <c r="CT19" i="1"/>
  <c r="CS16" i="1"/>
  <c r="CQ13" i="1"/>
  <c r="CP10" i="1"/>
  <c r="CO7" i="1"/>
  <c r="CN4" i="1"/>
  <c r="CH17" i="1"/>
  <c r="CU3" i="1"/>
  <c r="CV20" i="1"/>
  <c r="CU17" i="1"/>
  <c r="CS14" i="1"/>
  <c r="CR11" i="1"/>
  <c r="CQ8" i="1"/>
  <c r="C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<sst xmlns="http://schemas.openxmlformats.org/spreadsheetml/2006/main" count="116" uniqueCount="29">
  <si>
    <t>ELEMENT</t>
  </si>
  <si>
    <t>b</t>
  </si>
  <si>
    <t>c</t>
  </si>
  <si>
    <t>d</t>
  </si>
  <si>
    <t>A</t>
  </si>
  <si>
    <t>Bound</t>
  </si>
  <si>
    <t>Force</t>
  </si>
  <si>
    <t>NODE 8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</si>
  <si>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</si>
  <si>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</si>
  <si>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</si>
  <si>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</si>
  <si>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</si>
  <si>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</si>
  <si>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</si>
  <si>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</si>
  <si>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STIFF_GLO</t>
  </si>
  <si>
    <t>Force_code</t>
  </si>
  <si>
    <t>TEST_FORCE</t>
  </si>
  <si>
    <t>Node</t>
  </si>
  <si>
    <t>r</t>
  </si>
  <si>
    <t>x</t>
  </si>
  <si>
    <t>y</t>
  </si>
  <si>
    <t>a</t>
  </si>
  <si>
    <t>b*x</t>
  </si>
  <si>
    <t>c*y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</si>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</sst>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BE31-1C16-4A92-AE67-61197703E931}">
  <dimension ref="A1:NA96"/>
  <sheetViews>
    <sheetView topLeftCell="A4" zoomScale="10" zoomScaleNormal="10" workbookViewId="0">
      <selection activeCell="AZ73" sqref="AZ73"/>
    </sheetView>
  </sheetViews>
  <sheetFormatPr baseColWidth="10" defaultRowHeight="60.75" customHeight="1" x14ac:dyDescent="0.25"/>
  <cols>
    <col min="1" max="1" width="11.42578125" style="1" customWidth="1"/>
    <col min="2" max="16384" width="11.42578125" style="1"/>
  </cols>
  <sheetData>
    <row r="1" spans="1:101" ht="60.75" customHeight="1" x14ac:dyDescent="0.25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  <c r="AR1" s="1">
        <v>10</v>
      </c>
      <c r="AS1" s="1">
        <v>11</v>
      </c>
      <c r="AT1" s="1">
        <v>12</v>
      </c>
      <c r="AU1" s="1">
        <v>13</v>
      </c>
      <c r="AV1" s="1">
        <v>14</v>
      </c>
      <c r="AW1" s="1">
        <v>15</v>
      </c>
      <c r="AX1" s="1">
        <v>16</v>
      </c>
      <c r="AY1" s="1">
        <v>17</v>
      </c>
      <c r="AZ1" s="1">
        <v>18</v>
      </c>
      <c r="BA1" s="1">
        <v>19</v>
      </c>
      <c r="BB1" s="1">
        <v>20</v>
      </c>
      <c r="BC1" s="1">
        <v>21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>
        <v>9</v>
      </c>
      <c r="BO1" s="1">
        <v>10</v>
      </c>
      <c r="BP1" s="1">
        <v>11</v>
      </c>
      <c r="BQ1" s="1">
        <v>12</v>
      </c>
      <c r="BR1" s="1">
        <v>13</v>
      </c>
      <c r="BS1" s="1">
        <v>14</v>
      </c>
      <c r="BT1" s="1">
        <v>15</v>
      </c>
      <c r="BU1" s="1">
        <v>16</v>
      </c>
      <c r="BV1" s="1">
        <v>17</v>
      </c>
      <c r="BW1" s="1">
        <v>18</v>
      </c>
      <c r="BX1" s="1">
        <v>19</v>
      </c>
      <c r="BY1" s="1">
        <v>20</v>
      </c>
      <c r="BZ1" s="1">
        <v>21</v>
      </c>
      <c r="CC1" s="1">
        <v>1</v>
      </c>
      <c r="CD1" s="1">
        <v>2</v>
      </c>
      <c r="CE1" s="1">
        <v>3</v>
      </c>
      <c r="CF1" s="1">
        <v>4</v>
      </c>
      <c r="CG1" s="1">
        <v>5</v>
      </c>
      <c r="CH1" s="1">
        <v>6</v>
      </c>
      <c r="CI1" s="1">
        <v>7</v>
      </c>
      <c r="CJ1" s="1">
        <v>8</v>
      </c>
      <c r="CK1" s="1">
        <v>9</v>
      </c>
      <c r="CL1" s="1">
        <v>10</v>
      </c>
      <c r="CM1" s="1">
        <v>11</v>
      </c>
      <c r="CN1" s="1">
        <v>12</v>
      </c>
      <c r="CO1" s="1">
        <v>13</v>
      </c>
      <c r="CP1" s="1">
        <v>14</v>
      </c>
      <c r="CQ1" s="1">
        <v>15</v>
      </c>
      <c r="CR1" s="1">
        <v>16</v>
      </c>
      <c r="CS1" s="1">
        <v>17</v>
      </c>
      <c r="CT1" s="1">
        <v>18</v>
      </c>
      <c r="CU1" s="1">
        <v>19</v>
      </c>
      <c r="CV1" s="1">
        <v>20</v>
      </c>
      <c r="CW1" s="1">
        <v>21</v>
      </c>
    </row>
    <row r="2" spans="1:101" ht="60.75" customHeight="1" x14ac:dyDescent="0.25">
      <c r="A2" s="1">
        <v>0</v>
      </c>
      <c r="B2" s="1">
        <v>0</v>
      </c>
      <c r="C2" s="1">
        <f>B3*A4-B4*A3</f>
        <v>-3</v>
      </c>
      <c r="D2" s="1">
        <f>A3-A4</f>
        <v>0</v>
      </c>
      <c r="E2" s="1">
        <f>B4-B2</f>
        <v>2</v>
      </c>
      <c r="F2" s="1">
        <f>0.5*ABS(A2*(B3-B4)+A3*(B4-B2)+A4*(B2-B3))</f>
        <v>1.5</v>
      </c>
      <c r="G2" s="1">
        <f>(B2+B3+B4)/3</f>
        <v>0.66666666666666663</v>
      </c>
      <c r="H2" s="1">
        <f>PI()*G2/(2*F2)*(D2*D2+E2*E2)</f>
        <v>2.7925268031909272</v>
      </c>
      <c r="I2" s="1">
        <f>PI()*G2/(2*F2)*(D2*D3+E2*E3)</f>
        <v>-2.7925268031909272</v>
      </c>
      <c r="J2" s="1">
        <f>PI()*G2/(2*F2)*(D2*D4+E2*E4)</f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H2" s="1">
        <v>1</v>
      </c>
      <c r="AI2" s="1" cm="1">
        <f t="array" ref="AI2:BC22">MMULT(TRANSPOSE(L2:AF4), MMULT(H2:J4, L2:AF4))
+MMULT(TRANSPOSE(L6:AF8), MMULT(H6:J8, L6:AF8))
+MMULT(TRANSPOSE(L10:AF12), MMULT(H10:J12, L10:AF12))
+MMULT(TRANSPOSE(L14:AF16), MMULT(H14:J16, L14:AF16))
+MMULT(TRANSPOSE(L18:AF20), MMULT(H18:J20, L18:AF20))
+MMULT(TRANSPOSE(L22:AF24), MMULT(H22:J24, L22:AF24))
+MMULT(TRANSPOSE(L26:AF28), MMULT(H26:J28, L26:AF28))
+MMULT(TRANSPOSE(L30:AF32), MMULT(H30:J32, L30:AF32))
+MMULT(TRANSPOSE(L34:AF36), MMULT(H34:J36, L34:AF36))
+MMULT(TRANSPOSE(L38:AF40), MMULT(H38:J40, L38:AF40))
+MMULT(TRANSPOSE(L42:AF44), MMULT(H42:J44, L42:AF44))
+MMULT(TRANSPOSE(L46:AF48), MMULT(H46:J48, L46:AF48))
+MMULT(TRANSPOSE(L50:AF52), MMULT(H50:J52, L50:AF52))
+MMULT(TRANSPOSE(L54:AF56), MMULT(H54:J56, L54:AF56))
+MMULT(TRANSPOSE(L58:AF60), MMULT(H58:J60, L58:AF60))
+MMULT(TRANSPOSE(L62:AF64), MMULT(H62:J64, L62:AF64))
+MMULT(TRANSPOSE(L66:AF68), MMULT(H66:J68, L66:AF68))
+MMULT(TRANSPOSE(L70:AF72), MMULT(H70:J72, L70:AF72))
+MMULT(TRANSPOSE(L74:AF76), MMULT(H74:J76, L74:AF76))
+MMULT(TRANSPOSE(L78:AF80), MMULT(H78:J80, L78:AF80))
+MMULT(TRANSPOSE(L82:AF84), MMULT(H82:J84, L82:AF84))
+MMULT(TRANSPOSE(L86:AF88), MMULT(H86:J88, L86:AF88))
+MMULT(TRANSPOSE(L90:AF92), MMULT(H90:J92, L90:AF92))
+MMULT(TRANSPOSE(L94:AF96), MMULT(H94:J96, L94:AF96))</f>
        <v>15.882496193148398</v>
      </c>
      <c r="AJ2" s="1">
        <v>-2.7925268031909272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3.6651914291880918</v>
      </c>
      <c r="AQ2" s="1">
        <v>-8.3775804095727811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E2" s="1">
        <v>1</v>
      </c>
      <c r="BF2" s="1">
        <v>11.5192</v>
      </c>
      <c r="BG2" s="1">
        <v>-2.7925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2.4434999999999998</v>
      </c>
      <c r="BN2" s="1">
        <v>-5.5850999999999997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B2" s="1">
        <v>1</v>
      </c>
      <c r="CC2" s="1">
        <f>BF2-AI2</f>
        <v>-4.3632961931483987</v>
      </c>
      <c r="CD2" s="1">
        <f t="shared" ref="CD2:CW2" si="0">BG2-AJ2</f>
        <v>2.6803190927182641E-5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si="0"/>
        <v>0</v>
      </c>
      <c r="CI2" s="1">
        <f t="shared" si="0"/>
        <v>0</v>
      </c>
      <c r="CJ2" s="1">
        <f t="shared" si="0"/>
        <v>-1.221691429188092</v>
      </c>
      <c r="CK2" s="1">
        <f t="shared" si="0"/>
        <v>2.7924804095727813</v>
      </c>
      <c r="CL2" s="1">
        <f t="shared" si="0"/>
        <v>0</v>
      </c>
      <c r="CM2" s="1">
        <f t="shared" si="0"/>
        <v>0</v>
      </c>
      <c r="CN2" s="1">
        <f t="shared" si="0"/>
        <v>0</v>
      </c>
      <c r="CO2" s="1">
        <f t="shared" si="0"/>
        <v>0</v>
      </c>
      <c r="CP2" s="1">
        <f t="shared" si="0"/>
        <v>0</v>
      </c>
      <c r="CQ2" s="1">
        <f t="shared" si="0"/>
        <v>0</v>
      </c>
      <c r="CR2" s="1">
        <f t="shared" si="0"/>
        <v>0</v>
      </c>
      <c r="CS2" s="1">
        <f t="shared" si="0"/>
        <v>0</v>
      </c>
      <c r="CT2" s="1">
        <f t="shared" si="0"/>
        <v>0</v>
      </c>
      <c r="CU2" s="1">
        <f t="shared" si="0"/>
        <v>0</v>
      </c>
      <c r="CV2" s="1">
        <f t="shared" si="0"/>
        <v>0</v>
      </c>
      <c r="CW2" s="1">
        <f t="shared" si="0"/>
        <v>0</v>
      </c>
    </row>
    <row r="3" spans="1:101" ht="60.75" customHeight="1" x14ac:dyDescent="0.25">
      <c r="A3" s="1">
        <v>1.5</v>
      </c>
      <c r="B3" s="1">
        <v>0</v>
      </c>
      <c r="C3" s="1">
        <f>B4*A2-B2*A4</f>
        <v>0</v>
      </c>
      <c r="D3" s="1">
        <f>A4-A2</f>
        <v>1.5</v>
      </c>
      <c r="E3" s="1">
        <f>B2-B4</f>
        <v>-2</v>
      </c>
      <c r="H3" s="1">
        <f>PI()*G2/(2*F2)*(D3*D2+E3*E2)</f>
        <v>-2.7925268031909272</v>
      </c>
      <c r="I3" s="1">
        <f>PI()*G2/(2*F2)*(D3*D3+E3*E3)</f>
        <v>4.3633231299858233</v>
      </c>
      <c r="J3" s="1">
        <f>PI()*G2/(2*F2)*(D3*D4+E3*E4)</f>
        <v>-1.5707963267948966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H3" s="1">
        <v>2</v>
      </c>
      <c r="AI3" s="1">
        <v>-2.7925268031909272</v>
      </c>
      <c r="AJ3" s="1">
        <v>15.882496193148397</v>
      </c>
      <c r="AK3" s="1">
        <v>-2.7925268031909272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0.87266462599716466</v>
      </c>
      <c r="AR3" s="1">
        <v>-5.5850536063818543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E3" s="1">
        <v>2</v>
      </c>
      <c r="BF3" s="1">
        <v>-2.7925</v>
      </c>
      <c r="BG3" s="1">
        <v>15.8825</v>
      </c>
      <c r="BH3" s="1">
        <v>-2.7925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0.87270000000000003</v>
      </c>
      <c r="BO3" s="1">
        <v>-5.5850999999999997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B3" s="1">
        <v>2</v>
      </c>
      <c r="CC3" s="1">
        <f t="shared" ref="CC3:CC22" si="1">BF3-AI3</f>
        <v>2.6803190927182641E-5</v>
      </c>
      <c r="CD3" s="1">
        <f t="shared" ref="CD3:CD22" si="2">BG3-AJ3</f>
        <v>3.8068516037270683E-6</v>
      </c>
      <c r="CE3" s="1">
        <f t="shared" ref="CE3:CE22" si="3">BH3-AK3</f>
        <v>2.6803190927182641E-5</v>
      </c>
      <c r="CF3" s="1">
        <f t="shared" ref="CF3:CF22" si="4">BI3-AL3</f>
        <v>0</v>
      </c>
      <c r="CG3" s="1">
        <f t="shared" ref="CG3:CG22" si="5">BJ3-AM3</f>
        <v>0</v>
      </c>
      <c r="CH3" s="1">
        <f t="shared" ref="CH3:CH22" si="6">BK3-AN3</f>
        <v>0</v>
      </c>
      <c r="CI3" s="1">
        <f t="shared" ref="CI3:CI22" si="7">BL3-AO3</f>
        <v>0</v>
      </c>
      <c r="CJ3" s="1">
        <f t="shared" ref="CJ3:CJ22" si="8">BM3-AP3</f>
        <v>0</v>
      </c>
      <c r="CK3" s="1">
        <f t="shared" ref="CK3:CK22" si="9">BN3-AQ3</f>
        <v>3.5374002835375506E-5</v>
      </c>
      <c r="CL3" s="1">
        <f t="shared" ref="CL3:CL22" si="10">BO3-AR3</f>
        <v>-4.6393618145401661E-5</v>
      </c>
      <c r="CM3" s="1">
        <f t="shared" ref="CM3:CM22" si="11">BP3-AS3</f>
        <v>0</v>
      </c>
      <c r="CN3" s="1">
        <f t="shared" ref="CN3:CN22" si="12">BQ3-AT3</f>
        <v>0</v>
      </c>
      <c r="CO3" s="1">
        <f t="shared" ref="CO3:CO22" si="13">BR3-AU3</f>
        <v>0</v>
      </c>
      <c r="CP3" s="1">
        <f t="shared" ref="CP3:CP22" si="14">BS3-AV3</f>
        <v>0</v>
      </c>
      <c r="CQ3" s="1">
        <f t="shared" ref="CQ3:CQ22" si="15">BT3-AW3</f>
        <v>0</v>
      </c>
      <c r="CR3" s="1">
        <f t="shared" ref="CR3:CR22" si="16">BU3-AX3</f>
        <v>0</v>
      </c>
      <c r="CS3" s="1">
        <f t="shared" ref="CS3:CS22" si="17">BV3-AY3</f>
        <v>0</v>
      </c>
      <c r="CT3" s="1">
        <f t="shared" ref="CT3:CT22" si="18">BW3-AZ3</f>
        <v>0</v>
      </c>
      <c r="CU3" s="1">
        <f t="shared" ref="CU3:CU22" si="19">BX3-BA3</f>
        <v>0</v>
      </c>
      <c r="CV3" s="1">
        <f t="shared" ref="CV3:CV22" si="20">BY3-BB3</f>
        <v>0</v>
      </c>
      <c r="CW3" s="1">
        <f t="shared" ref="CW3:CW22" si="21">BZ3-BC3</f>
        <v>0</v>
      </c>
    </row>
    <row r="4" spans="1:101" ht="60.75" customHeight="1" x14ac:dyDescent="0.25">
      <c r="A4" s="1">
        <v>1.5</v>
      </c>
      <c r="B4" s="1">
        <v>2</v>
      </c>
      <c r="C4" s="1">
        <f>B2*A3-B3*A2</f>
        <v>0</v>
      </c>
      <c r="D4" s="1">
        <f>A2-A3</f>
        <v>-1.5</v>
      </c>
      <c r="E4" s="1">
        <f>B3-B2</f>
        <v>0</v>
      </c>
      <c r="H4" s="1">
        <f>PI()*G2/(2*F2)*(D4*D2+E4*E2)</f>
        <v>0</v>
      </c>
      <c r="I4" s="1">
        <f>PI()*G2/(2*F2)*(D4*D3+E4*E3)</f>
        <v>-1.5707963267948966</v>
      </c>
      <c r="J4" s="1">
        <f>PI()*G2/(2*F2)*(D4*D4+E4*E4)</f>
        <v>1.5707963267948966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H4" s="1">
        <v>3</v>
      </c>
      <c r="AI4" s="1">
        <v>0</v>
      </c>
      <c r="AJ4" s="1">
        <v>-2.7925268031909272</v>
      </c>
      <c r="AK4" s="1">
        <v>24.361887475754187</v>
      </c>
      <c r="AL4" s="1">
        <v>-10.181087303300258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2.7488935718910685</v>
      </c>
      <c r="AS4" s="1">
        <v>-2.2107503858594839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E4" s="1">
        <v>3</v>
      </c>
      <c r="BF4" s="1">
        <v>0</v>
      </c>
      <c r="BG4" s="1">
        <v>-2.7925</v>
      </c>
      <c r="BH4" s="1">
        <v>24.361899999999999</v>
      </c>
      <c r="BI4" s="1">
        <v>-10.181100000000001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2.7488999999999999</v>
      </c>
      <c r="BP4" s="1">
        <v>-2.2107999999999999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B4" s="1">
        <v>3</v>
      </c>
      <c r="CC4" s="1">
        <f t="shared" si="1"/>
        <v>0</v>
      </c>
      <c r="CD4" s="1">
        <f t="shared" si="2"/>
        <v>2.6803190927182641E-5</v>
      </c>
      <c r="CE4" s="1">
        <f t="shared" si="3"/>
        <v>1.2524245811107448E-5</v>
      </c>
      <c r="CF4" s="1">
        <f t="shared" si="4"/>
        <v>-1.2696699743131035E-5</v>
      </c>
      <c r="CG4" s="1">
        <f t="shared" si="5"/>
        <v>0</v>
      </c>
      <c r="CH4" s="1">
        <f t="shared" si="6"/>
        <v>0</v>
      </c>
      <c r="CI4" s="1">
        <f t="shared" si="7"/>
        <v>0</v>
      </c>
      <c r="CJ4" s="1">
        <f t="shared" si="8"/>
        <v>0</v>
      </c>
      <c r="CK4" s="1">
        <f t="shared" si="9"/>
        <v>0</v>
      </c>
      <c r="CL4" s="1">
        <f t="shared" si="10"/>
        <v>6.4281089313666939E-6</v>
      </c>
      <c r="CM4" s="1">
        <f t="shared" si="11"/>
        <v>-4.9614140515963356E-5</v>
      </c>
      <c r="CN4" s="1">
        <f t="shared" si="12"/>
        <v>0</v>
      </c>
      <c r="CO4" s="1">
        <f t="shared" si="13"/>
        <v>0</v>
      </c>
      <c r="CP4" s="1">
        <f t="shared" si="14"/>
        <v>0</v>
      </c>
      <c r="CQ4" s="1">
        <f t="shared" si="15"/>
        <v>0</v>
      </c>
      <c r="CR4" s="1">
        <f t="shared" si="16"/>
        <v>0</v>
      </c>
      <c r="CS4" s="1">
        <f t="shared" si="17"/>
        <v>0</v>
      </c>
      <c r="CT4" s="1">
        <f t="shared" si="18"/>
        <v>0</v>
      </c>
      <c r="CU4" s="1">
        <f t="shared" si="19"/>
        <v>0</v>
      </c>
      <c r="CV4" s="1">
        <f t="shared" si="20"/>
        <v>0</v>
      </c>
      <c r="CW4" s="1">
        <f t="shared" si="21"/>
        <v>0</v>
      </c>
    </row>
    <row r="5" spans="1:101" ht="60.75" customHeight="1" x14ac:dyDescent="0.25">
      <c r="A5" s="1" t="s">
        <v>0</v>
      </c>
      <c r="B5" s="1">
        <v>2</v>
      </c>
      <c r="AH5" s="1">
        <v>4</v>
      </c>
      <c r="AI5" s="1">
        <v>0</v>
      </c>
      <c r="AJ5" s="1">
        <v>0</v>
      </c>
      <c r="AK5" s="1">
        <v>-10.181087303300258</v>
      </c>
      <c r="AL5" s="1">
        <v>44.215007717189678</v>
      </c>
      <c r="AM5" s="1">
        <v>-16.755160819145562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-5.4686983229155679</v>
      </c>
      <c r="AT5" s="1">
        <v>1.5707963267948966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E5" s="1">
        <v>4</v>
      </c>
      <c r="BF5" s="1">
        <v>0</v>
      </c>
      <c r="BG5" s="1">
        <v>0</v>
      </c>
      <c r="BH5" s="1">
        <v>-10.181100000000001</v>
      </c>
      <c r="BI5" s="1">
        <v>44.215000000000003</v>
      </c>
      <c r="BJ5" s="1">
        <v>-16.755199999999999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-5.4687000000000001</v>
      </c>
      <c r="BQ5" s="1">
        <v>1.5708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B5" s="1">
        <v>4</v>
      </c>
      <c r="CC5" s="1">
        <f t="shared" si="1"/>
        <v>0</v>
      </c>
      <c r="CD5" s="1">
        <f t="shared" si="2"/>
        <v>0</v>
      </c>
      <c r="CE5" s="1">
        <f t="shared" si="3"/>
        <v>-1.2696699743131035E-5</v>
      </c>
      <c r="CF5" s="1">
        <f t="shared" si="4"/>
        <v>-7.7171896748495783E-6</v>
      </c>
      <c r="CG5" s="1">
        <f t="shared" si="5"/>
        <v>-3.918085443643804E-5</v>
      </c>
      <c r="CH5" s="1">
        <f t="shared" si="6"/>
        <v>0</v>
      </c>
      <c r="CI5" s="1">
        <f t="shared" si="7"/>
        <v>0</v>
      </c>
      <c r="CJ5" s="1">
        <f t="shared" si="8"/>
        <v>0</v>
      </c>
      <c r="CK5" s="1">
        <f t="shared" si="9"/>
        <v>0</v>
      </c>
      <c r="CL5" s="1">
        <f t="shared" si="10"/>
        <v>0</v>
      </c>
      <c r="CM5" s="1">
        <f t="shared" si="11"/>
        <v>-1.6770844322167022E-6</v>
      </c>
      <c r="CN5" s="1">
        <f t="shared" si="12"/>
        <v>3.6732051034160662E-6</v>
      </c>
      <c r="CO5" s="1">
        <f t="shared" si="13"/>
        <v>0</v>
      </c>
      <c r="CP5" s="1">
        <f t="shared" si="14"/>
        <v>0</v>
      </c>
      <c r="CQ5" s="1">
        <f t="shared" si="15"/>
        <v>0</v>
      </c>
      <c r="CR5" s="1">
        <f t="shared" si="16"/>
        <v>0</v>
      </c>
      <c r="CS5" s="1">
        <f t="shared" si="17"/>
        <v>0</v>
      </c>
      <c r="CT5" s="1">
        <f t="shared" si="18"/>
        <v>0</v>
      </c>
      <c r="CU5" s="1">
        <f t="shared" si="19"/>
        <v>0</v>
      </c>
      <c r="CV5" s="1">
        <f t="shared" si="20"/>
        <v>0</v>
      </c>
      <c r="CW5" s="1">
        <f t="shared" si="21"/>
        <v>0</v>
      </c>
    </row>
    <row r="6" spans="1:101" ht="60.75" customHeight="1" x14ac:dyDescent="0.25">
      <c r="A6" s="1">
        <v>0</v>
      </c>
      <c r="B6" s="1">
        <v>0</v>
      </c>
      <c r="C6" s="1">
        <f>B7*A8-B8*A7</f>
        <v>-3</v>
      </c>
      <c r="D6" s="1">
        <f>A7-A8</f>
        <v>1.5</v>
      </c>
      <c r="E6" s="1">
        <f>B8-B6</f>
        <v>2</v>
      </c>
      <c r="F6" s="1">
        <f>0.5*ABS(A2*(B3-B4)+A3*(B4-B2)+A4*(B2-B3))</f>
        <v>1.5</v>
      </c>
      <c r="G6" s="1">
        <v>2</v>
      </c>
      <c r="H6" s="1">
        <f>PI()*G6/(2*F6)*(D6*D6+E6*E6)</f>
        <v>13.089969389957471</v>
      </c>
      <c r="I6" s="1">
        <f>PI()*G6/(2*F6)*(D6*D7+E6*E7)</f>
        <v>-8.3775804095727811</v>
      </c>
      <c r="J6" s="1">
        <f>PI()*G6/(2*F6)*(D6*D8+E6*E8)</f>
        <v>3.6651914291880918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-16.755160819145562</v>
      </c>
      <c r="AM6" s="1">
        <v>49.218284906240093</v>
      </c>
      <c r="AN6" s="1">
        <v>-4.8869219055841233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-24.783675378319476</v>
      </c>
      <c r="AU6" s="1">
        <v>-5.5850536063818543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E6" s="1">
        <v>5</v>
      </c>
      <c r="BF6" s="1">
        <v>0</v>
      </c>
      <c r="BG6" s="1">
        <v>0</v>
      </c>
      <c r="BH6" s="1">
        <v>0</v>
      </c>
      <c r="BI6" s="1">
        <v>-16.755199999999999</v>
      </c>
      <c r="BJ6" s="1">
        <v>49.218299999999999</v>
      </c>
      <c r="BK6" s="1">
        <v>-4.8868999999999998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-24.7837</v>
      </c>
      <c r="BR6" s="1">
        <v>-5.5850999999999997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B6" s="1">
        <v>5</v>
      </c>
      <c r="CC6" s="1">
        <f t="shared" si="1"/>
        <v>0</v>
      </c>
      <c r="CD6" s="1">
        <f t="shared" si="2"/>
        <v>0</v>
      </c>
      <c r="CE6" s="1">
        <f t="shared" si="3"/>
        <v>0</v>
      </c>
      <c r="CF6" s="1">
        <f t="shared" si="4"/>
        <v>-3.918085443643804E-5</v>
      </c>
      <c r="CG6" s="1">
        <f t="shared" si="5"/>
        <v>1.5093759905937532E-5</v>
      </c>
      <c r="CH6" s="1">
        <f t="shared" si="6"/>
        <v>2.1905584123516064E-5</v>
      </c>
      <c r="CI6" s="1">
        <f t="shared" si="7"/>
        <v>0</v>
      </c>
      <c r="CJ6" s="1">
        <f t="shared" si="8"/>
        <v>0</v>
      </c>
      <c r="CK6" s="1">
        <f t="shared" si="9"/>
        <v>0</v>
      </c>
      <c r="CL6" s="1">
        <f t="shared" si="10"/>
        <v>0</v>
      </c>
      <c r="CM6" s="1">
        <f t="shared" si="11"/>
        <v>0</v>
      </c>
      <c r="CN6" s="1">
        <f t="shared" si="12"/>
        <v>-2.4621680523750911E-5</v>
      </c>
      <c r="CO6" s="1">
        <f t="shared" si="13"/>
        <v>-4.6393618145401661E-5</v>
      </c>
      <c r="CP6" s="1">
        <f t="shared" si="14"/>
        <v>0</v>
      </c>
      <c r="CQ6" s="1">
        <f t="shared" si="15"/>
        <v>0</v>
      </c>
      <c r="CR6" s="1">
        <f t="shared" si="16"/>
        <v>0</v>
      </c>
      <c r="CS6" s="1">
        <f t="shared" si="17"/>
        <v>0</v>
      </c>
      <c r="CT6" s="1">
        <f t="shared" si="18"/>
        <v>0</v>
      </c>
      <c r="CU6" s="1">
        <f t="shared" si="19"/>
        <v>0</v>
      </c>
      <c r="CV6" s="1">
        <f t="shared" si="20"/>
        <v>0</v>
      </c>
      <c r="CW6" s="1">
        <f t="shared" si="21"/>
        <v>0</v>
      </c>
    </row>
    <row r="7" spans="1:101" ht="60.75" customHeight="1" x14ac:dyDescent="0.25">
      <c r="A7" s="1">
        <v>1.5</v>
      </c>
      <c r="B7" s="1">
        <v>2</v>
      </c>
      <c r="C7" s="1">
        <f>B8*A6-B6*A8</f>
        <v>0</v>
      </c>
      <c r="D7" s="1">
        <f>A8-A6</f>
        <v>0</v>
      </c>
      <c r="E7" s="1">
        <f>B6-B8</f>
        <v>-2</v>
      </c>
      <c r="H7" s="1">
        <f>PI()*G6/(2*F6)*(D7*D6+E7*E6)</f>
        <v>-8.3775804095727811</v>
      </c>
      <c r="I7" s="1">
        <f>PI()*G6/(2*F6)*(D7*D7+E7*E7)</f>
        <v>8.3775804095727811</v>
      </c>
      <c r="J7" s="1">
        <f>PI()*G6/(2*F6)*(D7*D8+E7*E8)</f>
        <v>-8.3775804095727811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H7" s="1">
        <v>6</v>
      </c>
      <c r="AI7" s="1">
        <v>0</v>
      </c>
      <c r="AJ7" s="1">
        <v>0</v>
      </c>
      <c r="AK7" s="1">
        <v>0</v>
      </c>
      <c r="AL7" s="1">
        <v>0</v>
      </c>
      <c r="AM7" s="1">
        <v>-4.8869219055841233</v>
      </c>
      <c r="AN7" s="1">
        <v>38.92084231947355</v>
      </c>
      <c r="AO7" s="1">
        <v>-4.8869219055841233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-17.976891295541595</v>
      </c>
      <c r="AV7" s="1">
        <v>-5.5850536063818543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E7" s="1">
        <v>6</v>
      </c>
      <c r="BF7" s="1">
        <v>0</v>
      </c>
      <c r="BG7" s="1">
        <v>0</v>
      </c>
      <c r="BH7" s="1">
        <v>0</v>
      </c>
      <c r="BI7" s="1">
        <v>0</v>
      </c>
      <c r="BJ7" s="1">
        <v>-4.8868999999999998</v>
      </c>
      <c r="BK7" s="1">
        <v>38.9208</v>
      </c>
      <c r="BL7" s="1">
        <v>-4.8868999999999998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-17.976900000000001</v>
      </c>
      <c r="BS7" s="1">
        <v>-5.5850999999999997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B7" s="1">
        <v>6</v>
      </c>
      <c r="CC7" s="1">
        <f t="shared" si="1"/>
        <v>0</v>
      </c>
      <c r="CD7" s="1">
        <f t="shared" si="2"/>
        <v>0</v>
      </c>
      <c r="CE7" s="1">
        <f t="shared" si="3"/>
        <v>0</v>
      </c>
      <c r="CF7" s="1">
        <f t="shared" si="4"/>
        <v>0</v>
      </c>
      <c r="CG7" s="1">
        <f t="shared" si="5"/>
        <v>2.1905584123516064E-5</v>
      </c>
      <c r="CH7" s="1">
        <f t="shared" si="6"/>
        <v>-4.2319473550378461E-5</v>
      </c>
      <c r="CI7" s="1">
        <f t="shared" si="7"/>
        <v>2.1905584123516064E-5</v>
      </c>
      <c r="CJ7" s="1">
        <f t="shared" si="8"/>
        <v>0</v>
      </c>
      <c r="CK7" s="1">
        <f t="shared" si="9"/>
        <v>0</v>
      </c>
      <c r="CL7" s="1">
        <f t="shared" si="10"/>
        <v>0</v>
      </c>
      <c r="CM7" s="1">
        <f t="shared" si="11"/>
        <v>0</v>
      </c>
      <c r="CN7" s="1">
        <f t="shared" si="12"/>
        <v>0</v>
      </c>
      <c r="CO7" s="1">
        <f t="shared" si="13"/>
        <v>-8.704458405617288E-6</v>
      </c>
      <c r="CP7" s="1">
        <f t="shared" si="14"/>
        <v>-4.6393618145401661E-5</v>
      </c>
      <c r="CQ7" s="1">
        <f t="shared" si="15"/>
        <v>0</v>
      </c>
      <c r="CR7" s="1">
        <f t="shared" si="16"/>
        <v>0</v>
      </c>
      <c r="CS7" s="1">
        <f t="shared" si="17"/>
        <v>0</v>
      </c>
      <c r="CT7" s="1">
        <f t="shared" si="18"/>
        <v>0</v>
      </c>
      <c r="CU7" s="1">
        <f t="shared" si="19"/>
        <v>0</v>
      </c>
      <c r="CV7" s="1">
        <f t="shared" si="20"/>
        <v>0</v>
      </c>
      <c r="CW7" s="1">
        <f t="shared" si="21"/>
        <v>0</v>
      </c>
    </row>
    <row r="8" spans="1:101" ht="60.75" customHeight="1" x14ac:dyDescent="0.25">
      <c r="A8" s="1">
        <v>0</v>
      </c>
      <c r="B8" s="1">
        <v>2</v>
      </c>
      <c r="C8" s="1">
        <f>B6*A7-B7*A6</f>
        <v>0</v>
      </c>
      <c r="D8" s="1">
        <f>A6-A7</f>
        <v>-1.5</v>
      </c>
      <c r="E8" s="1">
        <f>B7-B6</f>
        <v>2</v>
      </c>
      <c r="H8" s="1">
        <f>PI()*G6/(2*F6)*(D8*D6+E8*E6)</f>
        <v>3.6651914291880918</v>
      </c>
      <c r="I8" s="1">
        <f>PI()*G6/(2*F6)*(D8*D7+E8*E7)</f>
        <v>-8.3775804095727811</v>
      </c>
      <c r="J8" s="1">
        <f>PI()*G6/(2*F6)*(D8*D8+E8*E8)</f>
        <v>13.089969389957471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H8" s="1">
        <v>7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-4.8869219055841233</v>
      </c>
      <c r="AO8" s="1">
        <v>15.8824961931484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-10.995574287564278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E8" s="1">
        <v>7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-4.8868999999999998</v>
      </c>
      <c r="BL8" s="1">
        <v>15.8825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-10.9956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B8" s="1">
        <v>7</v>
      </c>
      <c r="CC8" s="1">
        <f t="shared" si="1"/>
        <v>0</v>
      </c>
      <c r="CD8" s="1">
        <f t="shared" si="2"/>
        <v>0</v>
      </c>
      <c r="CE8" s="1">
        <f t="shared" si="3"/>
        <v>0</v>
      </c>
      <c r="CF8" s="1">
        <f t="shared" si="4"/>
        <v>0</v>
      </c>
      <c r="CG8" s="1">
        <f t="shared" si="5"/>
        <v>0</v>
      </c>
      <c r="CH8" s="1">
        <f t="shared" si="6"/>
        <v>2.1905584123516064E-5</v>
      </c>
      <c r="CI8" s="1">
        <f t="shared" si="7"/>
        <v>3.8068516001743546E-6</v>
      </c>
      <c r="CJ8" s="1">
        <f t="shared" si="8"/>
        <v>0</v>
      </c>
      <c r="CK8" s="1">
        <f t="shared" si="9"/>
        <v>0</v>
      </c>
      <c r="CL8" s="1">
        <f t="shared" si="10"/>
        <v>0</v>
      </c>
      <c r="CM8" s="1">
        <f t="shared" si="11"/>
        <v>0</v>
      </c>
      <c r="CN8" s="1">
        <f t="shared" si="12"/>
        <v>0</v>
      </c>
      <c r="CO8" s="1">
        <f t="shared" si="13"/>
        <v>0</v>
      </c>
      <c r="CP8" s="1">
        <f t="shared" si="14"/>
        <v>-2.5712435721914062E-5</v>
      </c>
      <c r="CQ8" s="1">
        <f t="shared" si="15"/>
        <v>0</v>
      </c>
      <c r="CR8" s="1">
        <f t="shared" si="16"/>
        <v>0</v>
      </c>
      <c r="CS8" s="1">
        <f t="shared" si="17"/>
        <v>0</v>
      </c>
      <c r="CT8" s="1">
        <f t="shared" si="18"/>
        <v>0</v>
      </c>
      <c r="CU8" s="1">
        <f t="shared" si="19"/>
        <v>0</v>
      </c>
      <c r="CV8" s="1">
        <f t="shared" si="20"/>
        <v>0</v>
      </c>
      <c r="CW8" s="1">
        <f t="shared" si="21"/>
        <v>0</v>
      </c>
    </row>
    <row r="9" spans="1:101" ht="60.75" customHeight="1" x14ac:dyDescent="0.25">
      <c r="A9" s="1" t="s">
        <v>0</v>
      </c>
      <c r="B9" s="1">
        <v>3</v>
      </c>
      <c r="AH9" s="1">
        <v>8</v>
      </c>
      <c r="AI9" s="1">
        <v>3.6651914291880918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46.076692252650297</v>
      </c>
      <c r="AQ9" s="1">
        <v>-19.54768762233649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6.1086523819801535</v>
      </c>
      <c r="AX9" s="1">
        <v>-13.962634015954636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E9" s="1">
        <v>8</v>
      </c>
      <c r="BF9" s="1">
        <v>2.4434999999999998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41.7134</v>
      </c>
      <c r="BN9" s="1">
        <v>-16.755199999999999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6.1086999999999998</v>
      </c>
      <c r="BU9" s="1">
        <v>-13.9626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B9" s="1">
        <v>8</v>
      </c>
      <c r="CC9" s="1">
        <f t="shared" si="1"/>
        <v>-1.221691429188092</v>
      </c>
      <c r="CD9" s="1">
        <f t="shared" si="2"/>
        <v>0</v>
      </c>
      <c r="CE9" s="1">
        <f t="shared" si="3"/>
        <v>0</v>
      </c>
      <c r="CF9" s="1">
        <f t="shared" si="4"/>
        <v>0</v>
      </c>
      <c r="CG9" s="1">
        <f t="shared" si="5"/>
        <v>0</v>
      </c>
      <c r="CH9" s="1">
        <f t="shared" si="6"/>
        <v>0</v>
      </c>
      <c r="CI9" s="1">
        <f t="shared" si="7"/>
        <v>0</v>
      </c>
      <c r="CJ9" s="1">
        <f t="shared" si="8"/>
        <v>-4.3632922526502966</v>
      </c>
      <c r="CK9" s="1">
        <f t="shared" si="9"/>
        <v>2.7924876223364912</v>
      </c>
      <c r="CL9" s="1">
        <f t="shared" si="10"/>
        <v>0</v>
      </c>
      <c r="CM9" s="1">
        <f t="shared" si="11"/>
        <v>0</v>
      </c>
      <c r="CN9" s="1">
        <f t="shared" si="12"/>
        <v>0</v>
      </c>
      <c r="CO9" s="1">
        <f t="shared" si="13"/>
        <v>0</v>
      </c>
      <c r="CP9" s="1">
        <f t="shared" si="14"/>
        <v>0</v>
      </c>
      <c r="CQ9" s="1">
        <f t="shared" si="15"/>
        <v>4.7618019846318305E-5</v>
      </c>
      <c r="CR9" s="1">
        <f t="shared" si="16"/>
        <v>3.4015954636146262E-5</v>
      </c>
      <c r="CS9" s="1">
        <f t="shared" si="17"/>
        <v>0</v>
      </c>
      <c r="CT9" s="1">
        <f t="shared" si="18"/>
        <v>0</v>
      </c>
      <c r="CU9" s="1">
        <f t="shared" si="19"/>
        <v>0</v>
      </c>
      <c r="CV9" s="1">
        <f t="shared" si="20"/>
        <v>0</v>
      </c>
      <c r="CW9" s="1">
        <f t="shared" si="21"/>
        <v>0</v>
      </c>
    </row>
    <row r="10" spans="1:101" ht="60.75" customHeight="1" x14ac:dyDescent="0.25">
      <c r="A10" s="1">
        <v>1.5</v>
      </c>
      <c r="B10" s="1">
        <v>0</v>
      </c>
      <c r="C10" s="1">
        <f>B11*A12-B12*A11</f>
        <v>-6</v>
      </c>
      <c r="D10" s="1">
        <f>A11-A12</f>
        <v>0</v>
      </c>
      <c r="E10" s="1">
        <f>B12-B10</f>
        <v>2</v>
      </c>
      <c r="F10" s="1">
        <f>0.5*ABS(A10*(B11-B12)+A11*(B12-B10)+A12*(B10-B11))</f>
        <v>1.5</v>
      </c>
      <c r="G10" s="1">
        <f>(B10+B11+B12)/3</f>
        <v>0.66666666666666663</v>
      </c>
      <c r="H10" s="1">
        <f>PI()*G10/(2*F10)*(D10*D10+E10*E10)</f>
        <v>2.7925268031909272</v>
      </c>
      <c r="I10" s="1">
        <f>PI()*G10/(2*F10)*(D10*D11+E10*E11)</f>
        <v>-2.7925268031909272</v>
      </c>
      <c r="J10" s="1">
        <f>PI()*G10/(2*F10)*(D10*D12+E10*E12)</f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H10" s="1">
        <v>9</v>
      </c>
      <c r="AI10" s="1">
        <v>-8.3775804095727811</v>
      </c>
      <c r="AJ10" s="1">
        <v>0.87266462599716466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-19.54768762233649</v>
      </c>
      <c r="AQ10" s="1">
        <v>69.115038378975441</v>
      </c>
      <c r="AR10" s="1">
        <v>-16.755160819145562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-0.17453292519943275</v>
      </c>
      <c r="AY10" s="1">
        <v>-13.962634015954636</v>
      </c>
      <c r="AZ10" s="1">
        <v>0</v>
      </c>
      <c r="BA10" s="1">
        <v>0</v>
      </c>
      <c r="BB10" s="1">
        <v>0</v>
      </c>
      <c r="BC10" s="1">
        <v>0</v>
      </c>
      <c r="BE10" s="1">
        <v>9</v>
      </c>
      <c r="BF10" s="1">
        <v>-5.5850999999999997</v>
      </c>
      <c r="BG10" s="1">
        <v>0.87270000000000003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-16.755199999999999</v>
      </c>
      <c r="BN10" s="1">
        <v>66.322500000000005</v>
      </c>
      <c r="BO10" s="1">
        <v>-16.755199999999999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-0.17449999999999999</v>
      </c>
      <c r="BV10" s="1">
        <v>-13.9626</v>
      </c>
      <c r="BW10" s="1">
        <v>0</v>
      </c>
      <c r="BX10" s="1">
        <v>0</v>
      </c>
      <c r="BY10" s="1">
        <v>0</v>
      </c>
      <c r="BZ10" s="1">
        <v>0</v>
      </c>
      <c r="CB10" s="1">
        <v>9</v>
      </c>
      <c r="CC10" s="1">
        <f t="shared" si="1"/>
        <v>2.7924804095727813</v>
      </c>
      <c r="CD10" s="1">
        <f t="shared" si="2"/>
        <v>3.5374002835375506E-5</v>
      </c>
      <c r="CE10" s="1">
        <f t="shared" si="3"/>
        <v>0</v>
      </c>
      <c r="CF10" s="1">
        <f t="shared" si="4"/>
        <v>0</v>
      </c>
      <c r="CG10" s="1">
        <f t="shared" si="5"/>
        <v>0</v>
      </c>
      <c r="CH10" s="1">
        <f t="shared" si="6"/>
        <v>0</v>
      </c>
      <c r="CI10" s="1">
        <f t="shared" si="7"/>
        <v>0</v>
      </c>
      <c r="CJ10" s="1">
        <f t="shared" si="8"/>
        <v>2.7924876223364912</v>
      </c>
      <c r="CK10" s="1">
        <f t="shared" si="9"/>
        <v>-2.7925383789754363</v>
      </c>
      <c r="CL10" s="1">
        <f t="shared" si="10"/>
        <v>-3.918085443643804E-5</v>
      </c>
      <c r="CM10" s="1">
        <f t="shared" si="11"/>
        <v>0</v>
      </c>
      <c r="CN10" s="1">
        <f t="shared" si="12"/>
        <v>0</v>
      </c>
      <c r="CO10" s="1">
        <f t="shared" si="13"/>
        <v>0</v>
      </c>
      <c r="CP10" s="1">
        <f t="shared" si="14"/>
        <v>0</v>
      </c>
      <c r="CQ10" s="1">
        <f t="shared" si="15"/>
        <v>0</v>
      </c>
      <c r="CR10" s="1">
        <f t="shared" si="16"/>
        <v>3.2925199432765062E-5</v>
      </c>
      <c r="CS10" s="1">
        <f t="shared" si="17"/>
        <v>3.4015954636146262E-5</v>
      </c>
      <c r="CT10" s="1">
        <f t="shared" si="18"/>
        <v>0</v>
      </c>
      <c r="CU10" s="1">
        <f t="shared" si="19"/>
        <v>0</v>
      </c>
      <c r="CV10" s="1">
        <f t="shared" si="20"/>
        <v>0</v>
      </c>
      <c r="CW10" s="1">
        <f t="shared" si="21"/>
        <v>0</v>
      </c>
    </row>
    <row r="11" spans="1:101" ht="60.75" customHeight="1" x14ac:dyDescent="0.25">
      <c r="A11" s="1">
        <v>3</v>
      </c>
      <c r="B11" s="1">
        <v>0</v>
      </c>
      <c r="C11" s="1">
        <f>B12*A10-B10*A12</f>
        <v>3</v>
      </c>
      <c r="D11" s="1">
        <f>A12-A10</f>
        <v>1.5</v>
      </c>
      <c r="E11" s="1">
        <f>B10-B12</f>
        <v>-2</v>
      </c>
      <c r="H11" s="1">
        <f>PI()*G10/(2*F10)*(D11*D10+E11*E10)</f>
        <v>-2.7925268031909272</v>
      </c>
      <c r="I11" s="1">
        <f>PI()*G10/(2*F10)*(D11*D11+E11*E11)</f>
        <v>4.3633231299858233</v>
      </c>
      <c r="J11" s="1">
        <f>PI()*G10/(2*F10)*(D11*D12+E11*E12)</f>
        <v>-1.5707963267948966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H11" s="1">
        <v>10</v>
      </c>
      <c r="AI11" s="1">
        <v>0</v>
      </c>
      <c r="AJ11" s="1">
        <v>-5.5850536063818543</v>
      </c>
      <c r="AK11" s="1">
        <v>2.7488935718910685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-16.755160819145562</v>
      </c>
      <c r="AR11" s="1">
        <v>75.60184543222104</v>
      </c>
      <c r="AS11" s="1">
        <v>-23.678300185389737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-0.17453292519943275</v>
      </c>
      <c r="AZ11" s="1">
        <v>-10.006554378100823</v>
      </c>
      <c r="BA11" s="1">
        <v>0</v>
      </c>
      <c r="BB11" s="1">
        <v>0</v>
      </c>
      <c r="BC11" s="1">
        <v>0</v>
      </c>
      <c r="BE11" s="1">
        <v>10</v>
      </c>
      <c r="BF11" s="1">
        <v>0</v>
      </c>
      <c r="BG11" s="1">
        <v>-5.5850999999999997</v>
      </c>
      <c r="BH11" s="1">
        <v>2.7488999999999999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-16.755199999999999</v>
      </c>
      <c r="BO11" s="1">
        <v>75.601900000000001</v>
      </c>
      <c r="BP11" s="1">
        <v>-23.6783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-0.17449999999999999</v>
      </c>
      <c r="BW11" s="1">
        <v>-10.006600000000001</v>
      </c>
      <c r="BX11" s="1">
        <v>0</v>
      </c>
      <c r="BY11" s="1">
        <v>0</v>
      </c>
      <c r="BZ11" s="1">
        <v>0</v>
      </c>
      <c r="CB11" s="1">
        <v>10</v>
      </c>
      <c r="CC11" s="1">
        <f t="shared" si="1"/>
        <v>0</v>
      </c>
      <c r="CD11" s="1">
        <f t="shared" si="2"/>
        <v>-4.6393618145401661E-5</v>
      </c>
      <c r="CE11" s="1">
        <f t="shared" si="3"/>
        <v>6.4281089313666939E-6</v>
      </c>
      <c r="CF11" s="1">
        <f t="shared" si="4"/>
        <v>0</v>
      </c>
      <c r="CG11" s="1">
        <f t="shared" si="5"/>
        <v>0</v>
      </c>
      <c r="CH11" s="1">
        <f t="shared" si="6"/>
        <v>0</v>
      </c>
      <c r="CI11" s="1">
        <f t="shared" si="7"/>
        <v>0</v>
      </c>
      <c r="CJ11" s="1">
        <f t="shared" si="8"/>
        <v>0</v>
      </c>
      <c r="CK11" s="1">
        <f t="shared" si="9"/>
        <v>-3.918085443643804E-5</v>
      </c>
      <c r="CL11" s="1">
        <f t="shared" si="10"/>
        <v>5.4567778960290525E-5</v>
      </c>
      <c r="CM11" s="1">
        <f t="shared" si="11"/>
        <v>1.8538973733939201E-7</v>
      </c>
      <c r="CN11" s="1">
        <f t="shared" si="12"/>
        <v>0</v>
      </c>
      <c r="CO11" s="1">
        <f t="shared" si="13"/>
        <v>0</v>
      </c>
      <c r="CP11" s="1">
        <f t="shared" si="14"/>
        <v>0</v>
      </c>
      <c r="CQ11" s="1">
        <f t="shared" si="15"/>
        <v>0</v>
      </c>
      <c r="CR11" s="1">
        <f t="shared" si="16"/>
        <v>0</v>
      </c>
      <c r="CS11" s="1">
        <f t="shared" si="17"/>
        <v>3.2925199432765062E-5</v>
      </c>
      <c r="CT11" s="1">
        <f t="shared" si="18"/>
        <v>-4.5621899177561431E-5</v>
      </c>
      <c r="CU11" s="1">
        <f t="shared" si="19"/>
        <v>0</v>
      </c>
      <c r="CV11" s="1">
        <f t="shared" si="20"/>
        <v>0</v>
      </c>
      <c r="CW11" s="1">
        <f t="shared" si="21"/>
        <v>0</v>
      </c>
    </row>
    <row r="12" spans="1:101" ht="60.75" customHeight="1" x14ac:dyDescent="0.25">
      <c r="A12" s="1">
        <v>3</v>
      </c>
      <c r="B12" s="1">
        <v>2</v>
      </c>
      <c r="C12" s="1">
        <f>B10*A11-B11*A10</f>
        <v>0</v>
      </c>
      <c r="D12" s="1">
        <f>A10-A11</f>
        <v>-1.5</v>
      </c>
      <c r="E12" s="1">
        <f>B11-B10</f>
        <v>0</v>
      </c>
      <c r="H12" s="1">
        <f>PI()*G10/(2*F10)*(D12*D10+E12*E10)</f>
        <v>0</v>
      </c>
      <c r="I12" s="1">
        <f>PI()*G10/(2*F10)*(D12*D11+E12*E11)</f>
        <v>-1.5707963267948966</v>
      </c>
      <c r="J12" s="1">
        <f>PI()*G10/(2*F10)*(D12*D12+E12*E12)</f>
        <v>1.5707963267948966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H12" s="1">
        <v>11</v>
      </c>
      <c r="AI12" s="1">
        <v>0</v>
      </c>
      <c r="AJ12" s="1">
        <v>0</v>
      </c>
      <c r="AK12" s="1">
        <v>-2.2107503858594839</v>
      </c>
      <c r="AL12" s="1">
        <v>-5.4686983229155679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-23.678300185389737</v>
      </c>
      <c r="AS12" s="1">
        <v>92.124295684434017</v>
      </c>
      <c r="AT12" s="1">
        <v>-23.998277214922027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-12.857258823024894</v>
      </c>
      <c r="BA12" s="1">
        <v>-6.0213859193804371</v>
      </c>
      <c r="BB12" s="1">
        <v>0</v>
      </c>
      <c r="BC12" s="1">
        <v>0</v>
      </c>
      <c r="BE12" s="1">
        <v>11</v>
      </c>
      <c r="BF12" s="1">
        <v>0</v>
      </c>
      <c r="BG12" s="1">
        <v>0</v>
      </c>
      <c r="BH12" s="1">
        <v>-2.2107999999999999</v>
      </c>
      <c r="BI12" s="1">
        <v>-5.4687000000000001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-23.6783</v>
      </c>
      <c r="BP12" s="1">
        <v>92.124300000000005</v>
      </c>
      <c r="BQ12" s="1">
        <v>-23.9983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-12.8573</v>
      </c>
      <c r="BX12" s="1">
        <v>-6.0213999999999999</v>
      </c>
      <c r="BY12" s="1">
        <v>0</v>
      </c>
      <c r="BZ12" s="1">
        <v>0</v>
      </c>
      <c r="CB12" s="1">
        <v>11</v>
      </c>
      <c r="CC12" s="1">
        <f t="shared" si="1"/>
        <v>0</v>
      </c>
      <c r="CD12" s="1">
        <f t="shared" si="2"/>
        <v>0</v>
      </c>
      <c r="CE12" s="1">
        <f t="shared" si="3"/>
        <v>-4.9614140515963356E-5</v>
      </c>
      <c r="CF12" s="1">
        <f t="shared" si="4"/>
        <v>-1.6770844322167022E-6</v>
      </c>
      <c r="CG12" s="1">
        <f t="shared" si="5"/>
        <v>0</v>
      </c>
      <c r="CH12" s="1">
        <f t="shared" si="6"/>
        <v>0</v>
      </c>
      <c r="CI12" s="1">
        <f t="shared" si="7"/>
        <v>0</v>
      </c>
      <c r="CJ12" s="1">
        <f t="shared" si="8"/>
        <v>0</v>
      </c>
      <c r="CK12" s="1">
        <f t="shared" si="9"/>
        <v>0</v>
      </c>
      <c r="CL12" s="1">
        <f t="shared" si="10"/>
        <v>1.8538973733939201E-7</v>
      </c>
      <c r="CM12" s="1">
        <f t="shared" si="11"/>
        <v>4.3155659881222164E-6</v>
      </c>
      <c r="CN12" s="1">
        <f t="shared" si="12"/>
        <v>-2.2785077973708212E-5</v>
      </c>
      <c r="CO12" s="1">
        <f t="shared" si="13"/>
        <v>0</v>
      </c>
      <c r="CP12" s="1">
        <f t="shared" si="14"/>
        <v>0</v>
      </c>
      <c r="CQ12" s="1">
        <f t="shared" si="15"/>
        <v>0</v>
      </c>
      <c r="CR12" s="1">
        <f t="shared" si="16"/>
        <v>0</v>
      </c>
      <c r="CS12" s="1">
        <f t="shared" si="17"/>
        <v>0</v>
      </c>
      <c r="CT12" s="1">
        <f t="shared" si="18"/>
        <v>-4.1176975106083091E-5</v>
      </c>
      <c r="CU12" s="1">
        <f t="shared" si="19"/>
        <v>-1.4080619562761854E-5</v>
      </c>
      <c r="CV12" s="1">
        <f t="shared" si="20"/>
        <v>0</v>
      </c>
      <c r="CW12" s="1">
        <f t="shared" si="21"/>
        <v>0</v>
      </c>
    </row>
    <row r="13" spans="1:101" ht="60.75" customHeight="1" x14ac:dyDescent="0.25">
      <c r="A13" s="1" t="s">
        <v>0</v>
      </c>
      <c r="B13" s="1">
        <v>4</v>
      </c>
      <c r="AH13" s="1">
        <v>12</v>
      </c>
      <c r="AI13" s="1">
        <v>0</v>
      </c>
      <c r="AJ13" s="1">
        <v>0</v>
      </c>
      <c r="AK13" s="1">
        <v>0</v>
      </c>
      <c r="AL13" s="1">
        <v>1.5707963267948966</v>
      </c>
      <c r="AM13" s="1">
        <v>-24.783675378319476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-23.998277214922027</v>
      </c>
      <c r="AT13" s="1">
        <v>100.35643198967395</v>
      </c>
      <c r="AU13" s="1">
        <v>-12.566370614359172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-29.496064358704167</v>
      </c>
      <c r="BB13" s="1">
        <v>-7.6794487087750491</v>
      </c>
      <c r="BC13" s="1">
        <v>0</v>
      </c>
      <c r="BE13" s="1">
        <v>12</v>
      </c>
      <c r="BF13" s="1">
        <v>0</v>
      </c>
      <c r="BG13" s="1">
        <v>0</v>
      </c>
      <c r="BH13" s="1">
        <v>0</v>
      </c>
      <c r="BI13" s="1">
        <v>1.5708</v>
      </c>
      <c r="BJ13" s="1">
        <v>-24.7837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-23.9983</v>
      </c>
      <c r="BQ13" s="1">
        <v>100.35639999999999</v>
      </c>
      <c r="BR13" s="1">
        <v>-12.5664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-29.496099999999998</v>
      </c>
      <c r="BY13" s="1">
        <v>-7.6794000000000002</v>
      </c>
      <c r="BZ13" s="1">
        <v>0</v>
      </c>
      <c r="CB13" s="1">
        <v>12</v>
      </c>
      <c r="CC13" s="1">
        <f t="shared" si="1"/>
        <v>0</v>
      </c>
      <c r="CD13" s="1">
        <f t="shared" si="2"/>
        <v>0</v>
      </c>
      <c r="CE13" s="1">
        <f t="shared" si="3"/>
        <v>0</v>
      </c>
      <c r="CF13" s="1">
        <f t="shared" si="4"/>
        <v>3.6732051034160662E-6</v>
      </c>
      <c r="CG13" s="1">
        <f t="shared" si="5"/>
        <v>-2.4621680523750911E-5</v>
      </c>
      <c r="CH13" s="1">
        <f t="shared" si="6"/>
        <v>0</v>
      </c>
      <c r="CI13" s="1">
        <f t="shared" si="7"/>
        <v>0</v>
      </c>
      <c r="CJ13" s="1">
        <f t="shared" si="8"/>
        <v>0</v>
      </c>
      <c r="CK13" s="1">
        <f t="shared" si="9"/>
        <v>0</v>
      </c>
      <c r="CL13" s="1">
        <f t="shared" si="10"/>
        <v>0</v>
      </c>
      <c r="CM13" s="1">
        <f t="shared" si="11"/>
        <v>-2.2785077973708212E-5</v>
      </c>
      <c r="CN13" s="1">
        <f t="shared" si="12"/>
        <v>-3.1989673956900333E-5</v>
      </c>
      <c r="CO13" s="1">
        <f t="shared" si="13"/>
        <v>-2.938564082732853E-5</v>
      </c>
      <c r="CP13" s="1">
        <f t="shared" si="14"/>
        <v>0</v>
      </c>
      <c r="CQ13" s="1">
        <f t="shared" si="15"/>
        <v>0</v>
      </c>
      <c r="CR13" s="1">
        <f t="shared" si="16"/>
        <v>0</v>
      </c>
      <c r="CS13" s="1">
        <f t="shared" si="17"/>
        <v>0</v>
      </c>
      <c r="CT13" s="1">
        <f t="shared" si="18"/>
        <v>0</v>
      </c>
      <c r="CU13" s="1">
        <f t="shared" si="19"/>
        <v>-3.5641295831112529E-5</v>
      </c>
      <c r="CV13" s="1">
        <f t="shared" si="20"/>
        <v>4.8708775048922348E-5</v>
      </c>
      <c r="CW13" s="1">
        <f t="shared" si="21"/>
        <v>0</v>
      </c>
    </row>
    <row r="14" spans="1:101" ht="60.75" customHeight="1" x14ac:dyDescent="0.25">
      <c r="A14" s="1">
        <v>1.5</v>
      </c>
      <c r="B14" s="1">
        <v>0</v>
      </c>
      <c r="C14" s="1">
        <f>B15*A16-B16*A15</f>
        <v>-3</v>
      </c>
      <c r="D14" s="1">
        <f>A15-A16</f>
        <v>1.5</v>
      </c>
      <c r="E14" s="1">
        <f>B16-B14</f>
        <v>2</v>
      </c>
      <c r="F14" s="1">
        <f>0.5*ABS(A14*(B15-B16)+A15*(B16-B14)+A16*(B14-B15))</f>
        <v>1.5</v>
      </c>
      <c r="G14" s="1">
        <f>(B14+B15+B16)/3</f>
        <v>1.3333333333333333</v>
      </c>
      <c r="H14" s="1">
        <f>PI()*G14/(2*F14)*(D14*D14+E14*E14)</f>
        <v>8.7266462599716466</v>
      </c>
      <c r="I14" s="1">
        <f>PI()*G14/(2*F14)*(D14*D15+E14*E15)</f>
        <v>-5.5850536063818543</v>
      </c>
      <c r="J14" s="1">
        <f>PI()*G14/(2*F14)*(D14*D16+E14*E16)</f>
        <v>2.4434609527920612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H14" s="1">
        <v>13</v>
      </c>
      <c r="AI14" s="1">
        <v>0</v>
      </c>
      <c r="AJ14" s="1">
        <v>0</v>
      </c>
      <c r="AK14" s="1">
        <v>0</v>
      </c>
      <c r="AL14" s="1">
        <v>0</v>
      </c>
      <c r="AM14" s="1">
        <v>-5.5850536063818543</v>
      </c>
      <c r="AN14" s="1">
        <v>-17.976891295541595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-12.566370614359172</v>
      </c>
      <c r="AU14" s="1">
        <v>89.360857702109683</v>
      </c>
      <c r="AV14" s="1">
        <v>-12.566370614359172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-25.307274153917778</v>
      </c>
      <c r="BC14" s="1">
        <v>-7.6794487087750491</v>
      </c>
      <c r="BE14" s="1">
        <v>13</v>
      </c>
      <c r="BF14" s="1">
        <v>0</v>
      </c>
      <c r="BG14" s="1">
        <v>0</v>
      </c>
      <c r="BH14" s="1">
        <v>0</v>
      </c>
      <c r="BI14" s="1">
        <v>0</v>
      </c>
      <c r="BJ14" s="1">
        <v>-5.5850999999999997</v>
      </c>
      <c r="BK14" s="1">
        <v>-17.976900000000001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-12.5664</v>
      </c>
      <c r="BR14" s="1">
        <v>89.360900000000001</v>
      </c>
      <c r="BS14" s="1">
        <v>-12.5664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-25.307300000000001</v>
      </c>
      <c r="BZ14" s="1">
        <v>-7.6794000000000002</v>
      </c>
      <c r="CB14" s="1">
        <v>13</v>
      </c>
      <c r="CC14" s="1">
        <f t="shared" si="1"/>
        <v>0</v>
      </c>
      <c r="CD14" s="1">
        <f t="shared" si="2"/>
        <v>0</v>
      </c>
      <c r="CE14" s="1">
        <f t="shared" si="3"/>
        <v>0</v>
      </c>
      <c r="CF14" s="1">
        <f t="shared" si="4"/>
        <v>0</v>
      </c>
      <c r="CG14" s="1">
        <f t="shared" si="5"/>
        <v>-4.6393618145401661E-5</v>
      </c>
      <c r="CH14" s="1">
        <f t="shared" si="6"/>
        <v>-8.704458405617288E-6</v>
      </c>
      <c r="CI14" s="1">
        <f t="shared" si="7"/>
        <v>0</v>
      </c>
      <c r="CJ14" s="1">
        <f t="shared" si="8"/>
        <v>0</v>
      </c>
      <c r="CK14" s="1">
        <f t="shared" si="9"/>
        <v>0</v>
      </c>
      <c r="CL14" s="1">
        <f t="shared" si="10"/>
        <v>0</v>
      </c>
      <c r="CM14" s="1">
        <f t="shared" si="11"/>
        <v>0</v>
      </c>
      <c r="CN14" s="1">
        <f t="shared" si="12"/>
        <v>-2.938564082732853E-5</v>
      </c>
      <c r="CO14" s="1">
        <f t="shared" si="13"/>
        <v>4.2297890317399833E-5</v>
      </c>
      <c r="CP14" s="1">
        <f t="shared" si="14"/>
        <v>-2.938564082732853E-5</v>
      </c>
      <c r="CQ14" s="1">
        <f t="shared" si="15"/>
        <v>0</v>
      </c>
      <c r="CR14" s="1">
        <f t="shared" si="16"/>
        <v>0</v>
      </c>
      <c r="CS14" s="1">
        <f t="shared" si="17"/>
        <v>0</v>
      </c>
      <c r="CT14" s="1">
        <f t="shared" si="18"/>
        <v>0</v>
      </c>
      <c r="CU14" s="1">
        <f t="shared" si="19"/>
        <v>0</v>
      </c>
      <c r="CV14" s="1">
        <f t="shared" si="20"/>
        <v>-2.5846082223779376E-5</v>
      </c>
      <c r="CW14" s="1">
        <f t="shared" si="21"/>
        <v>4.8708775048922348E-5</v>
      </c>
    </row>
    <row r="15" spans="1:101" ht="60.75" customHeight="1" x14ac:dyDescent="0.25">
      <c r="A15" s="1">
        <v>3</v>
      </c>
      <c r="B15" s="1">
        <v>2</v>
      </c>
      <c r="C15" s="1">
        <f>B16*A14-B14*A16</f>
        <v>3</v>
      </c>
      <c r="D15" s="1">
        <f>A16-A14</f>
        <v>0</v>
      </c>
      <c r="E15" s="1">
        <f>B14-B16</f>
        <v>-2</v>
      </c>
      <c r="H15" s="1">
        <f>PI()*G14/(2*F14)*(D15*D14+E15*E14)</f>
        <v>-5.5850536063818543</v>
      </c>
      <c r="I15" s="1">
        <f>PI()*G14/(2*F14)*(D15*D15+E15*E15)</f>
        <v>5.5850536063818543</v>
      </c>
      <c r="J15" s="1">
        <f>PI()*G14/(2*F14)*(D15*D16+E15*E16)</f>
        <v>-5.5850536063818543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H15" s="1">
        <v>14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-5.5850536063818543</v>
      </c>
      <c r="AO15" s="1">
        <v>-10.995574287564278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-12.566370614359172</v>
      </c>
      <c r="AV15" s="1">
        <v>39.269908169872416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-15.707963267948966</v>
      </c>
      <c r="BE15" s="1">
        <v>14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-5.5850999999999997</v>
      </c>
      <c r="BL15" s="1">
        <v>-10.9956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-12.5664</v>
      </c>
      <c r="BS15" s="1">
        <v>39.2699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-15.708</v>
      </c>
      <c r="CB15" s="1">
        <v>14</v>
      </c>
      <c r="CC15" s="1">
        <f t="shared" si="1"/>
        <v>0</v>
      </c>
      <c r="CD15" s="1">
        <f t="shared" si="2"/>
        <v>0</v>
      </c>
      <c r="CE15" s="1">
        <f t="shared" si="3"/>
        <v>0</v>
      </c>
      <c r="CF15" s="1">
        <f t="shared" si="4"/>
        <v>0</v>
      </c>
      <c r="CG15" s="1">
        <f t="shared" si="5"/>
        <v>0</v>
      </c>
      <c r="CH15" s="1">
        <f t="shared" si="6"/>
        <v>-4.6393618145401661E-5</v>
      </c>
      <c r="CI15" s="1">
        <f t="shared" si="7"/>
        <v>-2.5712435721914062E-5</v>
      </c>
      <c r="CJ15" s="1">
        <f t="shared" si="8"/>
        <v>0</v>
      </c>
      <c r="CK15" s="1">
        <f t="shared" si="9"/>
        <v>0</v>
      </c>
      <c r="CL15" s="1">
        <f t="shared" si="10"/>
        <v>0</v>
      </c>
      <c r="CM15" s="1">
        <f t="shared" si="11"/>
        <v>0</v>
      </c>
      <c r="CN15" s="1">
        <f t="shared" si="12"/>
        <v>0</v>
      </c>
      <c r="CO15" s="1">
        <f t="shared" si="13"/>
        <v>-2.938564082732853E-5</v>
      </c>
      <c r="CP15" s="1">
        <f t="shared" si="14"/>
        <v>-8.169872415919599E-6</v>
      </c>
      <c r="CQ15" s="1">
        <f t="shared" si="15"/>
        <v>0</v>
      </c>
      <c r="CR15" s="1">
        <f t="shared" si="16"/>
        <v>0</v>
      </c>
      <c r="CS15" s="1">
        <f t="shared" si="17"/>
        <v>0</v>
      </c>
      <c r="CT15" s="1">
        <f t="shared" si="18"/>
        <v>0</v>
      </c>
      <c r="CU15" s="1">
        <f t="shared" si="19"/>
        <v>0</v>
      </c>
      <c r="CV15" s="1">
        <f t="shared" si="20"/>
        <v>0</v>
      </c>
      <c r="CW15" s="1">
        <f t="shared" si="21"/>
        <v>-3.6732051034604751E-5</v>
      </c>
    </row>
    <row r="16" spans="1:101" ht="60.75" customHeight="1" x14ac:dyDescent="0.25">
      <c r="A16" s="1">
        <v>1.5</v>
      </c>
      <c r="B16" s="1">
        <v>2</v>
      </c>
      <c r="C16" s="1">
        <f>B14*A15-B15*A14</f>
        <v>-3</v>
      </c>
      <c r="D16" s="1">
        <f>A14-A15</f>
        <v>-1.5</v>
      </c>
      <c r="E16" s="1">
        <f>B15-B14</f>
        <v>2</v>
      </c>
      <c r="H16" s="1">
        <f>PI()*G14/(2*F14)*(D16*D14+E16*E14)</f>
        <v>2.4434609527920612</v>
      </c>
      <c r="I16" s="1">
        <f>PI()*G14/(2*F14)*(D16*D15+E16*E15)</f>
        <v>-5.5850536063818543</v>
      </c>
      <c r="J16" s="1">
        <f>PI()*G14/(2*F14)*(D16*D16+E16*E16)</f>
        <v>8.7266462599716466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H16" s="1">
        <v>15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6.1086523819801535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21.816615649929119</v>
      </c>
      <c r="AX16" s="1">
        <v>-13.962634015954636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E16" s="1">
        <v>15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6.1086999999999998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21.816600000000001</v>
      </c>
      <c r="BU16" s="1">
        <v>-13.9626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B16" s="1">
        <v>15</v>
      </c>
      <c r="CC16" s="1">
        <f t="shared" si="1"/>
        <v>0</v>
      </c>
      <c r="CD16" s="1">
        <f t="shared" si="2"/>
        <v>0</v>
      </c>
      <c r="CE16" s="1">
        <f t="shared" si="3"/>
        <v>0</v>
      </c>
      <c r="CF16" s="1">
        <f t="shared" si="4"/>
        <v>0</v>
      </c>
      <c r="CG16" s="1">
        <f t="shared" si="5"/>
        <v>0</v>
      </c>
      <c r="CH16" s="1">
        <f t="shared" si="6"/>
        <v>0</v>
      </c>
      <c r="CI16" s="1">
        <f t="shared" si="7"/>
        <v>0</v>
      </c>
      <c r="CJ16" s="1">
        <f t="shared" si="8"/>
        <v>4.7618019846318305E-5</v>
      </c>
      <c r="CK16" s="1">
        <f t="shared" si="9"/>
        <v>0</v>
      </c>
      <c r="CL16" s="1">
        <f t="shared" si="10"/>
        <v>0</v>
      </c>
      <c r="CM16" s="1">
        <f t="shared" si="11"/>
        <v>0</v>
      </c>
      <c r="CN16" s="1">
        <f t="shared" si="12"/>
        <v>0</v>
      </c>
      <c r="CO16" s="1">
        <f t="shared" si="13"/>
        <v>0</v>
      </c>
      <c r="CP16" s="1">
        <f t="shared" si="14"/>
        <v>0</v>
      </c>
      <c r="CQ16" s="1">
        <f t="shared" si="15"/>
        <v>-1.5649929117955708E-5</v>
      </c>
      <c r="CR16" s="1">
        <f t="shared" si="16"/>
        <v>3.4015954636146262E-5</v>
      </c>
      <c r="CS16" s="1">
        <f t="shared" si="17"/>
        <v>0</v>
      </c>
      <c r="CT16" s="1">
        <f t="shared" si="18"/>
        <v>0</v>
      </c>
      <c r="CU16" s="1">
        <f t="shared" si="19"/>
        <v>0</v>
      </c>
      <c r="CV16" s="1">
        <f t="shared" si="20"/>
        <v>0</v>
      </c>
      <c r="CW16" s="1">
        <f t="shared" si="21"/>
        <v>0</v>
      </c>
    </row>
    <row r="17" spans="1:365" ht="60.75" customHeight="1" x14ac:dyDescent="0.25">
      <c r="A17" s="1" t="s">
        <v>0</v>
      </c>
      <c r="B17" s="1">
        <v>5</v>
      </c>
      <c r="AH17" s="1">
        <v>16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-13.962634015954636</v>
      </c>
      <c r="AQ17" s="1">
        <v>-0.17453292519943275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-13.962634015954636</v>
      </c>
      <c r="AX17" s="1">
        <v>42.06243497306334</v>
      </c>
      <c r="AY17" s="1">
        <v>-13.962634015954636</v>
      </c>
      <c r="AZ17" s="1">
        <v>0</v>
      </c>
      <c r="BA17" s="1">
        <v>0</v>
      </c>
      <c r="BB17" s="1">
        <v>0</v>
      </c>
      <c r="BC17" s="1">
        <v>0</v>
      </c>
      <c r="BE17" s="1">
        <v>16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-13.9626</v>
      </c>
      <c r="BN17" s="1">
        <v>-0.17449999999999999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-13.9626</v>
      </c>
      <c r="BU17" s="1">
        <v>42.062399999999997</v>
      </c>
      <c r="BV17" s="1">
        <v>-13.9626</v>
      </c>
      <c r="BW17" s="1">
        <v>0</v>
      </c>
      <c r="BX17" s="1">
        <v>0</v>
      </c>
      <c r="BY17" s="1">
        <v>0</v>
      </c>
      <c r="BZ17" s="1">
        <v>0</v>
      </c>
      <c r="CB17" s="1">
        <v>16</v>
      </c>
      <c r="CC17" s="1">
        <f t="shared" si="1"/>
        <v>0</v>
      </c>
      <c r="CD17" s="1">
        <f t="shared" si="2"/>
        <v>0</v>
      </c>
      <c r="CE17" s="1">
        <f t="shared" si="3"/>
        <v>0</v>
      </c>
      <c r="CF17" s="1">
        <f t="shared" si="4"/>
        <v>0</v>
      </c>
      <c r="CG17" s="1">
        <f t="shared" si="5"/>
        <v>0</v>
      </c>
      <c r="CH17" s="1">
        <f t="shared" si="6"/>
        <v>0</v>
      </c>
      <c r="CI17" s="1">
        <f t="shared" si="7"/>
        <v>0</v>
      </c>
      <c r="CJ17" s="1">
        <f t="shared" si="8"/>
        <v>3.4015954636146262E-5</v>
      </c>
      <c r="CK17" s="1">
        <f t="shared" si="9"/>
        <v>3.2925199432765062E-5</v>
      </c>
      <c r="CL17" s="1">
        <f t="shared" si="10"/>
        <v>0</v>
      </c>
      <c r="CM17" s="1">
        <f t="shared" si="11"/>
        <v>0</v>
      </c>
      <c r="CN17" s="1">
        <f t="shared" si="12"/>
        <v>0</v>
      </c>
      <c r="CO17" s="1">
        <f t="shared" si="13"/>
        <v>0</v>
      </c>
      <c r="CP17" s="1">
        <f t="shared" si="14"/>
        <v>0</v>
      </c>
      <c r="CQ17" s="1">
        <f t="shared" si="15"/>
        <v>3.4015954636146262E-5</v>
      </c>
      <c r="CR17" s="1">
        <f t="shared" si="16"/>
        <v>-3.497306334310224E-5</v>
      </c>
      <c r="CS17" s="1">
        <f t="shared" si="17"/>
        <v>3.4015954636146262E-5</v>
      </c>
      <c r="CT17" s="1">
        <f t="shared" si="18"/>
        <v>0</v>
      </c>
      <c r="CU17" s="1">
        <f t="shared" si="19"/>
        <v>0</v>
      </c>
      <c r="CV17" s="1">
        <f t="shared" si="20"/>
        <v>0</v>
      </c>
      <c r="CW17" s="1">
        <f t="shared" si="21"/>
        <v>0</v>
      </c>
    </row>
    <row r="18" spans="1:365" ht="60.75" customHeight="1" x14ac:dyDescent="0.25">
      <c r="A18" s="1">
        <v>3</v>
      </c>
      <c r="B18" s="1">
        <v>0</v>
      </c>
      <c r="C18" s="1">
        <f>B19*A20-B20*A19</f>
        <v>-6.75</v>
      </c>
      <c r="D18" s="1">
        <f>A19-A20</f>
        <v>0</v>
      </c>
      <c r="E18" s="1">
        <f>B20-B18</f>
        <v>2.5</v>
      </c>
      <c r="F18" s="1">
        <f>0.5*ABS(A18*(B19-B20)+A19*(B20-B18)+A20*(B18-B19))</f>
        <v>1.125</v>
      </c>
      <c r="G18" s="1">
        <f>(B18+B19+B20)/3</f>
        <v>1.1666666666666667</v>
      </c>
      <c r="H18" s="1">
        <f>PI()*G18/(2*F18)*(D18*D18+E18*E18)</f>
        <v>10.181087303300258</v>
      </c>
      <c r="I18" s="1">
        <f>PI()*G18/(2*F18)*(D18*D19+E18*E19)</f>
        <v>-10.181087303300258</v>
      </c>
      <c r="J18" s="1">
        <f>PI()*G18/(2*F18)*(D18*D20+E18*E20)</f>
        <v>4.0724349213201023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H18" s="1">
        <v>17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-13.962634015954636</v>
      </c>
      <c r="AR18" s="1">
        <v>-0.17453292519943275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-13.962634015954636</v>
      </c>
      <c r="AY18" s="1">
        <v>42.06243497306334</v>
      </c>
      <c r="AZ18" s="1">
        <v>-13.962634015954636</v>
      </c>
      <c r="BA18" s="1">
        <v>0</v>
      </c>
      <c r="BB18" s="1">
        <v>0</v>
      </c>
      <c r="BC18" s="1">
        <v>0</v>
      </c>
      <c r="BE18" s="1">
        <v>17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-13.9626</v>
      </c>
      <c r="BO18" s="1">
        <v>-0.17449999999999999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-13.9626</v>
      </c>
      <c r="BV18" s="1">
        <v>42.062399999999997</v>
      </c>
      <c r="BW18" s="1">
        <v>-13.9626</v>
      </c>
      <c r="BX18" s="1">
        <v>0</v>
      </c>
      <c r="BY18" s="1">
        <v>0</v>
      </c>
      <c r="BZ18" s="1">
        <v>0</v>
      </c>
      <c r="CB18" s="1">
        <v>17</v>
      </c>
      <c r="CC18" s="1">
        <f t="shared" si="1"/>
        <v>0</v>
      </c>
      <c r="CD18" s="1">
        <f t="shared" si="2"/>
        <v>0</v>
      </c>
      <c r="CE18" s="1">
        <f t="shared" si="3"/>
        <v>0</v>
      </c>
      <c r="CF18" s="1">
        <f t="shared" si="4"/>
        <v>0</v>
      </c>
      <c r="CG18" s="1">
        <f t="shared" si="5"/>
        <v>0</v>
      </c>
      <c r="CH18" s="1">
        <f t="shared" si="6"/>
        <v>0</v>
      </c>
      <c r="CI18" s="1">
        <f t="shared" si="7"/>
        <v>0</v>
      </c>
      <c r="CJ18" s="1">
        <f t="shared" si="8"/>
        <v>0</v>
      </c>
      <c r="CK18" s="1">
        <f t="shared" si="9"/>
        <v>3.4015954636146262E-5</v>
      </c>
      <c r="CL18" s="1">
        <f t="shared" si="10"/>
        <v>3.2925199432765062E-5</v>
      </c>
      <c r="CM18" s="1">
        <f t="shared" si="11"/>
        <v>0</v>
      </c>
      <c r="CN18" s="1">
        <f t="shared" si="12"/>
        <v>0</v>
      </c>
      <c r="CO18" s="1">
        <f t="shared" si="13"/>
        <v>0</v>
      </c>
      <c r="CP18" s="1">
        <f t="shared" si="14"/>
        <v>0</v>
      </c>
      <c r="CQ18" s="1">
        <f t="shared" si="15"/>
        <v>0</v>
      </c>
      <c r="CR18" s="1">
        <f t="shared" si="16"/>
        <v>3.4015954636146262E-5</v>
      </c>
      <c r="CS18" s="1">
        <f t="shared" si="17"/>
        <v>-3.497306334310224E-5</v>
      </c>
      <c r="CT18" s="1">
        <f t="shared" si="18"/>
        <v>3.4015954636146262E-5</v>
      </c>
      <c r="CU18" s="1">
        <f t="shared" si="19"/>
        <v>0</v>
      </c>
      <c r="CV18" s="1">
        <f t="shared" si="20"/>
        <v>0</v>
      </c>
      <c r="CW18" s="1">
        <f t="shared" si="21"/>
        <v>0</v>
      </c>
    </row>
    <row r="19" spans="1:365" ht="60.75" customHeight="1" x14ac:dyDescent="0.25">
      <c r="A19" s="1">
        <v>4.5</v>
      </c>
      <c r="B19" s="1">
        <v>1</v>
      </c>
      <c r="C19" s="1">
        <f>B20*A18-B18*A20</f>
        <v>7.5</v>
      </c>
      <c r="D19" s="1">
        <f>A20-A18</f>
        <v>1.5</v>
      </c>
      <c r="E19" s="1">
        <f>B18-B20</f>
        <v>-2.5</v>
      </c>
      <c r="H19" s="1">
        <f>PI()*G18/(2*F18)*(D19*D18+E19*E18)</f>
        <v>-10.181087303300258</v>
      </c>
      <c r="I19" s="1">
        <f>PI()*G18/(2*F18)*(D19*D19+E19*E19)</f>
        <v>13.846278732488349</v>
      </c>
      <c r="J19" s="1">
        <f>PI()*G18/(2*F18)*(D19*D20+E19*E20)</f>
        <v>-7.7376263505081955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H19" s="1">
        <v>18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-10.006554378100823</v>
      </c>
      <c r="AS19" s="1">
        <v>-12.857258823024894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-13.962634015954636</v>
      </c>
      <c r="AZ19" s="1">
        <v>45.843981685717722</v>
      </c>
      <c r="BA19" s="1">
        <v>-10.995574287564276</v>
      </c>
      <c r="BB19" s="1">
        <v>0</v>
      </c>
      <c r="BC19" s="1">
        <v>0</v>
      </c>
      <c r="BE19" s="1">
        <v>18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-10.006600000000001</v>
      </c>
      <c r="BP19" s="1">
        <v>-12.8573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-13.9626</v>
      </c>
      <c r="BW19" s="1">
        <v>45.844000000000001</v>
      </c>
      <c r="BX19" s="1">
        <v>-10.9956</v>
      </c>
      <c r="BY19" s="1">
        <v>0</v>
      </c>
      <c r="BZ19" s="1">
        <v>0</v>
      </c>
      <c r="CB19" s="1">
        <v>18</v>
      </c>
      <c r="CC19" s="1">
        <f t="shared" si="1"/>
        <v>0</v>
      </c>
      <c r="CD19" s="1">
        <f t="shared" si="2"/>
        <v>0</v>
      </c>
      <c r="CE19" s="1">
        <f t="shared" si="3"/>
        <v>0</v>
      </c>
      <c r="CF19" s="1">
        <f t="shared" si="4"/>
        <v>0</v>
      </c>
      <c r="CG19" s="1">
        <f t="shared" si="5"/>
        <v>0</v>
      </c>
      <c r="CH19" s="1">
        <f t="shared" si="6"/>
        <v>0</v>
      </c>
      <c r="CI19" s="1">
        <f t="shared" si="7"/>
        <v>0</v>
      </c>
      <c r="CJ19" s="1">
        <f t="shared" si="8"/>
        <v>0</v>
      </c>
      <c r="CK19" s="1">
        <f t="shared" si="9"/>
        <v>0</v>
      </c>
      <c r="CL19" s="1">
        <f t="shared" si="10"/>
        <v>-4.5621899177561431E-5</v>
      </c>
      <c r="CM19" s="1">
        <f t="shared" si="11"/>
        <v>-4.1176975106083091E-5</v>
      </c>
      <c r="CN19" s="1">
        <f t="shared" si="12"/>
        <v>0</v>
      </c>
      <c r="CO19" s="1">
        <f t="shared" si="13"/>
        <v>0</v>
      </c>
      <c r="CP19" s="1">
        <f t="shared" si="14"/>
        <v>0</v>
      </c>
      <c r="CQ19" s="1">
        <f t="shared" si="15"/>
        <v>0</v>
      </c>
      <c r="CR19" s="1">
        <f t="shared" si="16"/>
        <v>0</v>
      </c>
      <c r="CS19" s="1">
        <f t="shared" si="17"/>
        <v>3.4015954636146262E-5</v>
      </c>
      <c r="CT19" s="1">
        <f t="shared" si="18"/>
        <v>1.8314282279163763E-5</v>
      </c>
      <c r="CU19" s="1">
        <f t="shared" si="19"/>
        <v>-2.5712435723690419E-5</v>
      </c>
      <c r="CV19" s="1">
        <f t="shared" si="20"/>
        <v>0</v>
      </c>
      <c r="CW19" s="1">
        <f t="shared" si="21"/>
        <v>0</v>
      </c>
    </row>
    <row r="20" spans="1:365" ht="60.75" customHeight="1" x14ac:dyDescent="0.25">
      <c r="A20" s="1">
        <v>4.5</v>
      </c>
      <c r="B20" s="1">
        <v>2.5</v>
      </c>
      <c r="C20" s="1">
        <f>B18*A19-B19*A18</f>
        <v>-3</v>
      </c>
      <c r="D20" s="1">
        <f>A18-A19</f>
        <v>-1.5</v>
      </c>
      <c r="E20" s="1">
        <f>B19-B18</f>
        <v>1</v>
      </c>
      <c r="H20" s="1">
        <f>PI()*G18/(2*F18)*(D20*D18+E20*E18)</f>
        <v>4.0724349213201023</v>
      </c>
      <c r="I20" s="1">
        <f>PI()*G18/(2*F18)*(D20*D19+E20*E19)</f>
        <v>-7.7376263505081955</v>
      </c>
      <c r="J20" s="1">
        <f>PI()*G18/(2*F18)*(D20*D20+E20*E20)</f>
        <v>5.2941653977161334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H20" s="1">
        <v>19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-6.0213859193804371</v>
      </c>
      <c r="AT20" s="1">
        <v>-29.496064358704167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-10.995574287564276</v>
      </c>
      <c r="BA20" s="1">
        <v>52.534410485029312</v>
      </c>
      <c r="BB20" s="1">
        <v>-7.6794487087750491</v>
      </c>
      <c r="BC20" s="1">
        <v>0</v>
      </c>
      <c r="BE20" s="1">
        <v>19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-6.0213999999999999</v>
      </c>
      <c r="BQ20" s="1">
        <v>-29.496099999999998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-10.9956</v>
      </c>
      <c r="BX20" s="1">
        <v>52.534399999999998</v>
      </c>
      <c r="BY20" s="1">
        <v>-7.6794000000000002</v>
      </c>
      <c r="BZ20" s="1">
        <v>0</v>
      </c>
      <c r="CB20" s="1">
        <v>19</v>
      </c>
      <c r="CC20" s="1">
        <f t="shared" si="1"/>
        <v>0</v>
      </c>
      <c r="CD20" s="1">
        <f t="shared" si="2"/>
        <v>0</v>
      </c>
      <c r="CE20" s="1">
        <f t="shared" si="3"/>
        <v>0</v>
      </c>
      <c r="CF20" s="1">
        <f t="shared" si="4"/>
        <v>0</v>
      </c>
      <c r="CG20" s="1">
        <f t="shared" si="5"/>
        <v>0</v>
      </c>
      <c r="CH20" s="1">
        <f t="shared" si="6"/>
        <v>0</v>
      </c>
      <c r="CI20" s="1">
        <f t="shared" si="7"/>
        <v>0</v>
      </c>
      <c r="CJ20" s="1">
        <f t="shared" si="8"/>
        <v>0</v>
      </c>
      <c r="CK20" s="1">
        <f t="shared" si="9"/>
        <v>0</v>
      </c>
      <c r="CL20" s="1">
        <f t="shared" si="10"/>
        <v>0</v>
      </c>
      <c r="CM20" s="1">
        <f t="shared" si="11"/>
        <v>-1.4080619562761854E-5</v>
      </c>
      <c r="CN20" s="1">
        <f t="shared" si="12"/>
        <v>-3.5641295831112529E-5</v>
      </c>
      <c r="CO20" s="1">
        <f t="shared" si="13"/>
        <v>0</v>
      </c>
      <c r="CP20" s="1">
        <f t="shared" si="14"/>
        <v>0</v>
      </c>
      <c r="CQ20" s="1">
        <f t="shared" si="15"/>
        <v>0</v>
      </c>
      <c r="CR20" s="1">
        <f t="shared" si="16"/>
        <v>0</v>
      </c>
      <c r="CS20" s="1">
        <f t="shared" si="17"/>
        <v>0</v>
      </c>
      <c r="CT20" s="1">
        <f t="shared" si="18"/>
        <v>-2.5712435723690419E-5</v>
      </c>
      <c r="CU20" s="1">
        <f t="shared" si="19"/>
        <v>-1.0485029314111216E-5</v>
      </c>
      <c r="CV20" s="1">
        <f t="shared" si="20"/>
        <v>4.8708775048922348E-5</v>
      </c>
      <c r="CW20" s="1">
        <f t="shared" si="21"/>
        <v>0</v>
      </c>
    </row>
    <row r="21" spans="1:365" ht="60.75" customHeight="1" x14ac:dyDescent="0.25">
      <c r="A21" s="1" t="s">
        <v>0</v>
      </c>
      <c r="B21" s="1">
        <v>6</v>
      </c>
      <c r="AH21" s="1">
        <v>20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-7.6794487087750491</v>
      </c>
      <c r="AU21" s="1">
        <v>-25.307274153917778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-7.6794487087750491</v>
      </c>
      <c r="BB21" s="1">
        <v>48.345620280242926</v>
      </c>
      <c r="BC21" s="1">
        <v>-7.6794487087750491</v>
      </c>
      <c r="BE21" s="1">
        <v>20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-7.6794000000000002</v>
      </c>
      <c r="BR21" s="1">
        <v>-25.307300000000001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-7.6794000000000002</v>
      </c>
      <c r="BY21" s="1">
        <v>48.345599999999997</v>
      </c>
      <c r="BZ21" s="1">
        <v>-7.6794000000000002</v>
      </c>
      <c r="CB21" s="1">
        <v>20</v>
      </c>
      <c r="CC21" s="1">
        <f t="shared" si="1"/>
        <v>0</v>
      </c>
      <c r="CD21" s="1">
        <f t="shared" si="2"/>
        <v>0</v>
      </c>
      <c r="CE21" s="1">
        <f t="shared" si="3"/>
        <v>0</v>
      </c>
      <c r="CF21" s="1">
        <f t="shared" si="4"/>
        <v>0</v>
      </c>
      <c r="CG21" s="1">
        <f t="shared" si="5"/>
        <v>0</v>
      </c>
      <c r="CH21" s="1">
        <f t="shared" si="6"/>
        <v>0</v>
      </c>
      <c r="CI21" s="1">
        <f t="shared" si="7"/>
        <v>0</v>
      </c>
      <c r="CJ21" s="1">
        <f t="shared" si="8"/>
        <v>0</v>
      </c>
      <c r="CK21" s="1">
        <f t="shared" si="9"/>
        <v>0</v>
      </c>
      <c r="CL21" s="1">
        <f t="shared" si="10"/>
        <v>0</v>
      </c>
      <c r="CM21" s="1">
        <f t="shared" si="11"/>
        <v>0</v>
      </c>
      <c r="CN21" s="1">
        <f t="shared" si="12"/>
        <v>4.8708775048922348E-5</v>
      </c>
      <c r="CO21" s="1">
        <f t="shared" si="13"/>
        <v>-2.5846082223779376E-5</v>
      </c>
      <c r="CP21" s="1">
        <f t="shared" si="14"/>
        <v>0</v>
      </c>
      <c r="CQ21" s="1">
        <f t="shared" si="15"/>
        <v>0</v>
      </c>
      <c r="CR21" s="1">
        <f t="shared" si="16"/>
        <v>0</v>
      </c>
      <c r="CS21" s="1">
        <f t="shared" si="17"/>
        <v>0</v>
      </c>
      <c r="CT21" s="1">
        <f t="shared" si="18"/>
        <v>0</v>
      </c>
      <c r="CU21" s="1">
        <f t="shared" si="19"/>
        <v>4.8708775048922348E-5</v>
      </c>
      <c r="CV21" s="1">
        <f t="shared" si="20"/>
        <v>-2.0280242928549796E-5</v>
      </c>
      <c r="CW21" s="1">
        <f t="shared" si="21"/>
        <v>4.8708775048922348E-5</v>
      </c>
    </row>
    <row r="22" spans="1:365" ht="60.75" customHeight="1" x14ac:dyDescent="0.25">
      <c r="A22" s="1">
        <v>3</v>
      </c>
      <c r="B22" s="1">
        <v>0</v>
      </c>
      <c r="C22" s="1">
        <f>B23*A24-B24*A23</f>
        <v>-1.5</v>
      </c>
      <c r="D22" s="1">
        <f>A23-A24</f>
        <v>1.5</v>
      </c>
      <c r="E22" s="1">
        <f>B24-B22</f>
        <v>2</v>
      </c>
      <c r="F22" s="1">
        <f>0.5*ABS(A22*(B23-B24)+A23*(B24-B22)+A24*(B22-B23))</f>
        <v>1.5</v>
      </c>
      <c r="G22" s="1">
        <f>(B22+B23+B24)/3</f>
        <v>1.5</v>
      </c>
      <c r="H22" s="1">
        <f>PI()*G22/(2*F22)*(D22*D22+E22*E22)</f>
        <v>9.8174770424681039</v>
      </c>
      <c r="I22" s="1">
        <f>PI()*G22/(2*F22)*(D22*D23+E22*E23)</f>
        <v>-6.2831853071795862</v>
      </c>
      <c r="J22" s="1">
        <f>PI()*G22/(2*F22)*(D22*D24+E22*E24)</f>
        <v>4.3196898986859651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H22" s="1">
        <v>21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-7.6794487087750491</v>
      </c>
      <c r="AV22" s="1">
        <v>-15.707963267948966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-7.6794487087750491</v>
      </c>
      <c r="BC22" s="1">
        <v>23.387411976724014</v>
      </c>
      <c r="BE22" s="1">
        <v>21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-7.6794000000000002</v>
      </c>
      <c r="BS22" s="1">
        <v>-15.708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-7.6794000000000002</v>
      </c>
      <c r="BZ22" s="1">
        <v>23.3874</v>
      </c>
      <c r="CB22" s="1">
        <v>21</v>
      </c>
      <c r="CC22" s="1">
        <f t="shared" si="1"/>
        <v>0</v>
      </c>
      <c r="CD22" s="1">
        <f t="shared" si="2"/>
        <v>0</v>
      </c>
      <c r="CE22" s="1">
        <f t="shared" si="3"/>
        <v>0</v>
      </c>
      <c r="CF22" s="1">
        <f t="shared" si="4"/>
        <v>0</v>
      </c>
      <c r="CG22" s="1">
        <f t="shared" si="5"/>
        <v>0</v>
      </c>
      <c r="CH22" s="1">
        <f t="shared" si="6"/>
        <v>0</v>
      </c>
      <c r="CI22" s="1">
        <f t="shared" si="7"/>
        <v>0</v>
      </c>
      <c r="CJ22" s="1">
        <f t="shared" si="8"/>
        <v>0</v>
      </c>
      <c r="CK22" s="1">
        <f t="shared" si="9"/>
        <v>0</v>
      </c>
      <c r="CL22" s="1">
        <f t="shared" si="10"/>
        <v>0</v>
      </c>
      <c r="CM22" s="1">
        <f t="shared" si="11"/>
        <v>0</v>
      </c>
      <c r="CN22" s="1">
        <f t="shared" si="12"/>
        <v>0</v>
      </c>
      <c r="CO22" s="1">
        <f t="shared" si="13"/>
        <v>4.8708775048922348E-5</v>
      </c>
      <c r="CP22" s="1">
        <f t="shared" si="14"/>
        <v>-3.6732051034604751E-5</v>
      </c>
      <c r="CQ22" s="1">
        <f t="shared" si="15"/>
        <v>0</v>
      </c>
      <c r="CR22" s="1">
        <f t="shared" si="16"/>
        <v>0</v>
      </c>
      <c r="CS22" s="1">
        <f t="shared" si="17"/>
        <v>0</v>
      </c>
      <c r="CT22" s="1">
        <f t="shared" si="18"/>
        <v>0</v>
      </c>
      <c r="CU22" s="1">
        <f t="shared" si="19"/>
        <v>0</v>
      </c>
      <c r="CV22" s="1">
        <f t="shared" si="20"/>
        <v>4.8708775048922348E-5</v>
      </c>
      <c r="CW22" s="1">
        <f t="shared" si="21"/>
        <v>-1.1976724014317597E-5</v>
      </c>
    </row>
    <row r="23" spans="1:365" ht="60.75" customHeight="1" x14ac:dyDescent="0.25">
      <c r="A23" s="1">
        <v>4.5</v>
      </c>
      <c r="B23" s="1">
        <v>2.5</v>
      </c>
      <c r="C23" s="1">
        <f>B24*A22-B22*A24</f>
        <v>6</v>
      </c>
      <c r="D23" s="1">
        <f>A24-A22</f>
        <v>0</v>
      </c>
      <c r="E23" s="1">
        <f>B22-B24</f>
        <v>-2</v>
      </c>
      <c r="H23" s="1">
        <f>PI()*G22/(2*F22)*(D23*D22+E23*E22)</f>
        <v>-6.2831853071795862</v>
      </c>
      <c r="I23" s="1">
        <f>PI()*G22/(2*F22)*(D23*D23+E23*E23)</f>
        <v>6.2831853071795862</v>
      </c>
      <c r="J23" s="1">
        <f>PI()*G22/(2*F22)*(D23*D24+E23*E24)</f>
        <v>-7.8539816339744828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65" ht="60.75" customHeight="1" x14ac:dyDescent="0.25">
      <c r="A24" s="1">
        <v>3</v>
      </c>
      <c r="B24" s="1">
        <v>2</v>
      </c>
      <c r="C24" s="1">
        <f>B22*A23-B23*A22</f>
        <v>-7.5</v>
      </c>
      <c r="D24" s="1">
        <f>A22-A23</f>
        <v>-1.5</v>
      </c>
      <c r="E24" s="1">
        <f>B23-B22</f>
        <v>2.5</v>
      </c>
      <c r="H24" s="1">
        <f>PI()*G22/(2*F22)*(D24*D22+E24*E22)</f>
        <v>4.3196898986859651</v>
      </c>
      <c r="I24" s="1">
        <f>PI()*G22/(2*F22)*(D24*D23+E24*E23)</f>
        <v>-7.8539816339744828</v>
      </c>
      <c r="J24" s="1">
        <f>PI()*G22/(2*F22)*(D24*D24+E24*E24)</f>
        <v>13.351768777756622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I24" s="1">
        <v>1</v>
      </c>
      <c r="AJ24" s="1">
        <v>2</v>
      </c>
      <c r="AK24" s="1">
        <v>3</v>
      </c>
      <c r="AL24" s="1">
        <v>4</v>
      </c>
      <c r="AM24" s="1">
        <v>5</v>
      </c>
      <c r="AN24" s="1">
        <v>6</v>
      </c>
      <c r="AO24" s="1">
        <v>7</v>
      </c>
      <c r="AP24" s="1">
        <v>8</v>
      </c>
      <c r="AQ24" s="1">
        <v>9</v>
      </c>
      <c r="AR24" s="1">
        <v>10</v>
      </c>
      <c r="AS24" s="1">
        <v>11</v>
      </c>
      <c r="AT24" s="1">
        <v>12</v>
      </c>
      <c r="AU24" s="1">
        <v>13</v>
      </c>
      <c r="AV24" s="1">
        <v>14</v>
      </c>
      <c r="AW24" s="1">
        <v>15</v>
      </c>
      <c r="AX24" s="1">
        <v>16</v>
      </c>
      <c r="AY24" s="1">
        <v>17</v>
      </c>
      <c r="AZ24" s="1">
        <v>18</v>
      </c>
      <c r="BA24" s="1">
        <v>19</v>
      </c>
      <c r="BB24" s="1">
        <v>20</v>
      </c>
      <c r="BC24" s="1">
        <v>21</v>
      </c>
      <c r="BE24" s="1" t="s">
        <v>5</v>
      </c>
      <c r="BF24" s="1" t="s">
        <v>6</v>
      </c>
      <c r="BH24" s="1" t="s">
        <v>7</v>
      </c>
      <c r="BI24" s="1">
        <v>1</v>
      </c>
      <c r="BJ24" s="1">
        <v>2</v>
      </c>
      <c r="BK24" s="1">
        <v>3</v>
      </c>
      <c r="BL24" s="1">
        <v>4</v>
      </c>
      <c r="BM24" s="1">
        <v>5</v>
      </c>
      <c r="BN24" s="1">
        <v>6</v>
      </c>
      <c r="BO24" s="1">
        <v>7</v>
      </c>
      <c r="BP24" s="1">
        <v>8</v>
      </c>
      <c r="BQ24" s="1">
        <v>9</v>
      </c>
      <c r="BR24" s="1">
        <v>10</v>
      </c>
      <c r="BS24" s="1">
        <v>11</v>
      </c>
      <c r="BT24" s="1">
        <v>12</v>
      </c>
      <c r="BU24" s="1">
        <v>13</v>
      </c>
      <c r="BV24" s="1">
        <v>14</v>
      </c>
      <c r="BW24" s="1">
        <v>15</v>
      </c>
      <c r="BX24" s="1">
        <v>16</v>
      </c>
      <c r="BY24" s="1">
        <v>17</v>
      </c>
      <c r="BZ24" s="1">
        <v>18</v>
      </c>
      <c r="CA24" s="1">
        <v>19</v>
      </c>
      <c r="CB24" s="1">
        <v>20</v>
      </c>
      <c r="CC24" s="1">
        <v>21</v>
      </c>
      <c r="CE24" s="1" t="s">
        <v>8</v>
      </c>
      <c r="CF24" s="1">
        <v>1</v>
      </c>
      <c r="CG24" s="1">
        <v>2</v>
      </c>
      <c r="CH24" s="1">
        <v>3</v>
      </c>
      <c r="CI24" s="1">
        <v>4</v>
      </c>
      <c r="CJ24" s="1">
        <v>5</v>
      </c>
      <c r="CK24" s="1">
        <v>6</v>
      </c>
      <c r="CL24" s="1">
        <v>7</v>
      </c>
      <c r="CM24" s="1">
        <v>8</v>
      </c>
      <c r="CN24" s="1">
        <v>9</v>
      </c>
      <c r="CO24" s="1">
        <v>10</v>
      </c>
      <c r="CP24" s="1">
        <v>11</v>
      </c>
      <c r="CQ24" s="1">
        <v>12</v>
      </c>
      <c r="CR24" s="1">
        <v>13</v>
      </c>
      <c r="CS24" s="1">
        <v>14</v>
      </c>
      <c r="CT24" s="1">
        <v>15</v>
      </c>
      <c r="CU24" s="1">
        <v>16</v>
      </c>
      <c r="CV24" s="1">
        <v>17</v>
      </c>
      <c r="CW24" s="1">
        <v>18</v>
      </c>
      <c r="CX24" s="1">
        <v>19</v>
      </c>
      <c r="CY24" s="1">
        <v>20</v>
      </c>
      <c r="CZ24" s="1">
        <v>21</v>
      </c>
      <c r="DB24" s="1" t="s">
        <v>9</v>
      </c>
      <c r="DC24" s="1">
        <v>1</v>
      </c>
      <c r="DD24" s="1">
        <v>2</v>
      </c>
      <c r="DE24" s="1">
        <v>3</v>
      </c>
      <c r="DF24" s="1">
        <v>4</v>
      </c>
      <c r="DG24" s="1">
        <v>5</v>
      </c>
      <c r="DH24" s="1">
        <v>6</v>
      </c>
      <c r="DI24" s="1">
        <v>7</v>
      </c>
      <c r="DJ24" s="1">
        <v>8</v>
      </c>
      <c r="DK24" s="1">
        <v>9</v>
      </c>
      <c r="DL24" s="1">
        <v>10</v>
      </c>
      <c r="DM24" s="1">
        <v>11</v>
      </c>
      <c r="DN24" s="1">
        <v>12</v>
      </c>
      <c r="DO24" s="1">
        <v>13</v>
      </c>
      <c r="DP24" s="1">
        <v>14</v>
      </c>
      <c r="DQ24" s="1">
        <v>15</v>
      </c>
      <c r="DR24" s="1">
        <v>16</v>
      </c>
      <c r="DS24" s="1">
        <v>17</v>
      </c>
      <c r="DT24" s="1">
        <v>18</v>
      </c>
      <c r="DU24" s="1">
        <v>19</v>
      </c>
      <c r="DV24" s="1">
        <v>20</v>
      </c>
      <c r="DW24" s="1">
        <v>21</v>
      </c>
      <c r="DY24" s="1" t="s">
        <v>10</v>
      </c>
      <c r="DZ24" s="1">
        <v>1</v>
      </c>
      <c r="EA24" s="1">
        <v>2</v>
      </c>
      <c r="EB24" s="1">
        <v>3</v>
      </c>
      <c r="EC24" s="1">
        <v>4</v>
      </c>
      <c r="ED24" s="1">
        <v>5</v>
      </c>
      <c r="EE24" s="1">
        <v>6</v>
      </c>
      <c r="EF24" s="1">
        <v>7</v>
      </c>
      <c r="EG24" s="1">
        <v>8</v>
      </c>
      <c r="EH24" s="1">
        <v>9</v>
      </c>
      <c r="EI24" s="1">
        <v>10</v>
      </c>
      <c r="EJ24" s="1">
        <v>11</v>
      </c>
      <c r="EK24" s="1">
        <v>12</v>
      </c>
      <c r="EL24" s="1">
        <v>13</v>
      </c>
      <c r="EM24" s="1">
        <v>14</v>
      </c>
      <c r="EN24" s="1">
        <v>15</v>
      </c>
      <c r="EO24" s="1">
        <v>16</v>
      </c>
      <c r="EP24" s="1">
        <v>17</v>
      </c>
      <c r="EQ24" s="1">
        <v>18</v>
      </c>
      <c r="ER24" s="1">
        <v>19</v>
      </c>
      <c r="ES24" s="1">
        <v>20</v>
      </c>
      <c r="ET24" s="1">
        <v>21</v>
      </c>
      <c r="EV24" s="1" t="s">
        <v>11</v>
      </c>
      <c r="EW24" s="1">
        <v>1</v>
      </c>
      <c r="EX24" s="1">
        <v>2</v>
      </c>
      <c r="EY24" s="1">
        <v>3</v>
      </c>
      <c r="EZ24" s="1">
        <v>4</v>
      </c>
      <c r="FA24" s="1">
        <v>5</v>
      </c>
      <c r="FB24" s="1">
        <v>6</v>
      </c>
      <c r="FC24" s="1">
        <v>7</v>
      </c>
      <c r="FD24" s="1">
        <v>8</v>
      </c>
      <c r="FE24" s="1">
        <v>9</v>
      </c>
      <c r="FF24" s="1">
        <v>10</v>
      </c>
      <c r="FG24" s="1">
        <v>11</v>
      </c>
      <c r="FH24" s="1">
        <v>12</v>
      </c>
      <c r="FI24" s="1">
        <v>13</v>
      </c>
      <c r="FJ24" s="1">
        <v>14</v>
      </c>
      <c r="FK24" s="1">
        <v>15</v>
      </c>
      <c r="FL24" s="1">
        <v>16</v>
      </c>
      <c r="FM24" s="1">
        <v>17</v>
      </c>
      <c r="FN24" s="1">
        <v>18</v>
      </c>
      <c r="FO24" s="1">
        <v>19</v>
      </c>
      <c r="FP24" s="1">
        <v>20</v>
      </c>
      <c r="FQ24" s="1">
        <v>21</v>
      </c>
      <c r="FS24" s="1" t="s">
        <v>12</v>
      </c>
      <c r="FT24" s="1">
        <v>1</v>
      </c>
      <c r="FU24" s="1">
        <v>2</v>
      </c>
      <c r="FV24" s="1">
        <v>3</v>
      </c>
      <c r="FW24" s="1">
        <v>4</v>
      </c>
      <c r="FX24" s="1">
        <v>5</v>
      </c>
      <c r="FY24" s="1">
        <v>6</v>
      </c>
      <c r="FZ24" s="1">
        <v>7</v>
      </c>
      <c r="GA24" s="1">
        <v>8</v>
      </c>
      <c r="GB24" s="1">
        <v>9</v>
      </c>
      <c r="GC24" s="1">
        <v>10</v>
      </c>
      <c r="GD24" s="1">
        <v>11</v>
      </c>
      <c r="GE24" s="1">
        <v>12</v>
      </c>
      <c r="GF24" s="1">
        <v>13</v>
      </c>
      <c r="GG24" s="1">
        <v>14</v>
      </c>
      <c r="GH24" s="1">
        <v>15</v>
      </c>
      <c r="GI24" s="1">
        <v>16</v>
      </c>
      <c r="GJ24" s="1">
        <v>17</v>
      </c>
      <c r="GK24" s="1">
        <v>18</v>
      </c>
      <c r="GL24" s="1">
        <v>19</v>
      </c>
      <c r="GM24" s="1">
        <v>20</v>
      </c>
      <c r="GN24" s="1">
        <v>21</v>
      </c>
      <c r="GP24" s="1" t="s">
        <v>13</v>
      </c>
      <c r="GQ24" s="1">
        <v>1</v>
      </c>
      <c r="GR24" s="1">
        <v>2</v>
      </c>
      <c r="GS24" s="1">
        <v>3</v>
      </c>
      <c r="GT24" s="1">
        <v>4</v>
      </c>
      <c r="GU24" s="1">
        <v>5</v>
      </c>
      <c r="GV24" s="1">
        <v>6</v>
      </c>
      <c r="GW24" s="1">
        <v>7</v>
      </c>
      <c r="GX24" s="1">
        <v>8</v>
      </c>
      <c r="GY24" s="1">
        <v>9</v>
      </c>
      <c r="GZ24" s="1">
        <v>10</v>
      </c>
      <c r="HA24" s="1">
        <v>11</v>
      </c>
      <c r="HB24" s="1">
        <v>12</v>
      </c>
      <c r="HC24" s="1">
        <v>13</v>
      </c>
      <c r="HD24" s="1">
        <v>14</v>
      </c>
      <c r="HE24" s="1">
        <v>15</v>
      </c>
      <c r="HF24" s="1">
        <v>16</v>
      </c>
      <c r="HG24" s="1">
        <v>17</v>
      </c>
      <c r="HH24" s="1">
        <v>18</v>
      </c>
      <c r="HI24" s="1">
        <v>19</v>
      </c>
      <c r="HJ24" s="1">
        <v>20</v>
      </c>
      <c r="HK24" s="1">
        <v>21</v>
      </c>
      <c r="HM24" s="1" t="s">
        <v>14</v>
      </c>
      <c r="HN24" s="1">
        <v>1</v>
      </c>
      <c r="HO24" s="1">
        <v>2</v>
      </c>
      <c r="HP24" s="1">
        <v>3</v>
      </c>
      <c r="HQ24" s="1">
        <v>4</v>
      </c>
      <c r="HR24" s="1">
        <v>5</v>
      </c>
      <c r="HS24" s="1">
        <v>6</v>
      </c>
      <c r="HT24" s="1">
        <v>7</v>
      </c>
      <c r="HU24" s="1">
        <v>8</v>
      </c>
      <c r="HV24" s="1">
        <v>9</v>
      </c>
      <c r="HW24" s="1">
        <v>10</v>
      </c>
      <c r="HX24" s="1">
        <v>11</v>
      </c>
      <c r="HY24" s="1">
        <v>12</v>
      </c>
      <c r="HZ24" s="1">
        <v>13</v>
      </c>
      <c r="IA24" s="1">
        <v>14</v>
      </c>
      <c r="IB24" s="1">
        <v>15</v>
      </c>
      <c r="IC24" s="1">
        <v>16</v>
      </c>
      <c r="ID24" s="1">
        <v>17</v>
      </c>
      <c r="IE24" s="1">
        <v>18</v>
      </c>
      <c r="IF24" s="1">
        <v>19</v>
      </c>
      <c r="IG24" s="1">
        <v>20</v>
      </c>
      <c r="IH24" s="1">
        <v>21</v>
      </c>
      <c r="IJ24" s="1" t="s">
        <v>15</v>
      </c>
      <c r="IK24" s="1">
        <v>1</v>
      </c>
      <c r="IL24" s="1">
        <v>2</v>
      </c>
      <c r="IM24" s="1">
        <v>3</v>
      </c>
      <c r="IN24" s="1">
        <v>4</v>
      </c>
      <c r="IO24" s="1">
        <v>5</v>
      </c>
      <c r="IP24" s="1">
        <v>6</v>
      </c>
      <c r="IQ24" s="1">
        <v>7</v>
      </c>
      <c r="IR24" s="1">
        <v>8</v>
      </c>
      <c r="IS24" s="1">
        <v>9</v>
      </c>
      <c r="IT24" s="1">
        <v>10</v>
      </c>
      <c r="IU24" s="1">
        <v>11</v>
      </c>
      <c r="IV24" s="1">
        <v>12</v>
      </c>
      <c r="IW24" s="1">
        <v>13</v>
      </c>
      <c r="IX24" s="1">
        <v>14</v>
      </c>
      <c r="IY24" s="1">
        <v>15</v>
      </c>
      <c r="IZ24" s="1">
        <v>16</v>
      </c>
      <c r="JA24" s="1">
        <v>17</v>
      </c>
      <c r="JB24" s="1">
        <v>18</v>
      </c>
      <c r="JC24" s="1">
        <v>19</v>
      </c>
      <c r="JD24" s="1">
        <v>20</v>
      </c>
      <c r="JE24" s="1">
        <v>21</v>
      </c>
      <c r="JG24" s="1" t="s">
        <v>16</v>
      </c>
      <c r="JH24" s="1">
        <v>1</v>
      </c>
      <c r="JI24" s="1">
        <v>2</v>
      </c>
      <c r="JJ24" s="1">
        <v>3</v>
      </c>
      <c r="JK24" s="1">
        <v>4</v>
      </c>
      <c r="JL24" s="1">
        <v>5</v>
      </c>
      <c r="JM24" s="1">
        <v>6</v>
      </c>
      <c r="JN24" s="1">
        <v>7</v>
      </c>
      <c r="JO24" s="1">
        <v>8</v>
      </c>
      <c r="JP24" s="1">
        <v>9</v>
      </c>
      <c r="JQ24" s="1">
        <v>10</v>
      </c>
      <c r="JR24" s="1">
        <v>11</v>
      </c>
      <c r="JS24" s="1">
        <v>12</v>
      </c>
      <c r="JT24" s="1">
        <v>13</v>
      </c>
      <c r="JU24" s="1">
        <v>14</v>
      </c>
      <c r="JV24" s="1">
        <v>15</v>
      </c>
      <c r="JW24" s="1">
        <v>16</v>
      </c>
      <c r="JX24" s="1">
        <v>17</v>
      </c>
      <c r="JY24" s="1">
        <v>18</v>
      </c>
      <c r="JZ24" s="1">
        <v>19</v>
      </c>
      <c r="KA24" s="1">
        <v>20</v>
      </c>
      <c r="KB24" s="1">
        <v>21</v>
      </c>
      <c r="KD24" s="1" t="s">
        <v>16</v>
      </c>
      <c r="KE24" s="1">
        <v>1</v>
      </c>
      <c r="KF24" s="1">
        <v>2</v>
      </c>
      <c r="KG24" s="1">
        <v>3</v>
      </c>
      <c r="KH24" s="1">
        <v>4</v>
      </c>
      <c r="KI24" s="1">
        <v>5</v>
      </c>
      <c r="KJ24" s="1">
        <v>6</v>
      </c>
      <c r="KK24" s="1">
        <v>7</v>
      </c>
      <c r="KL24" s="1">
        <v>8</v>
      </c>
      <c r="KM24" s="1">
        <v>9</v>
      </c>
      <c r="KN24" s="1">
        <v>10</v>
      </c>
      <c r="KO24" s="1">
        <v>11</v>
      </c>
      <c r="KP24" s="1">
        <v>12</v>
      </c>
      <c r="KQ24" s="1">
        <v>13</v>
      </c>
      <c r="KR24" s="1">
        <v>14</v>
      </c>
      <c r="KS24" s="1">
        <v>15</v>
      </c>
      <c r="KT24" s="1">
        <v>16</v>
      </c>
      <c r="KU24" s="1">
        <v>17</v>
      </c>
      <c r="KV24" s="1">
        <v>18</v>
      </c>
      <c r="KW24" s="1">
        <v>19</v>
      </c>
      <c r="KX24" s="1">
        <v>20</v>
      </c>
      <c r="KY24" s="1">
        <v>21</v>
      </c>
      <c r="LA24" s="1" t="s">
        <v>16</v>
      </c>
      <c r="LB24" s="1">
        <v>1</v>
      </c>
      <c r="LC24" s="1">
        <v>2</v>
      </c>
      <c r="LD24" s="1">
        <v>3</v>
      </c>
      <c r="LE24" s="1">
        <v>4</v>
      </c>
      <c r="LF24" s="1">
        <v>5</v>
      </c>
      <c r="LG24" s="1">
        <v>6</v>
      </c>
      <c r="LH24" s="1">
        <v>7</v>
      </c>
      <c r="LI24" s="1">
        <v>8</v>
      </c>
      <c r="LJ24" s="1">
        <v>9</v>
      </c>
      <c r="LK24" s="1">
        <v>10</v>
      </c>
      <c r="LL24" s="1">
        <v>11</v>
      </c>
      <c r="LM24" s="1">
        <v>12</v>
      </c>
      <c r="LN24" s="1">
        <v>13</v>
      </c>
      <c r="LO24" s="1">
        <v>14</v>
      </c>
      <c r="LP24" s="1">
        <v>15</v>
      </c>
      <c r="LQ24" s="1">
        <v>16</v>
      </c>
      <c r="LR24" s="1">
        <v>17</v>
      </c>
      <c r="LS24" s="1">
        <v>18</v>
      </c>
      <c r="LT24" s="1">
        <v>19</v>
      </c>
      <c r="LU24" s="1">
        <v>20</v>
      </c>
      <c r="LV24" s="1">
        <v>21</v>
      </c>
      <c r="LX24" s="1" t="s">
        <v>6</v>
      </c>
      <c r="LY24" s="1" t="s">
        <v>17</v>
      </c>
      <c r="LZ24" s="1" t="s">
        <v>18</v>
      </c>
      <c r="MB24" s="1" t="s">
        <v>16</v>
      </c>
      <c r="MC24" s="1">
        <v>1</v>
      </c>
      <c r="MD24" s="1">
        <v>2</v>
      </c>
      <c r="ME24" s="1">
        <v>3</v>
      </c>
      <c r="MF24" s="1">
        <v>4</v>
      </c>
      <c r="MG24" s="1">
        <v>5</v>
      </c>
      <c r="MH24" s="1">
        <v>6</v>
      </c>
      <c r="MI24" s="1">
        <v>7</v>
      </c>
      <c r="MJ24" s="1">
        <v>8</v>
      </c>
      <c r="MK24" s="1">
        <v>9</v>
      </c>
      <c r="ML24" s="1">
        <v>10</v>
      </c>
      <c r="MM24" s="1">
        <v>11</v>
      </c>
      <c r="MN24" s="1">
        <v>12</v>
      </c>
      <c r="MO24" s="1">
        <v>13</v>
      </c>
      <c r="MP24" s="1">
        <v>14</v>
      </c>
      <c r="MQ24" s="1">
        <v>15</v>
      </c>
      <c r="MR24" s="1">
        <v>16</v>
      </c>
      <c r="MS24" s="1">
        <v>17</v>
      </c>
      <c r="MT24" s="1">
        <v>18</v>
      </c>
      <c r="MU24" s="1">
        <v>19</v>
      </c>
      <c r="MV24" s="1">
        <v>20</v>
      </c>
      <c r="MW24" s="1">
        <v>21</v>
      </c>
      <c r="MY24" s="1" t="s">
        <v>6</v>
      </c>
      <c r="NA24" s="1" t="s">
        <v>19</v>
      </c>
    </row>
    <row r="25" spans="1:365" ht="60.75" customHeight="1" x14ac:dyDescent="0.25">
      <c r="A25" s="1" t="s">
        <v>0</v>
      </c>
      <c r="B25" s="1">
        <v>7</v>
      </c>
      <c r="AH25" s="1">
        <v>1</v>
      </c>
      <c r="AI25" s="1">
        <v>11.5192</v>
      </c>
      <c r="AJ25" s="1">
        <v>-2.7925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2.4434999999999998</v>
      </c>
      <c r="AQ25" s="1">
        <v>-5.5850999999999997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E25" s="1">
        <v>0</v>
      </c>
      <c r="BF25" s="1">
        <f>BE25-BP25*$BE$32-CS25*$BE$38-DQ25*$BE$39-EO25*$BE$40-FM25*$BE$41-GK25*$BE$42-HI25*$BE$43-IG25*$BE$44-JE25*$BE$45</f>
        <v>0</v>
      </c>
      <c r="BH25" s="1">
        <v>1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E25" s="1">
        <v>1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Y25" s="1">
        <v>1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V25" s="1">
        <v>1</v>
      </c>
      <c r="EW25" s="1">
        <v>1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S25" s="1">
        <v>1</v>
      </c>
      <c r="FT25" s="1">
        <v>1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P25" s="1">
        <v>1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M25" s="1">
        <v>1</v>
      </c>
      <c r="HN25" s="1">
        <v>1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J25" s="1">
        <v>1</v>
      </c>
      <c r="IK25" s="1">
        <v>1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G25" s="1">
        <v>1</v>
      </c>
      <c r="JH25" s="1">
        <v>1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D25" s="1">
        <v>1</v>
      </c>
      <c r="KE25" s="1">
        <v>1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LA25" s="1">
        <v>1</v>
      </c>
      <c r="LB25" s="1">
        <f>KE25-JH25</f>
        <v>0</v>
      </c>
      <c r="LC25" s="1">
        <f t="shared" ref="LC25:LV25" si="22">KF25-JI25</f>
        <v>0</v>
      </c>
      <c r="LD25" s="1">
        <f t="shared" si="22"/>
        <v>0</v>
      </c>
      <c r="LE25" s="1">
        <f t="shared" si="22"/>
        <v>0</v>
      </c>
      <c r="LF25" s="1">
        <f t="shared" si="22"/>
        <v>0</v>
      </c>
      <c r="LG25" s="1">
        <f t="shared" si="22"/>
        <v>0</v>
      </c>
      <c r="LH25" s="1">
        <f t="shared" si="22"/>
        <v>0</v>
      </c>
      <c r="LI25" s="1">
        <f t="shared" si="22"/>
        <v>0</v>
      </c>
      <c r="LJ25" s="1">
        <f t="shared" si="22"/>
        <v>0</v>
      </c>
      <c r="LK25" s="1">
        <f t="shared" si="22"/>
        <v>0</v>
      </c>
      <c r="LL25" s="1">
        <f t="shared" si="22"/>
        <v>0</v>
      </c>
      <c r="LM25" s="1">
        <f t="shared" si="22"/>
        <v>0</v>
      </c>
      <c r="LN25" s="1">
        <f t="shared" si="22"/>
        <v>0</v>
      </c>
      <c r="LO25" s="1">
        <f t="shared" si="22"/>
        <v>0</v>
      </c>
      <c r="LP25" s="1">
        <f t="shared" si="22"/>
        <v>0</v>
      </c>
      <c r="LQ25" s="1">
        <f t="shared" si="22"/>
        <v>0</v>
      </c>
      <c r="LR25" s="1">
        <f t="shared" si="22"/>
        <v>0</v>
      </c>
      <c r="LS25" s="1">
        <f t="shared" si="22"/>
        <v>0</v>
      </c>
      <c r="LT25" s="1">
        <f t="shared" si="22"/>
        <v>0</v>
      </c>
      <c r="LU25" s="1">
        <f t="shared" si="22"/>
        <v>0</v>
      </c>
      <c r="LV25" s="1">
        <f t="shared" si="22"/>
        <v>0</v>
      </c>
      <c r="LX25" s="1">
        <f>BF25</f>
        <v>0</v>
      </c>
      <c r="LY25" s="1">
        <v>0</v>
      </c>
      <c r="LZ25" s="1">
        <f>LY25-LX25</f>
        <v>0</v>
      </c>
      <c r="MB25" s="1">
        <v>1</v>
      </c>
      <c r="MC25" s="1" cm="1">
        <f t="array" ref="MC25:MW45">MINVERSE(JH25:KB45)</f>
        <v>1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Y25" s="1">
        <f>LX25</f>
        <v>0</v>
      </c>
      <c r="NA25" s="1" cm="1">
        <f t="array" ref="NA25:NA45">MMULT(_xlfn.ANCHORARRAY(MC25),MY25:MY45)</f>
        <v>0</v>
      </c>
    </row>
    <row r="26" spans="1:365" ht="60.75" customHeight="1" x14ac:dyDescent="0.25">
      <c r="A26" s="1">
        <v>4.5</v>
      </c>
      <c r="B26" s="1">
        <v>1</v>
      </c>
      <c r="C26" s="1">
        <f>B27*A28-B28*A27</f>
        <v>-6</v>
      </c>
      <c r="D26" s="1">
        <f>A27-A28</f>
        <v>0</v>
      </c>
      <c r="E26" s="1">
        <f>B28-B26</f>
        <v>2</v>
      </c>
      <c r="F26" s="1">
        <f t="shared" ref="F26:F86" si="23">0.5*ABS(A26*(B27-B28)+A27*(B28-B26)+A28*(B26-B27))</f>
        <v>0.75</v>
      </c>
      <c r="G26" s="1">
        <f>(B26+B27+B28)/3</f>
        <v>2</v>
      </c>
      <c r="H26" s="1">
        <f>PI()*G26/(2*F26)*(D26*D26+E26*E26)</f>
        <v>16.755160819145562</v>
      </c>
      <c r="I26" s="1">
        <f>PI()*G26/(2*F26)*(D26*D27+E26*E27)</f>
        <v>-16.755160819145562</v>
      </c>
      <c r="J26" s="1">
        <f>PI()*G26/(2*F26)*(D26*D28+E26*E28)</f>
        <v>8.3775804095727811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H26" s="1">
        <v>2</v>
      </c>
      <c r="AI26" s="1">
        <v>-2.7925</v>
      </c>
      <c r="AJ26" s="1">
        <v>15.8825</v>
      </c>
      <c r="AK26" s="1">
        <v>-2.7925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0.87270000000000003</v>
      </c>
      <c r="AR26" s="1">
        <v>-5.5850999999999997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E26" s="1">
        <v>0</v>
      </c>
      <c r="BF26" s="1">
        <f t="shared" ref="BF26:BF45" si="24">BE26-BP26*$BE$32-CS26*$BE$38-DQ26*$BE$39-EO26*$BE$40-FM26*$BE$41-GK26*$BE$42-HI26*$BE$43-IG26*$BE$44-JE26*$BE$45</f>
        <v>0</v>
      </c>
      <c r="BH26" s="1">
        <v>2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E26" s="1">
        <v>2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B26" s="1">
        <v>2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Y26" s="1">
        <v>2</v>
      </c>
      <c r="DZ26" s="1">
        <v>0</v>
      </c>
      <c r="EA26" s="1">
        <v>1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V26" s="1">
        <v>2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S26" s="1">
        <v>2</v>
      </c>
      <c r="FT26" s="1">
        <v>0</v>
      </c>
      <c r="FU26" s="1">
        <v>1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P26" s="1">
        <v>2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M26" s="1">
        <v>2</v>
      </c>
      <c r="HN26" s="1">
        <v>0</v>
      </c>
      <c r="HO26" s="1">
        <v>1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J26" s="1">
        <v>2</v>
      </c>
      <c r="IK26" s="1">
        <v>0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G26" s="1">
        <v>2</v>
      </c>
      <c r="JH26" s="1">
        <v>0</v>
      </c>
      <c r="JI26" s="1">
        <v>1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D26" s="1">
        <v>2</v>
      </c>
      <c r="KE26" s="1">
        <v>0</v>
      </c>
      <c r="KF26" s="1">
        <v>1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LA26" s="1">
        <v>2</v>
      </c>
      <c r="LB26" s="1">
        <f t="shared" ref="LB26:LB45" si="25">KE26-JH26</f>
        <v>0</v>
      </c>
      <c r="LC26" s="1">
        <f t="shared" ref="LC26:LC45" si="26">KF26-JI26</f>
        <v>0</v>
      </c>
      <c r="LD26" s="1">
        <f t="shared" ref="LD26:LD45" si="27">KG26-JJ26</f>
        <v>0</v>
      </c>
      <c r="LE26" s="1">
        <f t="shared" ref="LE26:LE45" si="28">KH26-JK26</f>
        <v>0</v>
      </c>
      <c r="LF26" s="1">
        <f t="shared" ref="LF26:LF45" si="29">KI26-JL26</f>
        <v>0</v>
      </c>
      <c r="LG26" s="1">
        <f t="shared" ref="LG26:LG45" si="30">KJ26-JM26</f>
        <v>0</v>
      </c>
      <c r="LH26" s="1">
        <f t="shared" ref="LH26:LH45" si="31">KK26-JN26</f>
        <v>0</v>
      </c>
      <c r="LI26" s="1">
        <f t="shared" ref="LI26:LI45" si="32">KL26-JO26</f>
        <v>0</v>
      </c>
      <c r="LJ26" s="1">
        <f t="shared" ref="LJ26:LJ45" si="33">KM26-JP26</f>
        <v>0</v>
      </c>
      <c r="LK26" s="1">
        <f t="shared" ref="LK26:LK45" si="34">KN26-JQ26</f>
        <v>0</v>
      </c>
      <c r="LL26" s="1">
        <f t="shared" ref="LL26:LL45" si="35">KO26-JR26</f>
        <v>0</v>
      </c>
      <c r="LM26" s="1">
        <f t="shared" ref="LM26:LM45" si="36">KP26-JS26</f>
        <v>0</v>
      </c>
      <c r="LN26" s="1">
        <f t="shared" ref="LN26:LN45" si="37">KQ26-JT26</f>
        <v>0</v>
      </c>
      <c r="LO26" s="1">
        <f t="shared" ref="LO26:LO45" si="38">KR26-JU26</f>
        <v>0</v>
      </c>
      <c r="LP26" s="1">
        <f t="shared" ref="LP26:LP45" si="39">KS26-JV26</f>
        <v>0</v>
      </c>
      <c r="LQ26" s="1">
        <f t="shared" ref="LQ26:LQ45" si="40">KT26-JW26</f>
        <v>0</v>
      </c>
      <c r="LR26" s="1">
        <f t="shared" ref="LR26:LR45" si="41">KU26-JX26</f>
        <v>0</v>
      </c>
      <c r="LS26" s="1">
        <f t="shared" ref="LS26:LS45" si="42">KV26-JY26</f>
        <v>0</v>
      </c>
      <c r="LT26" s="1">
        <f t="shared" ref="LT26:LT45" si="43">KW26-JZ26</f>
        <v>0</v>
      </c>
      <c r="LU26" s="1">
        <f t="shared" ref="LU26:LU45" si="44">KX26-KA26</f>
        <v>0</v>
      </c>
      <c r="LV26" s="1">
        <f t="shared" ref="LV26:LV45" si="45">KY26-KB26</f>
        <v>0</v>
      </c>
      <c r="LX26" s="1">
        <f t="shared" ref="LX26:LX37" si="46">BF26</f>
        <v>0</v>
      </c>
      <c r="LY26" s="1">
        <v>0</v>
      </c>
      <c r="LZ26" s="1">
        <f t="shared" ref="LZ26:LZ45" si="47">LY26-LX26</f>
        <v>0</v>
      </c>
      <c r="MB26" s="1">
        <v>2</v>
      </c>
      <c r="MC26" s="1">
        <v>0</v>
      </c>
      <c r="MD26" s="1">
        <v>1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Y26" s="1">
        <f t="shared" ref="MY26:MY45" si="48">LX26</f>
        <v>0</v>
      </c>
      <c r="NA26" s="1">
        <v>0</v>
      </c>
    </row>
    <row r="27" spans="1:365" ht="60.75" customHeight="1" x14ac:dyDescent="0.25">
      <c r="A27" s="1">
        <v>6</v>
      </c>
      <c r="B27" s="1">
        <v>2</v>
      </c>
      <c r="C27" s="1">
        <f>B28*A26-B26*A28</f>
        <v>7.5</v>
      </c>
      <c r="D27" s="1">
        <f>A28-A26</f>
        <v>1.5</v>
      </c>
      <c r="E27" s="1">
        <f>B26-B28</f>
        <v>-2</v>
      </c>
      <c r="H27" s="1">
        <f>PI()*G26/(2*F26)*(D27*D26+E27*E26)</f>
        <v>-16.755160819145562</v>
      </c>
      <c r="I27" s="1">
        <f>PI()*G26/(2*F26)*(D27*D27+E27*E27)</f>
        <v>26.179938779914941</v>
      </c>
      <c r="J27" s="1">
        <f>PI()*G26/(2*F26)*(D27*D28+E27*E28)</f>
        <v>-17.802358370342159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H27" s="1">
        <v>3</v>
      </c>
      <c r="AI27" s="1">
        <v>0</v>
      </c>
      <c r="AJ27" s="1">
        <v>-2.7925</v>
      </c>
      <c r="AK27" s="1">
        <v>24.361899999999999</v>
      </c>
      <c r="AL27" s="1">
        <v>-10.181100000000001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2.7488999999999999</v>
      </c>
      <c r="AS27" s="1">
        <v>-2.2107999999999999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E27" s="1">
        <v>0</v>
      </c>
      <c r="BF27" s="1">
        <f t="shared" si="24"/>
        <v>0</v>
      </c>
      <c r="BH27" s="1">
        <v>3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E27" s="1">
        <v>3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B27" s="1">
        <v>3</v>
      </c>
      <c r="DC27" s="1">
        <v>0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Y27" s="1">
        <v>3</v>
      </c>
      <c r="DZ27" s="1">
        <v>0</v>
      </c>
      <c r="EA27" s="1">
        <v>0</v>
      </c>
      <c r="EB27" s="1">
        <v>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V27" s="1">
        <v>3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S27" s="1">
        <v>3</v>
      </c>
      <c r="FT27" s="1">
        <v>0</v>
      </c>
      <c r="FU27" s="1">
        <v>0</v>
      </c>
      <c r="FV27" s="1">
        <v>1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P27" s="1">
        <v>3</v>
      </c>
      <c r="GQ27" s="1">
        <v>0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M27" s="1">
        <v>3</v>
      </c>
      <c r="HN27" s="1">
        <v>0</v>
      </c>
      <c r="HO27" s="1">
        <v>0</v>
      </c>
      <c r="HP27" s="1">
        <v>1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J27" s="1">
        <v>3</v>
      </c>
      <c r="IK27" s="1">
        <v>0</v>
      </c>
      <c r="IL27" s="1">
        <v>0</v>
      </c>
      <c r="IM27" s="1">
        <v>1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G27" s="1">
        <v>3</v>
      </c>
      <c r="JH27" s="1">
        <v>0</v>
      </c>
      <c r="JI27" s="1">
        <v>0</v>
      </c>
      <c r="JJ27" s="1">
        <v>1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D27" s="1">
        <v>3</v>
      </c>
      <c r="KE27" s="1">
        <v>0</v>
      </c>
      <c r="KF27" s="1">
        <v>0</v>
      </c>
      <c r="KG27" s="1">
        <v>1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LA27" s="1">
        <v>3</v>
      </c>
      <c r="LB27" s="1">
        <f t="shared" si="25"/>
        <v>0</v>
      </c>
      <c r="LC27" s="1">
        <f t="shared" si="26"/>
        <v>0</v>
      </c>
      <c r="LD27" s="1">
        <f t="shared" si="27"/>
        <v>0</v>
      </c>
      <c r="LE27" s="1">
        <f t="shared" si="28"/>
        <v>0</v>
      </c>
      <c r="LF27" s="1">
        <f t="shared" si="29"/>
        <v>0</v>
      </c>
      <c r="LG27" s="1">
        <f t="shared" si="30"/>
        <v>0</v>
      </c>
      <c r="LH27" s="1">
        <f t="shared" si="31"/>
        <v>0</v>
      </c>
      <c r="LI27" s="1">
        <f t="shared" si="32"/>
        <v>0</v>
      </c>
      <c r="LJ27" s="1">
        <f t="shared" si="33"/>
        <v>0</v>
      </c>
      <c r="LK27" s="1">
        <f t="shared" si="34"/>
        <v>0</v>
      </c>
      <c r="LL27" s="1">
        <f t="shared" si="35"/>
        <v>0</v>
      </c>
      <c r="LM27" s="1">
        <f t="shared" si="36"/>
        <v>0</v>
      </c>
      <c r="LN27" s="1">
        <f t="shared" si="37"/>
        <v>0</v>
      </c>
      <c r="LO27" s="1">
        <f t="shared" si="38"/>
        <v>0</v>
      </c>
      <c r="LP27" s="1">
        <f t="shared" si="39"/>
        <v>0</v>
      </c>
      <c r="LQ27" s="1">
        <f t="shared" si="40"/>
        <v>0</v>
      </c>
      <c r="LR27" s="1">
        <f t="shared" si="41"/>
        <v>0</v>
      </c>
      <c r="LS27" s="1">
        <f t="shared" si="42"/>
        <v>0</v>
      </c>
      <c r="LT27" s="1">
        <f t="shared" si="43"/>
        <v>0</v>
      </c>
      <c r="LU27" s="1">
        <f t="shared" si="44"/>
        <v>0</v>
      </c>
      <c r="LV27" s="1">
        <f t="shared" si="45"/>
        <v>0</v>
      </c>
      <c r="LX27" s="1">
        <f t="shared" si="46"/>
        <v>0</v>
      </c>
      <c r="LY27" s="1">
        <v>0</v>
      </c>
      <c r="LZ27" s="1">
        <f t="shared" si="47"/>
        <v>0</v>
      </c>
      <c r="MB27" s="1">
        <v>3</v>
      </c>
      <c r="MC27" s="1">
        <v>0</v>
      </c>
      <c r="MD27" s="1">
        <v>0</v>
      </c>
      <c r="ME27" s="1">
        <v>1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Y27" s="1">
        <f t="shared" si="48"/>
        <v>0</v>
      </c>
      <c r="NA27" s="1">
        <v>0</v>
      </c>
    </row>
    <row r="28" spans="1:365" ht="60.75" customHeight="1" x14ac:dyDescent="0.25">
      <c r="A28" s="1">
        <v>6</v>
      </c>
      <c r="B28" s="1">
        <v>3</v>
      </c>
      <c r="C28" s="1">
        <f>B26*A27-B27*A26</f>
        <v>-3</v>
      </c>
      <c r="D28" s="1">
        <f>A26-A27</f>
        <v>-1.5</v>
      </c>
      <c r="E28" s="1">
        <f>B27-B26</f>
        <v>1</v>
      </c>
      <c r="H28" s="1">
        <f>PI()*G26/(2*F26)*(D28*D26+E28*E26)</f>
        <v>8.3775804095727811</v>
      </c>
      <c r="I28" s="1">
        <f>PI()*G26/(2*F26)*(D28*D27+E28*E27)</f>
        <v>-17.802358370342159</v>
      </c>
      <c r="J28" s="1">
        <f>PI()*G26/(2*F26)*(D28*D28+E28*E28)</f>
        <v>13.613568165555769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H28" s="1">
        <v>4</v>
      </c>
      <c r="AI28" s="1">
        <v>0</v>
      </c>
      <c r="AJ28" s="1">
        <v>0</v>
      </c>
      <c r="AK28" s="1">
        <v>-10.181100000000001</v>
      </c>
      <c r="AL28" s="1">
        <v>44.215000000000003</v>
      </c>
      <c r="AM28" s="1">
        <v>-16.755199999999999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-5.4687000000000001</v>
      </c>
      <c r="AT28" s="1">
        <v>1.5708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E28" s="1">
        <v>0</v>
      </c>
      <c r="BF28" s="1">
        <f t="shared" si="24"/>
        <v>0</v>
      </c>
      <c r="BH28" s="1">
        <v>4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E28" s="1">
        <v>4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B28" s="1">
        <v>4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Y28" s="1">
        <v>4</v>
      </c>
      <c r="DZ28" s="1">
        <v>0</v>
      </c>
      <c r="EA28" s="1">
        <v>0</v>
      </c>
      <c r="EB28" s="1">
        <v>0</v>
      </c>
      <c r="EC28" s="1">
        <v>1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V28" s="1">
        <v>4</v>
      </c>
      <c r="EW28" s="1">
        <v>0</v>
      </c>
      <c r="EX28" s="1">
        <v>0</v>
      </c>
      <c r="EY28" s="1">
        <v>0</v>
      </c>
      <c r="EZ28" s="1">
        <v>1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S28" s="1">
        <v>4</v>
      </c>
      <c r="FT28" s="1">
        <v>0</v>
      </c>
      <c r="FU28" s="1">
        <v>0</v>
      </c>
      <c r="FV28" s="1">
        <v>0</v>
      </c>
      <c r="FW28" s="1">
        <v>1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P28" s="1">
        <v>4</v>
      </c>
      <c r="GQ28" s="1">
        <v>0</v>
      </c>
      <c r="GR28" s="1">
        <v>0</v>
      </c>
      <c r="GS28" s="1">
        <v>0</v>
      </c>
      <c r="GT28" s="1">
        <v>1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M28" s="1">
        <v>4</v>
      </c>
      <c r="HN28" s="1">
        <v>0</v>
      </c>
      <c r="HO28" s="1">
        <v>0</v>
      </c>
      <c r="HP28" s="1">
        <v>0</v>
      </c>
      <c r="HQ28" s="1">
        <v>1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J28" s="1">
        <v>4</v>
      </c>
      <c r="IK28" s="1">
        <v>0</v>
      </c>
      <c r="IL28" s="1">
        <v>0</v>
      </c>
      <c r="IM28" s="1">
        <v>0</v>
      </c>
      <c r="IN28" s="1">
        <v>1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G28" s="1">
        <v>4</v>
      </c>
      <c r="JH28" s="1">
        <v>0</v>
      </c>
      <c r="JI28" s="1">
        <v>0</v>
      </c>
      <c r="JJ28" s="1">
        <v>0</v>
      </c>
      <c r="JK28" s="1">
        <v>1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D28" s="1">
        <v>4</v>
      </c>
      <c r="KE28" s="1">
        <v>0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LA28" s="1">
        <v>4</v>
      </c>
      <c r="LB28" s="1">
        <f t="shared" si="25"/>
        <v>0</v>
      </c>
      <c r="LC28" s="1">
        <f t="shared" si="26"/>
        <v>0</v>
      </c>
      <c r="LD28" s="1">
        <f t="shared" si="27"/>
        <v>0</v>
      </c>
      <c r="LE28" s="1">
        <f t="shared" si="28"/>
        <v>0</v>
      </c>
      <c r="LF28" s="1">
        <f t="shared" si="29"/>
        <v>0</v>
      </c>
      <c r="LG28" s="1">
        <f t="shared" si="30"/>
        <v>0</v>
      </c>
      <c r="LH28" s="1">
        <f t="shared" si="31"/>
        <v>0</v>
      </c>
      <c r="LI28" s="1">
        <f t="shared" si="32"/>
        <v>0</v>
      </c>
      <c r="LJ28" s="1">
        <f t="shared" si="33"/>
        <v>0</v>
      </c>
      <c r="LK28" s="1">
        <f t="shared" si="34"/>
        <v>0</v>
      </c>
      <c r="LL28" s="1">
        <f t="shared" si="35"/>
        <v>0</v>
      </c>
      <c r="LM28" s="1">
        <f t="shared" si="36"/>
        <v>0</v>
      </c>
      <c r="LN28" s="1">
        <f t="shared" si="37"/>
        <v>0</v>
      </c>
      <c r="LO28" s="1">
        <f t="shared" si="38"/>
        <v>0</v>
      </c>
      <c r="LP28" s="1">
        <f t="shared" si="39"/>
        <v>0</v>
      </c>
      <c r="LQ28" s="1">
        <f t="shared" si="40"/>
        <v>0</v>
      </c>
      <c r="LR28" s="1">
        <f t="shared" si="41"/>
        <v>0</v>
      </c>
      <c r="LS28" s="1">
        <f t="shared" si="42"/>
        <v>0</v>
      </c>
      <c r="LT28" s="1">
        <f t="shared" si="43"/>
        <v>0</v>
      </c>
      <c r="LU28" s="1">
        <f t="shared" si="44"/>
        <v>0</v>
      </c>
      <c r="LV28" s="1">
        <f t="shared" si="45"/>
        <v>0</v>
      </c>
      <c r="LX28" s="1">
        <f t="shared" si="46"/>
        <v>0</v>
      </c>
      <c r="LY28" s="1">
        <v>0</v>
      </c>
      <c r="LZ28" s="1">
        <f t="shared" si="47"/>
        <v>0</v>
      </c>
      <c r="MB28" s="1">
        <v>4</v>
      </c>
      <c r="MC28" s="1">
        <v>0</v>
      </c>
      <c r="MD28" s="1">
        <v>0</v>
      </c>
      <c r="ME28" s="1">
        <v>0</v>
      </c>
      <c r="MF28" s="1">
        <v>1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Y28" s="1">
        <f t="shared" si="48"/>
        <v>0</v>
      </c>
      <c r="NA28" s="1">
        <v>0</v>
      </c>
    </row>
    <row r="29" spans="1:365" ht="60.75" customHeight="1" x14ac:dyDescent="0.25">
      <c r="A29" s="1" t="s">
        <v>0</v>
      </c>
      <c r="B29" s="1">
        <v>8</v>
      </c>
      <c r="AH29" s="1">
        <v>5</v>
      </c>
      <c r="AI29" s="1">
        <v>0</v>
      </c>
      <c r="AJ29" s="1">
        <v>0</v>
      </c>
      <c r="AK29" s="1">
        <v>0</v>
      </c>
      <c r="AL29" s="1">
        <v>-16.755199999999999</v>
      </c>
      <c r="AM29" s="1">
        <v>49.218299999999999</v>
      </c>
      <c r="AN29" s="1">
        <v>-4.8868999999999998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-24.7837</v>
      </c>
      <c r="AU29" s="1">
        <v>-5.5850999999999997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E29" s="1">
        <v>0</v>
      </c>
      <c r="BF29" s="1">
        <f t="shared" si="24"/>
        <v>0</v>
      </c>
      <c r="BH29" s="1">
        <v>5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E29" s="1">
        <v>5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B29" s="1">
        <v>5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Y29" s="1">
        <v>5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V29" s="1">
        <v>5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S29" s="1">
        <v>5</v>
      </c>
      <c r="FT29" s="1">
        <v>0</v>
      </c>
      <c r="FU29" s="1">
        <v>0</v>
      </c>
      <c r="FV29" s="1">
        <v>0</v>
      </c>
      <c r="FW29" s="1">
        <v>0</v>
      </c>
      <c r="FX29" s="1">
        <v>1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P29" s="1">
        <v>5</v>
      </c>
      <c r="GQ29" s="1">
        <v>0</v>
      </c>
      <c r="GR29" s="1">
        <v>0</v>
      </c>
      <c r="GS29" s="1">
        <v>0</v>
      </c>
      <c r="GT29" s="1">
        <v>0</v>
      </c>
      <c r="GU29" s="1">
        <v>1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M29" s="1">
        <v>5</v>
      </c>
      <c r="HN29" s="1">
        <v>0</v>
      </c>
      <c r="HO29" s="1">
        <v>0</v>
      </c>
      <c r="HP29" s="1">
        <v>0</v>
      </c>
      <c r="HQ29" s="1">
        <v>0</v>
      </c>
      <c r="HR29" s="1">
        <v>1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J29" s="1">
        <v>5</v>
      </c>
      <c r="IK29" s="1">
        <v>0</v>
      </c>
      <c r="IL29" s="1">
        <v>0</v>
      </c>
      <c r="IM29" s="1">
        <v>0</v>
      </c>
      <c r="IN29" s="1">
        <v>0</v>
      </c>
      <c r="IO29" s="1">
        <v>1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G29" s="1">
        <v>5</v>
      </c>
      <c r="JH29" s="1">
        <v>0</v>
      </c>
      <c r="JI29" s="1">
        <v>0</v>
      </c>
      <c r="JJ29" s="1">
        <v>0</v>
      </c>
      <c r="JK29" s="1">
        <v>0</v>
      </c>
      <c r="JL29" s="1">
        <v>1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D29" s="1">
        <v>5</v>
      </c>
      <c r="KE29" s="1">
        <v>0</v>
      </c>
      <c r="KF29" s="1">
        <v>0</v>
      </c>
      <c r="KG29" s="1">
        <v>0</v>
      </c>
      <c r="KH29" s="1">
        <v>0</v>
      </c>
      <c r="KI29" s="1">
        <v>1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LA29" s="1">
        <v>5</v>
      </c>
      <c r="LB29" s="1">
        <f t="shared" si="25"/>
        <v>0</v>
      </c>
      <c r="LC29" s="1">
        <f t="shared" si="26"/>
        <v>0</v>
      </c>
      <c r="LD29" s="1">
        <f t="shared" si="27"/>
        <v>0</v>
      </c>
      <c r="LE29" s="1">
        <f t="shared" si="28"/>
        <v>0</v>
      </c>
      <c r="LF29" s="1">
        <f t="shared" si="29"/>
        <v>0</v>
      </c>
      <c r="LG29" s="1">
        <f t="shared" si="30"/>
        <v>0</v>
      </c>
      <c r="LH29" s="1">
        <f t="shared" si="31"/>
        <v>0</v>
      </c>
      <c r="LI29" s="1">
        <f t="shared" si="32"/>
        <v>0</v>
      </c>
      <c r="LJ29" s="1">
        <f t="shared" si="33"/>
        <v>0</v>
      </c>
      <c r="LK29" s="1">
        <f t="shared" si="34"/>
        <v>0</v>
      </c>
      <c r="LL29" s="1">
        <f t="shared" si="35"/>
        <v>0</v>
      </c>
      <c r="LM29" s="1">
        <f t="shared" si="36"/>
        <v>0</v>
      </c>
      <c r="LN29" s="1">
        <f t="shared" si="37"/>
        <v>0</v>
      </c>
      <c r="LO29" s="1">
        <f t="shared" si="38"/>
        <v>0</v>
      </c>
      <c r="LP29" s="1">
        <f t="shared" si="39"/>
        <v>0</v>
      </c>
      <c r="LQ29" s="1">
        <f t="shared" si="40"/>
        <v>0</v>
      </c>
      <c r="LR29" s="1">
        <f t="shared" si="41"/>
        <v>0</v>
      </c>
      <c r="LS29" s="1">
        <f t="shared" si="42"/>
        <v>0</v>
      </c>
      <c r="LT29" s="1">
        <f t="shared" si="43"/>
        <v>0</v>
      </c>
      <c r="LU29" s="1">
        <f t="shared" si="44"/>
        <v>0</v>
      </c>
      <c r="LV29" s="1">
        <f t="shared" si="45"/>
        <v>0</v>
      </c>
      <c r="LX29" s="1">
        <f t="shared" si="46"/>
        <v>0</v>
      </c>
      <c r="LY29" s="1">
        <v>0</v>
      </c>
      <c r="LZ29" s="1">
        <f t="shared" si="47"/>
        <v>0</v>
      </c>
      <c r="MB29" s="1">
        <v>5</v>
      </c>
      <c r="MC29" s="1">
        <v>0</v>
      </c>
      <c r="MD29" s="1">
        <v>0</v>
      </c>
      <c r="ME29" s="1">
        <v>0</v>
      </c>
      <c r="MF29" s="1">
        <v>0</v>
      </c>
      <c r="MG29" s="1">
        <v>1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Y29" s="1">
        <f t="shared" si="48"/>
        <v>0</v>
      </c>
      <c r="NA29" s="1">
        <v>0</v>
      </c>
    </row>
    <row r="30" spans="1:365" ht="60.75" customHeight="1" x14ac:dyDescent="0.25">
      <c r="A30" s="1">
        <v>4.5</v>
      </c>
      <c r="B30" s="1">
        <v>1</v>
      </c>
      <c r="C30" s="1">
        <f>B31*A32-B32*A31</f>
        <v>-1.5</v>
      </c>
      <c r="D30" s="1">
        <f>A31-A32</f>
        <v>1.5</v>
      </c>
      <c r="E30" s="1">
        <f>B32-B30</f>
        <v>1.5</v>
      </c>
      <c r="F30" s="1">
        <f t="shared" si="23"/>
        <v>1.125</v>
      </c>
      <c r="G30" s="1">
        <f>(B30+B31+B32)/3</f>
        <v>2.1666666666666665</v>
      </c>
      <c r="H30" s="1">
        <f>PI()*G30/(2*F30)*(D30*D30+E30*E30)</f>
        <v>13.613568165555769</v>
      </c>
      <c r="I30" s="1">
        <f>PI()*G30/(2*F30)*(D30*D31+E30*E31)</f>
        <v>-6.8067840827778845</v>
      </c>
      <c r="J30" s="1">
        <f>PI()*G30/(2*F30)*(D30*D32+E30*E32)</f>
        <v>2.268928027592628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H30" s="1">
        <v>6</v>
      </c>
      <c r="AI30" s="1">
        <v>0</v>
      </c>
      <c r="AJ30" s="1">
        <v>0</v>
      </c>
      <c r="AK30" s="1">
        <v>0</v>
      </c>
      <c r="AL30" s="1">
        <v>0</v>
      </c>
      <c r="AM30" s="1">
        <v>-4.8868999999999998</v>
      </c>
      <c r="AN30" s="1">
        <v>38.9208</v>
      </c>
      <c r="AO30" s="1">
        <v>-4.8868999999999998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-17.976900000000001</v>
      </c>
      <c r="AV30" s="1">
        <v>-5.5850999999999997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E30" s="1">
        <v>0</v>
      </c>
      <c r="BF30" s="1">
        <f t="shared" si="24"/>
        <v>0</v>
      </c>
      <c r="BH30" s="1">
        <v>6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E30" s="1">
        <v>6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B30" s="1">
        <v>6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1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Y30" s="1">
        <v>6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1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V30" s="1">
        <v>6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1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S30" s="1">
        <v>6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P30" s="1">
        <v>6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1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M30" s="1">
        <v>6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1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J30" s="1">
        <v>6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1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G30" s="1">
        <v>6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1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D30" s="1">
        <v>6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1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LA30" s="1">
        <v>6</v>
      </c>
      <c r="LB30" s="1">
        <f t="shared" si="25"/>
        <v>0</v>
      </c>
      <c r="LC30" s="1">
        <f t="shared" si="26"/>
        <v>0</v>
      </c>
      <c r="LD30" s="1">
        <f t="shared" si="27"/>
        <v>0</v>
      </c>
      <c r="LE30" s="1">
        <f t="shared" si="28"/>
        <v>0</v>
      </c>
      <c r="LF30" s="1">
        <f t="shared" si="29"/>
        <v>0</v>
      </c>
      <c r="LG30" s="1">
        <f t="shared" si="30"/>
        <v>0</v>
      </c>
      <c r="LH30" s="1">
        <f t="shared" si="31"/>
        <v>0</v>
      </c>
      <c r="LI30" s="1">
        <f t="shared" si="32"/>
        <v>0</v>
      </c>
      <c r="LJ30" s="1">
        <f t="shared" si="33"/>
        <v>0</v>
      </c>
      <c r="LK30" s="1">
        <f t="shared" si="34"/>
        <v>0</v>
      </c>
      <c r="LL30" s="1">
        <f t="shared" si="35"/>
        <v>0</v>
      </c>
      <c r="LM30" s="1">
        <f t="shared" si="36"/>
        <v>0</v>
      </c>
      <c r="LN30" s="1">
        <f t="shared" si="37"/>
        <v>0</v>
      </c>
      <c r="LO30" s="1">
        <f t="shared" si="38"/>
        <v>0</v>
      </c>
      <c r="LP30" s="1">
        <f t="shared" si="39"/>
        <v>0</v>
      </c>
      <c r="LQ30" s="1">
        <f t="shared" si="40"/>
        <v>0</v>
      </c>
      <c r="LR30" s="1">
        <f t="shared" si="41"/>
        <v>0</v>
      </c>
      <c r="LS30" s="1">
        <f t="shared" si="42"/>
        <v>0</v>
      </c>
      <c r="LT30" s="1">
        <f t="shared" si="43"/>
        <v>0</v>
      </c>
      <c r="LU30" s="1">
        <f t="shared" si="44"/>
        <v>0</v>
      </c>
      <c r="LV30" s="1">
        <f t="shared" si="45"/>
        <v>0</v>
      </c>
      <c r="LX30" s="1">
        <f t="shared" si="46"/>
        <v>0</v>
      </c>
      <c r="LY30" s="1">
        <v>0</v>
      </c>
      <c r="LZ30" s="1">
        <f t="shared" si="47"/>
        <v>0</v>
      </c>
      <c r="MB30" s="1">
        <v>6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1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Y30" s="1">
        <f t="shared" si="48"/>
        <v>0</v>
      </c>
      <c r="NA30" s="1">
        <v>0</v>
      </c>
    </row>
    <row r="31" spans="1:365" ht="60.75" customHeight="1" x14ac:dyDescent="0.25">
      <c r="A31" s="1">
        <v>6</v>
      </c>
      <c r="B31" s="1">
        <v>3</v>
      </c>
      <c r="C31" s="1">
        <f>B32*A30-B30*A32</f>
        <v>6.75</v>
      </c>
      <c r="D31" s="1">
        <f>A32-A30</f>
        <v>0</v>
      </c>
      <c r="E31" s="1">
        <f>B30-B32</f>
        <v>-1.5</v>
      </c>
      <c r="H31" s="1">
        <f>PI()*G30/(2*F30)*(D31*D30+E31*E30)</f>
        <v>-6.8067840827778845</v>
      </c>
      <c r="I31" s="1">
        <f>PI()*G30/(2*F30)*(D31*D31+E31*E31)</f>
        <v>6.8067840827778845</v>
      </c>
      <c r="J31" s="1">
        <f>PI()*G30/(2*F30)*(D31*D32+E31*E32)</f>
        <v>-9.0757121103705121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H31" s="1">
        <v>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-4.8868999999999998</v>
      </c>
      <c r="AO31" s="1">
        <v>15.8825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-10.9956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E31" s="1">
        <v>0</v>
      </c>
      <c r="BF31" s="1">
        <f t="shared" si="24"/>
        <v>0</v>
      </c>
      <c r="BH31" s="1">
        <v>7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E31" s="1">
        <v>7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B31" s="1">
        <v>7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1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Y31" s="1">
        <v>7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V31" s="1">
        <v>7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S31" s="1">
        <v>7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1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P31" s="1">
        <v>7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M31" s="1">
        <v>7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1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J31" s="1">
        <v>7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1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G31" s="1">
        <v>7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1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D31" s="1">
        <v>7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1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LA31" s="1">
        <v>7</v>
      </c>
      <c r="LB31" s="1">
        <f t="shared" si="25"/>
        <v>0</v>
      </c>
      <c r="LC31" s="1">
        <f t="shared" si="26"/>
        <v>0</v>
      </c>
      <c r="LD31" s="1">
        <f t="shared" si="27"/>
        <v>0</v>
      </c>
      <c r="LE31" s="1">
        <f t="shared" si="28"/>
        <v>0</v>
      </c>
      <c r="LF31" s="1">
        <f t="shared" si="29"/>
        <v>0</v>
      </c>
      <c r="LG31" s="1">
        <f t="shared" si="30"/>
        <v>0</v>
      </c>
      <c r="LH31" s="1">
        <f t="shared" si="31"/>
        <v>0</v>
      </c>
      <c r="LI31" s="1">
        <f t="shared" si="32"/>
        <v>0</v>
      </c>
      <c r="LJ31" s="1">
        <f t="shared" si="33"/>
        <v>0</v>
      </c>
      <c r="LK31" s="1">
        <f t="shared" si="34"/>
        <v>0</v>
      </c>
      <c r="LL31" s="1">
        <f t="shared" si="35"/>
        <v>0</v>
      </c>
      <c r="LM31" s="1">
        <f t="shared" si="36"/>
        <v>0</v>
      </c>
      <c r="LN31" s="1">
        <f t="shared" si="37"/>
        <v>0</v>
      </c>
      <c r="LO31" s="1">
        <f t="shared" si="38"/>
        <v>0</v>
      </c>
      <c r="LP31" s="1">
        <f t="shared" si="39"/>
        <v>0</v>
      </c>
      <c r="LQ31" s="1">
        <f t="shared" si="40"/>
        <v>0</v>
      </c>
      <c r="LR31" s="1">
        <f t="shared" si="41"/>
        <v>0</v>
      </c>
      <c r="LS31" s="1">
        <f t="shared" si="42"/>
        <v>0</v>
      </c>
      <c r="LT31" s="1">
        <f t="shared" si="43"/>
        <v>0</v>
      </c>
      <c r="LU31" s="1">
        <f t="shared" si="44"/>
        <v>0</v>
      </c>
      <c r="LV31" s="1">
        <f t="shared" si="45"/>
        <v>0</v>
      </c>
      <c r="LX31" s="1">
        <f t="shared" si="46"/>
        <v>0</v>
      </c>
      <c r="LY31" s="1">
        <v>0</v>
      </c>
      <c r="LZ31" s="1">
        <f t="shared" si="47"/>
        <v>0</v>
      </c>
      <c r="MB31" s="1">
        <v>7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1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Y31" s="1">
        <f t="shared" si="48"/>
        <v>0</v>
      </c>
      <c r="NA31" s="1">
        <v>0</v>
      </c>
    </row>
    <row r="32" spans="1:365" ht="60.75" customHeight="1" x14ac:dyDescent="0.25">
      <c r="A32" s="1">
        <v>4.5</v>
      </c>
      <c r="B32" s="1">
        <v>2.5</v>
      </c>
      <c r="C32" s="1">
        <f>B30*A31-B31*A30</f>
        <v>-7.5</v>
      </c>
      <c r="D32" s="1">
        <f>A30-A31</f>
        <v>-1.5</v>
      </c>
      <c r="E32" s="1">
        <f>B31-B30</f>
        <v>2</v>
      </c>
      <c r="H32" s="1">
        <f>PI()*G30/(2*F30)*(D32*D30+E32*E30)</f>
        <v>2.268928027592628</v>
      </c>
      <c r="I32" s="1">
        <f>PI()*G30/(2*F30)*(D32*D31+E32*E31)</f>
        <v>-9.0757121103705121</v>
      </c>
      <c r="J32" s="1">
        <f>PI()*G30/(2*F30)*(D32*D32+E32*E32)</f>
        <v>18.907733563271901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H32" s="1">
        <v>8</v>
      </c>
      <c r="AI32" s="1">
        <v>2.4434999999999998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41.7134</v>
      </c>
      <c r="AQ32" s="1">
        <v>-16.755199999999999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6.1086999999999998</v>
      </c>
      <c r="AX32" s="1">
        <v>-13.9626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E32" s="1">
        <v>2</v>
      </c>
      <c r="BF32" s="1">
        <f t="shared" si="24"/>
        <v>-81.4268</v>
      </c>
      <c r="BH32" s="1">
        <v>8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41.7134</v>
      </c>
      <c r="BQ32" s="1">
        <v>-16.755199999999999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6.1086999999999998</v>
      </c>
      <c r="BX32" s="1">
        <v>-13.9626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E32" s="1">
        <v>8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B32" s="1">
        <v>8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Y32" s="1">
        <v>8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V32" s="1">
        <v>8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1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S32" s="1">
        <v>8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P32" s="1">
        <v>8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1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M32" s="1">
        <v>8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1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J32" s="1">
        <v>8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1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G32" s="1">
        <v>8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1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D32" s="1">
        <v>8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1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LA32" s="1">
        <v>8</v>
      </c>
      <c r="LB32" s="1">
        <f t="shared" si="25"/>
        <v>0</v>
      </c>
      <c r="LC32" s="1">
        <f t="shared" si="26"/>
        <v>0</v>
      </c>
      <c r="LD32" s="1">
        <f t="shared" si="27"/>
        <v>0</v>
      </c>
      <c r="LE32" s="1">
        <f t="shared" si="28"/>
        <v>0</v>
      </c>
      <c r="LF32" s="1">
        <f t="shared" si="29"/>
        <v>0</v>
      </c>
      <c r="LG32" s="1">
        <f t="shared" si="30"/>
        <v>0</v>
      </c>
      <c r="LH32" s="1">
        <f t="shared" si="31"/>
        <v>0</v>
      </c>
      <c r="LI32" s="1">
        <f t="shared" si="32"/>
        <v>0</v>
      </c>
      <c r="LJ32" s="1">
        <f t="shared" si="33"/>
        <v>0</v>
      </c>
      <c r="LK32" s="1">
        <f t="shared" si="34"/>
        <v>0</v>
      </c>
      <c r="LL32" s="1">
        <f t="shared" si="35"/>
        <v>0</v>
      </c>
      <c r="LM32" s="1">
        <f t="shared" si="36"/>
        <v>0</v>
      </c>
      <c r="LN32" s="1">
        <f t="shared" si="37"/>
        <v>0</v>
      </c>
      <c r="LO32" s="1">
        <f t="shared" si="38"/>
        <v>0</v>
      </c>
      <c r="LP32" s="1">
        <f t="shared" si="39"/>
        <v>0</v>
      </c>
      <c r="LQ32" s="1">
        <f t="shared" si="40"/>
        <v>0</v>
      </c>
      <c r="LR32" s="1">
        <f t="shared" si="41"/>
        <v>0</v>
      </c>
      <c r="LS32" s="1">
        <f t="shared" si="42"/>
        <v>0</v>
      </c>
      <c r="LT32" s="1">
        <f t="shared" si="43"/>
        <v>0</v>
      </c>
      <c r="LU32" s="1">
        <f t="shared" si="44"/>
        <v>0</v>
      </c>
      <c r="LV32" s="1">
        <f t="shared" si="45"/>
        <v>0</v>
      </c>
      <c r="LX32" s="1">
        <v>2</v>
      </c>
      <c r="LY32" s="1">
        <v>2</v>
      </c>
      <c r="LZ32" s="1">
        <f t="shared" si="47"/>
        <v>0</v>
      </c>
      <c r="MB32" s="1">
        <v>8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1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Y32" s="1">
        <f t="shared" si="48"/>
        <v>2</v>
      </c>
      <c r="NA32" s="1">
        <v>2</v>
      </c>
    </row>
    <row r="33" spans="1:365" ht="60.75" customHeight="1" x14ac:dyDescent="0.25">
      <c r="A33" s="1" t="s">
        <v>0</v>
      </c>
      <c r="B33" s="1">
        <v>9</v>
      </c>
      <c r="AH33" s="1">
        <v>9</v>
      </c>
      <c r="AI33" s="1">
        <v>-5.5850999999999997</v>
      </c>
      <c r="AJ33" s="1">
        <v>0.87270000000000003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-16.755199999999999</v>
      </c>
      <c r="AQ33" s="1">
        <v>66.322500000000005</v>
      </c>
      <c r="AR33" s="1">
        <v>-16.755199999999999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-0.17449999999999999</v>
      </c>
      <c r="AY33" s="1">
        <v>-13.9626</v>
      </c>
      <c r="AZ33" s="1">
        <v>0</v>
      </c>
      <c r="BA33" s="1">
        <v>0</v>
      </c>
      <c r="BB33" s="1">
        <v>0</v>
      </c>
      <c r="BC33" s="1">
        <v>0</v>
      </c>
      <c r="BE33" s="1">
        <v>0</v>
      </c>
      <c r="BF33" s="1">
        <f t="shared" si="24"/>
        <v>146.60720000000001</v>
      </c>
      <c r="BH33" s="1">
        <v>9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-16.755199999999999</v>
      </c>
      <c r="BQ33" s="1">
        <v>66.322500000000005</v>
      </c>
      <c r="BR33" s="1">
        <v>-16.755199999999999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-0.17449999999999999</v>
      </c>
      <c r="BY33" s="1">
        <v>-13.9626</v>
      </c>
      <c r="BZ33" s="1">
        <v>0</v>
      </c>
      <c r="CA33" s="1">
        <v>0</v>
      </c>
      <c r="CB33" s="1">
        <v>0</v>
      </c>
      <c r="CC33" s="1">
        <v>0</v>
      </c>
      <c r="CE33" s="1">
        <v>9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66.322500000000005</v>
      </c>
      <c r="CO33" s="1">
        <v>-16.755199999999999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-0.17449999999999999</v>
      </c>
      <c r="CV33" s="1">
        <v>-13.9626</v>
      </c>
      <c r="CW33" s="1">
        <v>0</v>
      </c>
      <c r="CX33" s="1">
        <v>0</v>
      </c>
      <c r="CY33" s="1">
        <v>0</v>
      </c>
      <c r="CZ33" s="1">
        <v>0</v>
      </c>
      <c r="DB33" s="1">
        <v>9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66.322500000000005</v>
      </c>
      <c r="DL33" s="1">
        <v>-16.755199999999999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-0.17449999999999999</v>
      </c>
      <c r="DS33" s="1">
        <v>-13.9626</v>
      </c>
      <c r="DT33" s="1">
        <v>0</v>
      </c>
      <c r="DU33" s="1">
        <v>0</v>
      </c>
      <c r="DV33" s="1">
        <v>0</v>
      </c>
      <c r="DW33" s="1">
        <v>0</v>
      </c>
      <c r="DY33" s="1">
        <v>9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66.322500000000005</v>
      </c>
      <c r="EI33" s="1">
        <v>-16.755199999999999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-0.17449999999999999</v>
      </c>
      <c r="EP33" s="1">
        <v>-13.9626</v>
      </c>
      <c r="EQ33" s="1">
        <v>0</v>
      </c>
      <c r="ER33" s="1">
        <v>0</v>
      </c>
      <c r="ES33" s="1">
        <v>0</v>
      </c>
      <c r="ET33" s="1">
        <v>0</v>
      </c>
      <c r="EV33" s="1">
        <v>9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66.322500000000005</v>
      </c>
      <c r="FF33" s="1">
        <v>-16.755199999999999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-13.9626</v>
      </c>
      <c r="FN33" s="1">
        <v>0</v>
      </c>
      <c r="FO33" s="1">
        <v>0</v>
      </c>
      <c r="FP33" s="1">
        <v>0</v>
      </c>
      <c r="FQ33" s="1">
        <v>0</v>
      </c>
      <c r="FS33" s="1">
        <v>9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66.322500000000005</v>
      </c>
      <c r="GC33" s="1">
        <v>-16.755199999999999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P33" s="1">
        <v>9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66.322500000000005</v>
      </c>
      <c r="GZ33" s="1">
        <v>-16.755199999999999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M33" s="1">
        <v>9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66.322500000000005</v>
      </c>
      <c r="HW33" s="1">
        <v>-16.755199999999999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J33" s="1">
        <v>9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66.322500000000005</v>
      </c>
      <c r="IT33" s="1">
        <v>-16.755199999999999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G33" s="1">
        <v>9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66.322500000000005</v>
      </c>
      <c r="JQ33" s="1">
        <v>-16.755199999999999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D33" s="1">
        <v>9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66.322500000000005</v>
      </c>
      <c r="KN33" s="1">
        <v>-16.755199999999999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LA33" s="1">
        <v>9</v>
      </c>
      <c r="LB33" s="1">
        <f t="shared" si="25"/>
        <v>0</v>
      </c>
      <c r="LC33" s="1">
        <f t="shared" si="26"/>
        <v>0</v>
      </c>
      <c r="LD33" s="1">
        <f t="shared" si="27"/>
        <v>0</v>
      </c>
      <c r="LE33" s="1">
        <f t="shared" si="28"/>
        <v>0</v>
      </c>
      <c r="LF33" s="1">
        <f t="shared" si="29"/>
        <v>0</v>
      </c>
      <c r="LG33" s="1">
        <f t="shared" si="30"/>
        <v>0</v>
      </c>
      <c r="LH33" s="1">
        <f t="shared" si="31"/>
        <v>0</v>
      </c>
      <c r="LI33" s="1">
        <f t="shared" si="32"/>
        <v>0</v>
      </c>
      <c r="LJ33" s="1">
        <f t="shared" si="33"/>
        <v>0</v>
      </c>
      <c r="LK33" s="1">
        <f t="shared" si="34"/>
        <v>0</v>
      </c>
      <c r="LL33" s="1">
        <f t="shared" si="35"/>
        <v>0</v>
      </c>
      <c r="LM33" s="1">
        <f t="shared" si="36"/>
        <v>0</v>
      </c>
      <c r="LN33" s="1">
        <f t="shared" si="37"/>
        <v>0</v>
      </c>
      <c r="LO33" s="1">
        <f t="shared" si="38"/>
        <v>0</v>
      </c>
      <c r="LP33" s="1">
        <f t="shared" si="39"/>
        <v>0</v>
      </c>
      <c r="LQ33" s="1">
        <f t="shared" si="40"/>
        <v>0</v>
      </c>
      <c r="LR33" s="1">
        <f t="shared" si="41"/>
        <v>0</v>
      </c>
      <c r="LS33" s="1">
        <f t="shared" si="42"/>
        <v>0</v>
      </c>
      <c r="LT33" s="1">
        <f t="shared" si="43"/>
        <v>0</v>
      </c>
      <c r="LU33" s="1">
        <f t="shared" si="44"/>
        <v>0</v>
      </c>
      <c r="LV33" s="1">
        <f t="shared" si="45"/>
        <v>0</v>
      </c>
      <c r="LX33" s="1">
        <f t="shared" si="46"/>
        <v>146.60720000000001</v>
      </c>
      <c r="LY33" s="1">
        <v>146.60766599999999</v>
      </c>
      <c r="LZ33" s="1">
        <f t="shared" si="47"/>
        <v>4.6599999998875319E-4</v>
      </c>
      <c r="MB33" s="1">
        <v>9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1.6061684252972136E-2</v>
      </c>
      <c r="ML33" s="1">
        <v>3.8943763051318245E-3</v>
      </c>
      <c r="MM33" s="1">
        <v>1.06872182494296E-3</v>
      </c>
      <c r="MN33" s="1">
        <v>2.6014507493405195E-4</v>
      </c>
      <c r="MO33" s="1">
        <v>3.6582969393227586E-5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Y33" s="1">
        <f t="shared" si="48"/>
        <v>146.60720000000001</v>
      </c>
      <c r="NA33" s="1">
        <v>2.9219140469256613</v>
      </c>
    </row>
    <row r="34" spans="1:365" ht="60.75" customHeight="1" x14ac:dyDescent="0.25">
      <c r="A34" s="1">
        <v>6</v>
      </c>
      <c r="B34" s="1">
        <v>2</v>
      </c>
      <c r="C34" s="1">
        <f>B35*A36-B36*A35</f>
        <v>-7.5</v>
      </c>
      <c r="D34" s="1">
        <f>A35-A36</f>
        <v>0</v>
      </c>
      <c r="E34" s="1">
        <f>B36-B34</f>
        <v>1</v>
      </c>
      <c r="F34" s="1">
        <f t="shared" si="23"/>
        <v>0.75</v>
      </c>
      <c r="G34" s="1">
        <f>(B34+B35+B36)/3</f>
        <v>2.3333333333333335</v>
      </c>
      <c r="H34" s="1">
        <f>PI()*G34/(2*F34)*(D34*D34+E34*E34)</f>
        <v>4.8869219055841233</v>
      </c>
      <c r="I34" s="1">
        <f>PI()*G34/(2*F34)*(D34*D35+E34*E35)</f>
        <v>-4.8869219055841233</v>
      </c>
      <c r="J34" s="1">
        <f>PI()*G34/(2*F34)*(D34*D36+E34*E36)</f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H34" s="1">
        <v>10</v>
      </c>
      <c r="AI34" s="1">
        <v>0</v>
      </c>
      <c r="AJ34" s="1">
        <v>-5.5850999999999997</v>
      </c>
      <c r="AK34" s="1">
        <v>2.7488999999999999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-16.755199999999999</v>
      </c>
      <c r="AR34" s="1">
        <v>75.601900000000001</v>
      </c>
      <c r="AS34" s="1">
        <v>-23.6783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-0.17449999999999999</v>
      </c>
      <c r="AZ34" s="1">
        <v>-10.006600000000001</v>
      </c>
      <c r="BA34" s="1">
        <v>0</v>
      </c>
      <c r="BB34" s="1">
        <v>0</v>
      </c>
      <c r="BC34" s="1">
        <v>0</v>
      </c>
      <c r="BE34" s="1">
        <v>0</v>
      </c>
      <c r="BF34" s="1">
        <f t="shared" si="24"/>
        <v>81.448800000000006</v>
      </c>
      <c r="BH34" s="1">
        <v>10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-16.755199999999999</v>
      </c>
      <c r="BR34" s="1">
        <v>75.601900000000001</v>
      </c>
      <c r="BS34" s="1">
        <v>-23.6783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-0.17449999999999999</v>
      </c>
      <c r="BZ34" s="1">
        <v>-10.006600000000001</v>
      </c>
      <c r="CA34" s="1">
        <v>0</v>
      </c>
      <c r="CB34" s="1">
        <v>0</v>
      </c>
      <c r="CC34" s="1">
        <v>0</v>
      </c>
      <c r="CE34" s="1">
        <v>10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-16.755199999999999</v>
      </c>
      <c r="CO34" s="1">
        <v>75.601900000000001</v>
      </c>
      <c r="CP34" s="1">
        <v>-23.6783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-0.17449999999999999</v>
      </c>
      <c r="CW34" s="1">
        <v>-10.006600000000001</v>
      </c>
      <c r="CX34" s="1">
        <v>0</v>
      </c>
      <c r="CY34" s="1">
        <v>0</v>
      </c>
      <c r="CZ34" s="1">
        <v>0</v>
      </c>
      <c r="DB34" s="1">
        <v>10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-16.755199999999999</v>
      </c>
      <c r="DL34" s="1">
        <v>75.601900000000001</v>
      </c>
      <c r="DM34" s="1">
        <v>-23.6783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-0.17449999999999999</v>
      </c>
      <c r="DT34" s="1">
        <v>-10.006600000000001</v>
      </c>
      <c r="DU34" s="1">
        <v>0</v>
      </c>
      <c r="DV34" s="1">
        <v>0</v>
      </c>
      <c r="DW34" s="1">
        <v>0</v>
      </c>
      <c r="DY34" s="1">
        <v>10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-16.755199999999999</v>
      </c>
      <c r="EI34" s="1">
        <v>75.601900000000001</v>
      </c>
      <c r="EJ34" s="1">
        <v>-23.6783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-0.17449999999999999</v>
      </c>
      <c r="EQ34" s="1">
        <v>-10.006600000000001</v>
      </c>
      <c r="ER34" s="1">
        <v>0</v>
      </c>
      <c r="ES34" s="1">
        <v>0</v>
      </c>
      <c r="ET34" s="1">
        <v>0</v>
      </c>
      <c r="EV34" s="1">
        <v>10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-16.755199999999999</v>
      </c>
      <c r="FF34" s="1">
        <v>75.601900000000001</v>
      </c>
      <c r="FG34" s="1">
        <v>-23.6783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-0.17449999999999999</v>
      </c>
      <c r="FN34" s="1">
        <v>-10.006600000000001</v>
      </c>
      <c r="FO34" s="1">
        <v>0</v>
      </c>
      <c r="FP34" s="1">
        <v>0</v>
      </c>
      <c r="FQ34" s="1">
        <v>0</v>
      </c>
      <c r="FS34" s="1">
        <v>10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-16.755199999999999</v>
      </c>
      <c r="GC34" s="1">
        <v>75.601900000000001</v>
      </c>
      <c r="GD34" s="1">
        <v>-23.6783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-10.006600000000001</v>
      </c>
      <c r="GL34" s="1">
        <v>0</v>
      </c>
      <c r="GM34" s="1">
        <v>0</v>
      </c>
      <c r="GN34" s="1">
        <v>0</v>
      </c>
      <c r="GP34" s="1">
        <v>10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-16.755199999999999</v>
      </c>
      <c r="GZ34" s="1">
        <v>75.601900000000001</v>
      </c>
      <c r="HA34" s="1">
        <v>-23.6783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M34" s="1">
        <v>10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-16.755199999999999</v>
      </c>
      <c r="HW34" s="1">
        <v>75.601900000000001</v>
      </c>
      <c r="HX34" s="1">
        <v>-23.6783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J34" s="1">
        <v>10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-16.755199999999999</v>
      </c>
      <c r="IT34" s="1">
        <v>75.601900000000001</v>
      </c>
      <c r="IU34" s="1">
        <v>-23.6783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G34" s="1">
        <v>10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-16.755199999999999</v>
      </c>
      <c r="JQ34" s="1">
        <v>75.601900000000001</v>
      </c>
      <c r="JR34" s="1">
        <v>-23.6783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D34" s="1">
        <v>10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-16.755199999999999</v>
      </c>
      <c r="KN34" s="1">
        <v>75.601900000000001</v>
      </c>
      <c r="KO34" s="1">
        <v>-23.6783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LA34" s="1">
        <v>10</v>
      </c>
      <c r="LB34" s="1">
        <f t="shared" si="25"/>
        <v>0</v>
      </c>
      <c r="LC34" s="1">
        <f t="shared" si="26"/>
        <v>0</v>
      </c>
      <c r="LD34" s="1">
        <f t="shared" si="27"/>
        <v>0</v>
      </c>
      <c r="LE34" s="1">
        <f t="shared" si="28"/>
        <v>0</v>
      </c>
      <c r="LF34" s="1">
        <f t="shared" si="29"/>
        <v>0</v>
      </c>
      <c r="LG34" s="1">
        <f t="shared" si="30"/>
        <v>0</v>
      </c>
      <c r="LH34" s="1">
        <f t="shared" si="31"/>
        <v>0</v>
      </c>
      <c r="LI34" s="1">
        <f t="shared" si="32"/>
        <v>0</v>
      </c>
      <c r="LJ34" s="1">
        <f t="shared" si="33"/>
        <v>0</v>
      </c>
      <c r="LK34" s="1">
        <f t="shared" si="34"/>
        <v>0</v>
      </c>
      <c r="LL34" s="1">
        <f t="shared" si="35"/>
        <v>0</v>
      </c>
      <c r="LM34" s="1">
        <f t="shared" si="36"/>
        <v>0</v>
      </c>
      <c r="LN34" s="1">
        <f t="shared" si="37"/>
        <v>0</v>
      </c>
      <c r="LO34" s="1">
        <f t="shared" si="38"/>
        <v>0</v>
      </c>
      <c r="LP34" s="1">
        <f t="shared" si="39"/>
        <v>0</v>
      </c>
      <c r="LQ34" s="1">
        <f t="shared" si="40"/>
        <v>0</v>
      </c>
      <c r="LR34" s="1">
        <f t="shared" si="41"/>
        <v>0</v>
      </c>
      <c r="LS34" s="1">
        <f t="shared" si="42"/>
        <v>0</v>
      </c>
      <c r="LT34" s="1">
        <f t="shared" si="43"/>
        <v>0</v>
      </c>
      <c r="LU34" s="1">
        <f t="shared" si="44"/>
        <v>0</v>
      </c>
      <c r="LV34" s="1">
        <f t="shared" si="45"/>
        <v>0</v>
      </c>
      <c r="LX34" s="1">
        <f t="shared" si="46"/>
        <v>81.448800000000006</v>
      </c>
      <c r="LY34" s="1">
        <v>81.448700000000002</v>
      </c>
      <c r="LZ34" s="1">
        <f t="shared" si="47"/>
        <v>-1.0000000000331966E-4</v>
      </c>
      <c r="MB34" s="1">
        <v>10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3.8943763051318241E-3</v>
      </c>
      <c r="ML34" s="1">
        <v>1.5415200803159943E-2</v>
      </c>
      <c r="MM34" s="1">
        <v>4.2303465929848325E-3</v>
      </c>
      <c r="MN34" s="1">
        <v>1.0297383339090947E-3</v>
      </c>
      <c r="MO34" s="1">
        <v>1.4480722328485108E-4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Y34" s="1">
        <f t="shared" si="48"/>
        <v>81.448800000000006</v>
      </c>
      <c r="NA34" s="1">
        <v>2.8159284507034976</v>
      </c>
    </row>
    <row r="35" spans="1:365" ht="60.75" customHeight="1" x14ac:dyDescent="0.25">
      <c r="A35" s="1">
        <v>7.5</v>
      </c>
      <c r="B35" s="1">
        <v>2</v>
      </c>
      <c r="C35" s="1">
        <f>B36*A34-B34*A36</f>
        <v>3</v>
      </c>
      <c r="D35" s="1">
        <f>A36-A34</f>
        <v>1.5</v>
      </c>
      <c r="E35" s="1">
        <f>B34-B36</f>
        <v>-1</v>
      </c>
      <c r="H35" s="1">
        <f>PI()*G34/(2*F34)*(D35*D34+E35*E34)</f>
        <v>-4.8869219055841233</v>
      </c>
      <c r="I35" s="1">
        <f>PI()*G34/(2*F34)*(D35*D35+E35*E35)</f>
        <v>15.8824961931484</v>
      </c>
      <c r="J35" s="1">
        <f>PI()*G34/(2*F34)*(D35*D36+E35*E36)</f>
        <v>-10.995574287564278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H35" s="1">
        <v>11</v>
      </c>
      <c r="AI35" s="1">
        <v>0</v>
      </c>
      <c r="AJ35" s="1">
        <v>0</v>
      </c>
      <c r="AK35" s="1">
        <v>-2.2107999999999999</v>
      </c>
      <c r="AL35" s="1">
        <v>-5.4687000000000001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-23.6783</v>
      </c>
      <c r="AS35" s="1">
        <v>92.124300000000005</v>
      </c>
      <c r="AT35" s="1">
        <v>-23.9983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-12.8573</v>
      </c>
      <c r="BA35" s="1">
        <v>-6.0213999999999999</v>
      </c>
      <c r="BB35" s="1">
        <v>0</v>
      </c>
      <c r="BC35" s="1">
        <v>0</v>
      </c>
      <c r="BE35" s="1">
        <v>0</v>
      </c>
      <c r="BF35" s="1">
        <f t="shared" si="24"/>
        <v>151.02960000000002</v>
      </c>
      <c r="BH35" s="1">
        <v>11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-23.6783</v>
      </c>
      <c r="BS35" s="1">
        <v>92.124300000000005</v>
      </c>
      <c r="BT35" s="1">
        <v>-23.9983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-12.8573</v>
      </c>
      <c r="CA35" s="1">
        <v>-6.0213999999999999</v>
      </c>
      <c r="CB35" s="1">
        <v>0</v>
      </c>
      <c r="CC35" s="1">
        <v>0</v>
      </c>
      <c r="CE35" s="1">
        <v>11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-23.6783</v>
      </c>
      <c r="CP35" s="1">
        <v>92.124300000000005</v>
      </c>
      <c r="CQ35" s="1">
        <v>-23.9983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-12.8573</v>
      </c>
      <c r="CX35" s="1">
        <v>-6.0213999999999999</v>
      </c>
      <c r="CY35" s="1">
        <v>0</v>
      </c>
      <c r="CZ35" s="1">
        <v>0</v>
      </c>
      <c r="DB35" s="1">
        <v>11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-23.6783</v>
      </c>
      <c r="DM35" s="1">
        <v>92.124300000000005</v>
      </c>
      <c r="DN35" s="1">
        <v>-23.9983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-12.8573</v>
      </c>
      <c r="DU35" s="1">
        <v>-6.0213999999999999</v>
      </c>
      <c r="DV35" s="1">
        <v>0</v>
      </c>
      <c r="DW35" s="1">
        <v>0</v>
      </c>
      <c r="DY35" s="1">
        <v>11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-23.6783</v>
      </c>
      <c r="EJ35" s="1">
        <v>92.124300000000005</v>
      </c>
      <c r="EK35" s="1">
        <v>-23.9983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-12.8573</v>
      </c>
      <c r="ER35" s="1">
        <v>-6.0213999999999999</v>
      </c>
      <c r="ES35" s="1">
        <v>0</v>
      </c>
      <c r="ET35" s="1">
        <v>0</v>
      </c>
      <c r="EV35" s="1">
        <v>11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-23.6783</v>
      </c>
      <c r="FG35" s="1">
        <v>92.124300000000005</v>
      </c>
      <c r="FH35" s="1">
        <v>-23.9983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-12.8573</v>
      </c>
      <c r="FO35" s="1">
        <v>-6.0213999999999999</v>
      </c>
      <c r="FP35" s="1">
        <v>0</v>
      </c>
      <c r="FQ35" s="1">
        <v>0</v>
      </c>
      <c r="FS35" s="1">
        <v>11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-23.6783</v>
      </c>
      <c r="GD35" s="1">
        <v>92.124300000000005</v>
      </c>
      <c r="GE35" s="1">
        <v>-23.9983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-12.8573</v>
      </c>
      <c r="GL35" s="1">
        <v>-6.0213999999999999</v>
      </c>
      <c r="GM35" s="1">
        <v>0</v>
      </c>
      <c r="GN35" s="1">
        <v>0</v>
      </c>
      <c r="GP35" s="1">
        <v>11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-23.6783</v>
      </c>
      <c r="HA35" s="1">
        <v>92.124300000000005</v>
      </c>
      <c r="HB35" s="1">
        <v>-23.9983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-6.0213999999999999</v>
      </c>
      <c r="HJ35" s="1">
        <v>0</v>
      </c>
      <c r="HK35" s="1">
        <v>0</v>
      </c>
      <c r="HM35" s="1">
        <v>11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-23.6783</v>
      </c>
      <c r="HX35" s="1">
        <v>92.124300000000005</v>
      </c>
      <c r="HY35" s="1">
        <v>-23.9983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J35" s="1">
        <v>11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-23.6783</v>
      </c>
      <c r="IU35" s="1">
        <v>92.124300000000005</v>
      </c>
      <c r="IV35" s="1">
        <v>-23.9983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G35" s="1">
        <v>11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-23.6783</v>
      </c>
      <c r="JR35" s="1">
        <v>92.124300000000005</v>
      </c>
      <c r="JS35" s="1">
        <v>-23.9983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D35" s="1">
        <v>11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-23.6783</v>
      </c>
      <c r="KO35" s="1">
        <v>92.124300000000005</v>
      </c>
      <c r="KP35" s="1">
        <v>-23.9983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LA35" s="1">
        <v>11</v>
      </c>
      <c r="LB35" s="1">
        <f t="shared" si="25"/>
        <v>0</v>
      </c>
      <c r="LC35" s="1">
        <f t="shared" si="26"/>
        <v>0</v>
      </c>
      <c r="LD35" s="1">
        <f t="shared" si="27"/>
        <v>0</v>
      </c>
      <c r="LE35" s="1">
        <f t="shared" si="28"/>
        <v>0</v>
      </c>
      <c r="LF35" s="1">
        <f t="shared" si="29"/>
        <v>0</v>
      </c>
      <c r="LG35" s="1">
        <f t="shared" si="30"/>
        <v>0</v>
      </c>
      <c r="LH35" s="1">
        <f t="shared" si="31"/>
        <v>0</v>
      </c>
      <c r="LI35" s="1">
        <f t="shared" si="32"/>
        <v>0</v>
      </c>
      <c r="LJ35" s="1">
        <f t="shared" si="33"/>
        <v>0</v>
      </c>
      <c r="LK35" s="1">
        <f t="shared" si="34"/>
        <v>0</v>
      </c>
      <c r="LL35" s="1">
        <f t="shared" si="35"/>
        <v>0</v>
      </c>
      <c r="LM35" s="1">
        <f t="shared" si="36"/>
        <v>0</v>
      </c>
      <c r="LN35" s="1">
        <f t="shared" si="37"/>
        <v>0</v>
      </c>
      <c r="LO35" s="1">
        <f t="shared" si="38"/>
        <v>0</v>
      </c>
      <c r="LP35" s="1">
        <f t="shared" si="39"/>
        <v>0</v>
      </c>
      <c r="LQ35" s="1">
        <f t="shared" si="40"/>
        <v>0</v>
      </c>
      <c r="LR35" s="1">
        <f t="shared" si="41"/>
        <v>0</v>
      </c>
      <c r="LS35" s="1">
        <f t="shared" si="42"/>
        <v>0</v>
      </c>
      <c r="LT35" s="1">
        <f t="shared" si="43"/>
        <v>0</v>
      </c>
      <c r="LU35" s="1">
        <f t="shared" si="44"/>
        <v>0</v>
      </c>
      <c r="LV35" s="1">
        <f t="shared" si="45"/>
        <v>0</v>
      </c>
      <c r="LX35" s="1">
        <f t="shared" si="46"/>
        <v>151.02960000000002</v>
      </c>
      <c r="LY35" s="1">
        <v>151.02915999999999</v>
      </c>
      <c r="LZ35" s="1">
        <f t="shared" si="47"/>
        <v>-4.4000000002597517E-4</v>
      </c>
      <c r="MB35" s="1">
        <v>11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1.06872182494296E-3</v>
      </c>
      <c r="ML35" s="1">
        <v>4.2303465929848334E-3</v>
      </c>
      <c r="MM35" s="1">
        <v>1.2750729240143749E-2</v>
      </c>
      <c r="MN35" s="1">
        <v>3.1037444321098621E-3</v>
      </c>
      <c r="MO35" s="1">
        <v>4.3646487481286978E-4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Y35" s="1">
        <f t="shared" si="48"/>
        <v>151.02960000000002</v>
      </c>
      <c r="NA35" s="1">
        <v>3.4835054416149753</v>
      </c>
    </row>
    <row r="36" spans="1:365" ht="60.75" customHeight="1" x14ac:dyDescent="0.25">
      <c r="A36" s="1">
        <v>7.5</v>
      </c>
      <c r="B36" s="1">
        <v>3</v>
      </c>
      <c r="C36" s="1">
        <f>B34*A35-B35*A34</f>
        <v>3</v>
      </c>
      <c r="D36" s="1">
        <f>A34-A35</f>
        <v>-1.5</v>
      </c>
      <c r="E36" s="1">
        <f>B35-B34</f>
        <v>0</v>
      </c>
      <c r="H36" s="1">
        <f>PI()*G34/(2*F34)*(D36*D34+E36*E34)</f>
        <v>0</v>
      </c>
      <c r="I36" s="1">
        <f>PI()*G34/(2*F34)*(D36*D35+E36*E35)</f>
        <v>-10.995574287564278</v>
      </c>
      <c r="J36" s="1">
        <f>PI()*G34/(2*F34)*(D36*D36+E36*E36)</f>
        <v>10.995574287564278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H36" s="1">
        <v>12</v>
      </c>
      <c r="AI36" s="1">
        <v>0</v>
      </c>
      <c r="AJ36" s="1">
        <v>0</v>
      </c>
      <c r="AK36" s="1">
        <v>0</v>
      </c>
      <c r="AL36" s="1">
        <v>1.5708</v>
      </c>
      <c r="AM36" s="1">
        <v>-24.7837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-23.9983</v>
      </c>
      <c r="AT36" s="1">
        <v>100.35639999999999</v>
      </c>
      <c r="AU36" s="1">
        <v>-12.5664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-29.496099999999998</v>
      </c>
      <c r="BB36" s="1">
        <v>-7.6794000000000002</v>
      </c>
      <c r="BC36" s="1">
        <v>0</v>
      </c>
      <c r="BE36" s="1">
        <v>0</v>
      </c>
      <c r="BF36" s="1">
        <f t="shared" si="24"/>
        <v>297.404</v>
      </c>
      <c r="BH36" s="1">
        <v>12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-23.9983</v>
      </c>
      <c r="BT36" s="1">
        <v>100.35639999999999</v>
      </c>
      <c r="BU36" s="1">
        <v>-12.5664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-29.496099999999998</v>
      </c>
      <c r="CB36" s="1">
        <v>-7.6794000000000002</v>
      </c>
      <c r="CC36" s="1">
        <v>0</v>
      </c>
      <c r="CE36" s="1">
        <v>12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-23.9983</v>
      </c>
      <c r="CQ36" s="1">
        <v>100.35639999999999</v>
      </c>
      <c r="CR36" s="1">
        <v>-12.5664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-29.496099999999998</v>
      </c>
      <c r="CY36" s="1">
        <v>-7.6794000000000002</v>
      </c>
      <c r="CZ36" s="1">
        <v>0</v>
      </c>
      <c r="DB36" s="1">
        <v>12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-23.9983</v>
      </c>
      <c r="DN36" s="1">
        <v>100.35639999999999</v>
      </c>
      <c r="DO36" s="1">
        <v>-12.5664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-29.496099999999998</v>
      </c>
      <c r="DV36" s="1">
        <v>-7.6794000000000002</v>
      </c>
      <c r="DW36" s="1">
        <v>0</v>
      </c>
      <c r="DY36" s="1">
        <v>12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-23.9983</v>
      </c>
      <c r="EK36" s="1">
        <v>100.35639999999999</v>
      </c>
      <c r="EL36" s="1">
        <v>-12.5664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-29.496099999999998</v>
      </c>
      <c r="ES36" s="1">
        <v>-7.6794000000000002</v>
      </c>
      <c r="ET36" s="1">
        <v>0</v>
      </c>
      <c r="EV36" s="1">
        <v>12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-23.9983</v>
      </c>
      <c r="FH36" s="1">
        <v>100.35639999999999</v>
      </c>
      <c r="FI36" s="1">
        <v>-12.5664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-29.496099999999998</v>
      </c>
      <c r="FP36" s="1">
        <v>-7.6794000000000002</v>
      </c>
      <c r="FQ36" s="1">
        <v>0</v>
      </c>
      <c r="FS36" s="1">
        <v>12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-23.9983</v>
      </c>
      <c r="GE36" s="1">
        <v>100.35639999999999</v>
      </c>
      <c r="GF36" s="1">
        <v>-12.5664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-29.496099999999998</v>
      </c>
      <c r="GM36" s="1">
        <v>-7.6794000000000002</v>
      </c>
      <c r="GN36" s="1">
        <v>0</v>
      </c>
      <c r="GP36" s="1">
        <v>12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-23.9983</v>
      </c>
      <c r="HB36" s="1">
        <v>100.35639999999999</v>
      </c>
      <c r="HC36" s="1">
        <v>-12.5664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-29.496099999999998</v>
      </c>
      <c r="HJ36" s="1">
        <v>-7.6794000000000002</v>
      </c>
      <c r="HK36" s="1">
        <v>0</v>
      </c>
      <c r="HM36" s="1">
        <v>12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-23.9983</v>
      </c>
      <c r="HY36" s="1">
        <v>100.35639999999999</v>
      </c>
      <c r="HZ36" s="1">
        <v>-12.5664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-7.6794000000000002</v>
      </c>
      <c r="IH36" s="1">
        <v>0</v>
      </c>
      <c r="IJ36" s="1">
        <v>12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-23.9983</v>
      </c>
      <c r="IV36" s="1">
        <v>100.35639999999999</v>
      </c>
      <c r="IW36" s="1">
        <v>-12.5664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G36" s="1">
        <v>12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-23.9983</v>
      </c>
      <c r="JS36" s="1">
        <v>100.35639999999999</v>
      </c>
      <c r="JT36" s="1">
        <v>-12.5664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D36" s="1">
        <v>12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-23.9983</v>
      </c>
      <c r="KP36" s="1">
        <v>100.35639999999999</v>
      </c>
      <c r="KQ36" s="1">
        <v>-12.5664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LA36" s="1">
        <v>12</v>
      </c>
      <c r="LB36" s="1">
        <f t="shared" si="25"/>
        <v>0</v>
      </c>
      <c r="LC36" s="1">
        <f t="shared" si="26"/>
        <v>0</v>
      </c>
      <c r="LD36" s="1">
        <f t="shared" si="27"/>
        <v>0</v>
      </c>
      <c r="LE36" s="1">
        <f t="shared" si="28"/>
        <v>0</v>
      </c>
      <c r="LF36" s="1">
        <f t="shared" si="29"/>
        <v>0</v>
      </c>
      <c r="LG36" s="1">
        <f t="shared" si="30"/>
        <v>0</v>
      </c>
      <c r="LH36" s="1">
        <f t="shared" si="31"/>
        <v>0</v>
      </c>
      <c r="LI36" s="1">
        <f t="shared" si="32"/>
        <v>0</v>
      </c>
      <c r="LJ36" s="1">
        <f t="shared" si="33"/>
        <v>0</v>
      </c>
      <c r="LK36" s="1">
        <f t="shared" si="34"/>
        <v>0</v>
      </c>
      <c r="LL36" s="1">
        <f t="shared" si="35"/>
        <v>0</v>
      </c>
      <c r="LM36" s="1">
        <f t="shared" si="36"/>
        <v>0</v>
      </c>
      <c r="LN36" s="1">
        <f t="shared" si="37"/>
        <v>0</v>
      </c>
      <c r="LO36" s="1">
        <f t="shared" si="38"/>
        <v>0</v>
      </c>
      <c r="LP36" s="1">
        <f t="shared" si="39"/>
        <v>0</v>
      </c>
      <c r="LQ36" s="1">
        <f t="shared" si="40"/>
        <v>0</v>
      </c>
      <c r="LR36" s="1">
        <f t="shared" si="41"/>
        <v>0</v>
      </c>
      <c r="LS36" s="1">
        <f t="shared" si="42"/>
        <v>0</v>
      </c>
      <c r="LT36" s="1">
        <f t="shared" si="43"/>
        <v>0</v>
      </c>
      <c r="LU36" s="1">
        <f t="shared" si="44"/>
        <v>0</v>
      </c>
      <c r="LV36" s="1">
        <f t="shared" si="45"/>
        <v>0</v>
      </c>
      <c r="LX36" s="1">
        <f t="shared" si="46"/>
        <v>297.404</v>
      </c>
      <c r="LY36" s="1">
        <v>297.40411399999999</v>
      </c>
      <c r="LZ36" s="1">
        <f t="shared" si="47"/>
        <v>1.1399999999639476E-4</v>
      </c>
      <c r="MB36" s="1">
        <v>12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2.6014507493405195E-4</v>
      </c>
      <c r="ML36" s="1">
        <v>1.0297383339090945E-3</v>
      </c>
      <c r="MM36" s="1">
        <v>3.1037444321098621E-3</v>
      </c>
      <c r="MN36" s="1">
        <v>1.0898598233842351E-2</v>
      </c>
      <c r="MO36" s="1">
        <v>1.5326182351090524E-3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Y36" s="1">
        <f t="shared" si="48"/>
        <v>297.404</v>
      </c>
      <c r="NA36" s="1">
        <v>4.300700537983019</v>
      </c>
    </row>
    <row r="37" spans="1:365" ht="60.75" customHeight="1" x14ac:dyDescent="0.25">
      <c r="A37" s="1" t="s">
        <v>0</v>
      </c>
      <c r="B37" s="1">
        <v>10</v>
      </c>
      <c r="AH37" s="1">
        <v>13</v>
      </c>
      <c r="AI37" s="1">
        <v>0</v>
      </c>
      <c r="AJ37" s="1">
        <v>0</v>
      </c>
      <c r="AK37" s="1">
        <v>0</v>
      </c>
      <c r="AL37" s="1">
        <v>0</v>
      </c>
      <c r="AM37" s="1">
        <v>-5.5850999999999997</v>
      </c>
      <c r="AN37" s="1">
        <v>-17.976900000000001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-12.5664</v>
      </c>
      <c r="AU37" s="1">
        <v>89.360900000000001</v>
      </c>
      <c r="AV37" s="1">
        <v>-12.5664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-25.307300000000001</v>
      </c>
      <c r="BC37" s="1">
        <v>-7.6794000000000002</v>
      </c>
      <c r="BE37" s="1">
        <v>0</v>
      </c>
      <c r="BF37" s="1">
        <f t="shared" si="24"/>
        <v>305.78160000000003</v>
      </c>
      <c r="BH37" s="1">
        <v>13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-12.5664</v>
      </c>
      <c r="BU37" s="1">
        <v>89.360900000000001</v>
      </c>
      <c r="BV37" s="1">
        <v>-12.5664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-25.307300000000001</v>
      </c>
      <c r="CC37" s="1">
        <v>-7.6794000000000002</v>
      </c>
      <c r="CE37" s="1">
        <v>13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-12.5664</v>
      </c>
      <c r="CR37" s="1">
        <v>89.360900000000001</v>
      </c>
      <c r="CS37" s="1">
        <v>-12.5664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-25.307300000000001</v>
      </c>
      <c r="CZ37" s="1">
        <v>-7.6794000000000002</v>
      </c>
      <c r="DB37" s="1">
        <v>13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-12.5664</v>
      </c>
      <c r="DO37" s="1">
        <v>89.360900000000001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-25.307300000000001</v>
      </c>
      <c r="DW37" s="1">
        <v>-7.6794000000000002</v>
      </c>
      <c r="DY37" s="1">
        <v>13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-12.5664</v>
      </c>
      <c r="EL37" s="1">
        <v>89.360900000000001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-25.307300000000001</v>
      </c>
      <c r="ET37" s="1">
        <v>-7.6794000000000002</v>
      </c>
      <c r="EV37" s="1">
        <v>13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-12.5664</v>
      </c>
      <c r="FI37" s="1">
        <v>89.360900000000001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-25.307300000000001</v>
      </c>
      <c r="FQ37" s="1">
        <v>-7.6794000000000002</v>
      </c>
      <c r="FS37" s="1">
        <v>13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-12.5664</v>
      </c>
      <c r="GF37" s="1">
        <v>89.360900000000001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-25.307300000000001</v>
      </c>
      <c r="GN37" s="1">
        <v>-7.6794000000000002</v>
      </c>
      <c r="GP37" s="1">
        <v>13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-12.5664</v>
      </c>
      <c r="HC37" s="1">
        <v>89.360900000000001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-25.307300000000001</v>
      </c>
      <c r="HK37" s="1">
        <v>-7.6794000000000002</v>
      </c>
      <c r="HM37" s="1">
        <v>13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-12.5664</v>
      </c>
      <c r="HZ37" s="1">
        <v>89.360900000000001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-25.307300000000001</v>
      </c>
      <c r="IH37" s="1">
        <v>-7.6794000000000002</v>
      </c>
      <c r="IJ37" s="1">
        <v>13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-12.5664</v>
      </c>
      <c r="IW37" s="1">
        <v>89.360900000000001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-7.6794000000000002</v>
      </c>
      <c r="JG37" s="1">
        <v>13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-12.5664</v>
      </c>
      <c r="JT37" s="1">
        <v>89.360900000000001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D37" s="1">
        <v>13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-12.5664</v>
      </c>
      <c r="KQ37" s="1">
        <v>89.360900000000001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LA37" s="1">
        <v>13</v>
      </c>
      <c r="LB37" s="1">
        <f t="shared" si="25"/>
        <v>0</v>
      </c>
      <c r="LC37" s="1">
        <f t="shared" si="26"/>
        <v>0</v>
      </c>
      <c r="LD37" s="1">
        <f t="shared" si="27"/>
        <v>0</v>
      </c>
      <c r="LE37" s="1">
        <f t="shared" si="28"/>
        <v>0</v>
      </c>
      <c r="LF37" s="1">
        <f t="shared" si="29"/>
        <v>0</v>
      </c>
      <c r="LG37" s="1">
        <f t="shared" si="30"/>
        <v>0</v>
      </c>
      <c r="LH37" s="1">
        <f t="shared" si="31"/>
        <v>0</v>
      </c>
      <c r="LI37" s="1">
        <f t="shared" si="32"/>
        <v>0</v>
      </c>
      <c r="LJ37" s="1">
        <f t="shared" si="33"/>
        <v>0</v>
      </c>
      <c r="LK37" s="1">
        <f t="shared" si="34"/>
        <v>0</v>
      </c>
      <c r="LL37" s="1">
        <f t="shared" si="35"/>
        <v>0</v>
      </c>
      <c r="LM37" s="1">
        <f t="shared" si="36"/>
        <v>0</v>
      </c>
      <c r="LN37" s="1">
        <f t="shared" si="37"/>
        <v>0</v>
      </c>
      <c r="LO37" s="1">
        <f t="shared" si="38"/>
        <v>0</v>
      </c>
      <c r="LP37" s="1">
        <f t="shared" si="39"/>
        <v>0</v>
      </c>
      <c r="LQ37" s="1">
        <f t="shared" si="40"/>
        <v>0</v>
      </c>
      <c r="LR37" s="1">
        <f t="shared" si="41"/>
        <v>0</v>
      </c>
      <c r="LS37" s="1">
        <f t="shared" si="42"/>
        <v>0</v>
      </c>
      <c r="LT37" s="1">
        <f t="shared" si="43"/>
        <v>0</v>
      </c>
      <c r="LU37" s="1">
        <f t="shared" si="44"/>
        <v>0</v>
      </c>
      <c r="LV37" s="1">
        <f t="shared" si="45"/>
        <v>0</v>
      </c>
      <c r="LX37" s="1">
        <f t="shared" si="46"/>
        <v>305.78160000000003</v>
      </c>
      <c r="LY37" s="1">
        <v>305.781677</v>
      </c>
      <c r="LZ37" s="1">
        <f t="shared" si="47"/>
        <v>7.6999999976123945E-5</v>
      </c>
      <c r="MB37" s="1">
        <v>13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3.6582969393227579E-5</v>
      </c>
      <c r="ML37" s="1">
        <v>1.4480722328485106E-4</v>
      </c>
      <c r="MM37" s="1">
        <v>4.3646487481286978E-4</v>
      </c>
      <c r="MN37" s="1">
        <v>1.5326182351090524E-3</v>
      </c>
      <c r="MO37" s="1">
        <v>1.1406101480509646E-2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Y37" s="1">
        <f t="shared" si="48"/>
        <v>305.78160000000003</v>
      </c>
      <c r="NA37" s="1">
        <v>4.0266595708023285</v>
      </c>
    </row>
    <row r="38" spans="1:365" ht="60.75" customHeight="1" x14ac:dyDescent="0.25">
      <c r="A38" s="1">
        <v>6</v>
      </c>
      <c r="B38" s="1">
        <v>2</v>
      </c>
      <c r="C38" s="1">
        <f>B39*A40-B40*A39</f>
        <v>-4.5</v>
      </c>
      <c r="D38" s="1">
        <f>A39-A40</f>
        <v>1.5</v>
      </c>
      <c r="E38" s="1">
        <f>B40-B38</f>
        <v>1</v>
      </c>
      <c r="F38" s="1">
        <f t="shared" si="23"/>
        <v>0.75</v>
      </c>
      <c r="G38" s="1">
        <f>(B38+B39+B40)/3</f>
        <v>2.6666666666666665</v>
      </c>
      <c r="H38" s="1">
        <f>PI()*G38/(2*F38)*(D38*D38+E38*E38)</f>
        <v>18.151424220741028</v>
      </c>
      <c r="I38" s="1">
        <f>PI()*G38/(2*F38)*(D38*D39+E38*E39)</f>
        <v>-5.5850536063818543</v>
      </c>
      <c r="J38" s="1">
        <f>PI()*G38/(2*F38)*(D38*D40+E38*E40)</f>
        <v>-6.9813170079773181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H38" s="1">
        <v>14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-5.5850999999999997</v>
      </c>
      <c r="AO38" s="1">
        <v>-10.9956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-12.5664</v>
      </c>
      <c r="AV38" s="1">
        <v>39.2699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-15.708</v>
      </c>
      <c r="BE38" s="1">
        <f>10/3</f>
        <v>3.3333333333333335</v>
      </c>
      <c r="BF38" s="1">
        <f t="shared" si="24"/>
        <v>-127.56633333333333</v>
      </c>
      <c r="BH38" s="1">
        <v>14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-12.5664</v>
      </c>
      <c r="BV38" s="1">
        <v>39.2699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-15.708</v>
      </c>
      <c r="CE38" s="1">
        <v>14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-12.5664</v>
      </c>
      <c r="CS38" s="1">
        <v>39.2699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-15.708</v>
      </c>
      <c r="DB38" s="1">
        <v>14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Y38" s="1">
        <v>14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1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V38" s="1">
        <v>14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S38" s="1">
        <v>14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1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P38" s="1">
        <v>14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1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M38" s="1">
        <v>14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1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J38" s="1">
        <v>14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1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G38" s="1">
        <v>14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1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D38" s="1">
        <v>14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1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LA38" s="1">
        <v>14</v>
      </c>
      <c r="LB38" s="1">
        <f t="shared" si="25"/>
        <v>0</v>
      </c>
      <c r="LC38" s="1">
        <f t="shared" si="26"/>
        <v>0</v>
      </c>
      <c r="LD38" s="1">
        <f t="shared" si="27"/>
        <v>0</v>
      </c>
      <c r="LE38" s="1">
        <f t="shared" si="28"/>
        <v>0</v>
      </c>
      <c r="LF38" s="1">
        <f t="shared" si="29"/>
        <v>0</v>
      </c>
      <c r="LG38" s="1">
        <f t="shared" si="30"/>
        <v>0</v>
      </c>
      <c r="LH38" s="1">
        <f t="shared" si="31"/>
        <v>0</v>
      </c>
      <c r="LI38" s="1">
        <f t="shared" si="32"/>
        <v>0</v>
      </c>
      <c r="LJ38" s="1">
        <f t="shared" si="33"/>
        <v>0</v>
      </c>
      <c r="LK38" s="1">
        <f t="shared" si="34"/>
        <v>0</v>
      </c>
      <c r="LL38" s="1">
        <f t="shared" si="35"/>
        <v>0</v>
      </c>
      <c r="LM38" s="1">
        <f t="shared" si="36"/>
        <v>0</v>
      </c>
      <c r="LN38" s="1">
        <f t="shared" si="37"/>
        <v>0</v>
      </c>
      <c r="LO38" s="1">
        <f t="shared" si="38"/>
        <v>0</v>
      </c>
      <c r="LP38" s="1">
        <f t="shared" si="39"/>
        <v>0</v>
      </c>
      <c r="LQ38" s="1">
        <f t="shared" si="40"/>
        <v>0</v>
      </c>
      <c r="LR38" s="1">
        <f t="shared" si="41"/>
        <v>0</v>
      </c>
      <c r="LS38" s="1">
        <f t="shared" si="42"/>
        <v>0</v>
      </c>
      <c r="LT38" s="1">
        <f t="shared" si="43"/>
        <v>0</v>
      </c>
      <c r="LU38" s="1">
        <f t="shared" si="44"/>
        <v>0</v>
      </c>
      <c r="LV38" s="1">
        <f t="shared" si="45"/>
        <v>0</v>
      </c>
      <c r="LX38" s="1">
        <f>10/3</f>
        <v>3.3333333333333335</v>
      </c>
      <c r="LY38" s="1">
        <v>3.3333334899999998</v>
      </c>
      <c r="LZ38" s="1">
        <f t="shared" si="47"/>
        <v>1.5666666630664849E-7</v>
      </c>
      <c r="MB38" s="1">
        <v>14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1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Y38" s="1">
        <f t="shared" si="48"/>
        <v>3.3333333333333335</v>
      </c>
      <c r="NA38" s="1">
        <v>3.3333333333333335</v>
      </c>
    </row>
    <row r="39" spans="1:365" ht="60.75" customHeight="1" x14ac:dyDescent="0.25">
      <c r="A39" s="1">
        <v>7.5</v>
      </c>
      <c r="B39" s="1">
        <v>3</v>
      </c>
      <c r="C39" s="1">
        <f>B40*A38-B38*A40</f>
        <v>6</v>
      </c>
      <c r="D39" s="1">
        <f>A40-A38</f>
        <v>0</v>
      </c>
      <c r="E39" s="1">
        <f>B38-B40</f>
        <v>-1</v>
      </c>
      <c r="H39" s="1">
        <f>PI()*G38/(2*F38)*(D39*D38+E39*E38)</f>
        <v>-5.5850536063818543</v>
      </c>
      <c r="I39" s="1">
        <f>PI()*G38/(2*F38)*(D39*D39+E39*E39)</f>
        <v>5.5850536063818543</v>
      </c>
      <c r="J39" s="1">
        <f>PI()*G38/(2*F38)*(D39*D40+E39*E40)</f>
        <v>-5.5850536063818543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H39" s="1">
        <v>15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6.1086999999999998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21.816600000000001</v>
      </c>
      <c r="AX39" s="1">
        <v>-13.9626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E39" s="1">
        <v>8</v>
      </c>
      <c r="BF39" s="1">
        <f t="shared" si="24"/>
        <v>-178.75020000000001</v>
      </c>
      <c r="BH39" s="1">
        <v>15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6.1086999999999998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21.816600000000001</v>
      </c>
      <c r="BX39" s="1">
        <v>-13.9626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E39" s="1">
        <v>15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21.816600000000001</v>
      </c>
      <c r="CU39" s="1">
        <v>-13.9626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B39" s="1">
        <v>15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21.816600000000001</v>
      </c>
      <c r="DR39" s="1">
        <v>-13.9626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Y39" s="1">
        <v>15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V39" s="1">
        <v>15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1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S39" s="1">
        <v>15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1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P39" s="1">
        <v>15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1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M39" s="1">
        <v>15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1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J39" s="1">
        <v>15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1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G39" s="1">
        <v>15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1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D39" s="1">
        <v>15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1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LA39" s="1">
        <v>15</v>
      </c>
      <c r="LB39" s="1">
        <f t="shared" si="25"/>
        <v>0</v>
      </c>
      <c r="LC39" s="1">
        <f t="shared" si="26"/>
        <v>0</v>
      </c>
      <c r="LD39" s="1">
        <f t="shared" si="27"/>
        <v>0</v>
      </c>
      <c r="LE39" s="1">
        <f t="shared" si="28"/>
        <v>0</v>
      </c>
      <c r="LF39" s="1">
        <f t="shared" si="29"/>
        <v>0</v>
      </c>
      <c r="LG39" s="1">
        <f t="shared" si="30"/>
        <v>0</v>
      </c>
      <c r="LH39" s="1">
        <f t="shared" si="31"/>
        <v>0</v>
      </c>
      <c r="LI39" s="1">
        <f t="shared" si="32"/>
        <v>0</v>
      </c>
      <c r="LJ39" s="1">
        <f t="shared" si="33"/>
        <v>0</v>
      </c>
      <c r="LK39" s="1">
        <f t="shared" si="34"/>
        <v>0</v>
      </c>
      <c r="LL39" s="1">
        <f t="shared" si="35"/>
        <v>0</v>
      </c>
      <c r="LM39" s="1">
        <f t="shared" si="36"/>
        <v>0</v>
      </c>
      <c r="LN39" s="1">
        <f t="shared" si="37"/>
        <v>0</v>
      </c>
      <c r="LO39" s="1">
        <f t="shared" si="38"/>
        <v>0</v>
      </c>
      <c r="LP39" s="1">
        <f t="shared" si="39"/>
        <v>0</v>
      </c>
      <c r="LQ39" s="1">
        <f t="shared" si="40"/>
        <v>0</v>
      </c>
      <c r="LR39" s="1">
        <f t="shared" si="41"/>
        <v>0</v>
      </c>
      <c r="LS39" s="1">
        <f t="shared" si="42"/>
        <v>0</v>
      </c>
      <c r="LT39" s="1">
        <f t="shared" si="43"/>
        <v>0</v>
      </c>
      <c r="LU39" s="1">
        <f t="shared" si="44"/>
        <v>0</v>
      </c>
      <c r="LV39" s="1">
        <f t="shared" si="45"/>
        <v>0</v>
      </c>
      <c r="LX39" s="1">
        <v>8</v>
      </c>
      <c r="LY39" s="1">
        <v>8</v>
      </c>
      <c r="LZ39" s="1">
        <f t="shared" si="47"/>
        <v>0</v>
      </c>
      <c r="MB39" s="1">
        <v>15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1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Y39" s="1">
        <f t="shared" si="48"/>
        <v>8</v>
      </c>
      <c r="NA39" s="1">
        <v>8</v>
      </c>
    </row>
    <row r="40" spans="1:365" ht="60.75" customHeight="1" x14ac:dyDescent="0.25">
      <c r="A40" s="1">
        <v>6</v>
      </c>
      <c r="B40" s="1">
        <v>3</v>
      </c>
      <c r="C40" s="1">
        <f>B38*A39-B39*A38</f>
        <v>-3</v>
      </c>
      <c r="D40" s="1">
        <f>A38-A39</f>
        <v>-1.5</v>
      </c>
      <c r="E40" s="1">
        <f>B39-B38</f>
        <v>1</v>
      </c>
      <c r="H40" s="1">
        <f>PI()*G38/(2*F38)*(D40*D38+E40*E38)</f>
        <v>-6.9813170079773181</v>
      </c>
      <c r="I40" s="1">
        <f>PI()*G38/(2*F38)*(D40*D39+E40*E39)</f>
        <v>-5.5850536063818543</v>
      </c>
      <c r="J40" s="1">
        <f>PI()*G38/(2*F38)*(D40*D40+E40*E40)</f>
        <v>18.151424220741028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H40" s="1">
        <v>16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-13.9626</v>
      </c>
      <c r="AQ40" s="1">
        <v>-0.17449999999999999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-13.9626</v>
      </c>
      <c r="AX40" s="1">
        <v>42.062399999999997</v>
      </c>
      <c r="AY40" s="1">
        <v>-13.9626</v>
      </c>
      <c r="AZ40" s="1">
        <v>0</v>
      </c>
      <c r="BA40" s="1">
        <v>0</v>
      </c>
      <c r="BB40" s="1">
        <v>0</v>
      </c>
      <c r="BC40" s="1">
        <v>0</v>
      </c>
      <c r="BE40" s="1">
        <v>8</v>
      </c>
      <c r="BF40" s="1">
        <f t="shared" si="24"/>
        <v>-188.87319999999997</v>
      </c>
      <c r="BH40" s="1">
        <v>16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-13.9626</v>
      </c>
      <c r="BQ40" s="1">
        <v>-0.17449999999999999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-13.9626</v>
      </c>
      <c r="BX40" s="1">
        <v>42.062399999999997</v>
      </c>
      <c r="BY40" s="1">
        <v>-13.9626</v>
      </c>
      <c r="BZ40" s="1">
        <v>0</v>
      </c>
      <c r="CA40" s="1">
        <v>0</v>
      </c>
      <c r="CB40" s="1">
        <v>0</v>
      </c>
      <c r="CC40" s="1">
        <v>0</v>
      </c>
      <c r="CE40" s="1">
        <v>16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-0.17449999999999999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-13.9626</v>
      </c>
      <c r="CU40" s="1">
        <v>42.062399999999997</v>
      </c>
      <c r="CV40" s="1">
        <v>-13.9626</v>
      </c>
      <c r="CW40" s="1">
        <v>0</v>
      </c>
      <c r="CX40" s="1">
        <v>0</v>
      </c>
      <c r="CY40" s="1">
        <v>0</v>
      </c>
      <c r="CZ40" s="1">
        <v>0</v>
      </c>
      <c r="DB40" s="1">
        <v>16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-0.17449999999999999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-13.9626</v>
      </c>
      <c r="DR40" s="1">
        <v>42.062399999999997</v>
      </c>
      <c r="DS40" s="1">
        <v>-13.9626</v>
      </c>
      <c r="DT40" s="1">
        <v>0</v>
      </c>
      <c r="DU40" s="1">
        <v>0</v>
      </c>
      <c r="DV40" s="1">
        <v>0</v>
      </c>
      <c r="DW40" s="1">
        <v>0</v>
      </c>
      <c r="DY40" s="1">
        <v>16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-0.17449999999999999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42.062399999999997</v>
      </c>
      <c r="EP40" s="1">
        <v>-13.9626</v>
      </c>
      <c r="EQ40" s="1">
        <v>0</v>
      </c>
      <c r="ER40" s="1">
        <v>0</v>
      </c>
      <c r="ES40" s="1">
        <v>0</v>
      </c>
      <c r="ET40" s="1">
        <v>0</v>
      </c>
      <c r="EV40" s="1">
        <v>16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1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S40" s="1">
        <v>16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1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P40" s="1">
        <v>16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1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M40" s="1">
        <v>16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1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J40" s="1">
        <v>16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1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G40" s="1">
        <v>16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1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D40" s="1">
        <v>16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1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LA40" s="1">
        <v>16</v>
      </c>
      <c r="LB40" s="1">
        <f t="shared" si="25"/>
        <v>0</v>
      </c>
      <c r="LC40" s="1">
        <f t="shared" si="26"/>
        <v>0</v>
      </c>
      <c r="LD40" s="1">
        <f t="shared" si="27"/>
        <v>0</v>
      </c>
      <c r="LE40" s="1">
        <f t="shared" si="28"/>
        <v>0</v>
      </c>
      <c r="LF40" s="1">
        <f t="shared" si="29"/>
        <v>0</v>
      </c>
      <c r="LG40" s="1">
        <f t="shared" si="30"/>
        <v>0</v>
      </c>
      <c r="LH40" s="1">
        <f t="shared" si="31"/>
        <v>0</v>
      </c>
      <c r="LI40" s="1">
        <f t="shared" si="32"/>
        <v>0</v>
      </c>
      <c r="LJ40" s="1">
        <f t="shared" si="33"/>
        <v>0</v>
      </c>
      <c r="LK40" s="1">
        <f t="shared" si="34"/>
        <v>0</v>
      </c>
      <c r="LL40" s="1">
        <f t="shared" si="35"/>
        <v>0</v>
      </c>
      <c r="LM40" s="1">
        <f t="shared" si="36"/>
        <v>0</v>
      </c>
      <c r="LN40" s="1">
        <f t="shared" si="37"/>
        <v>0</v>
      </c>
      <c r="LO40" s="1">
        <f t="shared" si="38"/>
        <v>0</v>
      </c>
      <c r="LP40" s="1">
        <f t="shared" si="39"/>
        <v>0</v>
      </c>
      <c r="LQ40" s="1">
        <f t="shared" si="40"/>
        <v>0</v>
      </c>
      <c r="LR40" s="1">
        <f t="shared" si="41"/>
        <v>0</v>
      </c>
      <c r="LS40" s="1">
        <f t="shared" si="42"/>
        <v>0</v>
      </c>
      <c r="LT40" s="1">
        <f t="shared" si="43"/>
        <v>0</v>
      </c>
      <c r="LU40" s="1">
        <f t="shared" si="44"/>
        <v>0</v>
      </c>
      <c r="LV40" s="1">
        <f t="shared" si="45"/>
        <v>0</v>
      </c>
      <c r="LX40" s="1">
        <v>8</v>
      </c>
      <c r="LY40" s="1">
        <v>8</v>
      </c>
      <c r="LZ40" s="1">
        <f t="shared" si="47"/>
        <v>0</v>
      </c>
      <c r="MB40" s="1">
        <v>16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1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Y40" s="1">
        <f t="shared" si="48"/>
        <v>8</v>
      </c>
      <c r="NA40" s="1">
        <v>8</v>
      </c>
    </row>
    <row r="41" spans="1:365" ht="60.75" customHeight="1" x14ac:dyDescent="0.25">
      <c r="A41" s="1" t="s">
        <v>0</v>
      </c>
      <c r="B41" s="1">
        <v>11</v>
      </c>
      <c r="AH41" s="1">
        <v>17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-13.9626</v>
      </c>
      <c r="AR41" s="1">
        <v>-0.17449999999999999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-13.9626</v>
      </c>
      <c r="AY41" s="1">
        <v>42.062399999999997</v>
      </c>
      <c r="AZ41" s="1">
        <v>-13.9626</v>
      </c>
      <c r="BA41" s="1">
        <v>0</v>
      </c>
      <c r="BB41" s="1">
        <v>0</v>
      </c>
      <c r="BC41" s="1">
        <v>0</v>
      </c>
      <c r="BE41" s="1">
        <v>8</v>
      </c>
      <c r="BF41" s="1">
        <f t="shared" si="24"/>
        <v>-216.79839999999996</v>
      </c>
      <c r="BH41" s="1">
        <v>17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-13.9626</v>
      </c>
      <c r="BR41" s="1">
        <v>-0.17449999999999999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-13.9626</v>
      </c>
      <c r="BY41" s="1">
        <v>42.062399999999997</v>
      </c>
      <c r="BZ41" s="1">
        <v>-13.9626</v>
      </c>
      <c r="CA41" s="1">
        <v>0</v>
      </c>
      <c r="CB41" s="1">
        <v>0</v>
      </c>
      <c r="CC41" s="1">
        <v>0</v>
      </c>
      <c r="CE41" s="1">
        <v>17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-13.9626</v>
      </c>
      <c r="CO41" s="1">
        <v>-0.17449999999999999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-13.9626</v>
      </c>
      <c r="CV41" s="1">
        <v>42.062399999999997</v>
      </c>
      <c r="CW41" s="1">
        <v>-13.9626</v>
      </c>
      <c r="CX41" s="1">
        <v>0</v>
      </c>
      <c r="CY41" s="1">
        <v>0</v>
      </c>
      <c r="CZ41" s="1">
        <v>0</v>
      </c>
      <c r="DB41" s="1">
        <v>17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-13.9626</v>
      </c>
      <c r="DL41" s="1">
        <v>-0.17449999999999999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-13.9626</v>
      </c>
      <c r="DS41" s="1">
        <v>42.062399999999997</v>
      </c>
      <c r="DT41" s="1">
        <v>-13.9626</v>
      </c>
      <c r="DU41" s="1">
        <v>0</v>
      </c>
      <c r="DV41" s="1">
        <v>0</v>
      </c>
      <c r="DW41" s="1">
        <v>0</v>
      </c>
      <c r="DY41" s="1">
        <v>17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-13.9626</v>
      </c>
      <c r="EI41" s="1">
        <v>-0.17449999999999999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-13.9626</v>
      </c>
      <c r="EP41" s="1">
        <v>42.062399999999997</v>
      </c>
      <c r="EQ41" s="1">
        <v>-13.9626</v>
      </c>
      <c r="ER41" s="1">
        <v>0</v>
      </c>
      <c r="ES41" s="1">
        <v>0</v>
      </c>
      <c r="ET41" s="1">
        <v>0</v>
      </c>
      <c r="EV41" s="1">
        <v>17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-13.9626</v>
      </c>
      <c r="FF41" s="1">
        <v>-0.17449999999999999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42.062399999999997</v>
      </c>
      <c r="FN41" s="1">
        <v>-13.9626</v>
      </c>
      <c r="FO41" s="1">
        <v>0</v>
      </c>
      <c r="FP41" s="1">
        <v>0</v>
      </c>
      <c r="FQ41" s="1">
        <v>0</v>
      </c>
      <c r="FS41" s="1">
        <v>17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P41" s="1">
        <v>17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0</v>
      </c>
      <c r="HI41" s="1">
        <v>0</v>
      </c>
      <c r="HJ41" s="1">
        <v>0</v>
      </c>
      <c r="HK41" s="1">
        <v>0</v>
      </c>
      <c r="HM41" s="1">
        <v>17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1</v>
      </c>
      <c r="IE41" s="1">
        <v>0</v>
      </c>
      <c r="IF41" s="1">
        <v>0</v>
      </c>
      <c r="IG41" s="1">
        <v>0</v>
      </c>
      <c r="IH41" s="1">
        <v>0</v>
      </c>
      <c r="IJ41" s="1">
        <v>17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1</v>
      </c>
      <c r="JB41" s="1">
        <v>0</v>
      </c>
      <c r="JC41" s="1">
        <v>0</v>
      </c>
      <c r="JD41" s="1">
        <v>0</v>
      </c>
      <c r="JE41" s="1">
        <v>0</v>
      </c>
      <c r="JG41" s="1">
        <v>17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1</v>
      </c>
      <c r="JY41" s="1">
        <v>0</v>
      </c>
      <c r="JZ41" s="1">
        <v>0</v>
      </c>
      <c r="KA41" s="1">
        <v>0</v>
      </c>
      <c r="KB41" s="1">
        <v>0</v>
      </c>
      <c r="KD41" s="1">
        <v>17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1</v>
      </c>
      <c r="KV41" s="1">
        <v>0</v>
      </c>
      <c r="KW41" s="1">
        <v>0</v>
      </c>
      <c r="KX41" s="1">
        <v>0</v>
      </c>
      <c r="KY41" s="1">
        <v>0</v>
      </c>
      <c r="LA41" s="1">
        <v>17</v>
      </c>
      <c r="LB41" s="1">
        <f t="shared" si="25"/>
        <v>0</v>
      </c>
      <c r="LC41" s="1">
        <f t="shared" si="26"/>
        <v>0</v>
      </c>
      <c r="LD41" s="1">
        <f t="shared" si="27"/>
        <v>0</v>
      </c>
      <c r="LE41" s="1">
        <f t="shared" si="28"/>
        <v>0</v>
      </c>
      <c r="LF41" s="1">
        <f t="shared" si="29"/>
        <v>0</v>
      </c>
      <c r="LG41" s="1">
        <f t="shared" si="30"/>
        <v>0</v>
      </c>
      <c r="LH41" s="1">
        <f t="shared" si="31"/>
        <v>0</v>
      </c>
      <c r="LI41" s="1">
        <f t="shared" si="32"/>
        <v>0</v>
      </c>
      <c r="LJ41" s="1">
        <f t="shared" si="33"/>
        <v>0</v>
      </c>
      <c r="LK41" s="1">
        <f t="shared" si="34"/>
        <v>0</v>
      </c>
      <c r="LL41" s="1">
        <f t="shared" si="35"/>
        <v>0</v>
      </c>
      <c r="LM41" s="1">
        <f t="shared" si="36"/>
        <v>0</v>
      </c>
      <c r="LN41" s="1">
        <f t="shared" si="37"/>
        <v>0</v>
      </c>
      <c r="LO41" s="1">
        <f t="shared" si="38"/>
        <v>0</v>
      </c>
      <c r="LP41" s="1">
        <f t="shared" si="39"/>
        <v>0</v>
      </c>
      <c r="LQ41" s="1">
        <f t="shared" si="40"/>
        <v>0</v>
      </c>
      <c r="LR41" s="1">
        <f t="shared" si="41"/>
        <v>0</v>
      </c>
      <c r="LS41" s="1">
        <f t="shared" si="42"/>
        <v>0</v>
      </c>
      <c r="LT41" s="1">
        <f t="shared" si="43"/>
        <v>0</v>
      </c>
      <c r="LU41" s="1">
        <f t="shared" si="44"/>
        <v>0</v>
      </c>
      <c r="LV41" s="1">
        <f t="shared" si="45"/>
        <v>0</v>
      </c>
      <c r="LX41" s="1">
        <v>8</v>
      </c>
      <c r="LY41" s="1">
        <v>8</v>
      </c>
      <c r="LZ41" s="1">
        <f t="shared" si="47"/>
        <v>0</v>
      </c>
      <c r="MB41" s="1">
        <v>17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1</v>
      </c>
      <c r="MT41" s="1">
        <v>0</v>
      </c>
      <c r="MU41" s="1">
        <v>0</v>
      </c>
      <c r="MV41" s="1">
        <v>0</v>
      </c>
      <c r="MW41" s="1">
        <v>0</v>
      </c>
      <c r="MY41" s="1">
        <f t="shared" si="48"/>
        <v>8</v>
      </c>
      <c r="NA41" s="1">
        <v>8</v>
      </c>
    </row>
    <row r="42" spans="1:365" ht="60.75" customHeight="1" x14ac:dyDescent="0.25">
      <c r="A42" s="1">
        <v>7.5</v>
      </c>
      <c r="B42" s="1">
        <v>2</v>
      </c>
      <c r="C42" s="1">
        <f>B43*A44-B44*A43</f>
        <v>-9</v>
      </c>
      <c r="D42" s="1">
        <f>A43-A44</f>
        <v>0</v>
      </c>
      <c r="E42" s="1">
        <f>B44-B42</f>
        <v>1</v>
      </c>
      <c r="F42" s="1">
        <f t="shared" si="23"/>
        <v>0.75</v>
      </c>
      <c r="G42" s="1">
        <f>(B42+B43+B44)/3</f>
        <v>2.3333333333333335</v>
      </c>
      <c r="H42" s="1">
        <f>PI()*G42/(2*F42)*(D42*D42+E42*E42)</f>
        <v>4.8869219055841233</v>
      </c>
      <c r="I42" s="1">
        <f>PI()*G42/(2*F42)*(D42*D43+E42*E43)</f>
        <v>-4.8869219055841233</v>
      </c>
      <c r="J42" s="1">
        <f>PI()*G42/(2*F42)*(D42*D44+E42*E44)</f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H42" s="1">
        <v>18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-10.006600000000001</v>
      </c>
      <c r="AS42" s="1">
        <v>-12.8573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-13.9626</v>
      </c>
      <c r="AZ42" s="1">
        <v>45.844000000000001</v>
      </c>
      <c r="BA42" s="1">
        <v>-10.9956</v>
      </c>
      <c r="BB42" s="1">
        <v>0</v>
      </c>
      <c r="BC42" s="1">
        <v>0</v>
      </c>
      <c r="BE42" s="1">
        <v>8</v>
      </c>
      <c r="BF42" s="1">
        <f t="shared" si="24"/>
        <v>-247.05119999999999</v>
      </c>
      <c r="BH42" s="1">
        <v>18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-10.006600000000001</v>
      </c>
      <c r="BS42" s="1">
        <v>-12.8573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-13.9626</v>
      </c>
      <c r="BZ42" s="1">
        <v>45.844000000000001</v>
      </c>
      <c r="CA42" s="1">
        <v>-10.9956</v>
      </c>
      <c r="CB42" s="1">
        <v>0</v>
      </c>
      <c r="CC42" s="1">
        <v>0</v>
      </c>
      <c r="CE42" s="1">
        <v>18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-10.006600000000001</v>
      </c>
      <c r="CP42" s="1">
        <v>-12.8573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-13.9626</v>
      </c>
      <c r="CW42" s="1">
        <v>45.844000000000001</v>
      </c>
      <c r="CX42" s="1">
        <v>-10.9956</v>
      </c>
      <c r="CY42" s="1">
        <v>0</v>
      </c>
      <c r="CZ42" s="1">
        <v>0</v>
      </c>
      <c r="DB42" s="1">
        <v>18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-10.006600000000001</v>
      </c>
      <c r="DM42" s="1">
        <v>-12.8573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-13.9626</v>
      </c>
      <c r="DT42" s="1">
        <v>45.844000000000001</v>
      </c>
      <c r="DU42" s="1">
        <v>-10.9956</v>
      </c>
      <c r="DV42" s="1">
        <v>0</v>
      </c>
      <c r="DW42" s="1">
        <v>0</v>
      </c>
      <c r="DY42" s="1">
        <v>18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-10.006600000000001</v>
      </c>
      <c r="EJ42" s="1">
        <v>-12.8573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-13.9626</v>
      </c>
      <c r="EQ42" s="1">
        <v>45.844000000000001</v>
      </c>
      <c r="ER42" s="1">
        <v>-10.9956</v>
      </c>
      <c r="ES42" s="1">
        <v>0</v>
      </c>
      <c r="ET42" s="1">
        <v>0</v>
      </c>
      <c r="EV42" s="1">
        <v>18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-10.006600000000001</v>
      </c>
      <c r="FG42" s="1">
        <v>-12.8573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-13.9626</v>
      </c>
      <c r="FN42" s="1">
        <v>45.844000000000001</v>
      </c>
      <c r="FO42" s="1">
        <v>-10.9956</v>
      </c>
      <c r="FP42" s="1">
        <v>0</v>
      </c>
      <c r="FQ42" s="1">
        <v>0</v>
      </c>
      <c r="FS42" s="1">
        <v>18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-10.006600000000001</v>
      </c>
      <c r="GD42" s="1">
        <v>-12.8573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45.844000000000001</v>
      </c>
      <c r="GL42" s="1">
        <v>-10.9956</v>
      </c>
      <c r="GM42" s="1">
        <v>0</v>
      </c>
      <c r="GN42" s="1">
        <v>0</v>
      </c>
      <c r="GP42" s="1">
        <v>18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1</v>
      </c>
      <c r="HI42" s="1">
        <v>0</v>
      </c>
      <c r="HJ42" s="1">
        <v>0</v>
      </c>
      <c r="HK42" s="1">
        <v>0</v>
      </c>
      <c r="HM42" s="1">
        <v>18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0</v>
      </c>
      <c r="IH42" s="1">
        <v>0</v>
      </c>
      <c r="IJ42" s="1">
        <v>18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1</v>
      </c>
      <c r="JC42" s="1">
        <v>0</v>
      </c>
      <c r="JD42" s="1">
        <v>0</v>
      </c>
      <c r="JE42" s="1">
        <v>0</v>
      </c>
      <c r="JG42" s="1">
        <v>18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1</v>
      </c>
      <c r="JZ42" s="1">
        <v>0</v>
      </c>
      <c r="KA42" s="1">
        <v>0</v>
      </c>
      <c r="KB42" s="1">
        <v>0</v>
      </c>
      <c r="KD42" s="1">
        <v>18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1</v>
      </c>
      <c r="KW42" s="1">
        <v>0</v>
      </c>
      <c r="KX42" s="1">
        <v>0</v>
      </c>
      <c r="KY42" s="1">
        <v>0</v>
      </c>
      <c r="LA42" s="1">
        <v>18</v>
      </c>
      <c r="LB42" s="1">
        <f t="shared" si="25"/>
        <v>0</v>
      </c>
      <c r="LC42" s="1">
        <f t="shared" si="26"/>
        <v>0</v>
      </c>
      <c r="LD42" s="1">
        <f t="shared" si="27"/>
        <v>0</v>
      </c>
      <c r="LE42" s="1">
        <f t="shared" si="28"/>
        <v>0</v>
      </c>
      <c r="LF42" s="1">
        <f t="shared" si="29"/>
        <v>0</v>
      </c>
      <c r="LG42" s="1">
        <f t="shared" si="30"/>
        <v>0</v>
      </c>
      <c r="LH42" s="1">
        <f t="shared" si="31"/>
        <v>0</v>
      </c>
      <c r="LI42" s="1">
        <f t="shared" si="32"/>
        <v>0</v>
      </c>
      <c r="LJ42" s="1">
        <f t="shared" si="33"/>
        <v>0</v>
      </c>
      <c r="LK42" s="1">
        <f t="shared" si="34"/>
        <v>0</v>
      </c>
      <c r="LL42" s="1">
        <f t="shared" si="35"/>
        <v>0</v>
      </c>
      <c r="LM42" s="1">
        <f t="shared" si="36"/>
        <v>0</v>
      </c>
      <c r="LN42" s="1">
        <f t="shared" si="37"/>
        <v>0</v>
      </c>
      <c r="LO42" s="1">
        <f t="shared" si="38"/>
        <v>0</v>
      </c>
      <c r="LP42" s="1">
        <f t="shared" si="39"/>
        <v>0</v>
      </c>
      <c r="LQ42" s="1">
        <f t="shared" si="40"/>
        <v>0</v>
      </c>
      <c r="LR42" s="1">
        <f t="shared" si="41"/>
        <v>0</v>
      </c>
      <c r="LS42" s="1">
        <f t="shared" si="42"/>
        <v>0</v>
      </c>
      <c r="LT42" s="1">
        <f t="shared" si="43"/>
        <v>0</v>
      </c>
      <c r="LU42" s="1">
        <f t="shared" si="44"/>
        <v>0</v>
      </c>
      <c r="LV42" s="1">
        <f t="shared" si="45"/>
        <v>0</v>
      </c>
      <c r="LX42" s="1">
        <v>8</v>
      </c>
      <c r="LY42" s="1">
        <v>8</v>
      </c>
      <c r="LZ42" s="1">
        <f t="shared" si="47"/>
        <v>0</v>
      </c>
      <c r="MB42" s="1">
        <v>18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Y42" s="1">
        <f t="shared" si="48"/>
        <v>8</v>
      </c>
      <c r="NA42" s="1">
        <v>8</v>
      </c>
    </row>
    <row r="43" spans="1:365" ht="60.75" customHeight="1" x14ac:dyDescent="0.25">
      <c r="A43" s="1">
        <v>9</v>
      </c>
      <c r="B43" s="1">
        <v>2</v>
      </c>
      <c r="C43" s="1">
        <f>B44*A42-B42*A44</f>
        <v>4.5</v>
      </c>
      <c r="D43" s="1">
        <f>A44-A42</f>
        <v>1.5</v>
      </c>
      <c r="E43" s="1">
        <f>B42-B44</f>
        <v>-1</v>
      </c>
      <c r="H43" s="1">
        <f>PI()*G42/(2*F42)*(D43*D42+E43*E42)</f>
        <v>-4.8869219055841233</v>
      </c>
      <c r="I43" s="1">
        <f>PI()*G42/(2*F42)*(D43*D43+E43*E43)</f>
        <v>15.8824961931484</v>
      </c>
      <c r="J43" s="1">
        <f>PI()*G42/(2*F42)*(D43*D44+E43*E44)</f>
        <v>-10.995574287564278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H43" s="1">
        <v>19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-6.0213999999999999</v>
      </c>
      <c r="AT43" s="1">
        <v>-29.496099999999998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-10.9956</v>
      </c>
      <c r="BA43" s="1">
        <v>52.534399999999998</v>
      </c>
      <c r="BB43" s="1">
        <v>-7.6794000000000002</v>
      </c>
      <c r="BC43" s="1">
        <v>0</v>
      </c>
      <c r="BE43" s="1">
        <v>8</v>
      </c>
      <c r="BF43" s="1">
        <f t="shared" si="24"/>
        <v>-324.31039999999996</v>
      </c>
      <c r="BH43" s="1">
        <v>19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-6.0213999999999999</v>
      </c>
      <c r="BT43" s="1">
        <v>-29.496099999999998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-10.9956</v>
      </c>
      <c r="CA43" s="1">
        <v>52.534399999999998</v>
      </c>
      <c r="CB43" s="1">
        <v>-7.6794000000000002</v>
      </c>
      <c r="CC43" s="1">
        <v>0</v>
      </c>
      <c r="CE43" s="1">
        <v>19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-6.0213999999999999</v>
      </c>
      <c r="CQ43" s="1">
        <v>-29.496099999999998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-10.9956</v>
      </c>
      <c r="CX43" s="1">
        <v>52.534399999999998</v>
      </c>
      <c r="CY43" s="1">
        <v>-7.6794000000000002</v>
      </c>
      <c r="CZ43" s="1">
        <v>0</v>
      </c>
      <c r="DB43" s="1">
        <v>19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-6.0213999999999999</v>
      </c>
      <c r="DN43" s="1">
        <v>-29.496099999999998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-10.9956</v>
      </c>
      <c r="DU43" s="1">
        <v>52.534399999999998</v>
      </c>
      <c r="DV43" s="1">
        <v>-7.6794000000000002</v>
      </c>
      <c r="DW43" s="1">
        <v>0</v>
      </c>
      <c r="DY43" s="1">
        <v>19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-6.0213999999999999</v>
      </c>
      <c r="EK43" s="1">
        <v>-29.496099999999998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-10.9956</v>
      </c>
      <c r="ER43" s="1">
        <v>52.534399999999998</v>
      </c>
      <c r="ES43" s="1">
        <v>-7.6794000000000002</v>
      </c>
      <c r="ET43" s="1">
        <v>0</v>
      </c>
      <c r="EV43" s="1">
        <v>19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-6.0213999999999999</v>
      </c>
      <c r="FH43" s="1">
        <v>-29.496099999999998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-10.9956</v>
      </c>
      <c r="FO43" s="1">
        <v>52.534399999999998</v>
      </c>
      <c r="FP43" s="1">
        <v>-7.6794000000000002</v>
      </c>
      <c r="FQ43" s="1">
        <v>0</v>
      </c>
      <c r="FS43" s="1">
        <v>19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-6.0213999999999999</v>
      </c>
      <c r="GE43" s="1">
        <v>-29.496099999999998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-10.9956</v>
      </c>
      <c r="GL43" s="1">
        <v>52.534399999999998</v>
      </c>
      <c r="GM43" s="1">
        <v>-7.6794000000000002</v>
      </c>
      <c r="GN43" s="1">
        <v>0</v>
      </c>
      <c r="GP43" s="1">
        <v>19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-6.0213999999999999</v>
      </c>
      <c r="HB43" s="1">
        <v>-29.496099999999998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52.534399999999998</v>
      </c>
      <c r="HJ43" s="1">
        <v>-7.6794000000000002</v>
      </c>
      <c r="HK43" s="1">
        <v>0</v>
      </c>
      <c r="HM43" s="1">
        <v>19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1</v>
      </c>
      <c r="IG43" s="1">
        <v>0</v>
      </c>
      <c r="IH43" s="1">
        <v>0</v>
      </c>
      <c r="IJ43" s="1">
        <v>19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1</v>
      </c>
      <c r="JD43" s="1">
        <v>0</v>
      </c>
      <c r="JE43" s="1">
        <v>0</v>
      </c>
      <c r="JG43" s="1">
        <v>19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1</v>
      </c>
      <c r="KA43" s="1">
        <v>0</v>
      </c>
      <c r="KB43" s="1">
        <v>0</v>
      </c>
      <c r="KD43" s="1">
        <v>19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1</v>
      </c>
      <c r="KX43" s="1">
        <v>0</v>
      </c>
      <c r="KY43" s="1">
        <v>0</v>
      </c>
      <c r="LA43" s="1">
        <v>19</v>
      </c>
      <c r="LB43" s="1">
        <f t="shared" si="25"/>
        <v>0</v>
      </c>
      <c r="LC43" s="1">
        <f t="shared" si="26"/>
        <v>0</v>
      </c>
      <c r="LD43" s="1">
        <f t="shared" si="27"/>
        <v>0</v>
      </c>
      <c r="LE43" s="1">
        <f t="shared" si="28"/>
        <v>0</v>
      </c>
      <c r="LF43" s="1">
        <f t="shared" si="29"/>
        <v>0</v>
      </c>
      <c r="LG43" s="1">
        <f t="shared" si="30"/>
        <v>0</v>
      </c>
      <c r="LH43" s="1">
        <f t="shared" si="31"/>
        <v>0</v>
      </c>
      <c r="LI43" s="1">
        <f t="shared" si="32"/>
        <v>0</v>
      </c>
      <c r="LJ43" s="1">
        <f t="shared" si="33"/>
        <v>0</v>
      </c>
      <c r="LK43" s="1">
        <f t="shared" si="34"/>
        <v>0</v>
      </c>
      <c r="LL43" s="1">
        <f t="shared" si="35"/>
        <v>0</v>
      </c>
      <c r="LM43" s="1">
        <f t="shared" si="36"/>
        <v>0</v>
      </c>
      <c r="LN43" s="1">
        <f t="shared" si="37"/>
        <v>0</v>
      </c>
      <c r="LO43" s="1">
        <f t="shared" si="38"/>
        <v>0</v>
      </c>
      <c r="LP43" s="1">
        <f t="shared" si="39"/>
        <v>0</v>
      </c>
      <c r="LQ43" s="1">
        <f t="shared" si="40"/>
        <v>0</v>
      </c>
      <c r="LR43" s="1">
        <f t="shared" si="41"/>
        <v>0</v>
      </c>
      <c r="LS43" s="1">
        <f t="shared" si="42"/>
        <v>0</v>
      </c>
      <c r="LT43" s="1">
        <f t="shared" si="43"/>
        <v>0</v>
      </c>
      <c r="LU43" s="1">
        <f t="shared" si="44"/>
        <v>0</v>
      </c>
      <c r="LV43" s="1">
        <f t="shared" si="45"/>
        <v>0</v>
      </c>
      <c r="LX43" s="1">
        <v>8</v>
      </c>
      <c r="LY43" s="1">
        <v>8</v>
      </c>
      <c r="LZ43" s="1">
        <f t="shared" si="47"/>
        <v>0</v>
      </c>
      <c r="MB43" s="1">
        <v>19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1</v>
      </c>
      <c r="MV43" s="1">
        <v>0</v>
      </c>
      <c r="MW43" s="1">
        <v>0</v>
      </c>
      <c r="MY43" s="1">
        <f t="shared" si="48"/>
        <v>8</v>
      </c>
      <c r="NA43" s="1">
        <v>8</v>
      </c>
    </row>
    <row r="44" spans="1:365" ht="60.75" customHeight="1" x14ac:dyDescent="0.25">
      <c r="A44" s="1">
        <v>9</v>
      </c>
      <c r="B44" s="1">
        <v>3</v>
      </c>
      <c r="C44" s="1">
        <f>B42*A43-B43*A42</f>
        <v>3</v>
      </c>
      <c r="D44" s="1">
        <f>A42-A43</f>
        <v>-1.5</v>
      </c>
      <c r="E44" s="1">
        <f>B43-B42</f>
        <v>0</v>
      </c>
      <c r="H44" s="1">
        <f>PI()*G42/(2*F42)*(D44*D42+E44*E42)</f>
        <v>0</v>
      </c>
      <c r="I44" s="1">
        <f>PI()*G42/(2*F42)*(D44*D43+E44*E43)</f>
        <v>-10.995574287564278</v>
      </c>
      <c r="J44" s="1">
        <f>PI()*G42/(2*F42)*(D44*D44+E44*E44)</f>
        <v>10.995574287564278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H44" s="1">
        <v>20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-7.6794000000000002</v>
      </c>
      <c r="AU44" s="1">
        <v>-25.307300000000001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-7.6794000000000002</v>
      </c>
      <c r="BB44" s="1">
        <v>48.345599999999997</v>
      </c>
      <c r="BC44" s="1">
        <v>-7.6794000000000002</v>
      </c>
      <c r="BE44" s="1">
        <v>8</v>
      </c>
      <c r="BF44" s="1">
        <f t="shared" si="24"/>
        <v>-317.32959999999997</v>
      </c>
      <c r="BH44" s="1">
        <v>20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-7.6794000000000002</v>
      </c>
      <c r="BU44" s="1">
        <v>-25.307300000000001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-7.6794000000000002</v>
      </c>
      <c r="CB44" s="1">
        <v>48.345599999999997</v>
      </c>
      <c r="CC44" s="1">
        <v>-7.6794000000000002</v>
      </c>
      <c r="CE44" s="1">
        <v>20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-7.6794000000000002</v>
      </c>
      <c r="CR44" s="1">
        <v>-25.307300000000001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-7.6794000000000002</v>
      </c>
      <c r="CY44" s="1">
        <v>48.345599999999997</v>
      </c>
      <c r="CZ44" s="1">
        <v>-7.6794000000000002</v>
      </c>
      <c r="DB44" s="1">
        <v>20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-7.6794000000000002</v>
      </c>
      <c r="DO44" s="1">
        <v>-25.307300000000001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-7.6794000000000002</v>
      </c>
      <c r="DV44" s="1">
        <v>48.345599999999997</v>
      </c>
      <c r="DW44" s="1">
        <v>-7.6794000000000002</v>
      </c>
      <c r="DY44" s="1">
        <v>20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-7.6794000000000002</v>
      </c>
      <c r="EL44" s="1">
        <v>-25.307300000000001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-7.6794000000000002</v>
      </c>
      <c r="ES44" s="1">
        <v>48.345599999999997</v>
      </c>
      <c r="ET44" s="1">
        <v>-7.6794000000000002</v>
      </c>
      <c r="EV44" s="1">
        <v>20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-7.6794000000000002</v>
      </c>
      <c r="FI44" s="1">
        <v>-25.307300000000001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-7.6794000000000002</v>
      </c>
      <c r="FP44" s="1">
        <v>48.345599999999997</v>
      </c>
      <c r="FQ44" s="1">
        <v>-7.6794000000000002</v>
      </c>
      <c r="FS44" s="1">
        <v>20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-7.6794000000000002</v>
      </c>
      <c r="GF44" s="1">
        <v>-25.307300000000001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-7.6794000000000002</v>
      </c>
      <c r="GM44" s="1">
        <v>48.345599999999997</v>
      </c>
      <c r="GN44" s="1">
        <v>-7.6794000000000002</v>
      </c>
      <c r="GP44" s="1">
        <v>20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-7.6794000000000002</v>
      </c>
      <c r="HC44" s="1">
        <v>-25.307300000000001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-7.6794000000000002</v>
      </c>
      <c r="HJ44" s="1">
        <v>48.345599999999997</v>
      </c>
      <c r="HK44" s="1">
        <v>-7.6794000000000002</v>
      </c>
      <c r="HM44" s="1">
        <v>20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-7.6794000000000002</v>
      </c>
      <c r="HZ44" s="1">
        <v>-25.307300000000001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48.345599999999997</v>
      </c>
      <c r="IH44" s="1">
        <v>-7.6794000000000002</v>
      </c>
      <c r="IJ44" s="1">
        <v>20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1</v>
      </c>
      <c r="JE44" s="1">
        <v>0</v>
      </c>
      <c r="JG44" s="1">
        <v>20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1</v>
      </c>
      <c r="KB44" s="1">
        <v>0</v>
      </c>
      <c r="KD44" s="1">
        <v>20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1</v>
      </c>
      <c r="KY44" s="1">
        <v>0</v>
      </c>
      <c r="LA44" s="1">
        <v>20</v>
      </c>
      <c r="LB44" s="1">
        <f t="shared" si="25"/>
        <v>0</v>
      </c>
      <c r="LC44" s="1">
        <f t="shared" si="26"/>
        <v>0</v>
      </c>
      <c r="LD44" s="1">
        <f t="shared" si="27"/>
        <v>0</v>
      </c>
      <c r="LE44" s="1">
        <f t="shared" si="28"/>
        <v>0</v>
      </c>
      <c r="LF44" s="1">
        <f t="shared" si="29"/>
        <v>0</v>
      </c>
      <c r="LG44" s="1">
        <f t="shared" si="30"/>
        <v>0</v>
      </c>
      <c r="LH44" s="1">
        <f t="shared" si="31"/>
        <v>0</v>
      </c>
      <c r="LI44" s="1">
        <f t="shared" si="32"/>
        <v>0</v>
      </c>
      <c r="LJ44" s="1">
        <f t="shared" si="33"/>
        <v>0</v>
      </c>
      <c r="LK44" s="1">
        <f t="shared" si="34"/>
        <v>0</v>
      </c>
      <c r="LL44" s="1">
        <f t="shared" si="35"/>
        <v>0</v>
      </c>
      <c r="LM44" s="1">
        <f t="shared" si="36"/>
        <v>0</v>
      </c>
      <c r="LN44" s="1">
        <f t="shared" si="37"/>
        <v>0</v>
      </c>
      <c r="LO44" s="1">
        <f t="shared" si="38"/>
        <v>0</v>
      </c>
      <c r="LP44" s="1">
        <f t="shared" si="39"/>
        <v>0</v>
      </c>
      <c r="LQ44" s="1">
        <f t="shared" si="40"/>
        <v>0</v>
      </c>
      <c r="LR44" s="1">
        <f t="shared" si="41"/>
        <v>0</v>
      </c>
      <c r="LS44" s="1">
        <f t="shared" si="42"/>
        <v>0</v>
      </c>
      <c r="LT44" s="1">
        <f t="shared" si="43"/>
        <v>0</v>
      </c>
      <c r="LU44" s="1">
        <f t="shared" si="44"/>
        <v>0</v>
      </c>
      <c r="LV44" s="1">
        <f t="shared" si="45"/>
        <v>0</v>
      </c>
      <c r="LX44" s="1">
        <v>8</v>
      </c>
      <c r="LY44" s="1">
        <v>8</v>
      </c>
      <c r="LZ44" s="1">
        <f t="shared" si="47"/>
        <v>0</v>
      </c>
      <c r="MB44" s="1">
        <v>20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1</v>
      </c>
      <c r="MW44" s="1">
        <v>0</v>
      </c>
      <c r="MY44" s="1">
        <f t="shared" si="48"/>
        <v>8</v>
      </c>
      <c r="NA44" s="1">
        <v>8</v>
      </c>
    </row>
    <row r="45" spans="1:365" ht="60.75" customHeight="1" x14ac:dyDescent="0.25">
      <c r="A45" s="1" t="s">
        <v>0</v>
      </c>
      <c r="B45" s="1">
        <v>12</v>
      </c>
      <c r="AH45" s="1">
        <v>21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-7.6794000000000002</v>
      </c>
      <c r="AV45" s="1">
        <v>-15.708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-7.6794000000000002</v>
      </c>
      <c r="BC45" s="1">
        <v>23.3874</v>
      </c>
      <c r="BE45" s="1">
        <v>8</v>
      </c>
      <c r="BF45" s="1">
        <f t="shared" si="24"/>
        <v>-65.304000000000002</v>
      </c>
      <c r="BH45" s="1">
        <v>21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-7.6794000000000002</v>
      </c>
      <c r="BV45" s="1">
        <v>-15.708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-7.6794000000000002</v>
      </c>
      <c r="CC45" s="1">
        <v>23.3874</v>
      </c>
      <c r="CE45" s="1">
        <v>21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-7.6794000000000002</v>
      </c>
      <c r="CS45" s="1">
        <v>-15.708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-7.6794000000000002</v>
      </c>
      <c r="CZ45" s="1">
        <v>23.3874</v>
      </c>
      <c r="DB45" s="1">
        <v>21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-7.6794000000000002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-7.6794000000000002</v>
      </c>
      <c r="DW45" s="1">
        <v>23.3874</v>
      </c>
      <c r="DY45" s="1">
        <v>21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-7.6794000000000002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-7.6794000000000002</v>
      </c>
      <c r="ET45" s="1">
        <v>23.3874</v>
      </c>
      <c r="EV45" s="1">
        <v>21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-7.6794000000000002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-7.6794000000000002</v>
      </c>
      <c r="FQ45" s="1">
        <v>23.3874</v>
      </c>
      <c r="FS45" s="1">
        <v>21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-7.6794000000000002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-7.6794000000000002</v>
      </c>
      <c r="GN45" s="1">
        <v>23.3874</v>
      </c>
      <c r="GP45" s="1">
        <v>21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-7.6794000000000002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-7.6794000000000002</v>
      </c>
      <c r="HK45" s="1">
        <v>23.3874</v>
      </c>
      <c r="HM45" s="1">
        <v>21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-7.6794000000000002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-7.6794000000000002</v>
      </c>
      <c r="IH45" s="1">
        <v>23.3874</v>
      </c>
      <c r="IJ45" s="1">
        <v>21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-7.6794000000000002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23.3874</v>
      </c>
      <c r="JG45" s="1">
        <v>21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1</v>
      </c>
      <c r="KD45" s="1">
        <v>21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1</v>
      </c>
      <c r="LA45" s="1">
        <v>21</v>
      </c>
      <c r="LB45" s="1">
        <f t="shared" si="25"/>
        <v>0</v>
      </c>
      <c r="LC45" s="1">
        <f t="shared" si="26"/>
        <v>0</v>
      </c>
      <c r="LD45" s="1">
        <f t="shared" si="27"/>
        <v>0</v>
      </c>
      <c r="LE45" s="1">
        <f t="shared" si="28"/>
        <v>0</v>
      </c>
      <c r="LF45" s="1">
        <f t="shared" si="29"/>
        <v>0</v>
      </c>
      <c r="LG45" s="1">
        <f t="shared" si="30"/>
        <v>0</v>
      </c>
      <c r="LH45" s="1">
        <f t="shared" si="31"/>
        <v>0</v>
      </c>
      <c r="LI45" s="1">
        <f t="shared" si="32"/>
        <v>0</v>
      </c>
      <c r="LJ45" s="1">
        <f t="shared" si="33"/>
        <v>0</v>
      </c>
      <c r="LK45" s="1">
        <f t="shared" si="34"/>
        <v>0</v>
      </c>
      <c r="LL45" s="1">
        <f t="shared" si="35"/>
        <v>0</v>
      </c>
      <c r="LM45" s="1">
        <f t="shared" si="36"/>
        <v>0</v>
      </c>
      <c r="LN45" s="1">
        <f t="shared" si="37"/>
        <v>0</v>
      </c>
      <c r="LO45" s="1">
        <f t="shared" si="38"/>
        <v>0</v>
      </c>
      <c r="LP45" s="1">
        <f t="shared" si="39"/>
        <v>0</v>
      </c>
      <c r="LQ45" s="1">
        <f t="shared" si="40"/>
        <v>0</v>
      </c>
      <c r="LR45" s="1">
        <f t="shared" si="41"/>
        <v>0</v>
      </c>
      <c r="LS45" s="1">
        <f t="shared" si="42"/>
        <v>0</v>
      </c>
      <c r="LT45" s="1">
        <f t="shared" si="43"/>
        <v>0</v>
      </c>
      <c r="LU45" s="1">
        <f t="shared" si="44"/>
        <v>0</v>
      </c>
      <c r="LV45" s="1">
        <f t="shared" si="45"/>
        <v>0</v>
      </c>
      <c r="LX45" s="1">
        <v>8</v>
      </c>
      <c r="LY45" s="1">
        <v>8</v>
      </c>
      <c r="LZ45" s="1">
        <f t="shared" si="47"/>
        <v>0</v>
      </c>
      <c r="MB45" s="1">
        <v>21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1</v>
      </c>
      <c r="MY45" s="1">
        <f t="shared" si="48"/>
        <v>8</v>
      </c>
      <c r="NA45" s="1">
        <v>8</v>
      </c>
    </row>
    <row r="46" spans="1:365" ht="60.75" customHeight="1" x14ac:dyDescent="0.25">
      <c r="A46" s="1">
        <v>7.5</v>
      </c>
      <c r="B46" s="1">
        <v>2</v>
      </c>
      <c r="C46" s="1">
        <f>B47*A48-B48*A47</f>
        <v>-4.5</v>
      </c>
      <c r="D46" s="1">
        <f>A47-A48</f>
        <v>1.5</v>
      </c>
      <c r="E46" s="1">
        <f>B48-B46</f>
        <v>1</v>
      </c>
      <c r="F46" s="1">
        <f t="shared" si="23"/>
        <v>0.75</v>
      </c>
      <c r="G46" s="1">
        <f>(B46+B47+B48)/3</f>
        <v>2.6666666666666665</v>
      </c>
      <c r="H46" s="1">
        <f>PI()*G46/(2*F46)*(D46*D46+E46*E46)</f>
        <v>18.151424220741028</v>
      </c>
      <c r="I46" s="1">
        <f>PI()*G46/(2*F46)*(D46*D47+E46*E47)</f>
        <v>-5.5850536063818543</v>
      </c>
      <c r="J46" s="1">
        <f>PI()*G46/(2*F46)*(D46*D48+E46*E48)</f>
        <v>-6.9813170079773181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65" ht="60.75" customHeight="1" x14ac:dyDescent="0.25">
      <c r="A47" s="1">
        <v>9</v>
      </c>
      <c r="B47" s="1">
        <v>3</v>
      </c>
      <c r="C47" s="1">
        <f>B48*A46-B46*A48</f>
        <v>7.5</v>
      </c>
      <c r="D47" s="1">
        <f>A48-A46</f>
        <v>0</v>
      </c>
      <c r="E47" s="1">
        <f>B46-B48</f>
        <v>-1</v>
      </c>
      <c r="H47" s="1">
        <f>PI()*G46/(2*F46)*(D47*D46+E47*E46)</f>
        <v>-5.5850536063818543</v>
      </c>
      <c r="I47" s="1">
        <f>PI()*G46/(2*F46)*(D47*D47+E47*E47)</f>
        <v>5.5850536063818543</v>
      </c>
      <c r="J47" s="1">
        <f>PI()*G46/(2*F46)*(D47*D48+E47*E48)</f>
        <v>-5.5850536063818543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65" ht="60.75" customHeight="1" x14ac:dyDescent="0.25">
      <c r="A48" s="1">
        <v>7.5</v>
      </c>
      <c r="B48" s="1">
        <v>3</v>
      </c>
      <c r="C48" s="1">
        <f>B46*A47-B47*A46</f>
        <v>-4.5</v>
      </c>
      <c r="D48" s="1">
        <f>A46-A47</f>
        <v>-1.5</v>
      </c>
      <c r="E48" s="1">
        <f>B47-B46</f>
        <v>1</v>
      </c>
      <c r="H48" s="1">
        <f>PI()*G46/(2*F46)*(D48*D46+E48*E46)</f>
        <v>-6.9813170079773181</v>
      </c>
      <c r="I48" s="1">
        <f>PI()*G46/(2*F46)*(D48*D47+E48*E47)</f>
        <v>-5.5850536063818543</v>
      </c>
      <c r="J48" s="1">
        <f>PI()*G46/(2*F46)*(D48*D48+E48*E48)</f>
        <v>18.151424220741028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ht="60.75" customHeight="1" x14ac:dyDescent="0.25">
      <c r="A49" s="1" t="s">
        <v>0</v>
      </c>
      <c r="B49" s="1">
        <v>13</v>
      </c>
    </row>
    <row r="50" spans="1:32" ht="60.75" customHeight="1" x14ac:dyDescent="0.25">
      <c r="A50" s="1">
        <v>0</v>
      </c>
      <c r="B50" s="1">
        <v>2</v>
      </c>
      <c r="C50" s="1">
        <f>B51*A52-B52*A51</f>
        <v>-3</v>
      </c>
      <c r="D50" s="1">
        <f>A51-A52</f>
        <v>0</v>
      </c>
      <c r="E50" s="1">
        <f>B52-B50</f>
        <v>2</v>
      </c>
      <c r="F50" s="1">
        <f t="shared" si="23"/>
        <v>1.5</v>
      </c>
      <c r="G50" s="1">
        <f>(B50+B51+B52)/3</f>
        <v>2.6666666666666665</v>
      </c>
      <c r="H50" s="1">
        <f>PI()*G50/(2*F50)*(D50*D50+E50*E50)</f>
        <v>11.170107212763709</v>
      </c>
      <c r="I50" s="1">
        <f>PI()*G50/(2*F50)*(D50*D51+E50*E51)</f>
        <v>-11.170107212763709</v>
      </c>
      <c r="J50" s="1">
        <f>PI()*G50/(2*F50)*(D50*D52+E50*E52)</f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ht="60.75" customHeight="1" x14ac:dyDescent="0.25">
      <c r="A51" s="1">
        <v>1.5</v>
      </c>
      <c r="B51" s="1">
        <v>2</v>
      </c>
      <c r="C51" s="1">
        <f>B52*A50-B50*A52</f>
        <v>-3</v>
      </c>
      <c r="D51" s="1">
        <f>A52-A50</f>
        <v>1.5</v>
      </c>
      <c r="E51" s="1">
        <f>B50-B52</f>
        <v>-2</v>
      </c>
      <c r="H51" s="1">
        <f>PI()*G50/(2*F50)*(D51*D50+E51*E50)</f>
        <v>-11.170107212763709</v>
      </c>
      <c r="I51" s="1">
        <f>PI()*G50/(2*F50)*(D51*D51+E51*E51)</f>
        <v>17.453292519943293</v>
      </c>
      <c r="J51" s="1">
        <f>PI()*G50/(2*F50)*(D51*D52+E51*E52)</f>
        <v>-6.2831853071795862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ht="60.75" customHeight="1" x14ac:dyDescent="0.25">
      <c r="A52" s="1">
        <v>1.5</v>
      </c>
      <c r="B52" s="1">
        <v>4</v>
      </c>
      <c r="C52" s="1">
        <f>B50*A51-B51*A50</f>
        <v>3</v>
      </c>
      <c r="D52" s="1">
        <f>A50-A51</f>
        <v>-1.5</v>
      </c>
      <c r="E52" s="1">
        <f>B51-B50</f>
        <v>0</v>
      </c>
      <c r="H52" s="1">
        <f>PI()*G50/(2*F50)*(D52*D50+E52*E50)</f>
        <v>0</v>
      </c>
      <c r="I52" s="1">
        <f>PI()*G50/(2*F50)*(D52*D51+E52*E51)</f>
        <v>-6.2831853071795862</v>
      </c>
      <c r="J52" s="1">
        <f>PI()*G50/(2*F50)*(D52*D52+E52*E52)</f>
        <v>6.2831853071795862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ht="60.75" customHeight="1" x14ac:dyDescent="0.25">
      <c r="A53" s="1" t="s">
        <v>0</v>
      </c>
      <c r="B53" s="1">
        <v>14</v>
      </c>
    </row>
    <row r="54" spans="1:32" ht="60.75" customHeight="1" x14ac:dyDescent="0.25">
      <c r="A54" s="1">
        <v>0</v>
      </c>
      <c r="B54" s="1">
        <v>2</v>
      </c>
      <c r="C54" s="1">
        <f>B55*A56-B56*A55</f>
        <v>-6</v>
      </c>
      <c r="D54" s="1">
        <f>A55-A56</f>
        <v>1.5</v>
      </c>
      <c r="E54" s="1">
        <f>B56-B54</f>
        <v>2</v>
      </c>
      <c r="F54" s="1">
        <f t="shared" si="23"/>
        <v>1.5</v>
      </c>
      <c r="G54" s="1">
        <f>(B54+B55+B56)/3</f>
        <v>3.3333333333333335</v>
      </c>
      <c r="H54" s="1">
        <f>PI()*G54/(2*F54)*(D54*D54+E54*E54)</f>
        <v>21.816615649929119</v>
      </c>
      <c r="I54" s="1">
        <f>PI()*G54/(2*F54)*(D54*D55+E54*E55)</f>
        <v>-13.962634015954636</v>
      </c>
      <c r="J54" s="1">
        <f>PI()*G54/(2*F54)*(D54*D56+E54*E56)</f>
        <v>6.1086523819801535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ht="60.75" customHeight="1" x14ac:dyDescent="0.25">
      <c r="A55" s="1">
        <v>1.5</v>
      </c>
      <c r="B55" s="1">
        <v>4</v>
      </c>
      <c r="C55" s="1">
        <f>B56*A54-B54*A56</f>
        <v>0</v>
      </c>
      <c r="D55" s="1">
        <f>A56-A54</f>
        <v>0</v>
      </c>
      <c r="E55" s="1">
        <f>B54-B56</f>
        <v>-2</v>
      </c>
      <c r="H55" s="1">
        <f>PI()*G54/(2*F54)*(D55*D54+E55*E54)</f>
        <v>-13.962634015954636</v>
      </c>
      <c r="I55" s="1">
        <f>PI()*G54/(2*F54)*(D55*D55+E55*E55)</f>
        <v>13.962634015954636</v>
      </c>
      <c r="J55" s="1">
        <f>PI()*G54/(2*F54)*(D55*D56+E55*E56)</f>
        <v>-13.962634015954636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ht="60.75" customHeight="1" x14ac:dyDescent="0.25">
      <c r="A56" s="1">
        <v>0</v>
      </c>
      <c r="B56" s="1">
        <v>4</v>
      </c>
      <c r="C56" s="1">
        <f>B54*A55-B55*A54</f>
        <v>3</v>
      </c>
      <c r="D56" s="1">
        <f>A54-A55</f>
        <v>-1.5</v>
      </c>
      <c r="E56" s="1">
        <f>B55-B54</f>
        <v>2</v>
      </c>
      <c r="H56" s="1">
        <f>PI()*G54/(2*F54)*(D56*D54+E56*E54)</f>
        <v>6.1086523819801535</v>
      </c>
      <c r="I56" s="1">
        <f>PI()*G54/(2*F54)*(D56*D55+E56*E55)</f>
        <v>-13.962634015954636</v>
      </c>
      <c r="J56" s="1">
        <f>PI()*G54/(2*F54)*(D56*D56+E56*E56)</f>
        <v>21.816615649929119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ht="60.75" customHeight="1" x14ac:dyDescent="0.25">
      <c r="A57" s="1" t="s">
        <v>0</v>
      </c>
      <c r="B57" s="1">
        <v>15</v>
      </c>
    </row>
    <row r="58" spans="1:32" ht="60.75" customHeight="1" x14ac:dyDescent="0.25">
      <c r="A58" s="1">
        <v>1.5</v>
      </c>
      <c r="B58" s="1">
        <v>2</v>
      </c>
      <c r="C58" s="1">
        <f>B59*A60-B60*A59</f>
        <v>-6</v>
      </c>
      <c r="D58" s="1">
        <f>A59-A60</f>
        <v>0</v>
      </c>
      <c r="E58" s="1">
        <f>B60-B58</f>
        <v>2</v>
      </c>
      <c r="F58" s="1">
        <f t="shared" si="23"/>
        <v>1.5</v>
      </c>
      <c r="G58" s="1">
        <f>(B58+B59+B60)/3</f>
        <v>2.6666666666666665</v>
      </c>
      <c r="H58" s="1">
        <f>PI()*G58/(2*F58)*(D58*D58+E58*E58)</f>
        <v>11.170107212763709</v>
      </c>
      <c r="I58" s="1">
        <f>PI()*G58/(2*F58)*(D58*D59+E58*E59)</f>
        <v>-11.170107212763709</v>
      </c>
      <c r="J58" s="1">
        <f>PI()*G58/(2*F58)*(D58*D60+E58*E60)</f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ht="60.75" customHeight="1" x14ac:dyDescent="0.25">
      <c r="A59" s="1">
        <v>3</v>
      </c>
      <c r="B59" s="1">
        <v>2</v>
      </c>
      <c r="C59" s="1">
        <f>B60*A58-B58*A60</f>
        <v>0</v>
      </c>
      <c r="D59" s="1">
        <f>A60-A58</f>
        <v>1.5</v>
      </c>
      <c r="E59" s="1">
        <f>B58-B60</f>
        <v>-2</v>
      </c>
      <c r="H59" s="1">
        <f>PI()*G58/(2*F58)*(D59*D58+E59*E58)</f>
        <v>-11.170107212763709</v>
      </c>
      <c r="I59" s="1">
        <f>PI()*G58/(2*F58)*(D59*D59+E59*E59)</f>
        <v>17.453292519943293</v>
      </c>
      <c r="J59" s="1">
        <f>PI()*G58/(2*F58)*(D59*D60+E59*E60)</f>
        <v>-6.2831853071795862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ht="60.75" customHeight="1" x14ac:dyDescent="0.25">
      <c r="A60" s="1">
        <v>3</v>
      </c>
      <c r="B60" s="1">
        <v>4</v>
      </c>
      <c r="C60" s="1">
        <f>B58*A59-B59*A58</f>
        <v>3</v>
      </c>
      <c r="D60" s="1">
        <f>A58-A59</f>
        <v>-1.5</v>
      </c>
      <c r="E60" s="1">
        <f>B59-B58</f>
        <v>0</v>
      </c>
      <c r="H60" s="1">
        <f>PI()*G58/(2*F58)*(D60*D58+E60*E58)</f>
        <v>0</v>
      </c>
      <c r="I60" s="1">
        <f>PI()*G58/(2*F58)*(D60*D59+E60*E59)</f>
        <v>-6.2831853071795862</v>
      </c>
      <c r="J60" s="1">
        <f>PI()*G58/(2*F58)*(D60*D60+E60*E60)</f>
        <v>6.2831853071795862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</row>
    <row r="61" spans="1:32" ht="60.75" customHeight="1" x14ac:dyDescent="0.25">
      <c r="A61" s="1" t="s">
        <v>0</v>
      </c>
      <c r="B61" s="1">
        <v>16</v>
      </c>
    </row>
    <row r="62" spans="1:32" ht="60.75" customHeight="1" x14ac:dyDescent="0.25">
      <c r="A62" s="1">
        <v>1.5</v>
      </c>
      <c r="B62" s="1">
        <v>2</v>
      </c>
      <c r="C62" s="1">
        <f>B63*A64-B64*A63</f>
        <v>-6</v>
      </c>
      <c r="D62" s="1">
        <f>A63-A64</f>
        <v>1.5</v>
      </c>
      <c r="E62" s="1">
        <f>B64-B62</f>
        <v>2</v>
      </c>
      <c r="F62" s="1">
        <f t="shared" si="23"/>
        <v>1.5</v>
      </c>
      <c r="G62" s="1">
        <f>(B62+B63+B64)/3</f>
        <v>3.3333333333333335</v>
      </c>
      <c r="H62" s="1">
        <f>PI()*G62/(2*F62)*(D62*D62+E62*E62)</f>
        <v>21.816615649929119</v>
      </c>
      <c r="I62" s="1">
        <f>PI()*G62/(2*F62)*(D62*D63+E62*E63)</f>
        <v>-13.962634015954636</v>
      </c>
      <c r="J62" s="1">
        <f>PI()*G62/(2*F62)*(D62*D64+E62*E64)</f>
        <v>6.1086523819801535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ht="60.75" customHeight="1" x14ac:dyDescent="0.25">
      <c r="A63" s="1">
        <v>3</v>
      </c>
      <c r="B63" s="1">
        <v>4</v>
      </c>
      <c r="C63" s="1">
        <f>B64*A62-B62*A64</f>
        <v>3</v>
      </c>
      <c r="D63" s="1">
        <f>A64-A62</f>
        <v>0</v>
      </c>
      <c r="E63" s="1">
        <f>B62-B64</f>
        <v>-2</v>
      </c>
      <c r="H63" s="1">
        <f>PI()*G62/(2*F62)*(D63*D62+E63*E62)</f>
        <v>-13.962634015954636</v>
      </c>
      <c r="I63" s="1">
        <f>PI()*G62/(2*F62)*(D63*D63+E63*E63)</f>
        <v>13.962634015954636</v>
      </c>
      <c r="J63" s="1">
        <f>PI()*G62/(2*F62)*(D63*D64+E63*E64)</f>
        <v>-13.962634015954636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</row>
    <row r="64" spans="1:32" ht="60.75" customHeight="1" x14ac:dyDescent="0.25">
      <c r="A64" s="1">
        <v>1.5</v>
      </c>
      <c r="B64" s="1">
        <v>4</v>
      </c>
      <c r="C64" s="1">
        <f>B62*A63-B63*A62</f>
        <v>0</v>
      </c>
      <c r="D64" s="1">
        <f>A62-A63</f>
        <v>-1.5</v>
      </c>
      <c r="E64" s="1">
        <f>B63-B62</f>
        <v>2</v>
      </c>
      <c r="H64" s="1">
        <f>PI()*G62/(2*F62)*(D64*D62+E64*E62)</f>
        <v>6.1086523819801535</v>
      </c>
      <c r="I64" s="1">
        <f>PI()*G62/(2*F62)*(D64*D63+E64*E63)</f>
        <v>-13.962634015954636</v>
      </c>
      <c r="J64" s="1">
        <f>PI()*G62/(2*F62)*(D64*D64+E64*E64)</f>
        <v>21.816615649929119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ht="60.75" customHeight="1" x14ac:dyDescent="0.25">
      <c r="A65" s="1" t="s">
        <v>0</v>
      </c>
      <c r="B65" s="1">
        <v>17</v>
      </c>
    </row>
    <row r="66" spans="1:32" ht="60.75" customHeight="1" x14ac:dyDescent="0.25">
      <c r="A66" s="1">
        <v>3</v>
      </c>
      <c r="B66" s="1">
        <v>2</v>
      </c>
      <c r="C66" s="1">
        <f>B67*A68-B68*A67</f>
        <v>-6.75</v>
      </c>
      <c r="D66" s="1">
        <f>A67-A68</f>
        <v>0</v>
      </c>
      <c r="E66" s="1">
        <f>B68-B66</f>
        <v>2</v>
      </c>
      <c r="F66" s="1">
        <f t="shared" si="23"/>
        <v>1.125</v>
      </c>
      <c r="G66" s="1">
        <f>(B66+B67+B68)/3</f>
        <v>2.8333333333333335</v>
      </c>
      <c r="H66" s="1">
        <f>PI()*G66/(2*F66)*(D66*D66+E66*E66)</f>
        <v>15.824318551415255</v>
      </c>
      <c r="I66" s="1">
        <f>PI()*G66/(2*F66)*(D66*D67+E66*E67)</f>
        <v>-15.824318551415255</v>
      </c>
      <c r="J66" s="1">
        <f>PI()*G66/(2*F66)*(D66*D68+E66*E68)</f>
        <v>3.9560796378538137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ht="60.75" customHeight="1" x14ac:dyDescent="0.25">
      <c r="A67" s="1">
        <v>4.5</v>
      </c>
      <c r="B67" s="1">
        <v>2.5</v>
      </c>
      <c r="C67" s="1">
        <f>B68*A66-B66*A68</f>
        <v>3</v>
      </c>
      <c r="D67" s="1">
        <f>A68-A66</f>
        <v>1.5</v>
      </c>
      <c r="E67" s="1">
        <f>B66-B68</f>
        <v>-2</v>
      </c>
      <c r="H67" s="1">
        <f>PI()*G66/(2*F66)*(D67*D66+E67*E66)</f>
        <v>-15.824318551415255</v>
      </c>
      <c r="I67" s="1">
        <f>PI()*G66/(2*F66)*(D67*D67+E67*E67)</f>
        <v>24.725497736586334</v>
      </c>
      <c r="J67" s="1">
        <f>PI()*G66/(2*F66)*(D67*D68+E67*E68)</f>
        <v>-12.857258823024894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ht="60.75" customHeight="1" x14ac:dyDescent="0.25">
      <c r="A68" s="1">
        <v>4.5</v>
      </c>
      <c r="B68" s="1">
        <v>4</v>
      </c>
      <c r="C68" s="1">
        <f>B66*A67-B67*A66</f>
        <v>1.5</v>
      </c>
      <c r="D68" s="1">
        <f>A66-A67</f>
        <v>-1.5</v>
      </c>
      <c r="E68" s="1">
        <f>B67-B66</f>
        <v>0.5</v>
      </c>
      <c r="H68" s="1">
        <f>PI()*G66/(2*F66)*(D68*D66+E68*E66)</f>
        <v>3.9560796378538137</v>
      </c>
      <c r="I68" s="1">
        <f>PI()*G66/(2*F66)*(D68*D67+E68*E67)</f>
        <v>-12.857258823024894</v>
      </c>
      <c r="J68" s="1">
        <f>PI()*G66/(2*F66)*(D68*D68+E68*E68)</f>
        <v>9.8901990946345339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</row>
    <row r="69" spans="1:32" ht="60.75" customHeight="1" x14ac:dyDescent="0.25">
      <c r="A69" s="1" t="s">
        <v>0</v>
      </c>
      <c r="B69" s="1">
        <v>18</v>
      </c>
    </row>
    <row r="70" spans="1:32" ht="60.75" customHeight="1" x14ac:dyDescent="0.25">
      <c r="A70" s="1">
        <v>3</v>
      </c>
      <c r="B70" s="1">
        <v>2</v>
      </c>
      <c r="C70" s="1">
        <f>B71*A72-B72*A71</f>
        <v>-6</v>
      </c>
      <c r="D70" s="1">
        <f>A71-A72</f>
        <v>1.5</v>
      </c>
      <c r="E70" s="1">
        <f>B72-B70</f>
        <v>2</v>
      </c>
      <c r="F70" s="1">
        <f t="shared" si="23"/>
        <v>1.5</v>
      </c>
      <c r="G70" s="1">
        <f>(B70+B71+B72)/3</f>
        <v>3.3333333333333335</v>
      </c>
      <c r="H70" s="1">
        <f>PI()*G70/(2*F70)*(D70*D70+E70*E70)</f>
        <v>21.816615649929119</v>
      </c>
      <c r="I70" s="1">
        <f>PI()*G70/(2*F70)*(D70*D71+E70*E71)</f>
        <v>-13.962634015954636</v>
      </c>
      <c r="J70" s="1">
        <f>PI()*G70/(2*F70)*(D70*D72+E70*E72)</f>
        <v>6.1086523819801535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ht="60.75" customHeight="1" x14ac:dyDescent="0.25">
      <c r="A71" s="1">
        <v>4.5</v>
      </c>
      <c r="B71" s="1">
        <v>4</v>
      </c>
      <c r="C71" s="1">
        <f>B72*A70-B70*A72</f>
        <v>6</v>
      </c>
      <c r="D71" s="1">
        <f>A72-A70</f>
        <v>0</v>
      </c>
      <c r="E71" s="1">
        <f>B70-B72</f>
        <v>-2</v>
      </c>
      <c r="H71" s="1">
        <f>PI()*G70/(2*F70)*(D71*D70+E71*E70)</f>
        <v>-13.962634015954636</v>
      </c>
      <c r="I71" s="1">
        <f>PI()*G70/(2*F70)*(D71*D71+E71*E71)</f>
        <v>13.962634015954636</v>
      </c>
      <c r="J71" s="1">
        <f>PI()*G70/(2*F70)*(D71*D72+E71*E72)</f>
        <v>-13.962634015954636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</row>
    <row r="72" spans="1:32" ht="60.75" customHeight="1" x14ac:dyDescent="0.25">
      <c r="A72" s="1">
        <v>3</v>
      </c>
      <c r="B72" s="1">
        <v>4</v>
      </c>
      <c r="C72" s="1">
        <f>B70*A71-B71*A70</f>
        <v>-3</v>
      </c>
      <c r="D72" s="1">
        <f>A70-A71</f>
        <v>-1.5</v>
      </c>
      <c r="E72" s="1">
        <f>B71-B70</f>
        <v>2</v>
      </c>
      <c r="H72" s="1">
        <f>PI()*G70/(2*F70)*(D72*D70+E72*E70)</f>
        <v>6.1086523819801535</v>
      </c>
      <c r="I72" s="1">
        <f>PI()*G70/(2*F70)*(D72*D71+E72*E71)</f>
        <v>-13.962634015954636</v>
      </c>
      <c r="J72" s="1">
        <f>PI()*G70/(2*F70)*(D72*D72+E72*E72)</f>
        <v>21.816615649929119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</row>
    <row r="73" spans="1:32" ht="60.75" customHeight="1" x14ac:dyDescent="0.25">
      <c r="A73" s="1" t="s">
        <v>0</v>
      </c>
      <c r="B73" s="1">
        <v>19</v>
      </c>
    </row>
    <row r="74" spans="1:32" ht="60.75" customHeight="1" x14ac:dyDescent="0.25">
      <c r="A74" s="1">
        <v>4.5</v>
      </c>
      <c r="B74" s="1">
        <v>2.5</v>
      </c>
      <c r="C74" s="1">
        <f>B75*A76-B76*A75</f>
        <v>-6</v>
      </c>
      <c r="D74" s="1">
        <f>A75-A76</f>
        <v>0</v>
      </c>
      <c r="E74" s="1">
        <f>B76-B74</f>
        <v>1.5</v>
      </c>
      <c r="F74" s="1">
        <f t="shared" si="23"/>
        <v>0.75</v>
      </c>
      <c r="G74" s="1">
        <f>(B74+B75+B76)/3</f>
        <v>3.1666666666666665</v>
      </c>
      <c r="H74" s="1">
        <f>PI()*G74/(2*F74)*(D74*D74+E74*E74)</f>
        <v>14.922565104551516</v>
      </c>
      <c r="I74" s="1">
        <f>PI()*G74/(2*F74)*(D74*D75+E74*E75)</f>
        <v>-14.922565104551516</v>
      </c>
      <c r="J74" s="1">
        <f>PI()*G74/(2*F74)*(D74*D76+E74*E76)</f>
        <v>4.9741883681838388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ht="60.75" customHeight="1" x14ac:dyDescent="0.25">
      <c r="A75" s="1">
        <v>6</v>
      </c>
      <c r="B75" s="1">
        <v>3</v>
      </c>
      <c r="C75" s="1">
        <f>B76*A74-B74*A76</f>
        <v>3</v>
      </c>
      <c r="D75" s="1">
        <f>A76-A74</f>
        <v>1.5</v>
      </c>
      <c r="E75" s="1">
        <f>B74-B76</f>
        <v>-1.5</v>
      </c>
      <c r="H75" s="1">
        <f>PI()*G74/(2*F74)*(D75*D74+E75*E74)</f>
        <v>-14.922565104551516</v>
      </c>
      <c r="I75" s="1">
        <f>PI()*G74/(2*F74)*(D75*D75+E75*E75)</f>
        <v>29.845130209103033</v>
      </c>
      <c r="J75" s="1">
        <f>PI()*G74/(2*F74)*(D75*D76+E75*E76)</f>
        <v>-19.896753472735355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ht="60.75" customHeight="1" x14ac:dyDescent="0.25">
      <c r="A76" s="1">
        <v>6</v>
      </c>
      <c r="B76" s="1">
        <v>4</v>
      </c>
      <c r="C76" s="1">
        <f>B74*A75-B75*A74</f>
        <v>1.5</v>
      </c>
      <c r="D76" s="1">
        <f>A74-A75</f>
        <v>-1.5</v>
      </c>
      <c r="E76" s="1">
        <f>B75-B74</f>
        <v>0.5</v>
      </c>
      <c r="H76" s="1">
        <f>PI()*G74/(2*F74)*(D76*D74+E76*E74)</f>
        <v>4.9741883681838388</v>
      </c>
      <c r="I76" s="1">
        <f>PI()*G74/(2*F74)*(D76*D75+E76*E75)</f>
        <v>-19.896753472735355</v>
      </c>
      <c r="J76" s="1">
        <f>PI()*G74/(2*F74)*(D76*D76+E76*E76)</f>
        <v>16.580627893946129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</row>
    <row r="77" spans="1:32" ht="60.75" customHeight="1" x14ac:dyDescent="0.25">
      <c r="A77" s="1" t="s">
        <v>0</v>
      </c>
      <c r="B77" s="1">
        <v>20</v>
      </c>
    </row>
    <row r="78" spans="1:32" ht="60.75" customHeight="1" x14ac:dyDescent="0.25">
      <c r="A78" s="1">
        <v>4.5</v>
      </c>
      <c r="B78" s="1">
        <v>2.5</v>
      </c>
      <c r="C78" s="1">
        <f>B79*A80-B80*A79</f>
        <v>-6</v>
      </c>
      <c r="D78" s="1">
        <f>A79-A80</f>
        <v>1.5</v>
      </c>
      <c r="E78" s="1">
        <f>B80-B78</f>
        <v>1.5</v>
      </c>
      <c r="F78" s="1">
        <f t="shared" si="23"/>
        <v>1.125</v>
      </c>
      <c r="G78" s="1">
        <f>(B78+B79+B80)/3</f>
        <v>3.5</v>
      </c>
      <c r="H78" s="1">
        <f>PI()*G78/(2*F78)*(D78*D78+E78*E78)</f>
        <v>21.991148575128552</v>
      </c>
      <c r="I78" s="1">
        <f>PI()*G78/(2*F78)*(D78*D79+E78*E79)</f>
        <v>-10.995574287564276</v>
      </c>
      <c r="J78" s="1">
        <f>PI()*G78/(2*F78)*(D78*D80+E78*E80)</f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ht="60.75" customHeight="1" x14ac:dyDescent="0.25">
      <c r="A79" s="1">
        <v>6</v>
      </c>
      <c r="B79" s="1">
        <v>4</v>
      </c>
      <c r="C79" s="1">
        <f>B80*A78-B78*A80</f>
        <v>6.75</v>
      </c>
      <c r="D79" s="1">
        <f>A80-A78</f>
        <v>0</v>
      </c>
      <c r="E79" s="1">
        <f>B78-B80</f>
        <v>-1.5</v>
      </c>
      <c r="H79" s="1">
        <f>PI()*G78/(2*F78)*(D79*D78+E79*E78)</f>
        <v>-10.995574287564276</v>
      </c>
      <c r="I79" s="1">
        <f>PI()*G78/(2*F78)*(D79*D79+E79*E79)</f>
        <v>10.995574287564276</v>
      </c>
      <c r="J79" s="1">
        <f>PI()*G78/(2*F78)*(D79*D80+E79*E80)</f>
        <v>-10.995574287564276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</row>
    <row r="80" spans="1:32" ht="60.75" customHeight="1" x14ac:dyDescent="0.25">
      <c r="A80" s="1">
        <v>4.5</v>
      </c>
      <c r="B80" s="1">
        <v>4</v>
      </c>
      <c r="C80" s="1">
        <f>B78*A79-B79*A78</f>
        <v>-3</v>
      </c>
      <c r="D80" s="1">
        <f>A78-A79</f>
        <v>-1.5</v>
      </c>
      <c r="E80" s="1">
        <f>B79-B78</f>
        <v>1.5</v>
      </c>
      <c r="H80" s="1">
        <f>PI()*G78/(2*F78)*(D80*D78+E80*E78)</f>
        <v>0</v>
      </c>
      <c r="I80" s="1">
        <f>PI()*G78/(2*F78)*(D80*D79+E80*E79)</f>
        <v>-10.995574287564276</v>
      </c>
      <c r="J80" s="1">
        <f>PI()*G78/(2*F78)*(D80*D80+E80*E80)</f>
        <v>21.991148575128552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</row>
    <row r="81" spans="1:32" ht="60.75" customHeight="1" x14ac:dyDescent="0.25">
      <c r="A81" s="1" t="s">
        <v>0</v>
      </c>
      <c r="B81" s="1">
        <v>21</v>
      </c>
    </row>
    <row r="82" spans="1:32" ht="60.75" customHeight="1" x14ac:dyDescent="0.25">
      <c r="A82" s="1">
        <v>6</v>
      </c>
      <c r="B82" s="1">
        <v>3</v>
      </c>
      <c r="C82" s="1">
        <f>B83*A84-B84*A83</f>
        <v>-7.5</v>
      </c>
      <c r="D82" s="1">
        <f>A84-A83</f>
        <v>0</v>
      </c>
      <c r="E82" s="1">
        <f>B84-B82</f>
        <v>1</v>
      </c>
      <c r="F82" s="1">
        <f t="shared" si="23"/>
        <v>0.75</v>
      </c>
      <c r="G82" s="1">
        <f>(B82+B83+B84)/3</f>
        <v>3.3333333333333335</v>
      </c>
      <c r="H82" s="1">
        <f>PI()*G82/(2*F82)*(D82*D82+E82*E82)</f>
        <v>6.9813170079773181</v>
      </c>
      <c r="I82" s="1">
        <f>PI()*G82/(2*F82)*(D82*D83+E82*E83)</f>
        <v>-6.9813170079773181</v>
      </c>
      <c r="J82" s="1">
        <f>PI()*G82/(2*F82)*(D82*D84+E82*E84)</f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ht="60.75" customHeight="1" x14ac:dyDescent="0.25">
      <c r="A83" s="1">
        <v>7.5</v>
      </c>
      <c r="B83" s="1">
        <v>3</v>
      </c>
      <c r="C83" s="1">
        <f>B84*A82-B82*A84</f>
        <v>1.5</v>
      </c>
      <c r="D83" s="1">
        <f>A84-A82</f>
        <v>1.5</v>
      </c>
      <c r="E83" s="1">
        <f>B82-B84</f>
        <v>-1</v>
      </c>
      <c r="H83" s="1">
        <f>PI()*G82/(2*F82)*(D83*D82+E83*E82)</f>
        <v>-6.9813170079773181</v>
      </c>
      <c r="I83" s="1">
        <f>PI()*G82/(2*F82)*(D83*D83+E83*E83)</f>
        <v>22.689280275926283</v>
      </c>
      <c r="J83" s="1">
        <f>PI()*G82/(2*F82)*(D83*D84+E83*E84)</f>
        <v>-15.707963267948966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ht="60.75" customHeight="1" x14ac:dyDescent="0.25">
      <c r="A84" s="1">
        <v>7.5</v>
      </c>
      <c r="B84" s="1">
        <v>4</v>
      </c>
      <c r="C84" s="1">
        <f>B82*A83-B83*A82</f>
        <v>4.5</v>
      </c>
      <c r="D84" s="1">
        <f>A82-A83</f>
        <v>-1.5</v>
      </c>
      <c r="E84" s="1">
        <f>B83-B82</f>
        <v>0</v>
      </c>
      <c r="H84" s="1">
        <f>PI()*G82/(2*F82)*(D84*D82+E84*E82)</f>
        <v>0</v>
      </c>
      <c r="I84" s="1">
        <f>PI()*G82/(2*F82)*(D84*D83+E84*E83)</f>
        <v>-15.707963267948966</v>
      </c>
      <c r="J84" s="1">
        <f>PI()*G82/(2*F82)*(D84*D84+E84*E84)</f>
        <v>15.707963267948966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</row>
    <row r="85" spans="1:32" ht="60.75" customHeight="1" x14ac:dyDescent="0.25">
      <c r="A85" s="1" t="s">
        <v>0</v>
      </c>
      <c r="B85" s="1">
        <v>22</v>
      </c>
    </row>
    <row r="86" spans="1:32" ht="60.75" customHeight="1" x14ac:dyDescent="0.25">
      <c r="A86" s="1">
        <v>6</v>
      </c>
      <c r="B86" s="1">
        <v>3</v>
      </c>
      <c r="C86" s="1">
        <f>B87*A88-B88*A87</f>
        <v>-6</v>
      </c>
      <c r="D86" s="1">
        <f>A87-A88</f>
        <v>1.5</v>
      </c>
      <c r="E86" s="1">
        <f>B88-B86</f>
        <v>1</v>
      </c>
      <c r="F86" s="1">
        <f t="shared" si="23"/>
        <v>0.75</v>
      </c>
      <c r="G86" s="1">
        <f>(B86+B87+B88)/3</f>
        <v>3.6666666666666665</v>
      </c>
      <c r="H86" s="1">
        <f>PI()*G86/(2*F86)*(D86*D86+E86*E86)</f>
        <v>24.958208303518909</v>
      </c>
      <c r="I86" s="1">
        <f>PI()*G86/(2*F86)*(D86*D87+E86*E87)</f>
        <v>-7.6794487087750491</v>
      </c>
      <c r="J86" s="1">
        <f>PI()*G86/(2*F86)*(D86*D88+E86*E88)</f>
        <v>-9.5993108859688121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ht="60.75" customHeight="1" x14ac:dyDescent="0.25">
      <c r="A87" s="1">
        <v>7.5</v>
      </c>
      <c r="B87" s="1">
        <v>4</v>
      </c>
      <c r="C87" s="1">
        <f>B88*A86-B86*A88</f>
        <v>6</v>
      </c>
      <c r="D87" s="1">
        <f>A88-A86</f>
        <v>0</v>
      </c>
      <c r="E87" s="1">
        <f>B86-B88</f>
        <v>-1</v>
      </c>
      <c r="H87" s="1">
        <f>PI()*G86/(2*F86)*(D87*D86+E87*E86)</f>
        <v>-7.6794487087750491</v>
      </c>
      <c r="I87" s="1">
        <f>PI()*G86/(2*F86)*(D87*D87+E87*E87)</f>
        <v>7.6794487087750491</v>
      </c>
      <c r="J87" s="1">
        <f>PI()*G86/(2*F86)*(D87*D88+E87*E88)</f>
        <v>-7.6794487087750491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</row>
    <row r="88" spans="1:32" ht="60.75" customHeight="1" x14ac:dyDescent="0.25">
      <c r="A88" s="1">
        <v>6</v>
      </c>
      <c r="B88" s="1">
        <v>4</v>
      </c>
      <c r="C88" s="1">
        <f>B86*A87-B87*A86</f>
        <v>-1.5</v>
      </c>
      <c r="D88" s="1">
        <f>A86-A87</f>
        <v>-1.5</v>
      </c>
      <c r="E88" s="1">
        <f>B87-B86</f>
        <v>1</v>
      </c>
      <c r="H88" s="1">
        <f>PI()*G86/(2*F86)*(D88*D86+E88*E86)</f>
        <v>-9.5993108859688121</v>
      </c>
      <c r="I88" s="1">
        <f>PI()*G86/(2*F86)*(D88*D87+E88*E87)</f>
        <v>-7.6794487087750491</v>
      </c>
      <c r="J88" s="1">
        <f>PI()*G86/(2*F86)*(D88*D88+E88*E88)</f>
        <v>24.958208303518909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</row>
    <row r="89" spans="1:32" ht="60.75" customHeight="1" x14ac:dyDescent="0.25">
      <c r="A89" s="1" t="s">
        <v>0</v>
      </c>
      <c r="B89" s="1">
        <v>23</v>
      </c>
    </row>
    <row r="90" spans="1:32" ht="60.75" customHeight="1" x14ac:dyDescent="0.25">
      <c r="A90" s="1">
        <v>7.5</v>
      </c>
      <c r="B90" s="1">
        <v>3</v>
      </c>
      <c r="C90" s="1">
        <f>B87*A88-B88*A87</f>
        <v>-6</v>
      </c>
      <c r="D90" s="1">
        <f>A91-A92</f>
        <v>0</v>
      </c>
      <c r="E90" s="1">
        <f>B92-B90</f>
        <v>1</v>
      </c>
      <c r="F90" s="1">
        <f t="shared" ref="F90:F94" si="49">0.5*ABS(A90*(B91-B92)+A91*(B92-B90)+A92*(B90-B91))</f>
        <v>0.75</v>
      </c>
      <c r="G90" s="1">
        <f>(B90+B91+B92)/3</f>
        <v>3.3333333333333335</v>
      </c>
      <c r="H90" s="1">
        <f>PI()*G90/(2*F90)*(D90*D90+E90*E90)</f>
        <v>6.9813170079773181</v>
      </c>
      <c r="I90" s="1">
        <f>PI()*G90/(2*F90)*(D90*D91+E90*E91)</f>
        <v>-6.9813170079773181</v>
      </c>
      <c r="J90" s="1">
        <f>PI()*G90/(2*F90)*(D90*D92+E90*E92)</f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ht="60.75" customHeight="1" x14ac:dyDescent="0.25">
      <c r="A91" s="1">
        <v>9</v>
      </c>
      <c r="B91" s="1">
        <v>3</v>
      </c>
      <c r="C91" s="1">
        <f>B92*A90-B90*A92</f>
        <v>3</v>
      </c>
      <c r="D91" s="1">
        <f>A92-A90</f>
        <v>1.5</v>
      </c>
      <c r="E91" s="1">
        <f>B90-B92</f>
        <v>-1</v>
      </c>
      <c r="H91" s="1">
        <f>PI()*G90/(2*F90)*(D91*D90+E91*E90)</f>
        <v>-6.9813170079773181</v>
      </c>
      <c r="I91" s="1">
        <f>PI()*G90/(2*F90)*(D91*D91+E91*E91)</f>
        <v>22.689280275926283</v>
      </c>
      <c r="J91" s="1">
        <f>PI()*G90/(2*F90)*(D91*D92+E91*E92)</f>
        <v>-15.707963267948966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ht="60.75" customHeight="1" x14ac:dyDescent="0.25">
      <c r="A92" s="1">
        <v>9</v>
      </c>
      <c r="B92" s="1">
        <v>4</v>
      </c>
      <c r="C92" s="1">
        <f>B90*A91-B91*A90</f>
        <v>4.5</v>
      </c>
      <c r="D92" s="1">
        <f>A90-A91</f>
        <v>-1.5</v>
      </c>
      <c r="E92" s="1">
        <f>B91-B90</f>
        <v>0</v>
      </c>
      <c r="H92" s="1">
        <f>PI()*G90/(2*F90)*(D92*D90+E92*E90)</f>
        <v>0</v>
      </c>
      <c r="I92" s="1">
        <f>PI()*G90/(2*F90)*(D92*D91+E92*E91)</f>
        <v>-15.707963267948966</v>
      </c>
      <c r="J92" s="1">
        <f>PI()*G90/(2*F90)*(D92*D92+E92*E92)</f>
        <v>15.707963267948966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</row>
    <row r="93" spans="1:32" ht="60.75" customHeight="1" x14ac:dyDescent="0.25">
      <c r="A93" s="1" t="s">
        <v>0</v>
      </c>
      <c r="B93" s="1">
        <v>24</v>
      </c>
    </row>
    <row r="94" spans="1:32" ht="60.75" customHeight="1" x14ac:dyDescent="0.25">
      <c r="A94" s="1">
        <v>7.5</v>
      </c>
      <c r="B94" s="1">
        <v>3</v>
      </c>
      <c r="C94" s="1">
        <f>B87*A88-B88*A87</f>
        <v>-6</v>
      </c>
      <c r="D94" s="1">
        <f>A95-A96</f>
        <v>1.5</v>
      </c>
      <c r="E94" s="1">
        <f>B96-B94</f>
        <v>1</v>
      </c>
      <c r="F94" s="1">
        <f t="shared" si="49"/>
        <v>0.75</v>
      </c>
      <c r="G94" s="1">
        <f>(B94+B95+B96)/3</f>
        <v>3.6666666666666665</v>
      </c>
      <c r="H94" s="1">
        <f>PI()*G94/(2*F94)*(D94*D94+E94*E94)</f>
        <v>24.958208303518909</v>
      </c>
      <c r="I94" s="1">
        <f>PI()*G94/(2*F94)*(D94*D95+E94*E95)</f>
        <v>-7.6794487087750491</v>
      </c>
      <c r="J94" s="1">
        <f>PI()*G94/(2*F94)*(D94*D96+E94*E96)</f>
        <v>-9.5993108859688121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ht="60.75" customHeight="1" x14ac:dyDescent="0.25">
      <c r="A95" s="1">
        <v>9</v>
      </c>
      <c r="B95" s="1">
        <v>4</v>
      </c>
      <c r="C95" s="1">
        <f>B96*A94-B94*A96</f>
        <v>7.5</v>
      </c>
      <c r="D95" s="1">
        <f>A96-A94</f>
        <v>0</v>
      </c>
      <c r="E95" s="1">
        <f>B94-B96</f>
        <v>-1</v>
      </c>
      <c r="H95" s="1">
        <f>PI()*G94/(2*F94)*(D95*D94+E95*E94)</f>
        <v>-7.6794487087750491</v>
      </c>
      <c r="I95" s="1">
        <f>PI()*G94/(2*F94)*(D95*D95+E95*E95)</f>
        <v>7.6794487087750491</v>
      </c>
      <c r="J95" s="1">
        <f>PI()*G94/(2*F94)*(D95*D96+E95*E96)</f>
        <v>-7.6794487087750491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</row>
    <row r="96" spans="1:32" ht="60.75" customHeight="1" x14ac:dyDescent="0.25">
      <c r="A96" s="1">
        <v>7.5</v>
      </c>
      <c r="B96" s="1">
        <v>4</v>
      </c>
      <c r="C96" s="1">
        <f>B94*A95-B95*A94</f>
        <v>-3</v>
      </c>
      <c r="D96" s="1">
        <f>A94-A95</f>
        <v>-1.5</v>
      </c>
      <c r="E96" s="1">
        <f>B95-B94</f>
        <v>1</v>
      </c>
      <c r="H96" s="1">
        <f>PI()*G94/(2*F94)*(D96*D94+E96*E94)</f>
        <v>-9.5993108859688121</v>
      </c>
      <c r="I96" s="1">
        <f>PI()*G94/(2*F94)*(D96*D95+E96*E95)</f>
        <v>-7.6794487087750491</v>
      </c>
      <c r="J96" s="1">
        <f>PI()*G94/(2*F94)*(D96*D96+E96*E96)</f>
        <v>24.958208303518909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</row>
  </sheetData>
  <conditionalFormatting sqref="CC2:CW22">
    <cfRule type="cellIs" dxfId="5" priority="1" operator="greaterThan">
      <formula>0.00000247682</formula>
    </cfRule>
    <cfRule type="cellIs" dxfId="4" priority="2" operator="greaterThan">
      <formula>0.001</formula>
    </cfRule>
    <cfRule type="cellIs" dxfId="3" priority="3" operator="greaterThan">
      <formula>0.0000001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2AB8-41E1-4C38-A987-AC4004F6636A}">
  <dimension ref="A1:NA96"/>
  <sheetViews>
    <sheetView zoomScaleNormal="100" workbookViewId="0">
      <selection activeCell="D2" sqref="D2"/>
    </sheetView>
  </sheetViews>
  <sheetFormatPr baseColWidth="10" defaultRowHeight="15" x14ac:dyDescent="0.25"/>
  <cols>
    <col min="1" max="16384" width="11.42578125" style="1"/>
  </cols>
  <sheetData>
    <row r="1" spans="1:101" ht="60.75" customHeight="1" x14ac:dyDescent="0.25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I1" s="1">
        <v>1</v>
      </c>
      <c r="AJ1" s="1">
        <v>2</v>
      </c>
      <c r="AK1" s="1">
        <v>3</v>
      </c>
      <c r="AL1" s="1">
        <v>4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  <c r="AR1" s="1">
        <v>10</v>
      </c>
      <c r="AS1" s="1">
        <v>11</v>
      </c>
      <c r="AT1" s="1">
        <v>12</v>
      </c>
      <c r="AU1" s="1">
        <v>13</v>
      </c>
      <c r="AV1" s="1">
        <v>14</v>
      </c>
      <c r="AW1" s="1">
        <v>15</v>
      </c>
      <c r="AX1" s="1">
        <v>16</v>
      </c>
      <c r="AY1" s="1">
        <v>17</v>
      </c>
      <c r="AZ1" s="1">
        <v>18</v>
      </c>
      <c r="BA1" s="1">
        <v>19</v>
      </c>
      <c r="BB1" s="1">
        <v>20</v>
      </c>
      <c r="BC1" s="1">
        <v>21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>
        <v>9</v>
      </c>
      <c r="BO1" s="1">
        <v>10</v>
      </c>
      <c r="BP1" s="1">
        <v>11</v>
      </c>
      <c r="BQ1" s="1">
        <v>12</v>
      </c>
      <c r="BR1" s="1">
        <v>13</v>
      </c>
      <c r="BS1" s="1">
        <v>14</v>
      </c>
      <c r="BT1" s="1">
        <v>15</v>
      </c>
      <c r="BU1" s="1">
        <v>16</v>
      </c>
      <c r="BV1" s="1">
        <v>17</v>
      </c>
      <c r="BW1" s="1">
        <v>18</v>
      </c>
      <c r="BX1" s="1">
        <v>19</v>
      </c>
      <c r="BY1" s="1">
        <v>20</v>
      </c>
      <c r="BZ1" s="1">
        <v>21</v>
      </c>
      <c r="CC1" s="1">
        <v>1</v>
      </c>
      <c r="CD1" s="1">
        <v>2</v>
      </c>
      <c r="CE1" s="1">
        <v>3</v>
      </c>
      <c r="CF1" s="1">
        <v>4</v>
      </c>
      <c r="CG1" s="1">
        <v>5</v>
      </c>
      <c r="CH1" s="1">
        <v>6</v>
      </c>
      <c r="CI1" s="1">
        <v>7</v>
      </c>
      <c r="CJ1" s="1">
        <v>8</v>
      </c>
      <c r="CK1" s="1">
        <v>9</v>
      </c>
      <c r="CL1" s="1">
        <v>10</v>
      </c>
      <c r="CM1" s="1">
        <v>11</v>
      </c>
      <c r="CN1" s="1">
        <v>12</v>
      </c>
      <c r="CO1" s="1">
        <v>13</v>
      </c>
      <c r="CP1" s="1">
        <v>14</v>
      </c>
      <c r="CQ1" s="1">
        <v>15</v>
      </c>
      <c r="CR1" s="1">
        <v>16</v>
      </c>
      <c r="CS1" s="1">
        <v>17</v>
      </c>
      <c r="CT1" s="1">
        <v>18</v>
      </c>
      <c r="CU1" s="1">
        <v>19</v>
      </c>
      <c r="CV1" s="1">
        <v>20</v>
      </c>
      <c r="CW1" s="1">
        <v>21</v>
      </c>
    </row>
    <row r="2" spans="1:101" ht="60.75" customHeight="1" x14ac:dyDescent="0.25">
      <c r="A2" s="1">
        <v>0</v>
      </c>
      <c r="B2" s="1">
        <v>0</v>
      </c>
      <c r="C2" s="1">
        <f>B3*A4-B4*A3</f>
        <v>-3</v>
      </c>
      <c r="D2" s="1">
        <f>A3-A4</f>
        <v>0</v>
      </c>
      <c r="E2" s="1">
        <f>B4-B2</f>
        <v>2</v>
      </c>
      <c r="F2" s="1">
        <f>0.5*ABS(A2*(B3-B4)+A3*(B4-B2)+A4*(B2-B3))</f>
        <v>1.5</v>
      </c>
      <c r="G2" s="1">
        <f>(B2+B3+B4)/3</f>
        <v>0.66666666666666663</v>
      </c>
      <c r="H2" s="1">
        <f>1/(4*F2*F2)*(D2*D2+E2*E2)</f>
        <v>0.44444444444444442</v>
      </c>
      <c r="I2" s="1">
        <f>1/(4*F2*F2)*(D2*D3+E2*E3)</f>
        <v>-0.44444444444444442</v>
      </c>
      <c r="J2" s="1">
        <f>1/(4*F2*F2)*(D2*D4+E2*E4)</f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H2" s="1">
        <v>1</v>
      </c>
      <c r="AI2" s="1" cm="1">
        <f t="array" ref="AI2:BC22">MMULT(TRANSPOSE(L2:AF4), MMULT(H2:J4, L2:AF4))
+MMULT(TRANSPOSE(L6:AF8), MMULT(H6:J8, L6:AF8))
+MMULT(TRANSPOSE(L10:AF12), MMULT(H10:J12, L10:AF12))
+MMULT(TRANSPOSE(L14:AF16), MMULT(H14:J16, L14:AF16))
+MMULT(TRANSPOSE(L18:AF20), MMULT(H18:J20, L18:AF20))
+MMULT(TRANSPOSE(L22:AF24), MMULT(H22:J24, L22:AF24))
+MMULT(TRANSPOSE(L26:AF28), MMULT(H26:J28, L26:AF28))
+MMULT(TRANSPOSE(L30:AF32), MMULT(H30:J32, L30:AF32))
+MMULT(TRANSPOSE(L34:AF36), MMULT(H34:J36, L34:AF36))
+MMULT(TRANSPOSE(L38:AF40), MMULT(H38:J40, L38:AF40))
+MMULT(TRANSPOSE(L42:AF44), MMULT(H42:J44, L42:AF44))
+MMULT(TRANSPOSE(L46:AF48), MMULT(H46:J48, L46:AF48))
+MMULT(TRANSPOSE(L50:AF52), MMULT(H50:J52, L50:AF52))
+MMULT(TRANSPOSE(L54:AF56), MMULT(H54:J56, L54:AF56))
+MMULT(TRANSPOSE(L58:AF60), MMULT(H58:J60, L58:AF60))
+MMULT(TRANSPOSE(L62:AF64), MMULT(H62:J64, L62:AF64))
+MMULT(TRANSPOSE(L66:AF68), MMULT(H66:J68, L66:AF68))
+MMULT(TRANSPOSE(L70:AF72), MMULT(H70:J72, L70:AF72))
+MMULT(TRANSPOSE(L74:AF76), MMULT(H74:J76, L74:AF76))
+MMULT(TRANSPOSE(L78:AF80), MMULT(H78:J80, L78:AF80))
+MMULT(TRANSPOSE(L82:AF84), MMULT(H82:J84, L82:AF84))
+MMULT(TRANSPOSE(L86:AF88), MMULT(H86:J88, L86:AF88))
+MMULT(TRANSPOSE(L90:AF92), MMULT(H90:J92, L90:AF92))
+MMULT(TRANSPOSE(L94:AF96), MMULT(H94:J96, L94:AF96))</f>
        <v>1.1388888888888888</v>
      </c>
      <c r="AJ2" s="1">
        <v>-0.44444444444444442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0.19444444444444442</v>
      </c>
      <c r="AQ2" s="1">
        <v>-0.44444444444444442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E2" s="1">
        <v>1</v>
      </c>
      <c r="BF2" s="1">
        <v>11.5192</v>
      </c>
      <c r="BG2" s="1">
        <v>-2.7925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2.4434999999999998</v>
      </c>
      <c r="BN2" s="1">
        <v>-5.5850999999999997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B2" s="1">
        <v>1</v>
      </c>
      <c r="CC2" s="1">
        <f>BF2-AI2</f>
        <v>10.38031111111111</v>
      </c>
      <c r="CD2" s="1">
        <f t="shared" ref="CD2:CW14" si="0">BG2-AJ2</f>
        <v>-2.3480555555555558</v>
      </c>
      <c r="CE2" s="1">
        <f t="shared" si="0"/>
        <v>0</v>
      </c>
      <c r="CF2" s="1">
        <f t="shared" si="0"/>
        <v>0</v>
      </c>
      <c r="CG2" s="1">
        <f t="shared" si="0"/>
        <v>0</v>
      </c>
      <c r="CH2" s="1">
        <f t="shared" si="0"/>
        <v>0</v>
      </c>
      <c r="CI2" s="1">
        <f t="shared" si="0"/>
        <v>0</v>
      </c>
      <c r="CJ2" s="1">
        <f t="shared" si="0"/>
        <v>2.2490555555555556</v>
      </c>
      <c r="CK2" s="1">
        <f t="shared" si="0"/>
        <v>-5.1406555555555551</v>
      </c>
      <c r="CL2" s="1">
        <f t="shared" si="0"/>
        <v>0</v>
      </c>
      <c r="CM2" s="1">
        <f t="shared" si="0"/>
        <v>0</v>
      </c>
      <c r="CN2" s="1">
        <f t="shared" si="0"/>
        <v>0</v>
      </c>
      <c r="CO2" s="1">
        <f t="shared" si="0"/>
        <v>0</v>
      </c>
      <c r="CP2" s="1">
        <f t="shared" si="0"/>
        <v>0</v>
      </c>
      <c r="CQ2" s="1">
        <f t="shared" si="0"/>
        <v>0</v>
      </c>
      <c r="CR2" s="1">
        <f t="shared" si="0"/>
        <v>0</v>
      </c>
      <c r="CS2" s="1">
        <f t="shared" si="0"/>
        <v>0</v>
      </c>
      <c r="CT2" s="1">
        <f t="shared" si="0"/>
        <v>0</v>
      </c>
      <c r="CU2" s="1">
        <f t="shared" si="0"/>
        <v>0</v>
      </c>
      <c r="CV2" s="1">
        <f t="shared" si="0"/>
        <v>0</v>
      </c>
      <c r="CW2" s="1">
        <f t="shared" si="0"/>
        <v>0</v>
      </c>
    </row>
    <row r="3" spans="1:101" ht="60.75" customHeight="1" x14ac:dyDescent="0.25">
      <c r="A3" s="1">
        <v>1.5</v>
      </c>
      <c r="B3" s="1">
        <v>0</v>
      </c>
      <c r="C3" s="1">
        <f>B4*A2-B2*A4</f>
        <v>0</v>
      </c>
      <c r="D3" s="1">
        <f>A4-A2</f>
        <v>1.5</v>
      </c>
      <c r="E3" s="1">
        <f>B2-B4</f>
        <v>-2</v>
      </c>
      <c r="H3" s="1">
        <f>1/(4*F2*F2)*(D3*D2+E3*E2)</f>
        <v>-0.44444444444444442</v>
      </c>
      <c r="I3" s="1">
        <f>1/(4*F2*F2)*(D3*D3+E3*E3)</f>
        <v>0.69444444444444442</v>
      </c>
      <c r="J3" s="1">
        <f>1/(4*F2*F2)*(D3*D4+E3*E4)</f>
        <v>-0.25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H3" s="1">
        <v>2</v>
      </c>
      <c r="AI3" s="1">
        <v>-0.44444444444444442</v>
      </c>
      <c r="AJ3" s="1">
        <v>1.8333333333333333</v>
      </c>
      <c r="AK3" s="1">
        <v>-0.44444444444444442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-5.555555555555558E-2</v>
      </c>
      <c r="AR3" s="1">
        <v>-0.44444444444444442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E3" s="1">
        <v>2</v>
      </c>
      <c r="BF3" s="1">
        <v>-2.7925</v>
      </c>
      <c r="BG3" s="1">
        <v>15.8825</v>
      </c>
      <c r="BH3" s="1">
        <v>-2.7925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0.87270000000000003</v>
      </c>
      <c r="BO3" s="1">
        <v>-5.5850999999999997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B3" s="1">
        <v>2</v>
      </c>
      <c r="CC3" s="1">
        <f t="shared" ref="CC3:CR22" si="1">BF3-AI3</f>
        <v>-2.3480555555555558</v>
      </c>
      <c r="CD3" s="1">
        <f t="shared" si="0"/>
        <v>14.049166666666666</v>
      </c>
      <c r="CE3" s="1">
        <f t="shared" si="0"/>
        <v>-2.3480555555555558</v>
      </c>
      <c r="CF3" s="1">
        <f t="shared" si="0"/>
        <v>0</v>
      </c>
      <c r="CG3" s="1">
        <f t="shared" si="0"/>
        <v>0</v>
      </c>
      <c r="CH3" s="1">
        <f t="shared" si="0"/>
        <v>0</v>
      </c>
      <c r="CI3" s="1">
        <f t="shared" si="0"/>
        <v>0</v>
      </c>
      <c r="CJ3" s="1">
        <f t="shared" si="0"/>
        <v>0</v>
      </c>
      <c r="CK3" s="1">
        <f t="shared" si="0"/>
        <v>0.92825555555555561</v>
      </c>
      <c r="CL3" s="1">
        <f t="shared" si="0"/>
        <v>-5.1406555555555551</v>
      </c>
      <c r="CM3" s="1">
        <f t="shared" si="0"/>
        <v>0</v>
      </c>
      <c r="CN3" s="1">
        <f t="shared" si="0"/>
        <v>0</v>
      </c>
      <c r="CO3" s="1">
        <f t="shared" si="0"/>
        <v>0</v>
      </c>
      <c r="CP3" s="1">
        <f t="shared" si="0"/>
        <v>0</v>
      </c>
      <c r="CQ3" s="1">
        <f t="shared" si="0"/>
        <v>0</v>
      </c>
      <c r="CR3" s="1">
        <f t="shared" si="0"/>
        <v>0</v>
      </c>
      <c r="CS3" s="1">
        <f t="shared" si="0"/>
        <v>0</v>
      </c>
      <c r="CT3" s="1">
        <f t="shared" si="0"/>
        <v>0</v>
      </c>
      <c r="CU3" s="1">
        <f t="shared" si="0"/>
        <v>0</v>
      </c>
      <c r="CV3" s="1">
        <f t="shared" si="0"/>
        <v>0</v>
      </c>
      <c r="CW3" s="1">
        <f t="shared" si="0"/>
        <v>0</v>
      </c>
    </row>
    <row r="4" spans="1:101" ht="60.75" customHeight="1" x14ac:dyDescent="0.25">
      <c r="A4" s="1">
        <v>1.5</v>
      </c>
      <c r="B4" s="1">
        <v>2</v>
      </c>
      <c r="C4" s="1">
        <f>B2*A3-B3*A2</f>
        <v>0</v>
      </c>
      <c r="D4" s="1">
        <f>A2-A3</f>
        <v>-1.5</v>
      </c>
      <c r="E4" s="1">
        <f>B3-B2</f>
        <v>0</v>
      </c>
      <c r="H4" s="1">
        <f>1/(4*F2*F2)*(D4*D2+E4*E2)</f>
        <v>0</v>
      </c>
      <c r="I4" s="1">
        <f>1/(4*F2*F2)*(D4*D3+E4*E3)</f>
        <v>-0.25</v>
      </c>
      <c r="J4" s="1">
        <f>1/(4*F2*F2)*(D4*D4+E4*E4)</f>
        <v>0.25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H4" s="1">
        <v>3</v>
      </c>
      <c r="AI4" s="1">
        <v>0</v>
      </c>
      <c r="AJ4" s="1">
        <v>-0.44444444444444442</v>
      </c>
      <c r="AK4" s="1">
        <v>2.6234567901234565</v>
      </c>
      <c r="AL4" s="1">
        <v>-1.2345679012345678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5.5555555555555525E-2</v>
      </c>
      <c r="AS4" s="1">
        <v>4.9382716049382713E-2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E4" s="1">
        <v>3</v>
      </c>
      <c r="BF4" s="1">
        <v>0</v>
      </c>
      <c r="BG4" s="1">
        <v>-2.7925</v>
      </c>
      <c r="BH4" s="1">
        <v>24.361899999999999</v>
      </c>
      <c r="BI4" s="1">
        <v>-10.181100000000001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2.7488999999999999</v>
      </c>
      <c r="BP4" s="1">
        <v>-2.2107999999999999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B4" s="1">
        <v>3</v>
      </c>
      <c r="CC4" s="1">
        <f t="shared" si="1"/>
        <v>0</v>
      </c>
      <c r="CD4" s="1">
        <f t="shared" si="0"/>
        <v>-2.3480555555555558</v>
      </c>
      <c r="CE4" s="1">
        <f t="shared" si="0"/>
        <v>21.738443209876543</v>
      </c>
      <c r="CF4" s="1">
        <f t="shared" si="0"/>
        <v>-8.9465320987654327</v>
      </c>
      <c r="CG4" s="1">
        <f t="shared" si="0"/>
        <v>0</v>
      </c>
      <c r="CH4" s="1">
        <f t="shared" si="0"/>
        <v>0</v>
      </c>
      <c r="CI4" s="1">
        <f t="shared" si="0"/>
        <v>0</v>
      </c>
      <c r="CJ4" s="1">
        <f t="shared" si="0"/>
        <v>0</v>
      </c>
      <c r="CK4" s="1">
        <f t="shared" si="0"/>
        <v>0</v>
      </c>
      <c r="CL4" s="1">
        <f t="shared" si="0"/>
        <v>2.6933444444444445</v>
      </c>
      <c r="CM4" s="1">
        <f t="shared" si="0"/>
        <v>-2.2601827160493828</v>
      </c>
      <c r="CN4" s="1">
        <f t="shared" si="0"/>
        <v>0</v>
      </c>
      <c r="CO4" s="1">
        <f t="shared" si="0"/>
        <v>0</v>
      </c>
      <c r="CP4" s="1">
        <f t="shared" si="0"/>
        <v>0</v>
      </c>
      <c r="CQ4" s="1">
        <f t="shared" si="0"/>
        <v>0</v>
      </c>
      <c r="CR4" s="1">
        <f t="shared" si="0"/>
        <v>0</v>
      </c>
      <c r="CS4" s="1">
        <f t="shared" si="0"/>
        <v>0</v>
      </c>
      <c r="CT4" s="1">
        <f t="shared" si="0"/>
        <v>0</v>
      </c>
      <c r="CU4" s="1">
        <f t="shared" si="0"/>
        <v>0</v>
      </c>
      <c r="CV4" s="1">
        <f t="shared" si="0"/>
        <v>0</v>
      </c>
      <c r="CW4" s="1">
        <f t="shared" si="0"/>
        <v>0</v>
      </c>
    </row>
    <row r="5" spans="1:101" ht="60.75" customHeight="1" x14ac:dyDescent="0.25">
      <c r="A5" s="1" t="s">
        <v>0</v>
      </c>
      <c r="B5" s="1">
        <v>2</v>
      </c>
      <c r="AH5" s="1">
        <v>4</v>
      </c>
      <c r="AI5" s="1">
        <v>0</v>
      </c>
      <c r="AJ5" s="1">
        <v>0</v>
      </c>
      <c r="AK5" s="1">
        <v>-1.2345679012345678</v>
      </c>
      <c r="AL5" s="1">
        <v>4.3456790123456788</v>
      </c>
      <c r="AM5" s="1">
        <v>-1.7777777777777777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-0.79012345679012341</v>
      </c>
      <c r="AT5" s="1">
        <v>0.44444444444444442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E5" s="1">
        <v>4</v>
      </c>
      <c r="BF5" s="1">
        <v>0</v>
      </c>
      <c r="BG5" s="1">
        <v>0</v>
      </c>
      <c r="BH5" s="1">
        <v>-10.181100000000001</v>
      </c>
      <c r="BI5" s="1">
        <v>44.215000000000003</v>
      </c>
      <c r="BJ5" s="1">
        <v>-16.755199999999999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-5.4687000000000001</v>
      </c>
      <c r="BQ5" s="1">
        <v>1.5708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B5" s="1">
        <v>4</v>
      </c>
      <c r="CC5" s="1">
        <f t="shared" si="1"/>
        <v>0</v>
      </c>
      <c r="CD5" s="1">
        <f t="shared" si="0"/>
        <v>0</v>
      </c>
      <c r="CE5" s="1">
        <f t="shared" si="0"/>
        <v>-8.9465320987654327</v>
      </c>
      <c r="CF5" s="1">
        <f t="shared" si="0"/>
        <v>39.869320987654326</v>
      </c>
      <c r="CG5" s="1">
        <f t="shared" si="0"/>
        <v>-14.97742222222222</v>
      </c>
      <c r="CH5" s="1">
        <f t="shared" si="0"/>
        <v>0</v>
      </c>
      <c r="CI5" s="1">
        <f t="shared" si="0"/>
        <v>0</v>
      </c>
      <c r="CJ5" s="1">
        <f t="shared" si="0"/>
        <v>0</v>
      </c>
      <c r="CK5" s="1">
        <f t="shared" si="0"/>
        <v>0</v>
      </c>
      <c r="CL5" s="1">
        <f t="shared" si="0"/>
        <v>0</v>
      </c>
      <c r="CM5" s="1">
        <f t="shared" si="0"/>
        <v>-4.6785765432098767</v>
      </c>
      <c r="CN5" s="1">
        <f t="shared" si="0"/>
        <v>1.1263555555555556</v>
      </c>
      <c r="CO5" s="1">
        <f t="shared" si="0"/>
        <v>0</v>
      </c>
      <c r="CP5" s="1">
        <f t="shared" si="0"/>
        <v>0</v>
      </c>
      <c r="CQ5" s="1">
        <f t="shared" si="0"/>
        <v>0</v>
      </c>
      <c r="CR5" s="1">
        <f t="shared" si="0"/>
        <v>0</v>
      </c>
      <c r="CS5" s="1">
        <f t="shared" si="0"/>
        <v>0</v>
      </c>
      <c r="CT5" s="1">
        <f t="shared" si="0"/>
        <v>0</v>
      </c>
      <c r="CU5" s="1">
        <f t="shared" si="0"/>
        <v>0</v>
      </c>
      <c r="CV5" s="1">
        <f t="shared" si="0"/>
        <v>0</v>
      </c>
      <c r="CW5" s="1">
        <f t="shared" si="0"/>
        <v>0</v>
      </c>
    </row>
    <row r="6" spans="1:101" ht="60.75" customHeight="1" x14ac:dyDescent="0.25">
      <c r="A6" s="1">
        <v>0</v>
      </c>
      <c r="B6" s="1">
        <v>0</v>
      </c>
      <c r="C6" s="1">
        <f>B7*A8-B8*A7</f>
        <v>-3</v>
      </c>
      <c r="D6" s="1">
        <f>A7-A8</f>
        <v>1.5</v>
      </c>
      <c r="E6" s="1">
        <f>B8-B6</f>
        <v>2</v>
      </c>
      <c r="F6" s="1">
        <f>0.5*ABS(A2*(B3-B4)+A3*(B4-B2)+A4*(B2-B3))</f>
        <v>1.5</v>
      </c>
      <c r="G6" s="1">
        <v>2</v>
      </c>
      <c r="H6" s="1">
        <f>1/(4*F6*F6)*(D6*D6+E6*E6)</f>
        <v>0.69444444444444442</v>
      </c>
      <c r="I6" s="1">
        <f>1/(4*F6*F6)*(D6*D7+E6*E7)</f>
        <v>-0.44444444444444442</v>
      </c>
      <c r="J6" s="1">
        <f>1/(4*F6*F6)*(D6*D8+E6*E8)</f>
        <v>0.19444444444444442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-1.7777777777777777</v>
      </c>
      <c r="AM6" s="1">
        <v>4.666666666666667</v>
      </c>
      <c r="AN6" s="1">
        <v>-0.44444444444444442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-2.4444444444444446</v>
      </c>
      <c r="AU6" s="1">
        <v>-0.44444444444444442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E6" s="1">
        <v>5</v>
      </c>
      <c r="BF6" s="1">
        <v>0</v>
      </c>
      <c r="BG6" s="1">
        <v>0</v>
      </c>
      <c r="BH6" s="1">
        <v>0</v>
      </c>
      <c r="BI6" s="1">
        <v>-16.755199999999999</v>
      </c>
      <c r="BJ6" s="1">
        <v>49.218299999999999</v>
      </c>
      <c r="BK6" s="1">
        <v>-4.8868999999999998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-24.7837</v>
      </c>
      <c r="BR6" s="1">
        <v>-5.5850999999999997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B6" s="1">
        <v>5</v>
      </c>
      <c r="CC6" s="1">
        <f t="shared" si="1"/>
        <v>0</v>
      </c>
      <c r="CD6" s="1">
        <f t="shared" si="0"/>
        <v>0</v>
      </c>
      <c r="CE6" s="1">
        <f t="shared" si="0"/>
        <v>0</v>
      </c>
      <c r="CF6" s="1">
        <f t="shared" si="0"/>
        <v>-14.97742222222222</v>
      </c>
      <c r="CG6" s="1">
        <f t="shared" si="0"/>
        <v>44.551633333333335</v>
      </c>
      <c r="CH6" s="1">
        <f t="shared" si="0"/>
        <v>-4.4424555555555552</v>
      </c>
      <c r="CI6" s="1">
        <f t="shared" si="0"/>
        <v>0</v>
      </c>
      <c r="CJ6" s="1">
        <f t="shared" si="0"/>
        <v>0</v>
      </c>
      <c r="CK6" s="1">
        <f t="shared" si="0"/>
        <v>0</v>
      </c>
      <c r="CL6" s="1">
        <f t="shared" si="0"/>
        <v>0</v>
      </c>
      <c r="CM6" s="1">
        <f t="shared" si="0"/>
        <v>0</v>
      </c>
      <c r="CN6" s="1">
        <f t="shared" si="0"/>
        <v>-22.339255555555553</v>
      </c>
      <c r="CO6" s="1">
        <f t="shared" si="0"/>
        <v>-5.1406555555555551</v>
      </c>
      <c r="CP6" s="1">
        <f t="shared" si="0"/>
        <v>0</v>
      </c>
      <c r="CQ6" s="1">
        <f t="shared" si="0"/>
        <v>0</v>
      </c>
      <c r="CR6" s="1">
        <f t="shared" si="0"/>
        <v>0</v>
      </c>
      <c r="CS6" s="1">
        <f t="shared" si="0"/>
        <v>0</v>
      </c>
      <c r="CT6" s="1">
        <f t="shared" si="0"/>
        <v>0</v>
      </c>
      <c r="CU6" s="1">
        <f t="shared" si="0"/>
        <v>0</v>
      </c>
      <c r="CV6" s="1">
        <f t="shared" si="0"/>
        <v>0</v>
      </c>
      <c r="CW6" s="1">
        <f t="shared" si="0"/>
        <v>0</v>
      </c>
    </row>
    <row r="7" spans="1:101" ht="60.75" customHeight="1" x14ac:dyDescent="0.25">
      <c r="A7" s="1">
        <v>1.5</v>
      </c>
      <c r="B7" s="1">
        <v>2</v>
      </c>
      <c r="C7" s="1">
        <f>B8*A6-B6*A8</f>
        <v>0</v>
      </c>
      <c r="D7" s="1">
        <f>A8-A6</f>
        <v>0</v>
      </c>
      <c r="E7" s="1">
        <f>B6-B8</f>
        <v>-2</v>
      </c>
      <c r="H7" s="1">
        <f>1/(4*F6*F6)*(D7*D6+E7*E6)</f>
        <v>-0.44444444444444442</v>
      </c>
      <c r="I7" s="1">
        <f>1/(4*F6*F6)*(D7*D7+E7*E7)</f>
        <v>0.44444444444444442</v>
      </c>
      <c r="J7" s="1">
        <f>1/(4*F6*F6)*(D7*D8+E7*E8)</f>
        <v>-0.44444444444444442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H7" s="1">
        <v>6</v>
      </c>
      <c r="AI7" s="1">
        <v>0</v>
      </c>
      <c r="AJ7" s="1">
        <v>0</v>
      </c>
      <c r="AK7" s="1">
        <v>0</v>
      </c>
      <c r="AL7" s="1">
        <v>0</v>
      </c>
      <c r="AM7" s="1">
        <v>-0.44444444444444442</v>
      </c>
      <c r="AN7" s="1">
        <v>3.333333333333333</v>
      </c>
      <c r="AO7" s="1">
        <v>-0.44444444444444442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-1.5555555555555556</v>
      </c>
      <c r="AV7" s="1">
        <v>-0.44444444444444442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E7" s="1">
        <v>6</v>
      </c>
      <c r="BF7" s="1">
        <v>0</v>
      </c>
      <c r="BG7" s="1">
        <v>0</v>
      </c>
      <c r="BH7" s="1">
        <v>0</v>
      </c>
      <c r="BI7" s="1">
        <v>0</v>
      </c>
      <c r="BJ7" s="1">
        <v>-4.8868999999999998</v>
      </c>
      <c r="BK7" s="1">
        <v>38.9208</v>
      </c>
      <c r="BL7" s="1">
        <v>-4.8868999999999998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-17.976900000000001</v>
      </c>
      <c r="BS7" s="1">
        <v>-5.5850999999999997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B7" s="1">
        <v>6</v>
      </c>
      <c r="CC7" s="1">
        <f t="shared" si="1"/>
        <v>0</v>
      </c>
      <c r="CD7" s="1">
        <f t="shared" si="0"/>
        <v>0</v>
      </c>
      <c r="CE7" s="1">
        <f t="shared" si="0"/>
        <v>0</v>
      </c>
      <c r="CF7" s="1">
        <f t="shared" si="0"/>
        <v>0</v>
      </c>
      <c r="CG7" s="1">
        <f t="shared" si="0"/>
        <v>-4.4424555555555552</v>
      </c>
      <c r="CH7" s="1">
        <f t="shared" si="0"/>
        <v>35.587466666666664</v>
      </c>
      <c r="CI7" s="1">
        <f t="shared" si="0"/>
        <v>-4.4424555555555552</v>
      </c>
      <c r="CJ7" s="1">
        <f t="shared" si="0"/>
        <v>0</v>
      </c>
      <c r="CK7" s="1">
        <f t="shared" si="0"/>
        <v>0</v>
      </c>
      <c r="CL7" s="1">
        <f t="shared" si="0"/>
        <v>0</v>
      </c>
      <c r="CM7" s="1">
        <f t="shared" si="0"/>
        <v>0</v>
      </c>
      <c r="CN7" s="1">
        <f t="shared" si="0"/>
        <v>0</v>
      </c>
      <c r="CO7" s="1">
        <f t="shared" si="0"/>
        <v>-16.421344444444443</v>
      </c>
      <c r="CP7" s="1">
        <f t="shared" si="0"/>
        <v>-5.1406555555555551</v>
      </c>
      <c r="CQ7" s="1">
        <f t="shared" si="0"/>
        <v>0</v>
      </c>
      <c r="CR7" s="1">
        <f t="shared" si="0"/>
        <v>0</v>
      </c>
      <c r="CS7" s="1">
        <f t="shared" si="0"/>
        <v>0</v>
      </c>
      <c r="CT7" s="1">
        <f t="shared" si="0"/>
        <v>0</v>
      </c>
      <c r="CU7" s="1">
        <f t="shared" si="0"/>
        <v>0</v>
      </c>
      <c r="CV7" s="1">
        <f t="shared" si="0"/>
        <v>0</v>
      </c>
      <c r="CW7" s="1">
        <f t="shared" si="0"/>
        <v>0</v>
      </c>
    </row>
    <row r="8" spans="1:101" ht="60.75" customHeight="1" x14ac:dyDescent="0.25">
      <c r="A8" s="1">
        <v>0</v>
      </c>
      <c r="B8" s="1">
        <v>2</v>
      </c>
      <c r="C8" s="1">
        <f>B6*A7-B7*A6</f>
        <v>0</v>
      </c>
      <c r="D8" s="1">
        <f>A6-A7</f>
        <v>-1.5</v>
      </c>
      <c r="E8" s="1">
        <f>B7-B6</f>
        <v>2</v>
      </c>
      <c r="H8" s="1">
        <f>1/(4*F6*F6)*(D8*D6+E8*E6)</f>
        <v>0.19444444444444442</v>
      </c>
      <c r="I8" s="1">
        <f>1/(4*F6*F6)*(D8*D7+E8*E7)</f>
        <v>-0.44444444444444442</v>
      </c>
      <c r="J8" s="1">
        <f>1/(4*F6*F6)*(D8*D8+E8*E8)</f>
        <v>0.69444444444444442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H8" s="1">
        <v>7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-0.44444444444444442</v>
      </c>
      <c r="AO8" s="1">
        <v>1.4444444444444444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-1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E8" s="1">
        <v>7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-4.8868999999999998</v>
      </c>
      <c r="BL8" s="1">
        <v>15.8825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-10.9956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B8" s="1">
        <v>7</v>
      </c>
      <c r="CC8" s="1">
        <f t="shared" si="1"/>
        <v>0</v>
      </c>
      <c r="CD8" s="1">
        <f t="shared" si="0"/>
        <v>0</v>
      </c>
      <c r="CE8" s="1">
        <f t="shared" si="0"/>
        <v>0</v>
      </c>
      <c r="CF8" s="1">
        <f t="shared" si="0"/>
        <v>0</v>
      </c>
      <c r="CG8" s="1">
        <f t="shared" si="0"/>
        <v>0</v>
      </c>
      <c r="CH8" s="1">
        <f t="shared" si="0"/>
        <v>-4.4424555555555552</v>
      </c>
      <c r="CI8" s="1">
        <f t="shared" si="0"/>
        <v>14.438055555555556</v>
      </c>
      <c r="CJ8" s="1">
        <f t="shared" si="0"/>
        <v>0</v>
      </c>
      <c r="CK8" s="1">
        <f t="shared" si="0"/>
        <v>0</v>
      </c>
      <c r="CL8" s="1">
        <f t="shared" si="0"/>
        <v>0</v>
      </c>
      <c r="CM8" s="1">
        <f t="shared" si="0"/>
        <v>0</v>
      </c>
      <c r="CN8" s="1">
        <f t="shared" si="0"/>
        <v>0</v>
      </c>
      <c r="CO8" s="1">
        <f t="shared" si="0"/>
        <v>0</v>
      </c>
      <c r="CP8" s="1">
        <f t="shared" si="0"/>
        <v>-9.9955999999999996</v>
      </c>
      <c r="CQ8" s="1">
        <f t="shared" si="0"/>
        <v>0</v>
      </c>
      <c r="CR8" s="1">
        <f t="shared" si="0"/>
        <v>0</v>
      </c>
      <c r="CS8" s="1">
        <f t="shared" si="0"/>
        <v>0</v>
      </c>
      <c r="CT8" s="1">
        <f t="shared" si="0"/>
        <v>0</v>
      </c>
      <c r="CU8" s="1">
        <f t="shared" si="0"/>
        <v>0</v>
      </c>
      <c r="CV8" s="1">
        <f t="shared" si="0"/>
        <v>0</v>
      </c>
      <c r="CW8" s="1">
        <f t="shared" si="0"/>
        <v>0</v>
      </c>
    </row>
    <row r="9" spans="1:101" ht="60.75" customHeight="1" x14ac:dyDescent="0.25">
      <c r="A9" s="1" t="s">
        <v>0</v>
      </c>
      <c r="B9" s="1">
        <v>3</v>
      </c>
      <c r="AH9" s="1">
        <v>8</v>
      </c>
      <c r="AI9" s="1">
        <v>0.19444444444444442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1.8333333333333333</v>
      </c>
      <c r="AQ9" s="1">
        <v>-0.88888888888888884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0.19444444444444442</v>
      </c>
      <c r="AX9" s="1">
        <v>-0.44444444444444442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E9" s="1">
        <v>8</v>
      </c>
      <c r="BF9" s="1">
        <v>2.4434999999999998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41.7134</v>
      </c>
      <c r="BN9" s="1">
        <v>-16.755199999999999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6.1086999999999998</v>
      </c>
      <c r="BU9" s="1">
        <v>-13.9626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B9" s="1">
        <v>8</v>
      </c>
      <c r="CC9" s="1">
        <f t="shared" si="1"/>
        <v>2.2490555555555556</v>
      </c>
      <c r="CD9" s="1">
        <f t="shared" si="0"/>
        <v>0</v>
      </c>
      <c r="CE9" s="1">
        <f t="shared" si="0"/>
        <v>0</v>
      </c>
      <c r="CF9" s="1">
        <f t="shared" si="0"/>
        <v>0</v>
      </c>
      <c r="CG9" s="1">
        <f t="shared" si="0"/>
        <v>0</v>
      </c>
      <c r="CH9" s="1">
        <f t="shared" si="0"/>
        <v>0</v>
      </c>
      <c r="CI9" s="1">
        <f t="shared" si="0"/>
        <v>0</v>
      </c>
      <c r="CJ9" s="1">
        <f t="shared" si="0"/>
        <v>39.880066666666664</v>
      </c>
      <c r="CK9" s="1">
        <f t="shared" si="0"/>
        <v>-15.866311111111109</v>
      </c>
      <c r="CL9" s="1">
        <f t="shared" si="0"/>
        <v>0</v>
      </c>
      <c r="CM9" s="1">
        <f t="shared" si="0"/>
        <v>0</v>
      </c>
      <c r="CN9" s="1">
        <f t="shared" si="0"/>
        <v>0</v>
      </c>
      <c r="CO9" s="1">
        <f t="shared" si="0"/>
        <v>0</v>
      </c>
      <c r="CP9" s="1">
        <f t="shared" si="0"/>
        <v>0</v>
      </c>
      <c r="CQ9" s="1">
        <f t="shared" si="0"/>
        <v>5.9142555555555552</v>
      </c>
      <c r="CR9" s="1">
        <f t="shared" si="0"/>
        <v>-13.518155555555555</v>
      </c>
      <c r="CS9" s="1">
        <f t="shared" si="0"/>
        <v>0</v>
      </c>
      <c r="CT9" s="1">
        <f t="shared" si="0"/>
        <v>0</v>
      </c>
      <c r="CU9" s="1">
        <f t="shared" si="0"/>
        <v>0</v>
      </c>
      <c r="CV9" s="1">
        <f t="shared" si="0"/>
        <v>0</v>
      </c>
      <c r="CW9" s="1">
        <f t="shared" si="0"/>
        <v>0</v>
      </c>
    </row>
    <row r="10" spans="1:101" ht="60.75" customHeight="1" x14ac:dyDescent="0.25">
      <c r="A10" s="1">
        <v>1.5</v>
      </c>
      <c r="B10" s="1">
        <v>0</v>
      </c>
      <c r="C10" s="1">
        <f>B11*A12-B12*A11</f>
        <v>-6</v>
      </c>
      <c r="D10" s="1">
        <f>A11-A12</f>
        <v>0</v>
      </c>
      <c r="E10" s="1">
        <f>B12-B10</f>
        <v>2</v>
      </c>
      <c r="F10" s="1">
        <f>0.5*ABS(A10*(B11-B12)+A11*(B12-B10)+A12*(B10-B11))</f>
        <v>1.5</v>
      </c>
      <c r="G10" s="1">
        <f>(B10+B11+B12)/3</f>
        <v>0.66666666666666663</v>
      </c>
      <c r="H10" s="1">
        <f>1/(4*F10*F10)*(D10*D10+E10*E10)</f>
        <v>0.44444444444444442</v>
      </c>
      <c r="I10" s="1">
        <f>1/(4*F10*F10)*(D10*D11+E10*E11)</f>
        <v>-0.44444444444444442</v>
      </c>
      <c r="J10" s="1">
        <f>1/(4*F10*F10)*(D10*D12+E10*E12)</f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H10" s="1">
        <v>9</v>
      </c>
      <c r="AI10" s="1">
        <v>-0.44444444444444442</v>
      </c>
      <c r="AJ10" s="1">
        <v>-5.555555555555558E-2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-0.88888888888888884</v>
      </c>
      <c r="AQ10" s="1">
        <v>3.2222222222222223</v>
      </c>
      <c r="AR10" s="1">
        <v>-0.88888888888888884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-5.555555555555558E-2</v>
      </c>
      <c r="AY10" s="1">
        <v>-0.44444444444444442</v>
      </c>
      <c r="AZ10" s="1">
        <v>0</v>
      </c>
      <c r="BA10" s="1">
        <v>0</v>
      </c>
      <c r="BB10" s="1">
        <v>0</v>
      </c>
      <c r="BC10" s="1">
        <v>0</v>
      </c>
      <c r="BE10" s="1">
        <v>9</v>
      </c>
      <c r="BF10" s="1">
        <v>-5.5850999999999997</v>
      </c>
      <c r="BG10" s="1">
        <v>0.87270000000000003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-16.755199999999999</v>
      </c>
      <c r="BN10" s="1">
        <v>66.322500000000005</v>
      </c>
      <c r="BO10" s="1">
        <v>-16.755199999999999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-0.17449999999999999</v>
      </c>
      <c r="BV10" s="1">
        <v>-13.9626</v>
      </c>
      <c r="BW10" s="1">
        <v>0</v>
      </c>
      <c r="BX10" s="1">
        <v>0</v>
      </c>
      <c r="BY10" s="1">
        <v>0</v>
      </c>
      <c r="BZ10" s="1">
        <v>0</v>
      </c>
      <c r="CB10" s="1">
        <v>9</v>
      </c>
      <c r="CC10" s="1">
        <f t="shared" si="1"/>
        <v>-5.1406555555555551</v>
      </c>
      <c r="CD10" s="1">
        <f t="shared" si="0"/>
        <v>0.92825555555555561</v>
      </c>
      <c r="CE10" s="1">
        <f t="shared" si="0"/>
        <v>0</v>
      </c>
      <c r="CF10" s="1">
        <f t="shared" si="0"/>
        <v>0</v>
      </c>
      <c r="CG10" s="1">
        <f t="shared" si="0"/>
        <v>0</v>
      </c>
      <c r="CH10" s="1">
        <f t="shared" si="0"/>
        <v>0</v>
      </c>
      <c r="CI10" s="1">
        <f t="shared" si="0"/>
        <v>0</v>
      </c>
      <c r="CJ10" s="1">
        <f t="shared" si="0"/>
        <v>-15.866311111111109</v>
      </c>
      <c r="CK10" s="1">
        <f t="shared" si="0"/>
        <v>63.100277777777784</v>
      </c>
      <c r="CL10" s="1">
        <f t="shared" si="0"/>
        <v>-15.866311111111109</v>
      </c>
      <c r="CM10" s="1">
        <f t="shared" si="0"/>
        <v>0</v>
      </c>
      <c r="CN10" s="1">
        <f t="shared" si="0"/>
        <v>0</v>
      </c>
      <c r="CO10" s="1">
        <f t="shared" si="0"/>
        <v>0</v>
      </c>
      <c r="CP10" s="1">
        <f t="shared" si="0"/>
        <v>0</v>
      </c>
      <c r="CQ10" s="1">
        <f t="shared" si="0"/>
        <v>0</v>
      </c>
      <c r="CR10" s="1">
        <f t="shared" si="0"/>
        <v>-0.11894444444444441</v>
      </c>
      <c r="CS10" s="1">
        <f t="shared" si="0"/>
        <v>-13.518155555555555</v>
      </c>
      <c r="CT10" s="1">
        <f t="shared" si="0"/>
        <v>0</v>
      </c>
      <c r="CU10" s="1">
        <f t="shared" si="0"/>
        <v>0</v>
      </c>
      <c r="CV10" s="1">
        <f t="shared" si="0"/>
        <v>0</v>
      </c>
      <c r="CW10" s="1">
        <f t="shared" si="0"/>
        <v>0</v>
      </c>
    </row>
    <row r="11" spans="1:101" ht="60.75" customHeight="1" x14ac:dyDescent="0.25">
      <c r="A11" s="1">
        <v>3</v>
      </c>
      <c r="B11" s="1">
        <v>0</v>
      </c>
      <c r="C11" s="1">
        <f>B12*A10-B10*A12</f>
        <v>3</v>
      </c>
      <c r="D11" s="1">
        <f>A12-A10</f>
        <v>1.5</v>
      </c>
      <c r="E11" s="1">
        <f>B10-B12</f>
        <v>-2</v>
      </c>
      <c r="H11" s="1">
        <f>1/(4*F10*F10)*(D11*D10+E11*E10)</f>
        <v>-0.44444444444444442</v>
      </c>
      <c r="I11" s="1">
        <f>1/(4*F10*F10)*(D11*D11+E11*E11)</f>
        <v>0.69444444444444442</v>
      </c>
      <c r="J11" s="1">
        <f>1/(4*F10*F10)*(D11*D12+E11*E12)</f>
        <v>-0.25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H11" s="1">
        <v>10</v>
      </c>
      <c r="AI11" s="1">
        <v>0</v>
      </c>
      <c r="AJ11" s="1">
        <v>-0.44444444444444442</v>
      </c>
      <c r="AK11" s="1">
        <v>5.5555555555555525E-2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-0.88888888888888884</v>
      </c>
      <c r="AR11" s="1">
        <v>3.8179012345679011</v>
      </c>
      <c r="AS11" s="1">
        <v>-1.345679012345679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-5.555555555555558E-2</v>
      </c>
      <c r="AZ11" s="1">
        <v>-0.24691358024691357</v>
      </c>
      <c r="BA11" s="1">
        <v>0</v>
      </c>
      <c r="BB11" s="1">
        <v>0</v>
      </c>
      <c r="BC11" s="1">
        <v>0</v>
      </c>
      <c r="BE11" s="1">
        <v>10</v>
      </c>
      <c r="BF11" s="1">
        <v>0</v>
      </c>
      <c r="BG11" s="1">
        <v>-5.5850999999999997</v>
      </c>
      <c r="BH11" s="1">
        <v>2.7488999999999999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-16.755199999999999</v>
      </c>
      <c r="BO11" s="1">
        <v>75.601900000000001</v>
      </c>
      <c r="BP11" s="1">
        <v>-23.6783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-0.17449999999999999</v>
      </c>
      <c r="BW11" s="1">
        <v>-10.006600000000001</v>
      </c>
      <c r="BX11" s="1">
        <v>0</v>
      </c>
      <c r="BY11" s="1">
        <v>0</v>
      </c>
      <c r="BZ11" s="1">
        <v>0</v>
      </c>
      <c r="CB11" s="1">
        <v>10</v>
      </c>
      <c r="CC11" s="1">
        <f t="shared" si="1"/>
        <v>0</v>
      </c>
      <c r="CD11" s="1">
        <f t="shared" si="0"/>
        <v>-5.1406555555555551</v>
      </c>
      <c r="CE11" s="1">
        <f t="shared" si="0"/>
        <v>2.6933444444444445</v>
      </c>
      <c r="CF11" s="1">
        <f t="shared" si="0"/>
        <v>0</v>
      </c>
      <c r="CG11" s="1">
        <f t="shared" si="0"/>
        <v>0</v>
      </c>
      <c r="CH11" s="1">
        <f t="shared" si="0"/>
        <v>0</v>
      </c>
      <c r="CI11" s="1">
        <f t="shared" si="0"/>
        <v>0</v>
      </c>
      <c r="CJ11" s="1">
        <f t="shared" si="0"/>
        <v>0</v>
      </c>
      <c r="CK11" s="1">
        <f t="shared" si="0"/>
        <v>-15.866311111111109</v>
      </c>
      <c r="CL11" s="1">
        <f t="shared" si="0"/>
        <v>71.783998765432102</v>
      </c>
      <c r="CM11" s="1">
        <f t="shared" si="0"/>
        <v>-22.33262098765432</v>
      </c>
      <c r="CN11" s="1">
        <f t="shared" si="0"/>
        <v>0</v>
      </c>
      <c r="CO11" s="1">
        <f t="shared" si="0"/>
        <v>0</v>
      </c>
      <c r="CP11" s="1">
        <f t="shared" si="0"/>
        <v>0</v>
      </c>
      <c r="CQ11" s="1">
        <f t="shared" si="0"/>
        <v>0</v>
      </c>
      <c r="CR11" s="1">
        <f t="shared" si="0"/>
        <v>0</v>
      </c>
      <c r="CS11" s="1">
        <f t="shared" si="0"/>
        <v>-0.11894444444444441</v>
      </c>
      <c r="CT11" s="1">
        <f t="shared" si="0"/>
        <v>-9.7596864197530877</v>
      </c>
      <c r="CU11" s="1">
        <f t="shared" si="0"/>
        <v>0</v>
      </c>
      <c r="CV11" s="1">
        <f t="shared" si="0"/>
        <v>0</v>
      </c>
      <c r="CW11" s="1">
        <f t="shared" si="0"/>
        <v>0</v>
      </c>
    </row>
    <row r="12" spans="1:101" ht="60.75" customHeight="1" x14ac:dyDescent="0.25">
      <c r="A12" s="1">
        <v>3</v>
      </c>
      <c r="B12" s="1">
        <v>2</v>
      </c>
      <c r="C12" s="1">
        <f>B10*A11-B11*A10</f>
        <v>0</v>
      </c>
      <c r="D12" s="1">
        <f>A10-A11</f>
        <v>-1.5</v>
      </c>
      <c r="E12" s="1">
        <f>B11-B10</f>
        <v>0</v>
      </c>
      <c r="H12" s="1">
        <f>1/(4*F10*F10)*(D12*D10+E12*E10)</f>
        <v>0</v>
      </c>
      <c r="I12" s="1">
        <f>1/(4*F10*F10)*(D12*D11+E12*E11)</f>
        <v>-0.25</v>
      </c>
      <c r="J12" s="1">
        <f>1/(4*F10*F10)*(D12*D12+E12*E12)</f>
        <v>0.25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H12" s="1">
        <v>11</v>
      </c>
      <c r="AI12" s="1">
        <v>0</v>
      </c>
      <c r="AJ12" s="1">
        <v>0</v>
      </c>
      <c r="AK12" s="1">
        <v>4.9382716049382713E-2</v>
      </c>
      <c r="AL12" s="1">
        <v>-0.79012345679012341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-1.345679012345679</v>
      </c>
      <c r="AS12" s="1">
        <v>5.4444444444444446</v>
      </c>
      <c r="AT12" s="1">
        <v>-1.5925925925925926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-0.64197530864197527</v>
      </c>
      <c r="BA12" s="1">
        <v>-0.1111111111111111</v>
      </c>
      <c r="BB12" s="1">
        <v>0</v>
      </c>
      <c r="BC12" s="1">
        <v>0</v>
      </c>
      <c r="BE12" s="1">
        <v>11</v>
      </c>
      <c r="BF12" s="1">
        <v>0</v>
      </c>
      <c r="BG12" s="1">
        <v>0</v>
      </c>
      <c r="BH12" s="1">
        <v>-2.2107999999999999</v>
      </c>
      <c r="BI12" s="1">
        <v>-5.4687000000000001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-23.6783</v>
      </c>
      <c r="BP12" s="1">
        <v>92.124300000000005</v>
      </c>
      <c r="BQ12" s="1">
        <v>-23.9983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-12.8573</v>
      </c>
      <c r="BX12" s="1">
        <v>-6.0213999999999999</v>
      </c>
      <c r="BY12" s="1">
        <v>0</v>
      </c>
      <c r="BZ12" s="1">
        <v>0</v>
      </c>
      <c r="CB12" s="1">
        <v>11</v>
      </c>
      <c r="CC12" s="1">
        <f t="shared" si="1"/>
        <v>0</v>
      </c>
      <c r="CD12" s="1">
        <f t="shared" si="0"/>
        <v>0</v>
      </c>
      <c r="CE12" s="1">
        <f t="shared" si="0"/>
        <v>-2.2601827160493828</v>
      </c>
      <c r="CF12" s="1">
        <f t="shared" si="0"/>
        <v>-4.6785765432098767</v>
      </c>
      <c r="CG12" s="1">
        <f t="shared" si="0"/>
        <v>0</v>
      </c>
      <c r="CH12" s="1">
        <f t="shared" si="0"/>
        <v>0</v>
      </c>
      <c r="CI12" s="1">
        <f t="shared" si="0"/>
        <v>0</v>
      </c>
      <c r="CJ12" s="1">
        <f t="shared" si="0"/>
        <v>0</v>
      </c>
      <c r="CK12" s="1">
        <f t="shared" si="0"/>
        <v>0</v>
      </c>
      <c r="CL12" s="1">
        <f t="shared" si="0"/>
        <v>-22.33262098765432</v>
      </c>
      <c r="CM12" s="1">
        <f t="shared" si="0"/>
        <v>86.679855555555562</v>
      </c>
      <c r="CN12" s="1">
        <f t="shared" si="0"/>
        <v>-22.405707407407409</v>
      </c>
      <c r="CO12" s="1">
        <f t="shared" si="0"/>
        <v>0</v>
      </c>
      <c r="CP12" s="1">
        <f t="shared" si="0"/>
        <v>0</v>
      </c>
      <c r="CQ12" s="1">
        <f t="shared" si="0"/>
        <v>0</v>
      </c>
      <c r="CR12" s="1">
        <f t="shared" si="0"/>
        <v>0</v>
      </c>
      <c r="CS12" s="1">
        <f t="shared" si="0"/>
        <v>0</v>
      </c>
      <c r="CT12" s="1">
        <f t="shared" si="0"/>
        <v>-12.215324691358026</v>
      </c>
      <c r="CU12" s="1">
        <f t="shared" si="0"/>
        <v>-5.9102888888888891</v>
      </c>
      <c r="CV12" s="1">
        <f t="shared" si="0"/>
        <v>0</v>
      </c>
      <c r="CW12" s="1">
        <f t="shared" si="0"/>
        <v>0</v>
      </c>
    </row>
    <row r="13" spans="1:101" ht="60.75" customHeight="1" x14ac:dyDescent="0.25">
      <c r="A13" s="1" t="s">
        <v>0</v>
      </c>
      <c r="B13" s="1">
        <v>4</v>
      </c>
      <c r="AH13" s="1">
        <v>12</v>
      </c>
      <c r="AI13" s="1">
        <v>0</v>
      </c>
      <c r="AJ13" s="1">
        <v>0</v>
      </c>
      <c r="AK13" s="1">
        <v>0</v>
      </c>
      <c r="AL13" s="1">
        <v>0.44444444444444442</v>
      </c>
      <c r="AM13" s="1">
        <v>-2.4444444444444446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-1.5925925925925926</v>
      </c>
      <c r="AT13" s="1">
        <v>7.2222222222222223</v>
      </c>
      <c r="AU13" s="1">
        <v>-0.88888888888888884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-1.8888888888888888</v>
      </c>
      <c r="BB13" s="1">
        <v>-0.44444444444444442</v>
      </c>
      <c r="BC13" s="1">
        <v>0</v>
      </c>
      <c r="BE13" s="1">
        <v>12</v>
      </c>
      <c r="BF13" s="1">
        <v>0</v>
      </c>
      <c r="BG13" s="1">
        <v>0</v>
      </c>
      <c r="BH13" s="1">
        <v>0</v>
      </c>
      <c r="BI13" s="1">
        <v>1.5708</v>
      </c>
      <c r="BJ13" s="1">
        <v>-24.7837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-23.9983</v>
      </c>
      <c r="BQ13" s="1">
        <v>100.35639999999999</v>
      </c>
      <c r="BR13" s="1">
        <v>-12.5664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-29.496099999999998</v>
      </c>
      <c r="BY13" s="1">
        <v>-7.6794000000000002</v>
      </c>
      <c r="BZ13" s="1">
        <v>0</v>
      </c>
      <c r="CB13" s="1">
        <v>12</v>
      </c>
      <c r="CC13" s="1">
        <f t="shared" si="1"/>
        <v>0</v>
      </c>
      <c r="CD13" s="1">
        <f t="shared" si="0"/>
        <v>0</v>
      </c>
      <c r="CE13" s="1">
        <f t="shared" si="0"/>
        <v>0</v>
      </c>
      <c r="CF13" s="1">
        <f t="shared" si="0"/>
        <v>1.1263555555555556</v>
      </c>
      <c r="CG13" s="1">
        <f t="shared" si="0"/>
        <v>-22.339255555555553</v>
      </c>
      <c r="CH13" s="1">
        <f t="shared" si="0"/>
        <v>0</v>
      </c>
      <c r="CI13" s="1">
        <f t="shared" si="0"/>
        <v>0</v>
      </c>
      <c r="CJ13" s="1">
        <f t="shared" si="0"/>
        <v>0</v>
      </c>
      <c r="CK13" s="1">
        <f t="shared" si="0"/>
        <v>0</v>
      </c>
      <c r="CL13" s="1">
        <f t="shared" si="0"/>
        <v>0</v>
      </c>
      <c r="CM13" s="1">
        <f t="shared" si="0"/>
        <v>-22.405707407407409</v>
      </c>
      <c r="CN13" s="1">
        <f t="shared" si="0"/>
        <v>93.134177777777765</v>
      </c>
      <c r="CO13" s="1">
        <f t="shared" si="0"/>
        <v>-11.677511111111111</v>
      </c>
      <c r="CP13" s="1">
        <f t="shared" si="0"/>
        <v>0</v>
      </c>
      <c r="CQ13" s="1">
        <f t="shared" si="0"/>
        <v>0</v>
      </c>
      <c r="CR13" s="1">
        <f t="shared" si="0"/>
        <v>0</v>
      </c>
      <c r="CS13" s="1">
        <f t="shared" si="0"/>
        <v>0</v>
      </c>
      <c r="CT13" s="1">
        <f t="shared" si="0"/>
        <v>0</v>
      </c>
      <c r="CU13" s="1">
        <f t="shared" si="0"/>
        <v>-27.607211111111109</v>
      </c>
      <c r="CV13" s="1">
        <f t="shared" si="0"/>
        <v>-7.2349555555555556</v>
      </c>
      <c r="CW13" s="1">
        <f t="shared" si="0"/>
        <v>0</v>
      </c>
    </row>
    <row r="14" spans="1:101" ht="60.75" customHeight="1" x14ac:dyDescent="0.25">
      <c r="A14" s="1">
        <v>1.5</v>
      </c>
      <c r="B14" s="1">
        <v>0</v>
      </c>
      <c r="C14" s="1">
        <f>B15*A16-B16*A15</f>
        <v>-3</v>
      </c>
      <c r="D14" s="1">
        <f>A15-A16</f>
        <v>1.5</v>
      </c>
      <c r="E14" s="1">
        <f>B16-B14</f>
        <v>2</v>
      </c>
      <c r="F14" s="1">
        <f>0.5*ABS(A14*(B15-B16)+A15*(B16-B14)+A16*(B14-B15))</f>
        <v>1.5</v>
      </c>
      <c r="G14" s="1">
        <f>(B14+B15+B16)/3</f>
        <v>1.3333333333333333</v>
      </c>
      <c r="H14" s="1">
        <f>1/(4*F14*F14)*(D14*D14+E14*E14)</f>
        <v>0.69444444444444442</v>
      </c>
      <c r="I14" s="1">
        <f>1/(4*F14*F14)*(D14*D15+E14*E15)</f>
        <v>-0.44444444444444442</v>
      </c>
      <c r="J14" s="1">
        <f>1/(4*F14*F14)*(D14*D16+E14*E16)</f>
        <v>0.19444444444444442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H14" s="1">
        <v>13</v>
      </c>
      <c r="AI14" s="1">
        <v>0</v>
      </c>
      <c r="AJ14" s="1">
        <v>0</v>
      </c>
      <c r="AK14" s="1">
        <v>0</v>
      </c>
      <c r="AL14" s="1">
        <v>0</v>
      </c>
      <c r="AM14" s="1">
        <v>-0.44444444444444442</v>
      </c>
      <c r="AN14" s="1">
        <v>-1.5555555555555556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-0.88888888888888884</v>
      </c>
      <c r="AU14" s="1">
        <v>6.2222222222222223</v>
      </c>
      <c r="AV14" s="1">
        <v>-0.88888888888888884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-1.5555555555555556</v>
      </c>
      <c r="BC14" s="1">
        <v>-0.44444444444444442</v>
      </c>
      <c r="BE14" s="1">
        <v>13</v>
      </c>
      <c r="BF14" s="1">
        <v>0</v>
      </c>
      <c r="BG14" s="1">
        <v>0</v>
      </c>
      <c r="BH14" s="1">
        <v>0</v>
      </c>
      <c r="BI14" s="1">
        <v>0</v>
      </c>
      <c r="BJ14" s="1">
        <v>-5.5850999999999997</v>
      </c>
      <c r="BK14" s="1">
        <v>-17.976900000000001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-12.5664</v>
      </c>
      <c r="BR14" s="1">
        <v>89.360900000000001</v>
      </c>
      <c r="BS14" s="1">
        <v>-12.5664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-25.307300000000001</v>
      </c>
      <c r="BZ14" s="1">
        <v>-7.6794000000000002</v>
      </c>
      <c r="CB14" s="1">
        <v>13</v>
      </c>
      <c r="CC14" s="1">
        <f t="shared" si="1"/>
        <v>0</v>
      </c>
      <c r="CD14" s="1">
        <f t="shared" si="0"/>
        <v>0</v>
      </c>
      <c r="CE14" s="1">
        <f t="shared" si="0"/>
        <v>0</v>
      </c>
      <c r="CF14" s="1">
        <f t="shared" si="0"/>
        <v>0</v>
      </c>
      <c r="CG14" s="1">
        <f t="shared" si="0"/>
        <v>-5.1406555555555551</v>
      </c>
      <c r="CH14" s="1">
        <f t="shared" si="0"/>
        <v>-16.421344444444443</v>
      </c>
      <c r="CI14" s="1">
        <f t="shared" si="0"/>
        <v>0</v>
      </c>
      <c r="CJ14" s="1">
        <f t="shared" si="0"/>
        <v>0</v>
      </c>
      <c r="CK14" s="1">
        <f t="shared" si="0"/>
        <v>0</v>
      </c>
      <c r="CL14" s="1">
        <f t="shared" si="0"/>
        <v>0</v>
      </c>
      <c r="CM14" s="1">
        <f t="shared" si="0"/>
        <v>0</v>
      </c>
      <c r="CN14" s="1">
        <f t="shared" si="0"/>
        <v>-11.677511111111111</v>
      </c>
      <c r="CO14" s="1">
        <f t="shared" si="0"/>
        <v>83.138677777777772</v>
      </c>
      <c r="CP14" s="1">
        <f t="shared" si="0"/>
        <v>-11.677511111111111</v>
      </c>
      <c r="CQ14" s="1">
        <f t="shared" si="0"/>
        <v>0</v>
      </c>
      <c r="CR14" s="1">
        <f t="shared" si="0"/>
        <v>0</v>
      </c>
      <c r="CS14" s="1">
        <f t="shared" ref="CS14:CW22" si="2">BV14-AY14</f>
        <v>0</v>
      </c>
      <c r="CT14" s="1">
        <f t="shared" si="2"/>
        <v>0</v>
      </c>
      <c r="CU14" s="1">
        <f t="shared" si="2"/>
        <v>0</v>
      </c>
      <c r="CV14" s="1">
        <f t="shared" si="2"/>
        <v>-23.751744444444444</v>
      </c>
      <c r="CW14" s="1">
        <f t="shared" si="2"/>
        <v>-7.2349555555555556</v>
      </c>
    </row>
    <row r="15" spans="1:101" ht="60.75" customHeight="1" x14ac:dyDescent="0.25">
      <c r="A15" s="1">
        <v>3</v>
      </c>
      <c r="B15" s="1">
        <v>2</v>
      </c>
      <c r="C15" s="1">
        <f>B16*A14-B14*A16</f>
        <v>3</v>
      </c>
      <c r="D15" s="1">
        <f>A16-A14</f>
        <v>0</v>
      </c>
      <c r="E15" s="1">
        <f>B14-B16</f>
        <v>-2</v>
      </c>
      <c r="H15" s="1">
        <f>1/(4*F14*F14)*(D15*D14+E15*E14)</f>
        <v>-0.44444444444444442</v>
      </c>
      <c r="I15" s="1">
        <f>1/(4*F14*F14)*(D15*D15+E15*E15)</f>
        <v>0.44444444444444442</v>
      </c>
      <c r="J15" s="1">
        <f>1/(4*F14*F14)*(D15*D16+E15*E16)</f>
        <v>-0.44444444444444442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H15" s="1">
        <v>14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-0.44444444444444442</v>
      </c>
      <c r="AO15" s="1">
        <v>-1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-0.88888888888888884</v>
      </c>
      <c r="AV15" s="1">
        <v>2.8888888888888888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-1</v>
      </c>
      <c r="BE15" s="1">
        <v>14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-5.5850999999999997</v>
      </c>
      <c r="BL15" s="1">
        <v>-10.9956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-12.5664</v>
      </c>
      <c r="BS15" s="1">
        <v>39.2699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-15.708</v>
      </c>
      <c r="CB15" s="1">
        <v>14</v>
      </c>
      <c r="CC15" s="1">
        <f t="shared" si="1"/>
        <v>0</v>
      </c>
      <c r="CD15" s="1">
        <f t="shared" si="1"/>
        <v>0</v>
      </c>
      <c r="CE15" s="1">
        <f t="shared" si="1"/>
        <v>0</v>
      </c>
      <c r="CF15" s="1">
        <f t="shared" si="1"/>
        <v>0</v>
      </c>
      <c r="CG15" s="1">
        <f t="shared" si="1"/>
        <v>0</v>
      </c>
      <c r="CH15" s="1">
        <f t="shared" si="1"/>
        <v>-5.1406555555555551</v>
      </c>
      <c r="CI15" s="1">
        <f t="shared" si="1"/>
        <v>-9.9955999999999996</v>
      </c>
      <c r="CJ15" s="1">
        <f t="shared" si="1"/>
        <v>0</v>
      </c>
      <c r="CK15" s="1">
        <f t="shared" si="1"/>
        <v>0</v>
      </c>
      <c r="CL15" s="1">
        <f t="shared" si="1"/>
        <v>0</v>
      </c>
      <c r="CM15" s="1">
        <f t="shared" si="1"/>
        <v>0</v>
      </c>
      <c r="CN15" s="1">
        <f t="shared" si="1"/>
        <v>0</v>
      </c>
      <c r="CO15" s="1">
        <f t="shared" si="1"/>
        <v>-11.677511111111111</v>
      </c>
      <c r="CP15" s="1">
        <f t="shared" si="1"/>
        <v>36.381011111111114</v>
      </c>
      <c r="CQ15" s="1">
        <f t="shared" si="1"/>
        <v>0</v>
      </c>
      <c r="CR15" s="1">
        <f t="shared" si="1"/>
        <v>0</v>
      </c>
      <c r="CS15" s="1">
        <f t="shared" si="2"/>
        <v>0</v>
      </c>
      <c r="CT15" s="1">
        <f t="shared" si="2"/>
        <v>0</v>
      </c>
      <c r="CU15" s="1">
        <f t="shared" si="2"/>
        <v>0</v>
      </c>
      <c r="CV15" s="1">
        <f t="shared" si="2"/>
        <v>0</v>
      </c>
      <c r="CW15" s="1">
        <f t="shared" si="2"/>
        <v>-14.708</v>
      </c>
    </row>
    <row r="16" spans="1:101" ht="60.75" customHeight="1" x14ac:dyDescent="0.25">
      <c r="A16" s="1">
        <v>1.5</v>
      </c>
      <c r="B16" s="1">
        <v>2</v>
      </c>
      <c r="C16" s="1">
        <f>B14*A15-B15*A14</f>
        <v>-3</v>
      </c>
      <c r="D16" s="1">
        <f>A14-A15</f>
        <v>-1.5</v>
      </c>
      <c r="E16" s="1">
        <f>B15-B14</f>
        <v>2</v>
      </c>
      <c r="H16" s="1">
        <f>1/(4*F14*F14)*(D16*D14+E16*E14)</f>
        <v>0.19444444444444442</v>
      </c>
      <c r="I16" s="1">
        <f>1/(4*F14*F14)*(D16*D15+E16*E15)</f>
        <v>-0.44444444444444442</v>
      </c>
      <c r="J16" s="1">
        <f>1/(4*F14*F14)*(D16*D16+E16*E16)</f>
        <v>0.69444444444444442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H16" s="1">
        <v>15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0.19444444444444442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0.69444444444444442</v>
      </c>
      <c r="AX16" s="1">
        <v>-0.44444444444444442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E16" s="1">
        <v>15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6.1086999999999998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21.816600000000001</v>
      </c>
      <c r="BU16" s="1">
        <v>-13.9626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B16" s="1">
        <v>15</v>
      </c>
      <c r="CC16" s="1">
        <f t="shared" si="1"/>
        <v>0</v>
      </c>
      <c r="CD16" s="1">
        <f t="shared" si="1"/>
        <v>0</v>
      </c>
      <c r="CE16" s="1">
        <f t="shared" si="1"/>
        <v>0</v>
      </c>
      <c r="CF16" s="1">
        <f t="shared" si="1"/>
        <v>0</v>
      </c>
      <c r="CG16" s="1">
        <f t="shared" si="1"/>
        <v>0</v>
      </c>
      <c r="CH16" s="1">
        <f t="shared" si="1"/>
        <v>0</v>
      </c>
      <c r="CI16" s="1">
        <f t="shared" si="1"/>
        <v>0</v>
      </c>
      <c r="CJ16" s="1">
        <f t="shared" si="1"/>
        <v>5.9142555555555552</v>
      </c>
      <c r="CK16" s="1">
        <f t="shared" si="1"/>
        <v>0</v>
      </c>
      <c r="CL16" s="1">
        <f t="shared" si="1"/>
        <v>0</v>
      </c>
      <c r="CM16" s="1">
        <f t="shared" si="1"/>
        <v>0</v>
      </c>
      <c r="CN16" s="1">
        <f t="shared" si="1"/>
        <v>0</v>
      </c>
      <c r="CO16" s="1">
        <f t="shared" si="1"/>
        <v>0</v>
      </c>
      <c r="CP16" s="1">
        <f t="shared" si="1"/>
        <v>0</v>
      </c>
      <c r="CQ16" s="1">
        <f t="shared" si="1"/>
        <v>21.122155555555558</v>
      </c>
      <c r="CR16" s="1">
        <f t="shared" si="1"/>
        <v>-13.518155555555555</v>
      </c>
      <c r="CS16" s="1">
        <f t="shared" si="2"/>
        <v>0</v>
      </c>
      <c r="CT16" s="1">
        <f t="shared" si="2"/>
        <v>0</v>
      </c>
      <c r="CU16" s="1">
        <f t="shared" si="2"/>
        <v>0</v>
      </c>
      <c r="CV16" s="1">
        <f t="shared" si="2"/>
        <v>0</v>
      </c>
      <c r="CW16" s="1">
        <f t="shared" si="2"/>
        <v>0</v>
      </c>
    </row>
    <row r="17" spans="1:365" ht="60.75" customHeight="1" x14ac:dyDescent="0.25">
      <c r="A17" s="1" t="s">
        <v>0</v>
      </c>
      <c r="B17" s="1">
        <v>5</v>
      </c>
      <c r="AH17" s="1">
        <v>16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-0.44444444444444442</v>
      </c>
      <c r="AQ17" s="1">
        <v>-5.555555555555558E-2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-0.44444444444444442</v>
      </c>
      <c r="AX17" s="1">
        <v>1.3888888888888888</v>
      </c>
      <c r="AY17" s="1">
        <v>-0.44444444444444442</v>
      </c>
      <c r="AZ17" s="1">
        <v>0</v>
      </c>
      <c r="BA17" s="1">
        <v>0</v>
      </c>
      <c r="BB17" s="1">
        <v>0</v>
      </c>
      <c r="BC17" s="1">
        <v>0</v>
      </c>
      <c r="BE17" s="1">
        <v>16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-13.9626</v>
      </c>
      <c r="BN17" s="1">
        <v>-0.17449999999999999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-13.9626</v>
      </c>
      <c r="BU17" s="1">
        <v>42.062399999999997</v>
      </c>
      <c r="BV17" s="1">
        <v>-13.9626</v>
      </c>
      <c r="BW17" s="1">
        <v>0</v>
      </c>
      <c r="BX17" s="1">
        <v>0</v>
      </c>
      <c r="BY17" s="1">
        <v>0</v>
      </c>
      <c r="BZ17" s="1">
        <v>0</v>
      </c>
      <c r="CB17" s="1">
        <v>16</v>
      </c>
      <c r="CC17" s="1">
        <f t="shared" si="1"/>
        <v>0</v>
      </c>
      <c r="CD17" s="1">
        <f t="shared" si="1"/>
        <v>0</v>
      </c>
      <c r="CE17" s="1">
        <f t="shared" si="1"/>
        <v>0</v>
      </c>
      <c r="CF17" s="1">
        <f t="shared" si="1"/>
        <v>0</v>
      </c>
      <c r="CG17" s="1">
        <f t="shared" si="1"/>
        <v>0</v>
      </c>
      <c r="CH17" s="1">
        <f t="shared" si="1"/>
        <v>0</v>
      </c>
      <c r="CI17" s="1">
        <f t="shared" si="1"/>
        <v>0</v>
      </c>
      <c r="CJ17" s="1">
        <f t="shared" si="1"/>
        <v>-13.518155555555555</v>
      </c>
      <c r="CK17" s="1">
        <f t="shared" si="1"/>
        <v>-0.11894444444444441</v>
      </c>
      <c r="CL17" s="1">
        <f t="shared" si="1"/>
        <v>0</v>
      </c>
      <c r="CM17" s="1">
        <f t="shared" si="1"/>
        <v>0</v>
      </c>
      <c r="CN17" s="1">
        <f t="shared" si="1"/>
        <v>0</v>
      </c>
      <c r="CO17" s="1">
        <f t="shared" si="1"/>
        <v>0</v>
      </c>
      <c r="CP17" s="1">
        <f t="shared" si="1"/>
        <v>0</v>
      </c>
      <c r="CQ17" s="1">
        <f t="shared" si="1"/>
        <v>-13.518155555555555</v>
      </c>
      <c r="CR17" s="1">
        <f t="shared" si="1"/>
        <v>40.673511111111111</v>
      </c>
      <c r="CS17" s="1">
        <f t="shared" si="2"/>
        <v>-13.518155555555555</v>
      </c>
      <c r="CT17" s="1">
        <f t="shared" si="2"/>
        <v>0</v>
      </c>
      <c r="CU17" s="1">
        <f t="shared" si="2"/>
        <v>0</v>
      </c>
      <c r="CV17" s="1">
        <f t="shared" si="2"/>
        <v>0</v>
      </c>
      <c r="CW17" s="1">
        <f t="shared" si="2"/>
        <v>0</v>
      </c>
    </row>
    <row r="18" spans="1:365" ht="60.75" customHeight="1" x14ac:dyDescent="0.25">
      <c r="A18" s="1">
        <v>3</v>
      </c>
      <c r="B18" s="1">
        <v>0</v>
      </c>
      <c r="C18" s="1">
        <f>B19*A20-B20*A19</f>
        <v>-6.75</v>
      </c>
      <c r="D18" s="1">
        <f>A19-A20</f>
        <v>0</v>
      </c>
      <c r="E18" s="1">
        <f>B20-B18</f>
        <v>2.5</v>
      </c>
      <c r="F18" s="1">
        <f>0.5*ABS(A18*(B19-B20)+A19*(B20-B18)+A20*(B18-B19))</f>
        <v>1.125</v>
      </c>
      <c r="G18" s="1">
        <f>(B18+B19+B20)/3</f>
        <v>1.1666666666666667</v>
      </c>
      <c r="H18" s="1">
        <f>1/(4*F18*F18)*(D18*D18+E18*E18)</f>
        <v>1.2345679012345678</v>
      </c>
      <c r="I18" s="1">
        <f>1/(4*F18*F18)*(D18*D19+E18*E19)</f>
        <v>-1.2345679012345678</v>
      </c>
      <c r="J18" s="1">
        <f>1/(4*F18*F18)*(D18*D20+E18*E20)</f>
        <v>0.49382716049382713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H18" s="1">
        <v>17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-0.44444444444444442</v>
      </c>
      <c r="AR18" s="1">
        <v>-5.555555555555558E-2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-0.44444444444444442</v>
      </c>
      <c r="AY18" s="1">
        <v>1.3888888888888888</v>
      </c>
      <c r="AZ18" s="1">
        <v>-0.44444444444444442</v>
      </c>
      <c r="BA18" s="1">
        <v>0</v>
      </c>
      <c r="BB18" s="1">
        <v>0</v>
      </c>
      <c r="BC18" s="1">
        <v>0</v>
      </c>
      <c r="BE18" s="1">
        <v>17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-13.9626</v>
      </c>
      <c r="BO18" s="1">
        <v>-0.17449999999999999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-13.9626</v>
      </c>
      <c r="BV18" s="1">
        <v>42.062399999999997</v>
      </c>
      <c r="BW18" s="1">
        <v>-13.9626</v>
      </c>
      <c r="BX18" s="1">
        <v>0</v>
      </c>
      <c r="BY18" s="1">
        <v>0</v>
      </c>
      <c r="BZ18" s="1">
        <v>0</v>
      </c>
      <c r="CB18" s="1">
        <v>17</v>
      </c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G18" s="1">
        <f t="shared" si="1"/>
        <v>0</v>
      </c>
      <c r="CH18" s="1">
        <f t="shared" si="1"/>
        <v>0</v>
      </c>
      <c r="CI18" s="1">
        <f t="shared" si="1"/>
        <v>0</v>
      </c>
      <c r="CJ18" s="1">
        <f t="shared" si="1"/>
        <v>0</v>
      </c>
      <c r="CK18" s="1">
        <f t="shared" si="1"/>
        <v>-13.518155555555555</v>
      </c>
      <c r="CL18" s="1">
        <f t="shared" si="1"/>
        <v>-0.11894444444444441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-13.518155555555555</v>
      </c>
      <c r="CS18" s="1">
        <f t="shared" si="2"/>
        <v>40.673511111111111</v>
      </c>
      <c r="CT18" s="1">
        <f t="shared" si="2"/>
        <v>-13.518155555555555</v>
      </c>
      <c r="CU18" s="1">
        <f t="shared" si="2"/>
        <v>0</v>
      </c>
      <c r="CV18" s="1">
        <f t="shared" si="2"/>
        <v>0</v>
      </c>
      <c r="CW18" s="1">
        <f t="shared" si="2"/>
        <v>0</v>
      </c>
    </row>
    <row r="19" spans="1:365" ht="60.75" customHeight="1" x14ac:dyDescent="0.25">
      <c r="A19" s="1">
        <v>4.5</v>
      </c>
      <c r="B19" s="1">
        <v>1</v>
      </c>
      <c r="C19" s="1">
        <f>B20*A18-B18*A20</f>
        <v>7.5</v>
      </c>
      <c r="D19" s="1">
        <f>A20-A18</f>
        <v>1.5</v>
      </c>
      <c r="E19" s="1">
        <f>B18-B20</f>
        <v>-2.5</v>
      </c>
      <c r="H19" s="1">
        <f>1/(4*F18*F18)*(D19*D18+E19*E18)</f>
        <v>-1.2345679012345678</v>
      </c>
      <c r="I19" s="1">
        <f>1/(4*F18*F18)*(D19*D19+E19*E19)</f>
        <v>1.6790123456790123</v>
      </c>
      <c r="J19" s="1">
        <f>1/(4*F18*F18)*(D19*D20+E19*E20)</f>
        <v>-0.93827160493827155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H19" s="1">
        <v>18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-0.24691358024691357</v>
      </c>
      <c r="AS19" s="1">
        <v>-0.64197530864197527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-0.44444444444444442</v>
      </c>
      <c r="AZ19" s="1">
        <v>1.8271604938271604</v>
      </c>
      <c r="BA19" s="1">
        <v>-0.44444444444444442</v>
      </c>
      <c r="BB19" s="1">
        <v>0</v>
      </c>
      <c r="BC19" s="1">
        <v>0</v>
      </c>
      <c r="BE19" s="1">
        <v>18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-10.006600000000001</v>
      </c>
      <c r="BP19" s="1">
        <v>-12.8573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-13.9626</v>
      </c>
      <c r="BW19" s="1">
        <v>45.844000000000001</v>
      </c>
      <c r="BX19" s="1">
        <v>-10.9956</v>
      </c>
      <c r="BY19" s="1">
        <v>0</v>
      </c>
      <c r="BZ19" s="1">
        <v>0</v>
      </c>
      <c r="CB19" s="1">
        <v>18</v>
      </c>
      <c r="CC19" s="1">
        <f t="shared" si="1"/>
        <v>0</v>
      </c>
      <c r="CD19" s="1">
        <f t="shared" si="1"/>
        <v>0</v>
      </c>
      <c r="CE19" s="1">
        <f t="shared" si="1"/>
        <v>0</v>
      </c>
      <c r="CF19" s="1">
        <f t="shared" si="1"/>
        <v>0</v>
      </c>
      <c r="CG19" s="1">
        <f t="shared" si="1"/>
        <v>0</v>
      </c>
      <c r="CH19" s="1">
        <f t="shared" si="1"/>
        <v>0</v>
      </c>
      <c r="CI19" s="1">
        <f t="shared" si="1"/>
        <v>0</v>
      </c>
      <c r="CJ19" s="1">
        <f t="shared" si="1"/>
        <v>0</v>
      </c>
      <c r="CK19" s="1">
        <f t="shared" si="1"/>
        <v>0</v>
      </c>
      <c r="CL19" s="1">
        <f t="shared" si="1"/>
        <v>-9.7596864197530877</v>
      </c>
      <c r="CM19" s="1">
        <f t="shared" si="1"/>
        <v>-12.215324691358026</v>
      </c>
      <c r="CN19" s="1">
        <f t="shared" si="1"/>
        <v>0</v>
      </c>
      <c r="CO19" s="1">
        <f t="shared" si="1"/>
        <v>0</v>
      </c>
      <c r="CP19" s="1">
        <f t="shared" si="1"/>
        <v>0</v>
      </c>
      <c r="CQ19" s="1">
        <f t="shared" si="1"/>
        <v>0</v>
      </c>
      <c r="CR19" s="1">
        <f t="shared" si="1"/>
        <v>0</v>
      </c>
      <c r="CS19" s="1">
        <f t="shared" si="2"/>
        <v>-13.518155555555555</v>
      </c>
      <c r="CT19" s="1">
        <f t="shared" si="2"/>
        <v>44.016839506172843</v>
      </c>
      <c r="CU19" s="1">
        <f t="shared" si="2"/>
        <v>-10.551155555555555</v>
      </c>
      <c r="CV19" s="1">
        <f t="shared" si="2"/>
        <v>0</v>
      </c>
      <c r="CW19" s="1">
        <f t="shared" si="2"/>
        <v>0</v>
      </c>
    </row>
    <row r="20" spans="1:365" ht="60.75" customHeight="1" x14ac:dyDescent="0.25">
      <c r="A20" s="1">
        <v>4.5</v>
      </c>
      <c r="B20" s="1">
        <v>2.5</v>
      </c>
      <c r="C20" s="1">
        <f>B18*A19-B19*A18</f>
        <v>-3</v>
      </c>
      <c r="D20" s="1">
        <f>A18-A19</f>
        <v>-1.5</v>
      </c>
      <c r="E20" s="1">
        <f>B19-B18</f>
        <v>1</v>
      </c>
      <c r="H20" s="1">
        <f>1/(4*F18*F18)*(D20*D18+E20*E18)</f>
        <v>0.49382716049382713</v>
      </c>
      <c r="I20" s="1">
        <f>1/(4*F18*F18)*(D20*D19+E20*E19)</f>
        <v>-0.93827160493827155</v>
      </c>
      <c r="J20" s="1">
        <f>1/(4*F18*F18)*(D20*D20+E20*E20)</f>
        <v>0.64197530864197527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H20" s="1">
        <v>19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-0.1111111111111111</v>
      </c>
      <c r="AT20" s="1">
        <v>-1.8888888888888888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-0.44444444444444442</v>
      </c>
      <c r="BA20" s="1">
        <v>3</v>
      </c>
      <c r="BB20" s="1">
        <v>-0.44444444444444442</v>
      </c>
      <c r="BC20" s="1">
        <v>0</v>
      </c>
      <c r="BE20" s="1">
        <v>19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-6.0213999999999999</v>
      </c>
      <c r="BQ20" s="1">
        <v>-29.496099999999998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-10.9956</v>
      </c>
      <c r="BX20" s="1">
        <v>52.534399999999998</v>
      </c>
      <c r="BY20" s="1">
        <v>-7.6794000000000002</v>
      </c>
      <c r="BZ20" s="1">
        <v>0</v>
      </c>
      <c r="CB20" s="1">
        <v>19</v>
      </c>
      <c r="CC20" s="1">
        <f t="shared" si="1"/>
        <v>0</v>
      </c>
      <c r="CD20" s="1">
        <f t="shared" si="1"/>
        <v>0</v>
      </c>
      <c r="CE20" s="1">
        <f t="shared" si="1"/>
        <v>0</v>
      </c>
      <c r="CF20" s="1">
        <f t="shared" si="1"/>
        <v>0</v>
      </c>
      <c r="CG20" s="1">
        <f t="shared" si="1"/>
        <v>0</v>
      </c>
      <c r="CH20" s="1">
        <f t="shared" si="1"/>
        <v>0</v>
      </c>
      <c r="CI20" s="1">
        <f t="shared" si="1"/>
        <v>0</v>
      </c>
      <c r="CJ20" s="1">
        <f t="shared" si="1"/>
        <v>0</v>
      </c>
      <c r="CK20" s="1">
        <f t="shared" si="1"/>
        <v>0</v>
      </c>
      <c r="CL20" s="1">
        <f t="shared" si="1"/>
        <v>0</v>
      </c>
      <c r="CM20" s="1">
        <f t="shared" si="1"/>
        <v>-5.9102888888888891</v>
      </c>
      <c r="CN20" s="1">
        <f t="shared" si="1"/>
        <v>-27.607211111111109</v>
      </c>
      <c r="CO20" s="1">
        <f t="shared" si="1"/>
        <v>0</v>
      </c>
      <c r="CP20" s="1">
        <f t="shared" si="1"/>
        <v>0</v>
      </c>
      <c r="CQ20" s="1">
        <f t="shared" si="1"/>
        <v>0</v>
      </c>
      <c r="CR20" s="1">
        <f t="shared" si="1"/>
        <v>0</v>
      </c>
      <c r="CS20" s="1">
        <f t="shared" si="2"/>
        <v>0</v>
      </c>
      <c r="CT20" s="1">
        <f t="shared" si="2"/>
        <v>-10.551155555555555</v>
      </c>
      <c r="CU20" s="1">
        <f t="shared" si="2"/>
        <v>49.534399999999998</v>
      </c>
      <c r="CV20" s="1">
        <f t="shared" si="2"/>
        <v>-7.2349555555555556</v>
      </c>
      <c r="CW20" s="1">
        <f t="shared" si="2"/>
        <v>0</v>
      </c>
    </row>
    <row r="21" spans="1:365" ht="60.75" customHeight="1" x14ac:dyDescent="0.25">
      <c r="A21" s="1" t="s">
        <v>0</v>
      </c>
      <c r="B21" s="1">
        <v>6</v>
      </c>
      <c r="AH21" s="1">
        <v>20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-0.44444444444444442</v>
      </c>
      <c r="AU21" s="1">
        <v>-1.5555555555555556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-0.44444444444444442</v>
      </c>
      <c r="BB21" s="1">
        <v>2.8888888888888888</v>
      </c>
      <c r="BC21" s="1">
        <v>-0.44444444444444442</v>
      </c>
      <c r="BE21" s="1">
        <v>20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-7.6794000000000002</v>
      </c>
      <c r="BR21" s="1">
        <v>-25.307300000000001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-7.6794000000000002</v>
      </c>
      <c r="BY21" s="1">
        <v>48.345599999999997</v>
      </c>
      <c r="BZ21" s="1">
        <v>-7.6794000000000002</v>
      </c>
      <c r="CB21" s="1">
        <v>20</v>
      </c>
      <c r="CC21" s="1">
        <f t="shared" si="1"/>
        <v>0</v>
      </c>
      <c r="CD21" s="1">
        <f t="shared" si="1"/>
        <v>0</v>
      </c>
      <c r="CE21" s="1">
        <f t="shared" si="1"/>
        <v>0</v>
      </c>
      <c r="CF21" s="1">
        <f t="shared" si="1"/>
        <v>0</v>
      </c>
      <c r="CG21" s="1">
        <f t="shared" si="1"/>
        <v>0</v>
      </c>
      <c r="CH21" s="1">
        <f t="shared" si="1"/>
        <v>0</v>
      </c>
      <c r="CI21" s="1">
        <f t="shared" si="1"/>
        <v>0</v>
      </c>
      <c r="CJ21" s="1">
        <f t="shared" si="1"/>
        <v>0</v>
      </c>
      <c r="CK21" s="1">
        <f t="shared" si="1"/>
        <v>0</v>
      </c>
      <c r="CL21" s="1">
        <f t="shared" si="1"/>
        <v>0</v>
      </c>
      <c r="CM21" s="1">
        <f t="shared" si="1"/>
        <v>0</v>
      </c>
      <c r="CN21" s="1">
        <f t="shared" si="1"/>
        <v>-7.2349555555555556</v>
      </c>
      <c r="CO21" s="1">
        <f t="shared" si="1"/>
        <v>-23.751744444444444</v>
      </c>
      <c r="CP21" s="1">
        <f t="shared" si="1"/>
        <v>0</v>
      </c>
      <c r="CQ21" s="1">
        <f t="shared" si="1"/>
        <v>0</v>
      </c>
      <c r="CR21" s="1">
        <f t="shared" si="1"/>
        <v>0</v>
      </c>
      <c r="CS21" s="1">
        <f t="shared" si="2"/>
        <v>0</v>
      </c>
      <c r="CT21" s="1">
        <f t="shared" si="2"/>
        <v>0</v>
      </c>
      <c r="CU21" s="1">
        <f t="shared" si="2"/>
        <v>-7.2349555555555556</v>
      </c>
      <c r="CV21" s="1">
        <f t="shared" si="2"/>
        <v>45.456711111111112</v>
      </c>
      <c r="CW21" s="1">
        <f t="shared" si="2"/>
        <v>-7.2349555555555556</v>
      </c>
    </row>
    <row r="22" spans="1:365" ht="60.75" customHeight="1" x14ac:dyDescent="0.25">
      <c r="A22" s="1">
        <v>3</v>
      </c>
      <c r="B22" s="1">
        <v>0</v>
      </c>
      <c r="C22" s="1">
        <f>B23*A24-B24*A23</f>
        <v>-1.5</v>
      </c>
      <c r="D22" s="1">
        <f>A23-A24</f>
        <v>1.5</v>
      </c>
      <c r="E22" s="1">
        <f>B24-B22</f>
        <v>2</v>
      </c>
      <c r="F22" s="1">
        <f>0.5*ABS(A22*(B23-B24)+A23*(B24-B22)+A24*(B22-B23))</f>
        <v>1.5</v>
      </c>
      <c r="G22" s="1">
        <f>(B22+B23+B24)/3</f>
        <v>1.5</v>
      </c>
      <c r="H22" s="1">
        <f>1/(4*F22*F22)*(D22*D22+E22*E22)</f>
        <v>0.69444444444444442</v>
      </c>
      <c r="I22" s="1">
        <f>1/(4*F22*F22)*(D22*D23+E22*E23)</f>
        <v>-0.44444444444444442</v>
      </c>
      <c r="J22" s="1">
        <f>1/(4*F22*F22)*(D22*D24+E22*E24)</f>
        <v>0.30555555555555552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H22" s="1">
        <v>21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-0.44444444444444442</v>
      </c>
      <c r="AV22" s="1">
        <v>-1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-0.44444444444444442</v>
      </c>
      <c r="BC22" s="1">
        <v>1.4444444444444444</v>
      </c>
      <c r="BE22" s="1">
        <v>21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-7.6794000000000002</v>
      </c>
      <c r="BS22" s="1">
        <v>-15.708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-7.6794000000000002</v>
      </c>
      <c r="BZ22" s="1">
        <v>23.3874</v>
      </c>
      <c r="CB22" s="1">
        <v>21</v>
      </c>
      <c r="CC22" s="1">
        <f t="shared" si="1"/>
        <v>0</v>
      </c>
      <c r="CD22" s="1">
        <f t="shared" si="1"/>
        <v>0</v>
      </c>
      <c r="CE22" s="1">
        <f t="shared" si="1"/>
        <v>0</v>
      </c>
      <c r="CF22" s="1">
        <f t="shared" si="1"/>
        <v>0</v>
      </c>
      <c r="CG22" s="1">
        <f t="shared" si="1"/>
        <v>0</v>
      </c>
      <c r="CH22" s="1">
        <f t="shared" si="1"/>
        <v>0</v>
      </c>
      <c r="CI22" s="1">
        <f t="shared" si="1"/>
        <v>0</v>
      </c>
      <c r="CJ22" s="1">
        <f t="shared" si="1"/>
        <v>0</v>
      </c>
      <c r="CK22" s="1">
        <f t="shared" si="1"/>
        <v>0</v>
      </c>
      <c r="CL22" s="1">
        <f t="shared" si="1"/>
        <v>0</v>
      </c>
      <c r="CM22" s="1">
        <f t="shared" si="1"/>
        <v>0</v>
      </c>
      <c r="CN22" s="1">
        <f t="shared" si="1"/>
        <v>0</v>
      </c>
      <c r="CO22" s="1">
        <f t="shared" si="1"/>
        <v>-7.2349555555555556</v>
      </c>
      <c r="CP22" s="1">
        <f t="shared" si="1"/>
        <v>-14.708</v>
      </c>
      <c r="CQ22" s="1">
        <f t="shared" si="1"/>
        <v>0</v>
      </c>
      <c r="CR22" s="1">
        <f t="shared" si="1"/>
        <v>0</v>
      </c>
      <c r="CS22" s="1">
        <f t="shared" si="2"/>
        <v>0</v>
      </c>
      <c r="CT22" s="1">
        <f t="shared" si="2"/>
        <v>0</v>
      </c>
      <c r="CU22" s="1">
        <f t="shared" si="2"/>
        <v>0</v>
      </c>
      <c r="CV22" s="1">
        <f t="shared" si="2"/>
        <v>-7.2349555555555556</v>
      </c>
      <c r="CW22" s="1">
        <f t="shared" si="2"/>
        <v>21.942955555555557</v>
      </c>
    </row>
    <row r="23" spans="1:365" ht="60.75" customHeight="1" x14ac:dyDescent="0.25">
      <c r="A23" s="1">
        <v>4.5</v>
      </c>
      <c r="B23" s="1">
        <v>2.5</v>
      </c>
      <c r="C23" s="1">
        <f>B24*A22-B22*A24</f>
        <v>6</v>
      </c>
      <c r="D23" s="1">
        <f>A24-A22</f>
        <v>0</v>
      </c>
      <c r="E23" s="1">
        <f>B22-B24</f>
        <v>-2</v>
      </c>
      <c r="H23" s="1">
        <f>1/(4*F22*F22)*(D23*D22+E23*E22)</f>
        <v>-0.44444444444444442</v>
      </c>
      <c r="I23" s="1">
        <f>1/(4*F22*F22)*(D23*D23+E23*E23)</f>
        <v>0.44444444444444442</v>
      </c>
      <c r="J23" s="1">
        <f>1/(4*F22*F22)*(D23*D24+E23*E24)</f>
        <v>-0.55555555555555558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65" ht="60.75" customHeight="1" x14ac:dyDescent="0.25">
      <c r="A24" s="1">
        <v>3</v>
      </c>
      <c r="B24" s="1">
        <v>2</v>
      </c>
      <c r="C24" s="1">
        <f>B22*A23-B23*A22</f>
        <v>-7.5</v>
      </c>
      <c r="D24" s="1">
        <f>A22-A23</f>
        <v>-1.5</v>
      </c>
      <c r="E24" s="1">
        <f>B23-B22</f>
        <v>2.5</v>
      </c>
      <c r="H24" s="1">
        <f>1/(4*F22*F22)*(D24*D22+E24*E22)</f>
        <v>0.30555555555555552</v>
      </c>
      <c r="I24" s="1">
        <f>1/(4*F22*F22)*(D24*D23+E24*E23)</f>
        <v>-0.55555555555555558</v>
      </c>
      <c r="J24" s="1">
        <f>1/(4*F22*F22)*(D24*D24+E24*E24)</f>
        <v>0.94444444444444442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I24" s="1">
        <v>1</v>
      </c>
      <c r="AJ24" s="1">
        <v>2</v>
      </c>
      <c r="AK24" s="1">
        <v>3</v>
      </c>
      <c r="AL24" s="1">
        <v>4</v>
      </c>
      <c r="AM24" s="1">
        <v>5</v>
      </c>
      <c r="AN24" s="1">
        <v>6</v>
      </c>
      <c r="AO24" s="1">
        <v>7</v>
      </c>
      <c r="AP24" s="1">
        <v>8</v>
      </c>
      <c r="AQ24" s="1">
        <v>9</v>
      </c>
      <c r="AR24" s="1">
        <v>10</v>
      </c>
      <c r="AS24" s="1">
        <v>11</v>
      </c>
      <c r="AT24" s="1">
        <v>12</v>
      </c>
      <c r="AU24" s="1">
        <v>13</v>
      </c>
      <c r="AV24" s="1">
        <v>14</v>
      </c>
      <c r="AW24" s="1">
        <v>15</v>
      </c>
      <c r="AX24" s="1">
        <v>16</v>
      </c>
      <c r="AY24" s="1">
        <v>17</v>
      </c>
      <c r="AZ24" s="1">
        <v>18</v>
      </c>
      <c r="BA24" s="1">
        <v>19</v>
      </c>
      <c r="BB24" s="1">
        <v>20</v>
      </c>
      <c r="BC24" s="1">
        <v>21</v>
      </c>
      <c r="BE24" s="1" t="s">
        <v>5</v>
      </c>
      <c r="BF24" s="1" t="s">
        <v>6</v>
      </c>
      <c r="BH24" s="1" t="s">
        <v>7</v>
      </c>
      <c r="BI24" s="1">
        <v>1</v>
      </c>
      <c r="BJ24" s="1">
        <v>2</v>
      </c>
      <c r="BK24" s="1">
        <v>3</v>
      </c>
      <c r="BL24" s="1">
        <v>4</v>
      </c>
      <c r="BM24" s="1">
        <v>5</v>
      </c>
      <c r="BN24" s="1">
        <v>6</v>
      </c>
      <c r="BO24" s="1">
        <v>7</v>
      </c>
      <c r="BP24" s="1">
        <v>8</v>
      </c>
      <c r="BQ24" s="1">
        <v>9</v>
      </c>
      <c r="BR24" s="1">
        <v>10</v>
      </c>
      <c r="BS24" s="1">
        <v>11</v>
      </c>
      <c r="BT24" s="1">
        <v>12</v>
      </c>
      <c r="BU24" s="1">
        <v>13</v>
      </c>
      <c r="BV24" s="1">
        <v>14</v>
      </c>
      <c r="BW24" s="1">
        <v>15</v>
      </c>
      <c r="BX24" s="1">
        <v>16</v>
      </c>
      <c r="BY24" s="1">
        <v>17</v>
      </c>
      <c r="BZ24" s="1">
        <v>18</v>
      </c>
      <c r="CA24" s="1">
        <v>19</v>
      </c>
      <c r="CB24" s="1">
        <v>20</v>
      </c>
      <c r="CC24" s="1">
        <v>21</v>
      </c>
      <c r="CE24" s="1" t="s">
        <v>8</v>
      </c>
      <c r="CF24" s="1">
        <v>1</v>
      </c>
      <c r="CG24" s="1">
        <v>2</v>
      </c>
      <c r="CH24" s="1">
        <v>3</v>
      </c>
      <c r="CI24" s="1">
        <v>4</v>
      </c>
      <c r="CJ24" s="1">
        <v>5</v>
      </c>
      <c r="CK24" s="1">
        <v>6</v>
      </c>
      <c r="CL24" s="1">
        <v>7</v>
      </c>
      <c r="CM24" s="1">
        <v>8</v>
      </c>
      <c r="CN24" s="1">
        <v>9</v>
      </c>
      <c r="CO24" s="1">
        <v>10</v>
      </c>
      <c r="CP24" s="1">
        <v>11</v>
      </c>
      <c r="CQ24" s="1">
        <v>12</v>
      </c>
      <c r="CR24" s="1">
        <v>13</v>
      </c>
      <c r="CS24" s="1">
        <v>14</v>
      </c>
      <c r="CT24" s="1">
        <v>15</v>
      </c>
      <c r="CU24" s="1">
        <v>16</v>
      </c>
      <c r="CV24" s="1">
        <v>17</v>
      </c>
      <c r="CW24" s="1">
        <v>18</v>
      </c>
      <c r="CX24" s="1">
        <v>19</v>
      </c>
      <c r="CY24" s="1">
        <v>20</v>
      </c>
      <c r="CZ24" s="1">
        <v>21</v>
      </c>
      <c r="DB24" s="1" t="s">
        <v>9</v>
      </c>
      <c r="DC24" s="1">
        <v>1</v>
      </c>
      <c r="DD24" s="1">
        <v>2</v>
      </c>
      <c r="DE24" s="1">
        <v>3</v>
      </c>
      <c r="DF24" s="1">
        <v>4</v>
      </c>
      <c r="DG24" s="1">
        <v>5</v>
      </c>
      <c r="DH24" s="1">
        <v>6</v>
      </c>
      <c r="DI24" s="1">
        <v>7</v>
      </c>
      <c r="DJ24" s="1">
        <v>8</v>
      </c>
      <c r="DK24" s="1">
        <v>9</v>
      </c>
      <c r="DL24" s="1">
        <v>10</v>
      </c>
      <c r="DM24" s="1">
        <v>11</v>
      </c>
      <c r="DN24" s="1">
        <v>12</v>
      </c>
      <c r="DO24" s="1">
        <v>13</v>
      </c>
      <c r="DP24" s="1">
        <v>14</v>
      </c>
      <c r="DQ24" s="1">
        <v>15</v>
      </c>
      <c r="DR24" s="1">
        <v>16</v>
      </c>
      <c r="DS24" s="1">
        <v>17</v>
      </c>
      <c r="DT24" s="1">
        <v>18</v>
      </c>
      <c r="DU24" s="1">
        <v>19</v>
      </c>
      <c r="DV24" s="1">
        <v>20</v>
      </c>
      <c r="DW24" s="1">
        <v>21</v>
      </c>
      <c r="DY24" s="1" t="s">
        <v>10</v>
      </c>
      <c r="DZ24" s="1">
        <v>1</v>
      </c>
      <c r="EA24" s="1">
        <v>2</v>
      </c>
      <c r="EB24" s="1">
        <v>3</v>
      </c>
      <c r="EC24" s="1">
        <v>4</v>
      </c>
      <c r="ED24" s="1">
        <v>5</v>
      </c>
      <c r="EE24" s="1">
        <v>6</v>
      </c>
      <c r="EF24" s="1">
        <v>7</v>
      </c>
      <c r="EG24" s="1">
        <v>8</v>
      </c>
      <c r="EH24" s="1">
        <v>9</v>
      </c>
      <c r="EI24" s="1">
        <v>10</v>
      </c>
      <c r="EJ24" s="1">
        <v>11</v>
      </c>
      <c r="EK24" s="1">
        <v>12</v>
      </c>
      <c r="EL24" s="1">
        <v>13</v>
      </c>
      <c r="EM24" s="1">
        <v>14</v>
      </c>
      <c r="EN24" s="1">
        <v>15</v>
      </c>
      <c r="EO24" s="1">
        <v>16</v>
      </c>
      <c r="EP24" s="1">
        <v>17</v>
      </c>
      <c r="EQ24" s="1">
        <v>18</v>
      </c>
      <c r="ER24" s="1">
        <v>19</v>
      </c>
      <c r="ES24" s="1">
        <v>20</v>
      </c>
      <c r="ET24" s="1">
        <v>21</v>
      </c>
      <c r="EV24" s="1" t="s">
        <v>11</v>
      </c>
      <c r="EW24" s="1">
        <v>1</v>
      </c>
      <c r="EX24" s="1">
        <v>2</v>
      </c>
      <c r="EY24" s="1">
        <v>3</v>
      </c>
      <c r="EZ24" s="1">
        <v>4</v>
      </c>
      <c r="FA24" s="1">
        <v>5</v>
      </c>
      <c r="FB24" s="1">
        <v>6</v>
      </c>
      <c r="FC24" s="1">
        <v>7</v>
      </c>
      <c r="FD24" s="1">
        <v>8</v>
      </c>
      <c r="FE24" s="1">
        <v>9</v>
      </c>
      <c r="FF24" s="1">
        <v>10</v>
      </c>
      <c r="FG24" s="1">
        <v>11</v>
      </c>
      <c r="FH24" s="1">
        <v>12</v>
      </c>
      <c r="FI24" s="1">
        <v>13</v>
      </c>
      <c r="FJ24" s="1">
        <v>14</v>
      </c>
      <c r="FK24" s="1">
        <v>15</v>
      </c>
      <c r="FL24" s="1">
        <v>16</v>
      </c>
      <c r="FM24" s="1">
        <v>17</v>
      </c>
      <c r="FN24" s="1">
        <v>18</v>
      </c>
      <c r="FO24" s="1">
        <v>19</v>
      </c>
      <c r="FP24" s="1">
        <v>20</v>
      </c>
      <c r="FQ24" s="1">
        <v>21</v>
      </c>
      <c r="FS24" s="1" t="s">
        <v>12</v>
      </c>
      <c r="FT24" s="1">
        <v>1</v>
      </c>
      <c r="FU24" s="1">
        <v>2</v>
      </c>
      <c r="FV24" s="1">
        <v>3</v>
      </c>
      <c r="FW24" s="1">
        <v>4</v>
      </c>
      <c r="FX24" s="1">
        <v>5</v>
      </c>
      <c r="FY24" s="1">
        <v>6</v>
      </c>
      <c r="FZ24" s="1">
        <v>7</v>
      </c>
      <c r="GA24" s="1">
        <v>8</v>
      </c>
      <c r="GB24" s="1">
        <v>9</v>
      </c>
      <c r="GC24" s="1">
        <v>10</v>
      </c>
      <c r="GD24" s="1">
        <v>11</v>
      </c>
      <c r="GE24" s="1">
        <v>12</v>
      </c>
      <c r="GF24" s="1">
        <v>13</v>
      </c>
      <c r="GG24" s="1">
        <v>14</v>
      </c>
      <c r="GH24" s="1">
        <v>15</v>
      </c>
      <c r="GI24" s="1">
        <v>16</v>
      </c>
      <c r="GJ24" s="1">
        <v>17</v>
      </c>
      <c r="GK24" s="1">
        <v>18</v>
      </c>
      <c r="GL24" s="1">
        <v>19</v>
      </c>
      <c r="GM24" s="1">
        <v>20</v>
      </c>
      <c r="GN24" s="1">
        <v>21</v>
      </c>
      <c r="GP24" s="1" t="s">
        <v>13</v>
      </c>
      <c r="GQ24" s="1">
        <v>1</v>
      </c>
      <c r="GR24" s="1">
        <v>2</v>
      </c>
      <c r="GS24" s="1">
        <v>3</v>
      </c>
      <c r="GT24" s="1">
        <v>4</v>
      </c>
      <c r="GU24" s="1">
        <v>5</v>
      </c>
      <c r="GV24" s="1">
        <v>6</v>
      </c>
      <c r="GW24" s="1">
        <v>7</v>
      </c>
      <c r="GX24" s="1">
        <v>8</v>
      </c>
      <c r="GY24" s="1">
        <v>9</v>
      </c>
      <c r="GZ24" s="1">
        <v>10</v>
      </c>
      <c r="HA24" s="1">
        <v>11</v>
      </c>
      <c r="HB24" s="1">
        <v>12</v>
      </c>
      <c r="HC24" s="1">
        <v>13</v>
      </c>
      <c r="HD24" s="1">
        <v>14</v>
      </c>
      <c r="HE24" s="1">
        <v>15</v>
      </c>
      <c r="HF24" s="1">
        <v>16</v>
      </c>
      <c r="HG24" s="1">
        <v>17</v>
      </c>
      <c r="HH24" s="1">
        <v>18</v>
      </c>
      <c r="HI24" s="1">
        <v>19</v>
      </c>
      <c r="HJ24" s="1">
        <v>20</v>
      </c>
      <c r="HK24" s="1">
        <v>21</v>
      </c>
      <c r="HM24" s="1" t="s">
        <v>14</v>
      </c>
      <c r="HN24" s="1">
        <v>1</v>
      </c>
      <c r="HO24" s="1">
        <v>2</v>
      </c>
      <c r="HP24" s="1">
        <v>3</v>
      </c>
      <c r="HQ24" s="1">
        <v>4</v>
      </c>
      <c r="HR24" s="1">
        <v>5</v>
      </c>
      <c r="HS24" s="1">
        <v>6</v>
      </c>
      <c r="HT24" s="1">
        <v>7</v>
      </c>
      <c r="HU24" s="1">
        <v>8</v>
      </c>
      <c r="HV24" s="1">
        <v>9</v>
      </c>
      <c r="HW24" s="1">
        <v>10</v>
      </c>
      <c r="HX24" s="1">
        <v>11</v>
      </c>
      <c r="HY24" s="1">
        <v>12</v>
      </c>
      <c r="HZ24" s="1">
        <v>13</v>
      </c>
      <c r="IA24" s="1">
        <v>14</v>
      </c>
      <c r="IB24" s="1">
        <v>15</v>
      </c>
      <c r="IC24" s="1">
        <v>16</v>
      </c>
      <c r="ID24" s="1">
        <v>17</v>
      </c>
      <c r="IE24" s="1">
        <v>18</v>
      </c>
      <c r="IF24" s="1">
        <v>19</v>
      </c>
      <c r="IG24" s="1">
        <v>20</v>
      </c>
      <c r="IH24" s="1">
        <v>21</v>
      </c>
      <c r="IJ24" s="1" t="s">
        <v>15</v>
      </c>
      <c r="IK24" s="1">
        <v>1</v>
      </c>
      <c r="IL24" s="1">
        <v>2</v>
      </c>
      <c r="IM24" s="1">
        <v>3</v>
      </c>
      <c r="IN24" s="1">
        <v>4</v>
      </c>
      <c r="IO24" s="1">
        <v>5</v>
      </c>
      <c r="IP24" s="1">
        <v>6</v>
      </c>
      <c r="IQ24" s="1">
        <v>7</v>
      </c>
      <c r="IR24" s="1">
        <v>8</v>
      </c>
      <c r="IS24" s="1">
        <v>9</v>
      </c>
      <c r="IT24" s="1">
        <v>10</v>
      </c>
      <c r="IU24" s="1">
        <v>11</v>
      </c>
      <c r="IV24" s="1">
        <v>12</v>
      </c>
      <c r="IW24" s="1">
        <v>13</v>
      </c>
      <c r="IX24" s="1">
        <v>14</v>
      </c>
      <c r="IY24" s="1">
        <v>15</v>
      </c>
      <c r="IZ24" s="1">
        <v>16</v>
      </c>
      <c r="JA24" s="1">
        <v>17</v>
      </c>
      <c r="JB24" s="1">
        <v>18</v>
      </c>
      <c r="JC24" s="1">
        <v>19</v>
      </c>
      <c r="JD24" s="1">
        <v>20</v>
      </c>
      <c r="JE24" s="1">
        <v>21</v>
      </c>
      <c r="JG24" s="1" t="s">
        <v>16</v>
      </c>
      <c r="JH24" s="1">
        <v>1</v>
      </c>
      <c r="JI24" s="1">
        <v>2</v>
      </c>
      <c r="JJ24" s="1">
        <v>3</v>
      </c>
      <c r="JK24" s="1">
        <v>4</v>
      </c>
      <c r="JL24" s="1">
        <v>5</v>
      </c>
      <c r="JM24" s="1">
        <v>6</v>
      </c>
      <c r="JN24" s="1">
        <v>7</v>
      </c>
      <c r="JO24" s="1">
        <v>8</v>
      </c>
      <c r="JP24" s="1">
        <v>9</v>
      </c>
      <c r="JQ24" s="1">
        <v>10</v>
      </c>
      <c r="JR24" s="1">
        <v>11</v>
      </c>
      <c r="JS24" s="1">
        <v>12</v>
      </c>
      <c r="JT24" s="1">
        <v>13</v>
      </c>
      <c r="JU24" s="1">
        <v>14</v>
      </c>
      <c r="JV24" s="1">
        <v>15</v>
      </c>
      <c r="JW24" s="1">
        <v>16</v>
      </c>
      <c r="JX24" s="1">
        <v>17</v>
      </c>
      <c r="JY24" s="1">
        <v>18</v>
      </c>
      <c r="JZ24" s="1">
        <v>19</v>
      </c>
      <c r="KA24" s="1">
        <v>20</v>
      </c>
      <c r="KB24" s="1">
        <v>21</v>
      </c>
      <c r="KD24" s="1" t="s">
        <v>16</v>
      </c>
      <c r="KE24" s="1">
        <v>1</v>
      </c>
      <c r="KF24" s="1">
        <v>2</v>
      </c>
      <c r="KG24" s="1">
        <v>3</v>
      </c>
      <c r="KH24" s="1">
        <v>4</v>
      </c>
      <c r="KI24" s="1">
        <v>5</v>
      </c>
      <c r="KJ24" s="1">
        <v>6</v>
      </c>
      <c r="KK24" s="1">
        <v>7</v>
      </c>
      <c r="KL24" s="1">
        <v>8</v>
      </c>
      <c r="KM24" s="1">
        <v>9</v>
      </c>
      <c r="KN24" s="1">
        <v>10</v>
      </c>
      <c r="KO24" s="1">
        <v>11</v>
      </c>
      <c r="KP24" s="1">
        <v>12</v>
      </c>
      <c r="KQ24" s="1">
        <v>13</v>
      </c>
      <c r="KR24" s="1">
        <v>14</v>
      </c>
      <c r="KS24" s="1">
        <v>15</v>
      </c>
      <c r="KT24" s="1">
        <v>16</v>
      </c>
      <c r="KU24" s="1">
        <v>17</v>
      </c>
      <c r="KV24" s="1">
        <v>18</v>
      </c>
      <c r="KW24" s="1">
        <v>19</v>
      </c>
      <c r="KX24" s="1">
        <v>20</v>
      </c>
      <c r="KY24" s="1">
        <v>21</v>
      </c>
      <c r="LA24" s="1" t="s">
        <v>16</v>
      </c>
      <c r="LB24" s="1">
        <v>1</v>
      </c>
      <c r="LC24" s="1">
        <v>2</v>
      </c>
      <c r="LD24" s="1">
        <v>3</v>
      </c>
      <c r="LE24" s="1">
        <v>4</v>
      </c>
      <c r="LF24" s="1">
        <v>5</v>
      </c>
      <c r="LG24" s="1">
        <v>6</v>
      </c>
      <c r="LH24" s="1">
        <v>7</v>
      </c>
      <c r="LI24" s="1">
        <v>8</v>
      </c>
      <c r="LJ24" s="1">
        <v>9</v>
      </c>
      <c r="LK24" s="1">
        <v>10</v>
      </c>
      <c r="LL24" s="1">
        <v>11</v>
      </c>
      <c r="LM24" s="1">
        <v>12</v>
      </c>
      <c r="LN24" s="1">
        <v>13</v>
      </c>
      <c r="LO24" s="1">
        <v>14</v>
      </c>
      <c r="LP24" s="1">
        <v>15</v>
      </c>
      <c r="LQ24" s="1">
        <v>16</v>
      </c>
      <c r="LR24" s="1">
        <v>17</v>
      </c>
      <c r="LS24" s="1">
        <v>18</v>
      </c>
      <c r="LT24" s="1">
        <v>19</v>
      </c>
      <c r="LU24" s="1">
        <v>20</v>
      </c>
      <c r="LV24" s="1">
        <v>21</v>
      </c>
      <c r="LX24" s="1" t="s">
        <v>6</v>
      </c>
      <c r="LY24" s="1" t="s">
        <v>17</v>
      </c>
      <c r="LZ24" s="1" t="s">
        <v>18</v>
      </c>
      <c r="MB24" s="1" t="s">
        <v>16</v>
      </c>
      <c r="MC24" s="1">
        <v>1</v>
      </c>
      <c r="MD24" s="1">
        <v>2</v>
      </c>
      <c r="ME24" s="1">
        <v>3</v>
      </c>
      <c r="MF24" s="1">
        <v>4</v>
      </c>
      <c r="MG24" s="1">
        <v>5</v>
      </c>
      <c r="MH24" s="1">
        <v>6</v>
      </c>
      <c r="MI24" s="1">
        <v>7</v>
      </c>
      <c r="MJ24" s="1">
        <v>8</v>
      </c>
      <c r="MK24" s="1">
        <v>9</v>
      </c>
      <c r="ML24" s="1">
        <v>10</v>
      </c>
      <c r="MM24" s="1">
        <v>11</v>
      </c>
      <c r="MN24" s="1">
        <v>12</v>
      </c>
      <c r="MO24" s="1">
        <v>13</v>
      </c>
      <c r="MP24" s="1">
        <v>14</v>
      </c>
      <c r="MQ24" s="1">
        <v>15</v>
      </c>
      <c r="MR24" s="1">
        <v>16</v>
      </c>
      <c r="MS24" s="1">
        <v>17</v>
      </c>
      <c r="MT24" s="1">
        <v>18</v>
      </c>
      <c r="MU24" s="1">
        <v>19</v>
      </c>
      <c r="MV24" s="1">
        <v>20</v>
      </c>
      <c r="MW24" s="1">
        <v>21</v>
      </c>
      <c r="MY24" s="1" t="s">
        <v>6</v>
      </c>
      <c r="NA24" s="1" t="s">
        <v>19</v>
      </c>
    </row>
    <row r="25" spans="1:365" ht="60.75" customHeight="1" x14ac:dyDescent="0.25">
      <c r="A25" s="1" t="s">
        <v>0</v>
      </c>
      <c r="B25" s="1">
        <v>7</v>
      </c>
      <c r="AH25" s="1">
        <v>1</v>
      </c>
      <c r="AI25" s="1">
        <v>11.5192</v>
      </c>
      <c r="AJ25" s="1">
        <v>-2.7925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2.4434999999999998</v>
      </c>
      <c r="AQ25" s="1">
        <v>-5.5850999999999997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E25" s="1">
        <v>0</v>
      </c>
      <c r="BF25" s="1">
        <f>BE25-BP25*$BE$32-CS25*$BE$38-DQ25*$BE$39-EO25*$BE$40-FM25*$BE$41-GK25*$BE$42-HI25*$BE$43-IG25*$BE$44-JE25*$BE$45</f>
        <v>0</v>
      </c>
      <c r="BH25" s="1">
        <v>1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E25" s="1">
        <v>1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Y25" s="1">
        <v>1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V25" s="1">
        <v>1</v>
      </c>
      <c r="EW25" s="1">
        <v>1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S25" s="1">
        <v>1</v>
      </c>
      <c r="FT25" s="1">
        <v>1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P25" s="1">
        <v>1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M25" s="1">
        <v>1</v>
      </c>
      <c r="HN25" s="1">
        <v>1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J25" s="1">
        <v>1</v>
      </c>
      <c r="IK25" s="1">
        <v>1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G25" s="1">
        <v>1</v>
      </c>
      <c r="JH25" s="1">
        <v>1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D25" s="1">
        <v>1</v>
      </c>
      <c r="KE25" s="1">
        <v>1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LA25" s="1">
        <v>1</v>
      </c>
      <c r="LB25" s="1">
        <f>KE25-JH25</f>
        <v>0</v>
      </c>
      <c r="LC25" s="1">
        <f t="shared" ref="LC25:LV37" si="3">KF25-JI25</f>
        <v>0</v>
      </c>
      <c r="LD25" s="1">
        <f t="shared" si="3"/>
        <v>0</v>
      </c>
      <c r="LE25" s="1">
        <f t="shared" si="3"/>
        <v>0</v>
      </c>
      <c r="LF25" s="1">
        <f t="shared" si="3"/>
        <v>0</v>
      </c>
      <c r="LG25" s="1">
        <f t="shared" si="3"/>
        <v>0</v>
      </c>
      <c r="LH25" s="1">
        <f t="shared" si="3"/>
        <v>0</v>
      </c>
      <c r="LI25" s="1">
        <f t="shared" si="3"/>
        <v>0</v>
      </c>
      <c r="LJ25" s="1">
        <f t="shared" si="3"/>
        <v>0</v>
      </c>
      <c r="LK25" s="1">
        <f t="shared" si="3"/>
        <v>0</v>
      </c>
      <c r="LL25" s="1">
        <f t="shared" si="3"/>
        <v>0</v>
      </c>
      <c r="LM25" s="1">
        <f t="shared" si="3"/>
        <v>0</v>
      </c>
      <c r="LN25" s="1">
        <f t="shared" si="3"/>
        <v>0</v>
      </c>
      <c r="LO25" s="1">
        <f t="shared" si="3"/>
        <v>0</v>
      </c>
      <c r="LP25" s="1">
        <f t="shared" si="3"/>
        <v>0</v>
      </c>
      <c r="LQ25" s="1">
        <f t="shared" si="3"/>
        <v>0</v>
      </c>
      <c r="LR25" s="1">
        <f t="shared" si="3"/>
        <v>0</v>
      </c>
      <c r="LS25" s="1">
        <f t="shared" si="3"/>
        <v>0</v>
      </c>
      <c r="LT25" s="1">
        <f t="shared" si="3"/>
        <v>0</v>
      </c>
      <c r="LU25" s="1">
        <f t="shared" si="3"/>
        <v>0</v>
      </c>
      <c r="LV25" s="1">
        <f t="shared" si="3"/>
        <v>0</v>
      </c>
      <c r="LX25" s="1">
        <f>BF25</f>
        <v>0</v>
      </c>
      <c r="LY25" s="1">
        <v>0</v>
      </c>
      <c r="LZ25" s="1">
        <f>LY25-LX25</f>
        <v>0</v>
      </c>
      <c r="MB25" s="1">
        <v>1</v>
      </c>
      <c r="MC25" s="1" cm="1">
        <f t="array" ref="MC25:MW45">MINVERSE(JH25:KB45)</f>
        <v>1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Y25" s="1">
        <f>LX25</f>
        <v>0</v>
      </c>
      <c r="NA25" s="1" cm="1">
        <f t="array" ref="NA25:NA45">MMULT(_xlfn.ANCHORARRAY(MC25),MY25:MY45)</f>
        <v>0</v>
      </c>
    </row>
    <row r="26" spans="1:365" ht="60.75" customHeight="1" x14ac:dyDescent="0.25">
      <c r="A26" s="1">
        <v>4.5</v>
      </c>
      <c r="B26" s="1">
        <v>1</v>
      </c>
      <c r="C26" s="1">
        <f>B27*A28-B28*A27</f>
        <v>-6</v>
      </c>
      <c r="D26" s="1">
        <f>A27-A28</f>
        <v>0</v>
      </c>
      <c r="E26" s="1">
        <f>B28-B26</f>
        <v>2</v>
      </c>
      <c r="F26" s="1">
        <f t="shared" ref="F26:F86" si="4">0.5*ABS(A26*(B27-B28)+A27*(B28-B26)+A28*(B26-B27))</f>
        <v>0.75</v>
      </c>
      <c r="G26" s="1">
        <f>(B26+B27+B28)/3</f>
        <v>2</v>
      </c>
      <c r="H26" s="1">
        <f>1/(4*F26*F26)*(D26*D26+E26*E26)</f>
        <v>1.7777777777777777</v>
      </c>
      <c r="I26" s="1">
        <f>1/(4*F26*F26)*(D26*D27+E26*E27)</f>
        <v>-1.7777777777777777</v>
      </c>
      <c r="J26" s="1">
        <f>1/(4*F26*F26)*(D26*D28+E26*E28)</f>
        <v>0.88888888888888884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H26" s="1">
        <v>2</v>
      </c>
      <c r="AI26" s="1">
        <v>-2.7925</v>
      </c>
      <c r="AJ26" s="1">
        <v>15.8825</v>
      </c>
      <c r="AK26" s="1">
        <v>-2.7925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0.87270000000000003</v>
      </c>
      <c r="AR26" s="1">
        <v>-5.5850999999999997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E26" s="1">
        <v>0</v>
      </c>
      <c r="BF26" s="1">
        <f t="shared" ref="BF26:BF45" si="5">BE26-BP26*$BE$32-CS26*$BE$38-DQ26*$BE$39-EO26*$BE$40-FM26*$BE$41-GK26*$BE$42-HI26*$BE$43-IG26*$BE$44-JE26*$BE$45</f>
        <v>0</v>
      </c>
      <c r="BH26" s="1">
        <v>2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E26" s="1">
        <v>2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B26" s="1">
        <v>2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Y26" s="1">
        <v>2</v>
      </c>
      <c r="DZ26" s="1">
        <v>0</v>
      </c>
      <c r="EA26" s="1">
        <v>1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V26" s="1">
        <v>2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S26" s="1">
        <v>2</v>
      </c>
      <c r="FT26" s="1">
        <v>0</v>
      </c>
      <c r="FU26" s="1">
        <v>1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P26" s="1">
        <v>2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M26" s="1">
        <v>2</v>
      </c>
      <c r="HN26" s="1">
        <v>0</v>
      </c>
      <c r="HO26" s="1">
        <v>1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J26" s="1">
        <v>2</v>
      </c>
      <c r="IK26" s="1">
        <v>0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G26" s="1">
        <v>2</v>
      </c>
      <c r="JH26" s="1">
        <v>0</v>
      </c>
      <c r="JI26" s="1">
        <v>1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D26" s="1">
        <v>2</v>
      </c>
      <c r="KE26" s="1">
        <v>0</v>
      </c>
      <c r="KF26" s="1">
        <v>1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LA26" s="1">
        <v>2</v>
      </c>
      <c r="LB26" s="1">
        <f t="shared" ref="LB26:LQ45" si="6">KE26-JH26</f>
        <v>0</v>
      </c>
      <c r="LC26" s="1">
        <f t="shared" si="3"/>
        <v>0</v>
      </c>
      <c r="LD26" s="1">
        <f t="shared" si="3"/>
        <v>0</v>
      </c>
      <c r="LE26" s="1">
        <f t="shared" si="3"/>
        <v>0</v>
      </c>
      <c r="LF26" s="1">
        <f t="shared" si="3"/>
        <v>0</v>
      </c>
      <c r="LG26" s="1">
        <f t="shared" si="3"/>
        <v>0</v>
      </c>
      <c r="LH26" s="1">
        <f t="shared" si="3"/>
        <v>0</v>
      </c>
      <c r="LI26" s="1">
        <f t="shared" si="3"/>
        <v>0</v>
      </c>
      <c r="LJ26" s="1">
        <f t="shared" si="3"/>
        <v>0</v>
      </c>
      <c r="LK26" s="1">
        <f t="shared" si="3"/>
        <v>0</v>
      </c>
      <c r="LL26" s="1">
        <f t="shared" si="3"/>
        <v>0</v>
      </c>
      <c r="LM26" s="1">
        <f t="shared" si="3"/>
        <v>0</v>
      </c>
      <c r="LN26" s="1">
        <f t="shared" si="3"/>
        <v>0</v>
      </c>
      <c r="LO26" s="1">
        <f t="shared" si="3"/>
        <v>0</v>
      </c>
      <c r="LP26" s="1">
        <f t="shared" si="3"/>
        <v>0</v>
      </c>
      <c r="LQ26" s="1">
        <f t="shared" si="3"/>
        <v>0</v>
      </c>
      <c r="LR26" s="1">
        <f t="shared" si="3"/>
        <v>0</v>
      </c>
      <c r="LS26" s="1">
        <f t="shared" si="3"/>
        <v>0</v>
      </c>
      <c r="LT26" s="1">
        <f t="shared" si="3"/>
        <v>0</v>
      </c>
      <c r="LU26" s="1">
        <f t="shared" si="3"/>
        <v>0</v>
      </c>
      <c r="LV26" s="1">
        <f t="shared" si="3"/>
        <v>0</v>
      </c>
      <c r="LX26" s="1">
        <f t="shared" ref="LX26:LX37" si="7">BF26</f>
        <v>0</v>
      </c>
      <c r="LY26" s="1">
        <v>0</v>
      </c>
      <c r="LZ26" s="1">
        <f t="shared" ref="LZ26:LZ45" si="8">LY26-LX26</f>
        <v>0</v>
      </c>
      <c r="MB26" s="1">
        <v>2</v>
      </c>
      <c r="MC26" s="1">
        <v>0</v>
      </c>
      <c r="MD26" s="1">
        <v>1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Y26" s="1">
        <f t="shared" ref="MY26:MY45" si="9">LX26</f>
        <v>0</v>
      </c>
      <c r="NA26" s="1">
        <v>0</v>
      </c>
    </row>
    <row r="27" spans="1:365" ht="60.75" customHeight="1" x14ac:dyDescent="0.25">
      <c r="A27" s="1">
        <v>6</v>
      </c>
      <c r="B27" s="1">
        <v>2</v>
      </c>
      <c r="C27" s="1">
        <f>B28*A26-B26*A28</f>
        <v>7.5</v>
      </c>
      <c r="D27" s="1">
        <f>A28-A26</f>
        <v>1.5</v>
      </c>
      <c r="E27" s="1">
        <f>B26-B28</f>
        <v>-2</v>
      </c>
      <c r="H27" s="1">
        <f>1/(4*F26*F26)*(D27*D26+E27*E26)</f>
        <v>-1.7777777777777777</v>
      </c>
      <c r="I27" s="1">
        <f>1/(4*F26*F26)*(D27*D27+E27*E27)</f>
        <v>2.7777777777777777</v>
      </c>
      <c r="J27" s="1">
        <f>1/(4*F26*F26)*(D27*D28+E27*E28)</f>
        <v>-1.8888888888888888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H27" s="1">
        <v>3</v>
      </c>
      <c r="AI27" s="1">
        <v>0</v>
      </c>
      <c r="AJ27" s="1">
        <v>-2.7925</v>
      </c>
      <c r="AK27" s="1">
        <v>24.361899999999999</v>
      </c>
      <c r="AL27" s="1">
        <v>-10.181100000000001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2.7488999999999999</v>
      </c>
      <c r="AS27" s="1">
        <v>-2.2107999999999999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E27" s="1">
        <v>0</v>
      </c>
      <c r="BF27" s="1">
        <f t="shared" si="5"/>
        <v>0</v>
      </c>
      <c r="BH27" s="1">
        <v>3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E27" s="1">
        <v>3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B27" s="1">
        <v>3</v>
      </c>
      <c r="DC27" s="1">
        <v>0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Y27" s="1">
        <v>3</v>
      </c>
      <c r="DZ27" s="1">
        <v>0</v>
      </c>
      <c r="EA27" s="1">
        <v>0</v>
      </c>
      <c r="EB27" s="1">
        <v>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V27" s="1">
        <v>3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S27" s="1">
        <v>3</v>
      </c>
      <c r="FT27" s="1">
        <v>0</v>
      </c>
      <c r="FU27" s="1">
        <v>0</v>
      </c>
      <c r="FV27" s="1">
        <v>1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P27" s="1">
        <v>3</v>
      </c>
      <c r="GQ27" s="1">
        <v>0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M27" s="1">
        <v>3</v>
      </c>
      <c r="HN27" s="1">
        <v>0</v>
      </c>
      <c r="HO27" s="1">
        <v>0</v>
      </c>
      <c r="HP27" s="1">
        <v>1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J27" s="1">
        <v>3</v>
      </c>
      <c r="IK27" s="1">
        <v>0</v>
      </c>
      <c r="IL27" s="1">
        <v>0</v>
      </c>
      <c r="IM27" s="1">
        <v>1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G27" s="1">
        <v>3</v>
      </c>
      <c r="JH27" s="1">
        <v>0</v>
      </c>
      <c r="JI27" s="1">
        <v>0</v>
      </c>
      <c r="JJ27" s="1">
        <v>1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D27" s="1">
        <v>3</v>
      </c>
      <c r="KE27" s="1">
        <v>0</v>
      </c>
      <c r="KF27" s="1">
        <v>0</v>
      </c>
      <c r="KG27" s="1">
        <v>1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LA27" s="1">
        <v>3</v>
      </c>
      <c r="LB27" s="1">
        <f t="shared" si="6"/>
        <v>0</v>
      </c>
      <c r="LC27" s="1">
        <f t="shared" si="3"/>
        <v>0</v>
      </c>
      <c r="LD27" s="1">
        <f t="shared" si="3"/>
        <v>0</v>
      </c>
      <c r="LE27" s="1">
        <f t="shared" si="3"/>
        <v>0</v>
      </c>
      <c r="LF27" s="1">
        <f t="shared" si="3"/>
        <v>0</v>
      </c>
      <c r="LG27" s="1">
        <f t="shared" si="3"/>
        <v>0</v>
      </c>
      <c r="LH27" s="1">
        <f t="shared" si="3"/>
        <v>0</v>
      </c>
      <c r="LI27" s="1">
        <f t="shared" si="3"/>
        <v>0</v>
      </c>
      <c r="LJ27" s="1">
        <f t="shared" si="3"/>
        <v>0</v>
      </c>
      <c r="LK27" s="1">
        <f t="shared" si="3"/>
        <v>0</v>
      </c>
      <c r="LL27" s="1">
        <f t="shared" si="3"/>
        <v>0</v>
      </c>
      <c r="LM27" s="1">
        <f t="shared" si="3"/>
        <v>0</v>
      </c>
      <c r="LN27" s="1">
        <f t="shared" si="3"/>
        <v>0</v>
      </c>
      <c r="LO27" s="1">
        <f t="shared" si="3"/>
        <v>0</v>
      </c>
      <c r="LP27" s="1">
        <f t="shared" si="3"/>
        <v>0</v>
      </c>
      <c r="LQ27" s="1">
        <f t="shared" si="3"/>
        <v>0</v>
      </c>
      <c r="LR27" s="1">
        <f t="shared" si="3"/>
        <v>0</v>
      </c>
      <c r="LS27" s="1">
        <f t="shared" si="3"/>
        <v>0</v>
      </c>
      <c r="LT27" s="1">
        <f t="shared" si="3"/>
        <v>0</v>
      </c>
      <c r="LU27" s="1">
        <f t="shared" si="3"/>
        <v>0</v>
      </c>
      <c r="LV27" s="1">
        <f t="shared" si="3"/>
        <v>0</v>
      </c>
      <c r="LX27" s="1">
        <f t="shared" si="7"/>
        <v>0</v>
      </c>
      <c r="LY27" s="1">
        <v>0</v>
      </c>
      <c r="LZ27" s="1">
        <f t="shared" si="8"/>
        <v>0</v>
      </c>
      <c r="MB27" s="1">
        <v>3</v>
      </c>
      <c r="MC27" s="1">
        <v>0</v>
      </c>
      <c r="MD27" s="1">
        <v>0</v>
      </c>
      <c r="ME27" s="1">
        <v>1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Y27" s="1">
        <f t="shared" si="9"/>
        <v>0</v>
      </c>
      <c r="NA27" s="1">
        <v>0</v>
      </c>
    </row>
    <row r="28" spans="1:365" ht="60.75" customHeight="1" x14ac:dyDescent="0.25">
      <c r="A28" s="1">
        <v>6</v>
      </c>
      <c r="B28" s="1">
        <v>3</v>
      </c>
      <c r="C28" s="1">
        <f>B26*A27-B27*A26</f>
        <v>-3</v>
      </c>
      <c r="D28" s="1">
        <f>A26-A27</f>
        <v>-1.5</v>
      </c>
      <c r="E28" s="1">
        <f>B27-B26</f>
        <v>1</v>
      </c>
      <c r="H28" s="1">
        <f>1/(4*F26*F26)*(D28*D26+E28*E26)</f>
        <v>0.88888888888888884</v>
      </c>
      <c r="I28" s="1">
        <f>1/(4*F26*F26)*(D28*D27+E28*E27)</f>
        <v>-1.8888888888888888</v>
      </c>
      <c r="J28" s="1">
        <f>1/(4*F26*F26)*(D28*D28+E28*E28)</f>
        <v>1.4444444444444444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H28" s="1">
        <v>4</v>
      </c>
      <c r="AI28" s="1">
        <v>0</v>
      </c>
      <c r="AJ28" s="1">
        <v>0</v>
      </c>
      <c r="AK28" s="1">
        <v>-10.181100000000001</v>
      </c>
      <c r="AL28" s="1">
        <v>44.215000000000003</v>
      </c>
      <c r="AM28" s="1">
        <v>-16.755199999999999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-5.4687000000000001</v>
      </c>
      <c r="AT28" s="1">
        <v>1.5708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E28" s="1">
        <v>0</v>
      </c>
      <c r="BF28" s="1">
        <f t="shared" si="5"/>
        <v>0</v>
      </c>
      <c r="BH28" s="1">
        <v>4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E28" s="1">
        <v>4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B28" s="1">
        <v>4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Y28" s="1">
        <v>4</v>
      </c>
      <c r="DZ28" s="1">
        <v>0</v>
      </c>
      <c r="EA28" s="1">
        <v>0</v>
      </c>
      <c r="EB28" s="1">
        <v>0</v>
      </c>
      <c r="EC28" s="1">
        <v>1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V28" s="1">
        <v>4</v>
      </c>
      <c r="EW28" s="1">
        <v>0</v>
      </c>
      <c r="EX28" s="1">
        <v>0</v>
      </c>
      <c r="EY28" s="1">
        <v>0</v>
      </c>
      <c r="EZ28" s="1">
        <v>1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S28" s="1">
        <v>4</v>
      </c>
      <c r="FT28" s="1">
        <v>0</v>
      </c>
      <c r="FU28" s="1">
        <v>0</v>
      </c>
      <c r="FV28" s="1">
        <v>0</v>
      </c>
      <c r="FW28" s="1">
        <v>1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P28" s="1">
        <v>4</v>
      </c>
      <c r="GQ28" s="1">
        <v>0</v>
      </c>
      <c r="GR28" s="1">
        <v>0</v>
      </c>
      <c r="GS28" s="1">
        <v>0</v>
      </c>
      <c r="GT28" s="1">
        <v>1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M28" s="1">
        <v>4</v>
      </c>
      <c r="HN28" s="1">
        <v>0</v>
      </c>
      <c r="HO28" s="1">
        <v>0</v>
      </c>
      <c r="HP28" s="1">
        <v>0</v>
      </c>
      <c r="HQ28" s="1">
        <v>1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J28" s="1">
        <v>4</v>
      </c>
      <c r="IK28" s="1">
        <v>0</v>
      </c>
      <c r="IL28" s="1">
        <v>0</v>
      </c>
      <c r="IM28" s="1">
        <v>0</v>
      </c>
      <c r="IN28" s="1">
        <v>1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G28" s="1">
        <v>4</v>
      </c>
      <c r="JH28" s="1">
        <v>0</v>
      </c>
      <c r="JI28" s="1">
        <v>0</v>
      </c>
      <c r="JJ28" s="1">
        <v>0</v>
      </c>
      <c r="JK28" s="1">
        <v>1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D28" s="1">
        <v>4</v>
      </c>
      <c r="KE28" s="1">
        <v>0</v>
      </c>
      <c r="KF28" s="1">
        <v>0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LA28" s="1">
        <v>4</v>
      </c>
      <c r="LB28" s="1">
        <f t="shared" si="6"/>
        <v>0</v>
      </c>
      <c r="LC28" s="1">
        <f t="shared" si="3"/>
        <v>0</v>
      </c>
      <c r="LD28" s="1">
        <f t="shared" si="3"/>
        <v>0</v>
      </c>
      <c r="LE28" s="1">
        <f t="shared" si="3"/>
        <v>0</v>
      </c>
      <c r="LF28" s="1">
        <f t="shared" si="3"/>
        <v>0</v>
      </c>
      <c r="LG28" s="1">
        <f t="shared" si="3"/>
        <v>0</v>
      </c>
      <c r="LH28" s="1">
        <f t="shared" si="3"/>
        <v>0</v>
      </c>
      <c r="LI28" s="1">
        <f t="shared" si="3"/>
        <v>0</v>
      </c>
      <c r="LJ28" s="1">
        <f t="shared" si="3"/>
        <v>0</v>
      </c>
      <c r="LK28" s="1">
        <f t="shared" si="3"/>
        <v>0</v>
      </c>
      <c r="LL28" s="1">
        <f t="shared" si="3"/>
        <v>0</v>
      </c>
      <c r="LM28" s="1">
        <f t="shared" si="3"/>
        <v>0</v>
      </c>
      <c r="LN28" s="1">
        <f t="shared" si="3"/>
        <v>0</v>
      </c>
      <c r="LO28" s="1">
        <f t="shared" si="3"/>
        <v>0</v>
      </c>
      <c r="LP28" s="1">
        <f t="shared" si="3"/>
        <v>0</v>
      </c>
      <c r="LQ28" s="1">
        <f t="shared" si="3"/>
        <v>0</v>
      </c>
      <c r="LR28" s="1">
        <f t="shared" si="3"/>
        <v>0</v>
      </c>
      <c r="LS28" s="1">
        <f t="shared" si="3"/>
        <v>0</v>
      </c>
      <c r="LT28" s="1">
        <f t="shared" si="3"/>
        <v>0</v>
      </c>
      <c r="LU28" s="1">
        <f t="shared" si="3"/>
        <v>0</v>
      </c>
      <c r="LV28" s="1">
        <f t="shared" si="3"/>
        <v>0</v>
      </c>
      <c r="LX28" s="1">
        <f t="shared" si="7"/>
        <v>0</v>
      </c>
      <c r="LY28" s="1">
        <v>0</v>
      </c>
      <c r="LZ28" s="1">
        <f t="shared" si="8"/>
        <v>0</v>
      </c>
      <c r="MB28" s="1">
        <v>4</v>
      </c>
      <c r="MC28" s="1">
        <v>0</v>
      </c>
      <c r="MD28" s="1">
        <v>0</v>
      </c>
      <c r="ME28" s="1">
        <v>0</v>
      </c>
      <c r="MF28" s="1">
        <v>1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Y28" s="1">
        <f t="shared" si="9"/>
        <v>0</v>
      </c>
      <c r="NA28" s="1">
        <v>0</v>
      </c>
    </row>
    <row r="29" spans="1:365" ht="60.75" customHeight="1" x14ac:dyDescent="0.25">
      <c r="A29" s="1" t="s">
        <v>0</v>
      </c>
      <c r="B29" s="1">
        <v>8</v>
      </c>
      <c r="AH29" s="1">
        <v>5</v>
      </c>
      <c r="AI29" s="1">
        <v>0</v>
      </c>
      <c r="AJ29" s="1">
        <v>0</v>
      </c>
      <c r="AK29" s="1">
        <v>0</v>
      </c>
      <c r="AL29" s="1">
        <v>-16.755199999999999</v>
      </c>
      <c r="AM29" s="1">
        <v>49.218299999999999</v>
      </c>
      <c r="AN29" s="1">
        <v>-4.8868999999999998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-24.7837</v>
      </c>
      <c r="AU29" s="1">
        <v>-5.5850999999999997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E29" s="1">
        <v>0</v>
      </c>
      <c r="BF29" s="1">
        <f t="shared" si="5"/>
        <v>0</v>
      </c>
      <c r="BH29" s="1">
        <v>5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E29" s="1">
        <v>5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B29" s="1">
        <v>5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Y29" s="1">
        <v>5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V29" s="1">
        <v>5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S29" s="1">
        <v>5</v>
      </c>
      <c r="FT29" s="1">
        <v>0</v>
      </c>
      <c r="FU29" s="1">
        <v>0</v>
      </c>
      <c r="FV29" s="1">
        <v>0</v>
      </c>
      <c r="FW29" s="1">
        <v>0</v>
      </c>
      <c r="FX29" s="1">
        <v>1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P29" s="1">
        <v>5</v>
      </c>
      <c r="GQ29" s="1">
        <v>0</v>
      </c>
      <c r="GR29" s="1">
        <v>0</v>
      </c>
      <c r="GS29" s="1">
        <v>0</v>
      </c>
      <c r="GT29" s="1">
        <v>0</v>
      </c>
      <c r="GU29" s="1">
        <v>1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M29" s="1">
        <v>5</v>
      </c>
      <c r="HN29" s="1">
        <v>0</v>
      </c>
      <c r="HO29" s="1">
        <v>0</v>
      </c>
      <c r="HP29" s="1">
        <v>0</v>
      </c>
      <c r="HQ29" s="1">
        <v>0</v>
      </c>
      <c r="HR29" s="1">
        <v>1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J29" s="1">
        <v>5</v>
      </c>
      <c r="IK29" s="1">
        <v>0</v>
      </c>
      <c r="IL29" s="1">
        <v>0</v>
      </c>
      <c r="IM29" s="1">
        <v>0</v>
      </c>
      <c r="IN29" s="1">
        <v>0</v>
      </c>
      <c r="IO29" s="1">
        <v>1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G29" s="1">
        <v>5</v>
      </c>
      <c r="JH29" s="1">
        <v>0</v>
      </c>
      <c r="JI29" s="1">
        <v>0</v>
      </c>
      <c r="JJ29" s="1">
        <v>0</v>
      </c>
      <c r="JK29" s="1">
        <v>0</v>
      </c>
      <c r="JL29" s="1">
        <v>1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D29" s="1">
        <v>5</v>
      </c>
      <c r="KE29" s="1">
        <v>0</v>
      </c>
      <c r="KF29" s="1">
        <v>0</v>
      </c>
      <c r="KG29" s="1">
        <v>0</v>
      </c>
      <c r="KH29" s="1">
        <v>0</v>
      </c>
      <c r="KI29" s="1">
        <v>1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LA29" s="1">
        <v>5</v>
      </c>
      <c r="LB29" s="1">
        <f t="shared" si="6"/>
        <v>0</v>
      </c>
      <c r="LC29" s="1">
        <f t="shared" si="3"/>
        <v>0</v>
      </c>
      <c r="LD29" s="1">
        <f t="shared" si="3"/>
        <v>0</v>
      </c>
      <c r="LE29" s="1">
        <f t="shared" si="3"/>
        <v>0</v>
      </c>
      <c r="LF29" s="1">
        <f t="shared" si="3"/>
        <v>0</v>
      </c>
      <c r="LG29" s="1">
        <f t="shared" si="3"/>
        <v>0</v>
      </c>
      <c r="LH29" s="1">
        <f t="shared" si="3"/>
        <v>0</v>
      </c>
      <c r="LI29" s="1">
        <f t="shared" si="3"/>
        <v>0</v>
      </c>
      <c r="LJ29" s="1">
        <f t="shared" si="3"/>
        <v>0</v>
      </c>
      <c r="LK29" s="1">
        <f t="shared" si="3"/>
        <v>0</v>
      </c>
      <c r="LL29" s="1">
        <f t="shared" si="3"/>
        <v>0</v>
      </c>
      <c r="LM29" s="1">
        <f t="shared" si="3"/>
        <v>0</v>
      </c>
      <c r="LN29" s="1">
        <f t="shared" si="3"/>
        <v>0</v>
      </c>
      <c r="LO29" s="1">
        <f t="shared" si="3"/>
        <v>0</v>
      </c>
      <c r="LP29" s="1">
        <f t="shared" si="3"/>
        <v>0</v>
      </c>
      <c r="LQ29" s="1">
        <f t="shared" si="3"/>
        <v>0</v>
      </c>
      <c r="LR29" s="1">
        <f t="shared" si="3"/>
        <v>0</v>
      </c>
      <c r="LS29" s="1">
        <f t="shared" si="3"/>
        <v>0</v>
      </c>
      <c r="LT29" s="1">
        <f t="shared" si="3"/>
        <v>0</v>
      </c>
      <c r="LU29" s="1">
        <f t="shared" si="3"/>
        <v>0</v>
      </c>
      <c r="LV29" s="1">
        <f t="shared" si="3"/>
        <v>0</v>
      </c>
      <c r="LX29" s="1">
        <f t="shared" si="7"/>
        <v>0</v>
      </c>
      <c r="LY29" s="1">
        <v>0</v>
      </c>
      <c r="LZ29" s="1">
        <f t="shared" si="8"/>
        <v>0</v>
      </c>
      <c r="MB29" s="1">
        <v>5</v>
      </c>
      <c r="MC29" s="1">
        <v>0</v>
      </c>
      <c r="MD29" s="1">
        <v>0</v>
      </c>
      <c r="ME29" s="1">
        <v>0</v>
      </c>
      <c r="MF29" s="1">
        <v>0</v>
      </c>
      <c r="MG29" s="1">
        <v>1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Y29" s="1">
        <f t="shared" si="9"/>
        <v>0</v>
      </c>
      <c r="NA29" s="1">
        <v>0</v>
      </c>
    </row>
    <row r="30" spans="1:365" ht="60.75" customHeight="1" x14ac:dyDescent="0.25">
      <c r="A30" s="1">
        <v>4.5</v>
      </c>
      <c r="B30" s="1">
        <v>1</v>
      </c>
      <c r="C30" s="1">
        <f>B31*A32-B32*A31</f>
        <v>-1.5</v>
      </c>
      <c r="D30" s="1">
        <f>A31-A32</f>
        <v>1.5</v>
      </c>
      <c r="E30" s="1">
        <f>B32-B30</f>
        <v>1.5</v>
      </c>
      <c r="F30" s="1">
        <f t="shared" si="4"/>
        <v>1.125</v>
      </c>
      <c r="G30" s="1">
        <f>(B30+B31+B32)/3</f>
        <v>2.1666666666666665</v>
      </c>
      <c r="H30" s="1">
        <f>1/(4*F30*F30)*(D30*D30+E30*E30)</f>
        <v>0.88888888888888884</v>
      </c>
      <c r="I30" s="1">
        <f>1/(4*F30*F30)*(D30*D31+E30*E31)</f>
        <v>-0.44444444444444442</v>
      </c>
      <c r="J30" s="1">
        <f>1/(4*F30*F30)*(D30*D32+E30*E32)</f>
        <v>0.14814814814814814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H30" s="1">
        <v>6</v>
      </c>
      <c r="AI30" s="1">
        <v>0</v>
      </c>
      <c r="AJ30" s="1">
        <v>0</v>
      </c>
      <c r="AK30" s="1">
        <v>0</v>
      </c>
      <c r="AL30" s="1">
        <v>0</v>
      </c>
      <c r="AM30" s="1">
        <v>-4.8868999999999998</v>
      </c>
      <c r="AN30" s="1">
        <v>38.9208</v>
      </c>
      <c r="AO30" s="1">
        <v>-4.8868999999999998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-17.976900000000001</v>
      </c>
      <c r="AV30" s="1">
        <v>-5.5850999999999997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E30" s="1">
        <v>0</v>
      </c>
      <c r="BF30" s="1">
        <f t="shared" si="5"/>
        <v>0</v>
      </c>
      <c r="BH30" s="1">
        <v>6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E30" s="1">
        <v>6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B30" s="1">
        <v>6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1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Y30" s="1">
        <v>6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1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V30" s="1">
        <v>6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1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S30" s="1">
        <v>6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P30" s="1">
        <v>6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1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M30" s="1">
        <v>6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1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J30" s="1">
        <v>6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1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G30" s="1">
        <v>6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1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D30" s="1">
        <v>6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1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LA30" s="1">
        <v>6</v>
      </c>
      <c r="LB30" s="1">
        <f t="shared" si="6"/>
        <v>0</v>
      </c>
      <c r="LC30" s="1">
        <f t="shared" si="3"/>
        <v>0</v>
      </c>
      <c r="LD30" s="1">
        <f t="shared" si="3"/>
        <v>0</v>
      </c>
      <c r="LE30" s="1">
        <f t="shared" si="3"/>
        <v>0</v>
      </c>
      <c r="LF30" s="1">
        <f t="shared" si="3"/>
        <v>0</v>
      </c>
      <c r="LG30" s="1">
        <f t="shared" si="3"/>
        <v>0</v>
      </c>
      <c r="LH30" s="1">
        <f t="shared" si="3"/>
        <v>0</v>
      </c>
      <c r="LI30" s="1">
        <f t="shared" si="3"/>
        <v>0</v>
      </c>
      <c r="LJ30" s="1">
        <f t="shared" si="3"/>
        <v>0</v>
      </c>
      <c r="LK30" s="1">
        <f t="shared" si="3"/>
        <v>0</v>
      </c>
      <c r="LL30" s="1">
        <f t="shared" si="3"/>
        <v>0</v>
      </c>
      <c r="LM30" s="1">
        <f t="shared" si="3"/>
        <v>0</v>
      </c>
      <c r="LN30" s="1">
        <f t="shared" si="3"/>
        <v>0</v>
      </c>
      <c r="LO30" s="1">
        <f t="shared" si="3"/>
        <v>0</v>
      </c>
      <c r="LP30" s="1">
        <f t="shared" si="3"/>
        <v>0</v>
      </c>
      <c r="LQ30" s="1">
        <f t="shared" si="3"/>
        <v>0</v>
      </c>
      <c r="LR30" s="1">
        <f t="shared" si="3"/>
        <v>0</v>
      </c>
      <c r="LS30" s="1">
        <f t="shared" si="3"/>
        <v>0</v>
      </c>
      <c r="LT30" s="1">
        <f t="shared" si="3"/>
        <v>0</v>
      </c>
      <c r="LU30" s="1">
        <f t="shared" si="3"/>
        <v>0</v>
      </c>
      <c r="LV30" s="1">
        <f t="shared" si="3"/>
        <v>0</v>
      </c>
      <c r="LX30" s="1">
        <f t="shared" si="7"/>
        <v>0</v>
      </c>
      <c r="LY30" s="1">
        <v>0</v>
      </c>
      <c r="LZ30" s="1">
        <f t="shared" si="8"/>
        <v>0</v>
      </c>
      <c r="MB30" s="1">
        <v>6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1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Y30" s="1">
        <f t="shared" si="9"/>
        <v>0</v>
      </c>
      <c r="NA30" s="1">
        <v>0</v>
      </c>
    </row>
    <row r="31" spans="1:365" ht="60.75" customHeight="1" x14ac:dyDescent="0.25">
      <c r="A31" s="1">
        <v>6</v>
      </c>
      <c r="B31" s="1">
        <v>3</v>
      </c>
      <c r="C31" s="1">
        <f>B32*A30-B30*A32</f>
        <v>6.75</v>
      </c>
      <c r="D31" s="1">
        <f>A32-A30</f>
        <v>0</v>
      </c>
      <c r="E31" s="1">
        <f>B30-B32</f>
        <v>-1.5</v>
      </c>
      <c r="H31" s="1">
        <f>1/(4*F30*F30)*(D31*D30+E31*E30)</f>
        <v>-0.44444444444444442</v>
      </c>
      <c r="I31" s="1">
        <f>1/(4*F30*F30)*(D31*D31+E31*E31)</f>
        <v>0.44444444444444442</v>
      </c>
      <c r="J31" s="1">
        <f>1/(4*F30*F30)*(D31*D32+E31*E32)</f>
        <v>-0.59259259259259256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H31" s="1">
        <v>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-4.8868999999999998</v>
      </c>
      <c r="AO31" s="1">
        <v>15.8825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-10.9956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E31" s="1">
        <v>0</v>
      </c>
      <c r="BF31" s="1">
        <f t="shared" si="5"/>
        <v>0</v>
      </c>
      <c r="BH31" s="1">
        <v>7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E31" s="1">
        <v>7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B31" s="1">
        <v>7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1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Y31" s="1">
        <v>7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V31" s="1">
        <v>7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S31" s="1">
        <v>7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1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P31" s="1">
        <v>7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M31" s="1">
        <v>7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1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J31" s="1">
        <v>7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1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G31" s="1">
        <v>7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1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D31" s="1">
        <v>7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1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LA31" s="1">
        <v>7</v>
      </c>
      <c r="LB31" s="1">
        <f t="shared" si="6"/>
        <v>0</v>
      </c>
      <c r="LC31" s="1">
        <f t="shared" si="3"/>
        <v>0</v>
      </c>
      <c r="LD31" s="1">
        <f t="shared" si="3"/>
        <v>0</v>
      </c>
      <c r="LE31" s="1">
        <f t="shared" si="3"/>
        <v>0</v>
      </c>
      <c r="LF31" s="1">
        <f t="shared" si="3"/>
        <v>0</v>
      </c>
      <c r="LG31" s="1">
        <f t="shared" si="3"/>
        <v>0</v>
      </c>
      <c r="LH31" s="1">
        <f t="shared" si="3"/>
        <v>0</v>
      </c>
      <c r="LI31" s="1">
        <f t="shared" si="3"/>
        <v>0</v>
      </c>
      <c r="LJ31" s="1">
        <f t="shared" si="3"/>
        <v>0</v>
      </c>
      <c r="LK31" s="1">
        <f t="shared" si="3"/>
        <v>0</v>
      </c>
      <c r="LL31" s="1">
        <f t="shared" si="3"/>
        <v>0</v>
      </c>
      <c r="LM31" s="1">
        <f t="shared" si="3"/>
        <v>0</v>
      </c>
      <c r="LN31" s="1">
        <f t="shared" si="3"/>
        <v>0</v>
      </c>
      <c r="LO31" s="1">
        <f t="shared" si="3"/>
        <v>0</v>
      </c>
      <c r="LP31" s="1">
        <f t="shared" si="3"/>
        <v>0</v>
      </c>
      <c r="LQ31" s="1">
        <f t="shared" si="3"/>
        <v>0</v>
      </c>
      <c r="LR31" s="1">
        <f t="shared" si="3"/>
        <v>0</v>
      </c>
      <c r="LS31" s="1">
        <f t="shared" si="3"/>
        <v>0</v>
      </c>
      <c r="LT31" s="1">
        <f t="shared" si="3"/>
        <v>0</v>
      </c>
      <c r="LU31" s="1">
        <f t="shared" si="3"/>
        <v>0</v>
      </c>
      <c r="LV31" s="1">
        <f t="shared" si="3"/>
        <v>0</v>
      </c>
      <c r="LX31" s="1">
        <f t="shared" si="7"/>
        <v>0</v>
      </c>
      <c r="LY31" s="1">
        <v>0</v>
      </c>
      <c r="LZ31" s="1">
        <f t="shared" si="8"/>
        <v>0</v>
      </c>
      <c r="MB31" s="1">
        <v>7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1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Y31" s="1">
        <f t="shared" si="9"/>
        <v>0</v>
      </c>
      <c r="NA31" s="1">
        <v>0</v>
      </c>
    </row>
    <row r="32" spans="1:365" ht="60.75" customHeight="1" x14ac:dyDescent="0.25">
      <c r="A32" s="1">
        <v>4.5</v>
      </c>
      <c r="B32" s="1">
        <v>2.5</v>
      </c>
      <c r="C32" s="1">
        <f>B30*A31-B31*A30</f>
        <v>-7.5</v>
      </c>
      <c r="D32" s="1">
        <f>A30-A31</f>
        <v>-1.5</v>
      </c>
      <c r="E32" s="1">
        <f>B31-B30</f>
        <v>2</v>
      </c>
      <c r="H32" s="1">
        <f>1/(4*F30*F30)*(D32*D30+E32*E30)</f>
        <v>0.14814814814814814</v>
      </c>
      <c r="I32" s="1">
        <f>1/(4*F30*F30)*(D32*D31+E32*E31)</f>
        <v>-0.59259259259259256</v>
      </c>
      <c r="J32" s="1">
        <f>1/(4*F30*F30)*(D32*D32+E32*E32)</f>
        <v>1.2345679012345678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H32" s="1">
        <v>8</v>
      </c>
      <c r="AI32" s="1">
        <v>2.4434999999999998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41.7134</v>
      </c>
      <c r="AQ32" s="1">
        <v>-16.755199999999999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6.1086999999999998</v>
      </c>
      <c r="AX32" s="1">
        <v>-13.9626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E32" s="1">
        <v>2</v>
      </c>
      <c r="BF32" s="1">
        <f t="shared" si="5"/>
        <v>-81.4268</v>
      </c>
      <c r="BH32" s="1">
        <v>8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41.7134</v>
      </c>
      <c r="BQ32" s="1">
        <v>-16.755199999999999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6.1086999999999998</v>
      </c>
      <c r="BX32" s="1">
        <v>-13.9626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E32" s="1">
        <v>8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B32" s="1">
        <v>8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Y32" s="1">
        <v>8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V32" s="1">
        <v>8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1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S32" s="1">
        <v>8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P32" s="1">
        <v>8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1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M32" s="1">
        <v>8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1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J32" s="1">
        <v>8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1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G32" s="1">
        <v>8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1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D32" s="1">
        <v>8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1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LA32" s="1">
        <v>8</v>
      </c>
      <c r="LB32" s="1">
        <f t="shared" si="6"/>
        <v>0</v>
      </c>
      <c r="LC32" s="1">
        <f t="shared" si="3"/>
        <v>0</v>
      </c>
      <c r="LD32" s="1">
        <f t="shared" si="3"/>
        <v>0</v>
      </c>
      <c r="LE32" s="1">
        <f t="shared" si="3"/>
        <v>0</v>
      </c>
      <c r="LF32" s="1">
        <f t="shared" si="3"/>
        <v>0</v>
      </c>
      <c r="LG32" s="1">
        <f t="shared" si="3"/>
        <v>0</v>
      </c>
      <c r="LH32" s="1">
        <f t="shared" si="3"/>
        <v>0</v>
      </c>
      <c r="LI32" s="1">
        <f t="shared" si="3"/>
        <v>0</v>
      </c>
      <c r="LJ32" s="1">
        <f t="shared" si="3"/>
        <v>0</v>
      </c>
      <c r="LK32" s="1">
        <f t="shared" si="3"/>
        <v>0</v>
      </c>
      <c r="LL32" s="1">
        <f t="shared" si="3"/>
        <v>0</v>
      </c>
      <c r="LM32" s="1">
        <f t="shared" si="3"/>
        <v>0</v>
      </c>
      <c r="LN32" s="1">
        <f t="shared" si="3"/>
        <v>0</v>
      </c>
      <c r="LO32" s="1">
        <f t="shared" si="3"/>
        <v>0</v>
      </c>
      <c r="LP32" s="1">
        <f t="shared" si="3"/>
        <v>0</v>
      </c>
      <c r="LQ32" s="1">
        <f t="shared" si="3"/>
        <v>0</v>
      </c>
      <c r="LR32" s="1">
        <f t="shared" si="3"/>
        <v>0</v>
      </c>
      <c r="LS32" s="1">
        <f t="shared" si="3"/>
        <v>0</v>
      </c>
      <c r="LT32" s="1">
        <f t="shared" si="3"/>
        <v>0</v>
      </c>
      <c r="LU32" s="1">
        <f t="shared" si="3"/>
        <v>0</v>
      </c>
      <c r="LV32" s="1">
        <f t="shared" si="3"/>
        <v>0</v>
      </c>
      <c r="LX32" s="1">
        <v>2</v>
      </c>
      <c r="LY32" s="1">
        <v>2</v>
      </c>
      <c r="LZ32" s="1">
        <f t="shared" si="8"/>
        <v>0</v>
      </c>
      <c r="MB32" s="1">
        <v>8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1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Y32" s="1">
        <f t="shared" si="9"/>
        <v>2</v>
      </c>
      <c r="NA32" s="1">
        <v>2</v>
      </c>
    </row>
    <row r="33" spans="1:365" ht="60.75" customHeight="1" x14ac:dyDescent="0.25">
      <c r="A33" s="1" t="s">
        <v>0</v>
      </c>
      <c r="B33" s="1">
        <v>9</v>
      </c>
      <c r="AH33" s="1">
        <v>9</v>
      </c>
      <c r="AI33" s="1">
        <v>-5.5850999999999997</v>
      </c>
      <c r="AJ33" s="1">
        <v>0.87270000000000003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-16.755199999999999</v>
      </c>
      <c r="AQ33" s="1">
        <v>66.322500000000005</v>
      </c>
      <c r="AR33" s="1">
        <v>-16.755199999999999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-0.17449999999999999</v>
      </c>
      <c r="AY33" s="1">
        <v>-13.9626</v>
      </c>
      <c r="AZ33" s="1">
        <v>0</v>
      </c>
      <c r="BA33" s="1">
        <v>0</v>
      </c>
      <c r="BB33" s="1">
        <v>0</v>
      </c>
      <c r="BC33" s="1">
        <v>0</v>
      </c>
      <c r="BE33" s="1">
        <v>0</v>
      </c>
      <c r="BF33" s="1">
        <f t="shared" si="5"/>
        <v>146.60720000000001</v>
      </c>
      <c r="BH33" s="1">
        <v>9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-16.755199999999999</v>
      </c>
      <c r="BQ33" s="1">
        <v>66.322500000000005</v>
      </c>
      <c r="BR33" s="1">
        <v>-16.755199999999999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-0.17449999999999999</v>
      </c>
      <c r="BY33" s="1">
        <v>-13.9626</v>
      </c>
      <c r="BZ33" s="1">
        <v>0</v>
      </c>
      <c r="CA33" s="1">
        <v>0</v>
      </c>
      <c r="CB33" s="1">
        <v>0</v>
      </c>
      <c r="CC33" s="1">
        <v>0</v>
      </c>
      <c r="CE33" s="1">
        <v>9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66.322500000000005</v>
      </c>
      <c r="CO33" s="1">
        <v>-16.755199999999999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-0.17449999999999999</v>
      </c>
      <c r="CV33" s="1">
        <v>-13.9626</v>
      </c>
      <c r="CW33" s="1">
        <v>0</v>
      </c>
      <c r="CX33" s="1">
        <v>0</v>
      </c>
      <c r="CY33" s="1">
        <v>0</v>
      </c>
      <c r="CZ33" s="1">
        <v>0</v>
      </c>
      <c r="DB33" s="1">
        <v>9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66.322500000000005</v>
      </c>
      <c r="DL33" s="1">
        <v>-16.755199999999999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-0.17449999999999999</v>
      </c>
      <c r="DS33" s="1">
        <v>-13.9626</v>
      </c>
      <c r="DT33" s="1">
        <v>0</v>
      </c>
      <c r="DU33" s="1">
        <v>0</v>
      </c>
      <c r="DV33" s="1">
        <v>0</v>
      </c>
      <c r="DW33" s="1">
        <v>0</v>
      </c>
      <c r="DY33" s="1">
        <v>9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66.322500000000005</v>
      </c>
      <c r="EI33" s="1">
        <v>-16.755199999999999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-0.17449999999999999</v>
      </c>
      <c r="EP33" s="1">
        <v>-13.9626</v>
      </c>
      <c r="EQ33" s="1">
        <v>0</v>
      </c>
      <c r="ER33" s="1">
        <v>0</v>
      </c>
      <c r="ES33" s="1">
        <v>0</v>
      </c>
      <c r="ET33" s="1">
        <v>0</v>
      </c>
      <c r="EV33" s="1">
        <v>9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66.322500000000005</v>
      </c>
      <c r="FF33" s="1">
        <v>-16.755199999999999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-13.9626</v>
      </c>
      <c r="FN33" s="1">
        <v>0</v>
      </c>
      <c r="FO33" s="1">
        <v>0</v>
      </c>
      <c r="FP33" s="1">
        <v>0</v>
      </c>
      <c r="FQ33" s="1">
        <v>0</v>
      </c>
      <c r="FS33" s="1">
        <v>9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66.322500000000005</v>
      </c>
      <c r="GC33" s="1">
        <v>-16.755199999999999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P33" s="1">
        <v>9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66.322500000000005</v>
      </c>
      <c r="GZ33" s="1">
        <v>-16.755199999999999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M33" s="1">
        <v>9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66.322500000000005</v>
      </c>
      <c r="HW33" s="1">
        <v>-16.755199999999999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J33" s="1">
        <v>9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66.322500000000005</v>
      </c>
      <c r="IT33" s="1">
        <v>-16.755199999999999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G33" s="1">
        <v>9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66.322500000000005</v>
      </c>
      <c r="JQ33" s="1">
        <v>-16.755199999999999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D33" s="1">
        <v>9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66.322500000000005</v>
      </c>
      <c r="KN33" s="1">
        <v>-16.755199999999999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LA33" s="1">
        <v>9</v>
      </c>
      <c r="LB33" s="1">
        <f t="shared" si="6"/>
        <v>0</v>
      </c>
      <c r="LC33" s="1">
        <f t="shared" si="3"/>
        <v>0</v>
      </c>
      <c r="LD33" s="1">
        <f t="shared" si="3"/>
        <v>0</v>
      </c>
      <c r="LE33" s="1">
        <f t="shared" si="3"/>
        <v>0</v>
      </c>
      <c r="LF33" s="1">
        <f t="shared" si="3"/>
        <v>0</v>
      </c>
      <c r="LG33" s="1">
        <f t="shared" si="3"/>
        <v>0</v>
      </c>
      <c r="LH33" s="1">
        <f t="shared" si="3"/>
        <v>0</v>
      </c>
      <c r="LI33" s="1">
        <f t="shared" si="3"/>
        <v>0</v>
      </c>
      <c r="LJ33" s="1">
        <f t="shared" si="3"/>
        <v>0</v>
      </c>
      <c r="LK33" s="1">
        <f t="shared" si="3"/>
        <v>0</v>
      </c>
      <c r="LL33" s="1">
        <f t="shared" si="3"/>
        <v>0</v>
      </c>
      <c r="LM33" s="1">
        <f t="shared" si="3"/>
        <v>0</v>
      </c>
      <c r="LN33" s="1">
        <f t="shared" si="3"/>
        <v>0</v>
      </c>
      <c r="LO33" s="1">
        <f t="shared" si="3"/>
        <v>0</v>
      </c>
      <c r="LP33" s="1">
        <f t="shared" si="3"/>
        <v>0</v>
      </c>
      <c r="LQ33" s="1">
        <f t="shared" si="3"/>
        <v>0</v>
      </c>
      <c r="LR33" s="1">
        <f t="shared" si="3"/>
        <v>0</v>
      </c>
      <c r="LS33" s="1">
        <f t="shared" si="3"/>
        <v>0</v>
      </c>
      <c r="LT33" s="1">
        <f t="shared" si="3"/>
        <v>0</v>
      </c>
      <c r="LU33" s="1">
        <f t="shared" si="3"/>
        <v>0</v>
      </c>
      <c r="LV33" s="1">
        <f t="shared" si="3"/>
        <v>0</v>
      </c>
      <c r="LX33" s="1">
        <f t="shared" si="7"/>
        <v>146.60720000000001</v>
      </c>
      <c r="LY33" s="1">
        <v>146.60766599999999</v>
      </c>
      <c r="LZ33" s="1">
        <f t="shared" si="8"/>
        <v>4.6599999998875319E-4</v>
      </c>
      <c r="MB33" s="1">
        <v>9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1.6061684252972136E-2</v>
      </c>
      <c r="ML33" s="1">
        <v>3.8943763051318245E-3</v>
      </c>
      <c r="MM33" s="1">
        <v>1.06872182494296E-3</v>
      </c>
      <c r="MN33" s="1">
        <v>2.6014507493405195E-4</v>
      </c>
      <c r="MO33" s="1">
        <v>3.6582969393227586E-5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Y33" s="1">
        <f t="shared" si="9"/>
        <v>146.60720000000001</v>
      </c>
      <c r="NA33" s="1">
        <v>2.9219140469256613</v>
      </c>
    </row>
    <row r="34" spans="1:365" ht="60.75" customHeight="1" x14ac:dyDescent="0.25">
      <c r="A34" s="1">
        <v>6</v>
      </c>
      <c r="B34" s="1">
        <v>2</v>
      </c>
      <c r="C34" s="1">
        <f>B35*A36-B36*A35</f>
        <v>-7.5</v>
      </c>
      <c r="D34" s="1">
        <f>A35-A36</f>
        <v>0</v>
      </c>
      <c r="E34" s="1">
        <f>B36-B34</f>
        <v>1</v>
      </c>
      <c r="F34" s="1">
        <f t="shared" si="4"/>
        <v>0.75</v>
      </c>
      <c r="G34" s="1">
        <f>(B34+B35+B36)/3</f>
        <v>2.3333333333333335</v>
      </c>
      <c r="H34" s="1">
        <f>1/(4*F34*F34)*(D34*D34+E34*E34)</f>
        <v>0.44444444444444442</v>
      </c>
      <c r="I34" s="1">
        <f>1/(4*F34*F34)*(D34*D35+E34*E35)</f>
        <v>-0.44444444444444442</v>
      </c>
      <c r="J34" s="1">
        <f>1/(4*F34*F34)*(D34*D36+E34*E36)</f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H34" s="1">
        <v>10</v>
      </c>
      <c r="AI34" s="1">
        <v>0</v>
      </c>
      <c r="AJ34" s="1">
        <v>-5.5850999999999997</v>
      </c>
      <c r="AK34" s="1">
        <v>2.7488999999999999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-16.755199999999999</v>
      </c>
      <c r="AR34" s="1">
        <v>75.601900000000001</v>
      </c>
      <c r="AS34" s="1">
        <v>-23.6783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-0.17449999999999999</v>
      </c>
      <c r="AZ34" s="1">
        <v>-10.006600000000001</v>
      </c>
      <c r="BA34" s="1">
        <v>0</v>
      </c>
      <c r="BB34" s="1">
        <v>0</v>
      </c>
      <c r="BC34" s="1">
        <v>0</v>
      </c>
      <c r="BE34" s="1">
        <v>0</v>
      </c>
      <c r="BF34" s="1">
        <f t="shared" si="5"/>
        <v>81.448800000000006</v>
      </c>
      <c r="BH34" s="1">
        <v>10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-16.755199999999999</v>
      </c>
      <c r="BR34" s="1">
        <v>75.601900000000001</v>
      </c>
      <c r="BS34" s="1">
        <v>-23.6783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-0.17449999999999999</v>
      </c>
      <c r="BZ34" s="1">
        <v>-10.006600000000001</v>
      </c>
      <c r="CA34" s="1">
        <v>0</v>
      </c>
      <c r="CB34" s="1">
        <v>0</v>
      </c>
      <c r="CC34" s="1">
        <v>0</v>
      </c>
      <c r="CE34" s="1">
        <v>10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-16.755199999999999</v>
      </c>
      <c r="CO34" s="1">
        <v>75.601900000000001</v>
      </c>
      <c r="CP34" s="1">
        <v>-23.6783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-0.17449999999999999</v>
      </c>
      <c r="CW34" s="1">
        <v>-10.006600000000001</v>
      </c>
      <c r="CX34" s="1">
        <v>0</v>
      </c>
      <c r="CY34" s="1">
        <v>0</v>
      </c>
      <c r="CZ34" s="1">
        <v>0</v>
      </c>
      <c r="DB34" s="1">
        <v>10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-16.755199999999999</v>
      </c>
      <c r="DL34" s="1">
        <v>75.601900000000001</v>
      </c>
      <c r="DM34" s="1">
        <v>-23.6783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-0.17449999999999999</v>
      </c>
      <c r="DT34" s="1">
        <v>-10.006600000000001</v>
      </c>
      <c r="DU34" s="1">
        <v>0</v>
      </c>
      <c r="DV34" s="1">
        <v>0</v>
      </c>
      <c r="DW34" s="1">
        <v>0</v>
      </c>
      <c r="DY34" s="1">
        <v>10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-16.755199999999999</v>
      </c>
      <c r="EI34" s="1">
        <v>75.601900000000001</v>
      </c>
      <c r="EJ34" s="1">
        <v>-23.6783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-0.17449999999999999</v>
      </c>
      <c r="EQ34" s="1">
        <v>-10.006600000000001</v>
      </c>
      <c r="ER34" s="1">
        <v>0</v>
      </c>
      <c r="ES34" s="1">
        <v>0</v>
      </c>
      <c r="ET34" s="1">
        <v>0</v>
      </c>
      <c r="EV34" s="1">
        <v>10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-16.755199999999999</v>
      </c>
      <c r="FF34" s="1">
        <v>75.601900000000001</v>
      </c>
      <c r="FG34" s="1">
        <v>-23.6783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-0.17449999999999999</v>
      </c>
      <c r="FN34" s="1">
        <v>-10.006600000000001</v>
      </c>
      <c r="FO34" s="1">
        <v>0</v>
      </c>
      <c r="FP34" s="1">
        <v>0</v>
      </c>
      <c r="FQ34" s="1">
        <v>0</v>
      </c>
      <c r="FS34" s="1">
        <v>10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-16.755199999999999</v>
      </c>
      <c r="GC34" s="1">
        <v>75.601900000000001</v>
      </c>
      <c r="GD34" s="1">
        <v>-23.6783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-10.006600000000001</v>
      </c>
      <c r="GL34" s="1">
        <v>0</v>
      </c>
      <c r="GM34" s="1">
        <v>0</v>
      </c>
      <c r="GN34" s="1">
        <v>0</v>
      </c>
      <c r="GP34" s="1">
        <v>10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-16.755199999999999</v>
      </c>
      <c r="GZ34" s="1">
        <v>75.601900000000001</v>
      </c>
      <c r="HA34" s="1">
        <v>-23.6783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M34" s="1">
        <v>10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-16.755199999999999</v>
      </c>
      <c r="HW34" s="1">
        <v>75.601900000000001</v>
      </c>
      <c r="HX34" s="1">
        <v>-23.6783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J34" s="1">
        <v>10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-16.755199999999999</v>
      </c>
      <c r="IT34" s="1">
        <v>75.601900000000001</v>
      </c>
      <c r="IU34" s="1">
        <v>-23.6783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G34" s="1">
        <v>10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-16.755199999999999</v>
      </c>
      <c r="JQ34" s="1">
        <v>75.601900000000001</v>
      </c>
      <c r="JR34" s="1">
        <v>-23.6783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D34" s="1">
        <v>10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-16.755199999999999</v>
      </c>
      <c r="KN34" s="1">
        <v>75.601900000000001</v>
      </c>
      <c r="KO34" s="1">
        <v>-23.6783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LA34" s="1">
        <v>10</v>
      </c>
      <c r="LB34" s="1">
        <f t="shared" si="6"/>
        <v>0</v>
      </c>
      <c r="LC34" s="1">
        <f t="shared" si="3"/>
        <v>0</v>
      </c>
      <c r="LD34" s="1">
        <f t="shared" si="3"/>
        <v>0</v>
      </c>
      <c r="LE34" s="1">
        <f t="shared" si="3"/>
        <v>0</v>
      </c>
      <c r="LF34" s="1">
        <f t="shared" si="3"/>
        <v>0</v>
      </c>
      <c r="LG34" s="1">
        <f t="shared" si="3"/>
        <v>0</v>
      </c>
      <c r="LH34" s="1">
        <f t="shared" si="3"/>
        <v>0</v>
      </c>
      <c r="LI34" s="1">
        <f t="shared" si="3"/>
        <v>0</v>
      </c>
      <c r="LJ34" s="1">
        <f t="shared" si="3"/>
        <v>0</v>
      </c>
      <c r="LK34" s="1">
        <f t="shared" si="3"/>
        <v>0</v>
      </c>
      <c r="LL34" s="1">
        <f t="shared" si="3"/>
        <v>0</v>
      </c>
      <c r="LM34" s="1">
        <f t="shared" si="3"/>
        <v>0</v>
      </c>
      <c r="LN34" s="1">
        <f t="shared" si="3"/>
        <v>0</v>
      </c>
      <c r="LO34" s="1">
        <f t="shared" si="3"/>
        <v>0</v>
      </c>
      <c r="LP34" s="1">
        <f t="shared" si="3"/>
        <v>0</v>
      </c>
      <c r="LQ34" s="1">
        <f t="shared" si="3"/>
        <v>0</v>
      </c>
      <c r="LR34" s="1">
        <f t="shared" si="3"/>
        <v>0</v>
      </c>
      <c r="LS34" s="1">
        <f t="shared" si="3"/>
        <v>0</v>
      </c>
      <c r="LT34" s="1">
        <f t="shared" si="3"/>
        <v>0</v>
      </c>
      <c r="LU34" s="1">
        <f t="shared" si="3"/>
        <v>0</v>
      </c>
      <c r="LV34" s="1">
        <f t="shared" si="3"/>
        <v>0</v>
      </c>
      <c r="LX34" s="1">
        <f t="shared" si="7"/>
        <v>81.448800000000006</v>
      </c>
      <c r="LY34" s="1">
        <v>81.448700000000002</v>
      </c>
      <c r="LZ34" s="1">
        <f t="shared" si="8"/>
        <v>-1.0000000000331966E-4</v>
      </c>
      <c r="MB34" s="1">
        <v>10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3.8943763051318241E-3</v>
      </c>
      <c r="ML34" s="1">
        <v>1.5415200803159943E-2</v>
      </c>
      <c r="MM34" s="1">
        <v>4.2303465929848325E-3</v>
      </c>
      <c r="MN34" s="1">
        <v>1.0297383339090947E-3</v>
      </c>
      <c r="MO34" s="1">
        <v>1.4480722328485108E-4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Y34" s="1">
        <f t="shared" si="9"/>
        <v>81.448800000000006</v>
      </c>
      <c r="NA34" s="1">
        <v>2.8159284507034976</v>
      </c>
    </row>
    <row r="35" spans="1:365" ht="60.75" customHeight="1" x14ac:dyDescent="0.25">
      <c r="A35" s="1">
        <v>7.5</v>
      </c>
      <c r="B35" s="1">
        <v>2</v>
      </c>
      <c r="C35" s="1">
        <f>B36*A34-B34*A36</f>
        <v>3</v>
      </c>
      <c r="D35" s="1">
        <f>A36-A34</f>
        <v>1.5</v>
      </c>
      <c r="E35" s="1">
        <f>B34-B36</f>
        <v>-1</v>
      </c>
      <c r="H35" s="1">
        <f>1/(4*F34*F34)*(D35*D34+E35*E34)</f>
        <v>-0.44444444444444442</v>
      </c>
      <c r="I35" s="1">
        <f>1/(4*F34*F34)*(D35*D35+E35*E35)</f>
        <v>1.4444444444444444</v>
      </c>
      <c r="J35" s="1">
        <f>1/(4*F34*F34)*(D35*D36+E35*E36)</f>
        <v>-1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H35" s="1">
        <v>11</v>
      </c>
      <c r="AI35" s="1">
        <v>0</v>
      </c>
      <c r="AJ35" s="1">
        <v>0</v>
      </c>
      <c r="AK35" s="1">
        <v>-2.2107999999999999</v>
      </c>
      <c r="AL35" s="1">
        <v>-5.4687000000000001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-23.6783</v>
      </c>
      <c r="AS35" s="1">
        <v>92.124300000000005</v>
      </c>
      <c r="AT35" s="1">
        <v>-23.9983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-12.8573</v>
      </c>
      <c r="BA35" s="1">
        <v>-6.0213999999999999</v>
      </c>
      <c r="BB35" s="1">
        <v>0</v>
      </c>
      <c r="BC35" s="1">
        <v>0</v>
      </c>
      <c r="BE35" s="1">
        <v>0</v>
      </c>
      <c r="BF35" s="1">
        <f t="shared" si="5"/>
        <v>151.02960000000002</v>
      </c>
      <c r="BH35" s="1">
        <v>11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-23.6783</v>
      </c>
      <c r="BS35" s="1">
        <v>92.124300000000005</v>
      </c>
      <c r="BT35" s="1">
        <v>-23.9983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-12.8573</v>
      </c>
      <c r="CA35" s="1">
        <v>-6.0213999999999999</v>
      </c>
      <c r="CB35" s="1">
        <v>0</v>
      </c>
      <c r="CC35" s="1">
        <v>0</v>
      </c>
      <c r="CE35" s="1">
        <v>11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-23.6783</v>
      </c>
      <c r="CP35" s="1">
        <v>92.124300000000005</v>
      </c>
      <c r="CQ35" s="1">
        <v>-23.9983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-12.8573</v>
      </c>
      <c r="CX35" s="1">
        <v>-6.0213999999999999</v>
      </c>
      <c r="CY35" s="1">
        <v>0</v>
      </c>
      <c r="CZ35" s="1">
        <v>0</v>
      </c>
      <c r="DB35" s="1">
        <v>11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-23.6783</v>
      </c>
      <c r="DM35" s="1">
        <v>92.124300000000005</v>
      </c>
      <c r="DN35" s="1">
        <v>-23.9983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-12.8573</v>
      </c>
      <c r="DU35" s="1">
        <v>-6.0213999999999999</v>
      </c>
      <c r="DV35" s="1">
        <v>0</v>
      </c>
      <c r="DW35" s="1">
        <v>0</v>
      </c>
      <c r="DY35" s="1">
        <v>11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-23.6783</v>
      </c>
      <c r="EJ35" s="1">
        <v>92.124300000000005</v>
      </c>
      <c r="EK35" s="1">
        <v>-23.9983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-12.8573</v>
      </c>
      <c r="ER35" s="1">
        <v>-6.0213999999999999</v>
      </c>
      <c r="ES35" s="1">
        <v>0</v>
      </c>
      <c r="ET35" s="1">
        <v>0</v>
      </c>
      <c r="EV35" s="1">
        <v>11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-23.6783</v>
      </c>
      <c r="FG35" s="1">
        <v>92.124300000000005</v>
      </c>
      <c r="FH35" s="1">
        <v>-23.9983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-12.8573</v>
      </c>
      <c r="FO35" s="1">
        <v>-6.0213999999999999</v>
      </c>
      <c r="FP35" s="1">
        <v>0</v>
      </c>
      <c r="FQ35" s="1">
        <v>0</v>
      </c>
      <c r="FS35" s="1">
        <v>11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-23.6783</v>
      </c>
      <c r="GD35" s="1">
        <v>92.124300000000005</v>
      </c>
      <c r="GE35" s="1">
        <v>-23.9983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-12.8573</v>
      </c>
      <c r="GL35" s="1">
        <v>-6.0213999999999999</v>
      </c>
      <c r="GM35" s="1">
        <v>0</v>
      </c>
      <c r="GN35" s="1">
        <v>0</v>
      </c>
      <c r="GP35" s="1">
        <v>11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-23.6783</v>
      </c>
      <c r="HA35" s="1">
        <v>92.124300000000005</v>
      </c>
      <c r="HB35" s="1">
        <v>-23.9983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-6.0213999999999999</v>
      </c>
      <c r="HJ35" s="1">
        <v>0</v>
      </c>
      <c r="HK35" s="1">
        <v>0</v>
      </c>
      <c r="HM35" s="1">
        <v>11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-23.6783</v>
      </c>
      <c r="HX35" s="1">
        <v>92.124300000000005</v>
      </c>
      <c r="HY35" s="1">
        <v>-23.9983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J35" s="1">
        <v>11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-23.6783</v>
      </c>
      <c r="IU35" s="1">
        <v>92.124300000000005</v>
      </c>
      <c r="IV35" s="1">
        <v>-23.9983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G35" s="1">
        <v>11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-23.6783</v>
      </c>
      <c r="JR35" s="1">
        <v>92.124300000000005</v>
      </c>
      <c r="JS35" s="1">
        <v>-23.9983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D35" s="1">
        <v>11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-23.6783</v>
      </c>
      <c r="KO35" s="1">
        <v>92.124300000000005</v>
      </c>
      <c r="KP35" s="1">
        <v>-23.9983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LA35" s="1">
        <v>11</v>
      </c>
      <c r="LB35" s="1">
        <f t="shared" si="6"/>
        <v>0</v>
      </c>
      <c r="LC35" s="1">
        <f t="shared" si="3"/>
        <v>0</v>
      </c>
      <c r="LD35" s="1">
        <f t="shared" si="3"/>
        <v>0</v>
      </c>
      <c r="LE35" s="1">
        <f t="shared" si="3"/>
        <v>0</v>
      </c>
      <c r="LF35" s="1">
        <f t="shared" si="3"/>
        <v>0</v>
      </c>
      <c r="LG35" s="1">
        <f t="shared" si="3"/>
        <v>0</v>
      </c>
      <c r="LH35" s="1">
        <f t="shared" si="3"/>
        <v>0</v>
      </c>
      <c r="LI35" s="1">
        <f t="shared" si="3"/>
        <v>0</v>
      </c>
      <c r="LJ35" s="1">
        <f t="shared" si="3"/>
        <v>0</v>
      </c>
      <c r="LK35" s="1">
        <f t="shared" si="3"/>
        <v>0</v>
      </c>
      <c r="LL35" s="1">
        <f t="shared" si="3"/>
        <v>0</v>
      </c>
      <c r="LM35" s="1">
        <f t="shared" si="3"/>
        <v>0</v>
      </c>
      <c r="LN35" s="1">
        <f t="shared" si="3"/>
        <v>0</v>
      </c>
      <c r="LO35" s="1">
        <f t="shared" si="3"/>
        <v>0</v>
      </c>
      <c r="LP35" s="1">
        <f t="shared" si="3"/>
        <v>0</v>
      </c>
      <c r="LQ35" s="1">
        <f t="shared" si="3"/>
        <v>0</v>
      </c>
      <c r="LR35" s="1">
        <f t="shared" si="3"/>
        <v>0</v>
      </c>
      <c r="LS35" s="1">
        <f t="shared" si="3"/>
        <v>0</v>
      </c>
      <c r="LT35" s="1">
        <f t="shared" si="3"/>
        <v>0</v>
      </c>
      <c r="LU35" s="1">
        <f t="shared" si="3"/>
        <v>0</v>
      </c>
      <c r="LV35" s="1">
        <f t="shared" si="3"/>
        <v>0</v>
      </c>
      <c r="LX35" s="1">
        <f t="shared" si="7"/>
        <v>151.02960000000002</v>
      </c>
      <c r="LY35" s="1">
        <v>151.02915999999999</v>
      </c>
      <c r="LZ35" s="1">
        <f t="shared" si="8"/>
        <v>-4.4000000002597517E-4</v>
      </c>
      <c r="MB35" s="1">
        <v>11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1.06872182494296E-3</v>
      </c>
      <c r="ML35" s="1">
        <v>4.2303465929848334E-3</v>
      </c>
      <c r="MM35" s="1">
        <v>1.2750729240143749E-2</v>
      </c>
      <c r="MN35" s="1">
        <v>3.1037444321098621E-3</v>
      </c>
      <c r="MO35" s="1">
        <v>4.3646487481286978E-4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Y35" s="1">
        <f t="shared" si="9"/>
        <v>151.02960000000002</v>
      </c>
      <c r="NA35" s="1">
        <v>3.4835054416149753</v>
      </c>
    </row>
    <row r="36" spans="1:365" ht="60.75" customHeight="1" x14ac:dyDescent="0.25">
      <c r="A36" s="1">
        <v>7.5</v>
      </c>
      <c r="B36" s="1">
        <v>3</v>
      </c>
      <c r="C36" s="1">
        <f>B34*A35-B35*A34</f>
        <v>3</v>
      </c>
      <c r="D36" s="1">
        <f>A34-A35</f>
        <v>-1.5</v>
      </c>
      <c r="E36" s="1">
        <f>B35-B34</f>
        <v>0</v>
      </c>
      <c r="H36" s="1">
        <f>1/(4*F34*F34)*(D36*D34+E36*E34)</f>
        <v>0</v>
      </c>
      <c r="I36" s="1">
        <f>1/(4*F34*F34)*(D36*D35+E36*E35)</f>
        <v>-1</v>
      </c>
      <c r="J36" s="1">
        <f>1/(4*F34*F34)*(D36*D36+E36*E36)</f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H36" s="1">
        <v>12</v>
      </c>
      <c r="AI36" s="1">
        <v>0</v>
      </c>
      <c r="AJ36" s="1">
        <v>0</v>
      </c>
      <c r="AK36" s="1">
        <v>0</v>
      </c>
      <c r="AL36" s="1">
        <v>1.5708</v>
      </c>
      <c r="AM36" s="1">
        <v>-24.7837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-23.9983</v>
      </c>
      <c r="AT36" s="1">
        <v>100.35639999999999</v>
      </c>
      <c r="AU36" s="1">
        <v>-12.5664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-29.496099999999998</v>
      </c>
      <c r="BB36" s="1">
        <v>-7.6794000000000002</v>
      </c>
      <c r="BC36" s="1">
        <v>0</v>
      </c>
      <c r="BE36" s="1">
        <v>0</v>
      </c>
      <c r="BF36" s="1">
        <f t="shared" si="5"/>
        <v>297.404</v>
      </c>
      <c r="BH36" s="1">
        <v>12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-23.9983</v>
      </c>
      <c r="BT36" s="1">
        <v>100.35639999999999</v>
      </c>
      <c r="BU36" s="1">
        <v>-12.5664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-29.496099999999998</v>
      </c>
      <c r="CB36" s="1">
        <v>-7.6794000000000002</v>
      </c>
      <c r="CC36" s="1">
        <v>0</v>
      </c>
      <c r="CE36" s="1">
        <v>12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-23.9983</v>
      </c>
      <c r="CQ36" s="1">
        <v>100.35639999999999</v>
      </c>
      <c r="CR36" s="1">
        <v>-12.5664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-29.496099999999998</v>
      </c>
      <c r="CY36" s="1">
        <v>-7.6794000000000002</v>
      </c>
      <c r="CZ36" s="1">
        <v>0</v>
      </c>
      <c r="DB36" s="1">
        <v>12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-23.9983</v>
      </c>
      <c r="DN36" s="1">
        <v>100.35639999999999</v>
      </c>
      <c r="DO36" s="1">
        <v>-12.5664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-29.496099999999998</v>
      </c>
      <c r="DV36" s="1">
        <v>-7.6794000000000002</v>
      </c>
      <c r="DW36" s="1">
        <v>0</v>
      </c>
      <c r="DY36" s="1">
        <v>12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-23.9983</v>
      </c>
      <c r="EK36" s="1">
        <v>100.35639999999999</v>
      </c>
      <c r="EL36" s="1">
        <v>-12.5664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-29.496099999999998</v>
      </c>
      <c r="ES36" s="1">
        <v>-7.6794000000000002</v>
      </c>
      <c r="ET36" s="1">
        <v>0</v>
      </c>
      <c r="EV36" s="1">
        <v>12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-23.9983</v>
      </c>
      <c r="FH36" s="1">
        <v>100.35639999999999</v>
      </c>
      <c r="FI36" s="1">
        <v>-12.5664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-29.496099999999998</v>
      </c>
      <c r="FP36" s="1">
        <v>-7.6794000000000002</v>
      </c>
      <c r="FQ36" s="1">
        <v>0</v>
      </c>
      <c r="FS36" s="1">
        <v>12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-23.9983</v>
      </c>
      <c r="GE36" s="1">
        <v>100.35639999999999</v>
      </c>
      <c r="GF36" s="1">
        <v>-12.5664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-29.496099999999998</v>
      </c>
      <c r="GM36" s="1">
        <v>-7.6794000000000002</v>
      </c>
      <c r="GN36" s="1">
        <v>0</v>
      </c>
      <c r="GP36" s="1">
        <v>12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-23.9983</v>
      </c>
      <c r="HB36" s="1">
        <v>100.35639999999999</v>
      </c>
      <c r="HC36" s="1">
        <v>-12.5664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-29.496099999999998</v>
      </c>
      <c r="HJ36" s="1">
        <v>-7.6794000000000002</v>
      </c>
      <c r="HK36" s="1">
        <v>0</v>
      </c>
      <c r="HM36" s="1">
        <v>12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-23.9983</v>
      </c>
      <c r="HY36" s="1">
        <v>100.35639999999999</v>
      </c>
      <c r="HZ36" s="1">
        <v>-12.5664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-7.6794000000000002</v>
      </c>
      <c r="IH36" s="1">
        <v>0</v>
      </c>
      <c r="IJ36" s="1">
        <v>12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-23.9983</v>
      </c>
      <c r="IV36" s="1">
        <v>100.35639999999999</v>
      </c>
      <c r="IW36" s="1">
        <v>-12.5664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G36" s="1">
        <v>12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-23.9983</v>
      </c>
      <c r="JS36" s="1">
        <v>100.35639999999999</v>
      </c>
      <c r="JT36" s="1">
        <v>-12.5664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D36" s="1">
        <v>12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-23.9983</v>
      </c>
      <c r="KP36" s="1">
        <v>100.35639999999999</v>
      </c>
      <c r="KQ36" s="1">
        <v>-12.5664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LA36" s="1">
        <v>12</v>
      </c>
      <c r="LB36" s="1">
        <f t="shared" si="6"/>
        <v>0</v>
      </c>
      <c r="LC36" s="1">
        <f t="shared" si="3"/>
        <v>0</v>
      </c>
      <c r="LD36" s="1">
        <f t="shared" si="3"/>
        <v>0</v>
      </c>
      <c r="LE36" s="1">
        <f t="shared" si="3"/>
        <v>0</v>
      </c>
      <c r="LF36" s="1">
        <f t="shared" si="3"/>
        <v>0</v>
      </c>
      <c r="LG36" s="1">
        <f t="shared" si="3"/>
        <v>0</v>
      </c>
      <c r="LH36" s="1">
        <f t="shared" si="3"/>
        <v>0</v>
      </c>
      <c r="LI36" s="1">
        <f t="shared" si="3"/>
        <v>0</v>
      </c>
      <c r="LJ36" s="1">
        <f t="shared" si="3"/>
        <v>0</v>
      </c>
      <c r="LK36" s="1">
        <f t="shared" si="3"/>
        <v>0</v>
      </c>
      <c r="LL36" s="1">
        <f t="shared" si="3"/>
        <v>0</v>
      </c>
      <c r="LM36" s="1">
        <f t="shared" si="3"/>
        <v>0</v>
      </c>
      <c r="LN36" s="1">
        <f t="shared" si="3"/>
        <v>0</v>
      </c>
      <c r="LO36" s="1">
        <f t="shared" si="3"/>
        <v>0</v>
      </c>
      <c r="LP36" s="1">
        <f t="shared" si="3"/>
        <v>0</v>
      </c>
      <c r="LQ36" s="1">
        <f t="shared" si="3"/>
        <v>0</v>
      </c>
      <c r="LR36" s="1">
        <f t="shared" si="3"/>
        <v>0</v>
      </c>
      <c r="LS36" s="1">
        <f t="shared" si="3"/>
        <v>0</v>
      </c>
      <c r="LT36" s="1">
        <f t="shared" si="3"/>
        <v>0</v>
      </c>
      <c r="LU36" s="1">
        <f t="shared" si="3"/>
        <v>0</v>
      </c>
      <c r="LV36" s="1">
        <f t="shared" si="3"/>
        <v>0</v>
      </c>
      <c r="LX36" s="1">
        <f t="shared" si="7"/>
        <v>297.404</v>
      </c>
      <c r="LY36" s="1">
        <v>297.40411399999999</v>
      </c>
      <c r="LZ36" s="1">
        <f t="shared" si="8"/>
        <v>1.1399999999639476E-4</v>
      </c>
      <c r="MB36" s="1">
        <v>12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2.6014507493405195E-4</v>
      </c>
      <c r="ML36" s="1">
        <v>1.0297383339090945E-3</v>
      </c>
      <c r="MM36" s="1">
        <v>3.1037444321098621E-3</v>
      </c>
      <c r="MN36" s="1">
        <v>1.0898598233842351E-2</v>
      </c>
      <c r="MO36" s="1">
        <v>1.5326182351090524E-3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Y36" s="1">
        <f t="shared" si="9"/>
        <v>297.404</v>
      </c>
      <c r="NA36" s="1">
        <v>4.300700537983019</v>
      </c>
    </row>
    <row r="37" spans="1:365" ht="60.75" customHeight="1" x14ac:dyDescent="0.25">
      <c r="A37" s="1" t="s">
        <v>0</v>
      </c>
      <c r="B37" s="1">
        <v>10</v>
      </c>
      <c r="AH37" s="1">
        <v>13</v>
      </c>
      <c r="AI37" s="1">
        <v>0</v>
      </c>
      <c r="AJ37" s="1">
        <v>0</v>
      </c>
      <c r="AK37" s="1">
        <v>0</v>
      </c>
      <c r="AL37" s="1">
        <v>0</v>
      </c>
      <c r="AM37" s="1">
        <v>-5.5850999999999997</v>
      </c>
      <c r="AN37" s="1">
        <v>-17.976900000000001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-12.5664</v>
      </c>
      <c r="AU37" s="1">
        <v>89.360900000000001</v>
      </c>
      <c r="AV37" s="1">
        <v>-12.5664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-25.307300000000001</v>
      </c>
      <c r="BC37" s="1">
        <v>-7.6794000000000002</v>
      </c>
      <c r="BE37" s="1">
        <v>0</v>
      </c>
      <c r="BF37" s="1">
        <f t="shared" si="5"/>
        <v>305.78160000000003</v>
      </c>
      <c r="BH37" s="1">
        <v>13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-12.5664</v>
      </c>
      <c r="BU37" s="1">
        <v>89.360900000000001</v>
      </c>
      <c r="BV37" s="1">
        <v>-12.5664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-25.307300000000001</v>
      </c>
      <c r="CC37" s="1">
        <v>-7.6794000000000002</v>
      </c>
      <c r="CE37" s="1">
        <v>13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-12.5664</v>
      </c>
      <c r="CR37" s="1">
        <v>89.360900000000001</v>
      </c>
      <c r="CS37" s="1">
        <v>-12.5664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-25.307300000000001</v>
      </c>
      <c r="CZ37" s="1">
        <v>-7.6794000000000002</v>
      </c>
      <c r="DB37" s="1">
        <v>13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-12.5664</v>
      </c>
      <c r="DO37" s="1">
        <v>89.360900000000001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-25.307300000000001</v>
      </c>
      <c r="DW37" s="1">
        <v>-7.6794000000000002</v>
      </c>
      <c r="DY37" s="1">
        <v>13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-12.5664</v>
      </c>
      <c r="EL37" s="1">
        <v>89.360900000000001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-25.307300000000001</v>
      </c>
      <c r="ET37" s="1">
        <v>-7.6794000000000002</v>
      </c>
      <c r="EV37" s="1">
        <v>13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-12.5664</v>
      </c>
      <c r="FI37" s="1">
        <v>89.360900000000001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-25.307300000000001</v>
      </c>
      <c r="FQ37" s="1">
        <v>-7.6794000000000002</v>
      </c>
      <c r="FS37" s="1">
        <v>13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-12.5664</v>
      </c>
      <c r="GF37" s="1">
        <v>89.360900000000001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-25.307300000000001</v>
      </c>
      <c r="GN37" s="1">
        <v>-7.6794000000000002</v>
      </c>
      <c r="GP37" s="1">
        <v>13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-12.5664</v>
      </c>
      <c r="HC37" s="1">
        <v>89.360900000000001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-25.307300000000001</v>
      </c>
      <c r="HK37" s="1">
        <v>-7.6794000000000002</v>
      </c>
      <c r="HM37" s="1">
        <v>13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-12.5664</v>
      </c>
      <c r="HZ37" s="1">
        <v>89.360900000000001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-25.307300000000001</v>
      </c>
      <c r="IH37" s="1">
        <v>-7.6794000000000002</v>
      </c>
      <c r="IJ37" s="1">
        <v>13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-12.5664</v>
      </c>
      <c r="IW37" s="1">
        <v>89.360900000000001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-7.6794000000000002</v>
      </c>
      <c r="JG37" s="1">
        <v>13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-12.5664</v>
      </c>
      <c r="JT37" s="1">
        <v>89.360900000000001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D37" s="1">
        <v>13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-12.5664</v>
      </c>
      <c r="KQ37" s="1">
        <v>89.360900000000001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LA37" s="1">
        <v>13</v>
      </c>
      <c r="LB37" s="1">
        <f t="shared" si="6"/>
        <v>0</v>
      </c>
      <c r="LC37" s="1">
        <f t="shared" si="3"/>
        <v>0</v>
      </c>
      <c r="LD37" s="1">
        <f t="shared" si="3"/>
        <v>0</v>
      </c>
      <c r="LE37" s="1">
        <f t="shared" si="3"/>
        <v>0</v>
      </c>
      <c r="LF37" s="1">
        <f t="shared" si="3"/>
        <v>0</v>
      </c>
      <c r="LG37" s="1">
        <f t="shared" si="3"/>
        <v>0</v>
      </c>
      <c r="LH37" s="1">
        <f t="shared" si="3"/>
        <v>0</v>
      </c>
      <c r="LI37" s="1">
        <f t="shared" si="3"/>
        <v>0</v>
      </c>
      <c r="LJ37" s="1">
        <f t="shared" si="3"/>
        <v>0</v>
      </c>
      <c r="LK37" s="1">
        <f t="shared" si="3"/>
        <v>0</v>
      </c>
      <c r="LL37" s="1">
        <f t="shared" si="3"/>
        <v>0</v>
      </c>
      <c r="LM37" s="1">
        <f t="shared" si="3"/>
        <v>0</v>
      </c>
      <c r="LN37" s="1">
        <f t="shared" si="3"/>
        <v>0</v>
      </c>
      <c r="LO37" s="1">
        <f t="shared" si="3"/>
        <v>0</v>
      </c>
      <c r="LP37" s="1">
        <f t="shared" si="3"/>
        <v>0</v>
      </c>
      <c r="LQ37" s="1">
        <f t="shared" si="3"/>
        <v>0</v>
      </c>
      <c r="LR37" s="1">
        <f t="shared" ref="LR37:LV45" si="10">KU37-JX37</f>
        <v>0</v>
      </c>
      <c r="LS37" s="1">
        <f t="shared" si="10"/>
        <v>0</v>
      </c>
      <c r="LT37" s="1">
        <f t="shared" si="10"/>
        <v>0</v>
      </c>
      <c r="LU37" s="1">
        <f t="shared" si="10"/>
        <v>0</v>
      </c>
      <c r="LV37" s="1">
        <f t="shared" si="10"/>
        <v>0</v>
      </c>
      <c r="LX37" s="1">
        <f t="shared" si="7"/>
        <v>305.78160000000003</v>
      </c>
      <c r="LY37" s="1">
        <v>305.781677</v>
      </c>
      <c r="LZ37" s="1">
        <f t="shared" si="8"/>
        <v>7.6999999976123945E-5</v>
      </c>
      <c r="MB37" s="1">
        <v>13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3.6582969393227579E-5</v>
      </c>
      <c r="ML37" s="1">
        <v>1.4480722328485106E-4</v>
      </c>
      <c r="MM37" s="1">
        <v>4.3646487481286978E-4</v>
      </c>
      <c r="MN37" s="1">
        <v>1.5326182351090524E-3</v>
      </c>
      <c r="MO37" s="1">
        <v>1.1406101480509646E-2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Y37" s="1">
        <f t="shared" si="9"/>
        <v>305.78160000000003</v>
      </c>
      <c r="NA37" s="1">
        <v>4.0266595708023285</v>
      </c>
    </row>
    <row r="38" spans="1:365" ht="60.75" customHeight="1" x14ac:dyDescent="0.25">
      <c r="A38" s="1">
        <v>6</v>
      </c>
      <c r="B38" s="1">
        <v>2</v>
      </c>
      <c r="C38" s="1">
        <f>B39*A40-B40*A39</f>
        <v>-4.5</v>
      </c>
      <c r="D38" s="1">
        <f>A39-A40</f>
        <v>1.5</v>
      </c>
      <c r="E38" s="1">
        <f>B40-B38</f>
        <v>1</v>
      </c>
      <c r="F38" s="1">
        <f t="shared" si="4"/>
        <v>0.75</v>
      </c>
      <c r="G38" s="1">
        <f>(B38+B39+B40)/3</f>
        <v>2.6666666666666665</v>
      </c>
      <c r="H38" s="1">
        <f>1/(4*F38*F38)*(D38*D38+E38*E38)</f>
        <v>1.4444444444444444</v>
      </c>
      <c r="I38" s="1">
        <f>1/(4*F38*F38)*(D38*D39+E38*E39)</f>
        <v>-0.44444444444444442</v>
      </c>
      <c r="J38" s="1">
        <f>1/(4*F38*F38)*(D38*D40+E38*E40)</f>
        <v>-0.55555555555555558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H38" s="1">
        <v>14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-5.5850999999999997</v>
      </c>
      <c r="AO38" s="1">
        <v>-10.9956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-12.5664</v>
      </c>
      <c r="AV38" s="1">
        <v>39.2699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-15.708</v>
      </c>
      <c r="BE38" s="1">
        <f>10/3</f>
        <v>3.3333333333333335</v>
      </c>
      <c r="BF38" s="1">
        <f t="shared" si="5"/>
        <v>-127.56633333333333</v>
      </c>
      <c r="BH38" s="1">
        <v>14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-12.5664</v>
      </c>
      <c r="BV38" s="1">
        <v>39.2699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-15.708</v>
      </c>
      <c r="CE38" s="1">
        <v>14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-12.5664</v>
      </c>
      <c r="CS38" s="1">
        <v>39.2699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-15.708</v>
      </c>
      <c r="DB38" s="1">
        <v>14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Y38" s="1">
        <v>14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1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V38" s="1">
        <v>14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S38" s="1">
        <v>14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1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P38" s="1">
        <v>14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1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M38" s="1">
        <v>14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1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J38" s="1">
        <v>14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1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G38" s="1">
        <v>14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1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D38" s="1">
        <v>14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1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LA38" s="1">
        <v>14</v>
      </c>
      <c r="LB38" s="1">
        <f t="shared" si="6"/>
        <v>0</v>
      </c>
      <c r="LC38" s="1">
        <f t="shared" si="6"/>
        <v>0</v>
      </c>
      <c r="LD38" s="1">
        <f t="shared" si="6"/>
        <v>0</v>
      </c>
      <c r="LE38" s="1">
        <f t="shared" si="6"/>
        <v>0</v>
      </c>
      <c r="LF38" s="1">
        <f t="shared" si="6"/>
        <v>0</v>
      </c>
      <c r="LG38" s="1">
        <f t="shared" si="6"/>
        <v>0</v>
      </c>
      <c r="LH38" s="1">
        <f t="shared" si="6"/>
        <v>0</v>
      </c>
      <c r="LI38" s="1">
        <f t="shared" si="6"/>
        <v>0</v>
      </c>
      <c r="LJ38" s="1">
        <f t="shared" si="6"/>
        <v>0</v>
      </c>
      <c r="LK38" s="1">
        <f t="shared" si="6"/>
        <v>0</v>
      </c>
      <c r="LL38" s="1">
        <f t="shared" si="6"/>
        <v>0</v>
      </c>
      <c r="LM38" s="1">
        <f t="shared" si="6"/>
        <v>0</v>
      </c>
      <c r="LN38" s="1">
        <f t="shared" si="6"/>
        <v>0</v>
      </c>
      <c r="LO38" s="1">
        <f t="shared" si="6"/>
        <v>0</v>
      </c>
      <c r="LP38" s="1">
        <f t="shared" si="6"/>
        <v>0</v>
      </c>
      <c r="LQ38" s="1">
        <f t="shared" si="6"/>
        <v>0</v>
      </c>
      <c r="LR38" s="1">
        <f t="shared" si="10"/>
        <v>0</v>
      </c>
      <c r="LS38" s="1">
        <f t="shared" si="10"/>
        <v>0</v>
      </c>
      <c r="LT38" s="1">
        <f t="shared" si="10"/>
        <v>0</v>
      </c>
      <c r="LU38" s="1">
        <f t="shared" si="10"/>
        <v>0</v>
      </c>
      <c r="LV38" s="1">
        <f t="shared" si="10"/>
        <v>0</v>
      </c>
      <c r="LX38" s="1">
        <f>10/3</f>
        <v>3.3333333333333335</v>
      </c>
      <c r="LY38" s="1">
        <v>3.3333334899999998</v>
      </c>
      <c r="LZ38" s="1">
        <f t="shared" si="8"/>
        <v>1.5666666630664849E-7</v>
      </c>
      <c r="MB38" s="1">
        <v>14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1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Y38" s="1">
        <f t="shared" si="9"/>
        <v>3.3333333333333335</v>
      </c>
      <c r="NA38" s="1">
        <v>3.3333333333333335</v>
      </c>
    </row>
    <row r="39" spans="1:365" ht="60.75" customHeight="1" x14ac:dyDescent="0.25">
      <c r="A39" s="1">
        <v>7.5</v>
      </c>
      <c r="B39" s="1">
        <v>3</v>
      </c>
      <c r="C39" s="1">
        <f>B40*A38-B38*A40</f>
        <v>6</v>
      </c>
      <c r="D39" s="1">
        <f>A40-A38</f>
        <v>0</v>
      </c>
      <c r="E39" s="1">
        <f>B38-B40</f>
        <v>-1</v>
      </c>
      <c r="H39" s="1">
        <f>1/(4*F38*F38)*(D39*D38+E39*E38)</f>
        <v>-0.44444444444444442</v>
      </c>
      <c r="I39" s="1">
        <f>1/(4*F38*F38)*(D39*D39+E39*E39)</f>
        <v>0.44444444444444442</v>
      </c>
      <c r="J39" s="1">
        <f>1/(4*F38*F38)*(D39*D40+E39*E40)</f>
        <v>-0.44444444444444442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H39" s="1">
        <v>15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6.1086999999999998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21.816600000000001</v>
      </c>
      <c r="AX39" s="1">
        <v>-13.9626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E39" s="1">
        <v>8</v>
      </c>
      <c r="BF39" s="1">
        <f t="shared" si="5"/>
        <v>-178.75020000000001</v>
      </c>
      <c r="BH39" s="1">
        <v>15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6.1086999999999998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21.816600000000001</v>
      </c>
      <c r="BX39" s="1">
        <v>-13.9626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E39" s="1">
        <v>15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21.816600000000001</v>
      </c>
      <c r="CU39" s="1">
        <v>-13.9626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B39" s="1">
        <v>15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21.816600000000001</v>
      </c>
      <c r="DR39" s="1">
        <v>-13.9626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Y39" s="1">
        <v>15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V39" s="1">
        <v>15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1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S39" s="1">
        <v>15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1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P39" s="1">
        <v>15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1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M39" s="1">
        <v>15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1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J39" s="1">
        <v>15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1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G39" s="1">
        <v>15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1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D39" s="1">
        <v>15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1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LA39" s="1">
        <v>15</v>
      </c>
      <c r="LB39" s="1">
        <f t="shared" si="6"/>
        <v>0</v>
      </c>
      <c r="LC39" s="1">
        <f t="shared" si="6"/>
        <v>0</v>
      </c>
      <c r="LD39" s="1">
        <f t="shared" si="6"/>
        <v>0</v>
      </c>
      <c r="LE39" s="1">
        <f t="shared" si="6"/>
        <v>0</v>
      </c>
      <c r="LF39" s="1">
        <f t="shared" si="6"/>
        <v>0</v>
      </c>
      <c r="LG39" s="1">
        <f t="shared" si="6"/>
        <v>0</v>
      </c>
      <c r="LH39" s="1">
        <f t="shared" si="6"/>
        <v>0</v>
      </c>
      <c r="LI39" s="1">
        <f t="shared" si="6"/>
        <v>0</v>
      </c>
      <c r="LJ39" s="1">
        <f t="shared" si="6"/>
        <v>0</v>
      </c>
      <c r="LK39" s="1">
        <f t="shared" si="6"/>
        <v>0</v>
      </c>
      <c r="LL39" s="1">
        <f t="shared" si="6"/>
        <v>0</v>
      </c>
      <c r="LM39" s="1">
        <f t="shared" si="6"/>
        <v>0</v>
      </c>
      <c r="LN39" s="1">
        <f t="shared" si="6"/>
        <v>0</v>
      </c>
      <c r="LO39" s="1">
        <f t="shared" si="6"/>
        <v>0</v>
      </c>
      <c r="LP39" s="1">
        <f t="shared" si="6"/>
        <v>0</v>
      </c>
      <c r="LQ39" s="1">
        <f t="shared" si="6"/>
        <v>0</v>
      </c>
      <c r="LR39" s="1">
        <f t="shared" si="10"/>
        <v>0</v>
      </c>
      <c r="LS39" s="1">
        <f t="shared" si="10"/>
        <v>0</v>
      </c>
      <c r="LT39" s="1">
        <f t="shared" si="10"/>
        <v>0</v>
      </c>
      <c r="LU39" s="1">
        <f t="shared" si="10"/>
        <v>0</v>
      </c>
      <c r="LV39" s="1">
        <f t="shared" si="10"/>
        <v>0</v>
      </c>
      <c r="LX39" s="1">
        <v>8</v>
      </c>
      <c r="LY39" s="1">
        <v>8</v>
      </c>
      <c r="LZ39" s="1">
        <f t="shared" si="8"/>
        <v>0</v>
      </c>
      <c r="MB39" s="1">
        <v>15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1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Y39" s="1">
        <f t="shared" si="9"/>
        <v>8</v>
      </c>
      <c r="NA39" s="1">
        <v>8</v>
      </c>
    </row>
    <row r="40" spans="1:365" ht="60.75" customHeight="1" x14ac:dyDescent="0.25">
      <c r="A40" s="1">
        <v>6</v>
      </c>
      <c r="B40" s="1">
        <v>3</v>
      </c>
      <c r="C40" s="1">
        <f>B38*A39-B39*A38</f>
        <v>-3</v>
      </c>
      <c r="D40" s="1">
        <f>A38-A39</f>
        <v>-1.5</v>
      </c>
      <c r="E40" s="1">
        <f>B39-B38</f>
        <v>1</v>
      </c>
      <c r="H40" s="1">
        <f>1/(4*F38*F38)*(D40*D38+E40*E38)</f>
        <v>-0.55555555555555558</v>
      </c>
      <c r="I40" s="1">
        <f>1/(4*F38*F38)*(D40*D39+E40*E39)</f>
        <v>-0.44444444444444442</v>
      </c>
      <c r="J40" s="1">
        <f>1/(4*F38*F38)*(D40*D40+E40*E40)</f>
        <v>1.4444444444444444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H40" s="1">
        <v>16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-13.9626</v>
      </c>
      <c r="AQ40" s="1">
        <v>-0.17449999999999999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-13.9626</v>
      </c>
      <c r="AX40" s="1">
        <v>42.062399999999997</v>
      </c>
      <c r="AY40" s="1">
        <v>-13.9626</v>
      </c>
      <c r="AZ40" s="1">
        <v>0</v>
      </c>
      <c r="BA40" s="1">
        <v>0</v>
      </c>
      <c r="BB40" s="1">
        <v>0</v>
      </c>
      <c r="BC40" s="1">
        <v>0</v>
      </c>
      <c r="BE40" s="1">
        <v>8</v>
      </c>
      <c r="BF40" s="1">
        <f t="shared" si="5"/>
        <v>-188.87319999999997</v>
      </c>
      <c r="BH40" s="1">
        <v>16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-13.9626</v>
      </c>
      <c r="BQ40" s="1">
        <v>-0.17449999999999999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-13.9626</v>
      </c>
      <c r="BX40" s="1">
        <v>42.062399999999997</v>
      </c>
      <c r="BY40" s="1">
        <v>-13.9626</v>
      </c>
      <c r="BZ40" s="1">
        <v>0</v>
      </c>
      <c r="CA40" s="1">
        <v>0</v>
      </c>
      <c r="CB40" s="1">
        <v>0</v>
      </c>
      <c r="CC40" s="1">
        <v>0</v>
      </c>
      <c r="CE40" s="1">
        <v>16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-0.17449999999999999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-13.9626</v>
      </c>
      <c r="CU40" s="1">
        <v>42.062399999999997</v>
      </c>
      <c r="CV40" s="1">
        <v>-13.9626</v>
      </c>
      <c r="CW40" s="1">
        <v>0</v>
      </c>
      <c r="CX40" s="1">
        <v>0</v>
      </c>
      <c r="CY40" s="1">
        <v>0</v>
      </c>
      <c r="CZ40" s="1">
        <v>0</v>
      </c>
      <c r="DB40" s="1">
        <v>16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-0.17449999999999999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-13.9626</v>
      </c>
      <c r="DR40" s="1">
        <v>42.062399999999997</v>
      </c>
      <c r="DS40" s="1">
        <v>-13.9626</v>
      </c>
      <c r="DT40" s="1">
        <v>0</v>
      </c>
      <c r="DU40" s="1">
        <v>0</v>
      </c>
      <c r="DV40" s="1">
        <v>0</v>
      </c>
      <c r="DW40" s="1">
        <v>0</v>
      </c>
      <c r="DY40" s="1">
        <v>16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-0.17449999999999999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42.062399999999997</v>
      </c>
      <c r="EP40" s="1">
        <v>-13.9626</v>
      </c>
      <c r="EQ40" s="1">
        <v>0</v>
      </c>
      <c r="ER40" s="1">
        <v>0</v>
      </c>
      <c r="ES40" s="1">
        <v>0</v>
      </c>
      <c r="ET40" s="1">
        <v>0</v>
      </c>
      <c r="EV40" s="1">
        <v>16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1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S40" s="1">
        <v>16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1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P40" s="1">
        <v>16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1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M40" s="1">
        <v>16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1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J40" s="1">
        <v>16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1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G40" s="1">
        <v>16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1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D40" s="1">
        <v>16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1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LA40" s="1">
        <v>16</v>
      </c>
      <c r="LB40" s="1">
        <f t="shared" si="6"/>
        <v>0</v>
      </c>
      <c r="LC40" s="1">
        <f t="shared" si="6"/>
        <v>0</v>
      </c>
      <c r="LD40" s="1">
        <f t="shared" si="6"/>
        <v>0</v>
      </c>
      <c r="LE40" s="1">
        <f t="shared" si="6"/>
        <v>0</v>
      </c>
      <c r="LF40" s="1">
        <f t="shared" si="6"/>
        <v>0</v>
      </c>
      <c r="LG40" s="1">
        <f t="shared" si="6"/>
        <v>0</v>
      </c>
      <c r="LH40" s="1">
        <f t="shared" si="6"/>
        <v>0</v>
      </c>
      <c r="LI40" s="1">
        <f t="shared" si="6"/>
        <v>0</v>
      </c>
      <c r="LJ40" s="1">
        <f t="shared" si="6"/>
        <v>0</v>
      </c>
      <c r="LK40" s="1">
        <f t="shared" si="6"/>
        <v>0</v>
      </c>
      <c r="LL40" s="1">
        <f t="shared" si="6"/>
        <v>0</v>
      </c>
      <c r="LM40" s="1">
        <f t="shared" si="6"/>
        <v>0</v>
      </c>
      <c r="LN40" s="1">
        <f t="shared" si="6"/>
        <v>0</v>
      </c>
      <c r="LO40" s="1">
        <f t="shared" si="6"/>
        <v>0</v>
      </c>
      <c r="LP40" s="1">
        <f t="shared" si="6"/>
        <v>0</v>
      </c>
      <c r="LQ40" s="1">
        <f t="shared" si="6"/>
        <v>0</v>
      </c>
      <c r="LR40" s="1">
        <f t="shared" si="10"/>
        <v>0</v>
      </c>
      <c r="LS40" s="1">
        <f t="shared" si="10"/>
        <v>0</v>
      </c>
      <c r="LT40" s="1">
        <f t="shared" si="10"/>
        <v>0</v>
      </c>
      <c r="LU40" s="1">
        <f t="shared" si="10"/>
        <v>0</v>
      </c>
      <c r="LV40" s="1">
        <f t="shared" si="10"/>
        <v>0</v>
      </c>
      <c r="LX40" s="1">
        <v>8</v>
      </c>
      <c r="LY40" s="1">
        <v>8</v>
      </c>
      <c r="LZ40" s="1">
        <f t="shared" si="8"/>
        <v>0</v>
      </c>
      <c r="MB40" s="1">
        <v>16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1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Y40" s="1">
        <f t="shared" si="9"/>
        <v>8</v>
      </c>
      <c r="NA40" s="1">
        <v>8</v>
      </c>
    </row>
    <row r="41" spans="1:365" ht="60.75" customHeight="1" x14ac:dyDescent="0.25">
      <c r="A41" s="1" t="s">
        <v>0</v>
      </c>
      <c r="B41" s="1">
        <v>11</v>
      </c>
      <c r="AH41" s="1">
        <v>17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-13.9626</v>
      </c>
      <c r="AR41" s="1">
        <v>-0.17449999999999999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-13.9626</v>
      </c>
      <c r="AY41" s="1">
        <v>42.062399999999997</v>
      </c>
      <c r="AZ41" s="1">
        <v>-13.9626</v>
      </c>
      <c r="BA41" s="1">
        <v>0</v>
      </c>
      <c r="BB41" s="1">
        <v>0</v>
      </c>
      <c r="BC41" s="1">
        <v>0</v>
      </c>
      <c r="BE41" s="1">
        <v>8</v>
      </c>
      <c r="BF41" s="1">
        <f t="shared" si="5"/>
        <v>-216.79839999999996</v>
      </c>
      <c r="BH41" s="1">
        <v>17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-13.9626</v>
      </c>
      <c r="BR41" s="1">
        <v>-0.17449999999999999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-13.9626</v>
      </c>
      <c r="BY41" s="1">
        <v>42.062399999999997</v>
      </c>
      <c r="BZ41" s="1">
        <v>-13.9626</v>
      </c>
      <c r="CA41" s="1">
        <v>0</v>
      </c>
      <c r="CB41" s="1">
        <v>0</v>
      </c>
      <c r="CC41" s="1">
        <v>0</v>
      </c>
      <c r="CE41" s="1">
        <v>17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-13.9626</v>
      </c>
      <c r="CO41" s="1">
        <v>-0.17449999999999999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-13.9626</v>
      </c>
      <c r="CV41" s="1">
        <v>42.062399999999997</v>
      </c>
      <c r="CW41" s="1">
        <v>-13.9626</v>
      </c>
      <c r="CX41" s="1">
        <v>0</v>
      </c>
      <c r="CY41" s="1">
        <v>0</v>
      </c>
      <c r="CZ41" s="1">
        <v>0</v>
      </c>
      <c r="DB41" s="1">
        <v>17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-13.9626</v>
      </c>
      <c r="DL41" s="1">
        <v>-0.17449999999999999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-13.9626</v>
      </c>
      <c r="DS41" s="1">
        <v>42.062399999999997</v>
      </c>
      <c r="DT41" s="1">
        <v>-13.9626</v>
      </c>
      <c r="DU41" s="1">
        <v>0</v>
      </c>
      <c r="DV41" s="1">
        <v>0</v>
      </c>
      <c r="DW41" s="1">
        <v>0</v>
      </c>
      <c r="DY41" s="1">
        <v>17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-13.9626</v>
      </c>
      <c r="EI41" s="1">
        <v>-0.17449999999999999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-13.9626</v>
      </c>
      <c r="EP41" s="1">
        <v>42.062399999999997</v>
      </c>
      <c r="EQ41" s="1">
        <v>-13.9626</v>
      </c>
      <c r="ER41" s="1">
        <v>0</v>
      </c>
      <c r="ES41" s="1">
        <v>0</v>
      </c>
      <c r="ET41" s="1">
        <v>0</v>
      </c>
      <c r="EV41" s="1">
        <v>17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-13.9626</v>
      </c>
      <c r="FF41" s="1">
        <v>-0.17449999999999999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42.062399999999997</v>
      </c>
      <c r="FN41" s="1">
        <v>-13.9626</v>
      </c>
      <c r="FO41" s="1">
        <v>0</v>
      </c>
      <c r="FP41" s="1">
        <v>0</v>
      </c>
      <c r="FQ41" s="1">
        <v>0</v>
      </c>
      <c r="FS41" s="1">
        <v>17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P41" s="1">
        <v>17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0</v>
      </c>
      <c r="HI41" s="1">
        <v>0</v>
      </c>
      <c r="HJ41" s="1">
        <v>0</v>
      </c>
      <c r="HK41" s="1">
        <v>0</v>
      </c>
      <c r="HM41" s="1">
        <v>17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1</v>
      </c>
      <c r="IE41" s="1">
        <v>0</v>
      </c>
      <c r="IF41" s="1">
        <v>0</v>
      </c>
      <c r="IG41" s="1">
        <v>0</v>
      </c>
      <c r="IH41" s="1">
        <v>0</v>
      </c>
      <c r="IJ41" s="1">
        <v>17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1</v>
      </c>
      <c r="JB41" s="1">
        <v>0</v>
      </c>
      <c r="JC41" s="1">
        <v>0</v>
      </c>
      <c r="JD41" s="1">
        <v>0</v>
      </c>
      <c r="JE41" s="1">
        <v>0</v>
      </c>
      <c r="JG41" s="1">
        <v>17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1</v>
      </c>
      <c r="JY41" s="1">
        <v>0</v>
      </c>
      <c r="JZ41" s="1">
        <v>0</v>
      </c>
      <c r="KA41" s="1">
        <v>0</v>
      </c>
      <c r="KB41" s="1">
        <v>0</v>
      </c>
      <c r="KD41" s="1">
        <v>17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1</v>
      </c>
      <c r="KV41" s="1">
        <v>0</v>
      </c>
      <c r="KW41" s="1">
        <v>0</v>
      </c>
      <c r="KX41" s="1">
        <v>0</v>
      </c>
      <c r="KY41" s="1">
        <v>0</v>
      </c>
      <c r="LA41" s="1">
        <v>17</v>
      </c>
      <c r="LB41" s="1">
        <f t="shared" si="6"/>
        <v>0</v>
      </c>
      <c r="LC41" s="1">
        <f t="shared" si="6"/>
        <v>0</v>
      </c>
      <c r="LD41" s="1">
        <f t="shared" si="6"/>
        <v>0</v>
      </c>
      <c r="LE41" s="1">
        <f t="shared" si="6"/>
        <v>0</v>
      </c>
      <c r="LF41" s="1">
        <f t="shared" si="6"/>
        <v>0</v>
      </c>
      <c r="LG41" s="1">
        <f t="shared" si="6"/>
        <v>0</v>
      </c>
      <c r="LH41" s="1">
        <f t="shared" si="6"/>
        <v>0</v>
      </c>
      <c r="LI41" s="1">
        <f t="shared" si="6"/>
        <v>0</v>
      </c>
      <c r="LJ41" s="1">
        <f t="shared" si="6"/>
        <v>0</v>
      </c>
      <c r="LK41" s="1">
        <f t="shared" si="6"/>
        <v>0</v>
      </c>
      <c r="LL41" s="1">
        <f t="shared" si="6"/>
        <v>0</v>
      </c>
      <c r="LM41" s="1">
        <f t="shared" si="6"/>
        <v>0</v>
      </c>
      <c r="LN41" s="1">
        <f t="shared" si="6"/>
        <v>0</v>
      </c>
      <c r="LO41" s="1">
        <f t="shared" si="6"/>
        <v>0</v>
      </c>
      <c r="LP41" s="1">
        <f t="shared" si="6"/>
        <v>0</v>
      </c>
      <c r="LQ41" s="1">
        <f t="shared" si="6"/>
        <v>0</v>
      </c>
      <c r="LR41" s="1">
        <f t="shared" si="10"/>
        <v>0</v>
      </c>
      <c r="LS41" s="1">
        <f t="shared" si="10"/>
        <v>0</v>
      </c>
      <c r="LT41" s="1">
        <f t="shared" si="10"/>
        <v>0</v>
      </c>
      <c r="LU41" s="1">
        <f t="shared" si="10"/>
        <v>0</v>
      </c>
      <c r="LV41" s="1">
        <f t="shared" si="10"/>
        <v>0</v>
      </c>
      <c r="LX41" s="1">
        <v>8</v>
      </c>
      <c r="LY41" s="1">
        <v>8</v>
      </c>
      <c r="LZ41" s="1">
        <f t="shared" si="8"/>
        <v>0</v>
      </c>
      <c r="MB41" s="1">
        <v>17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1</v>
      </c>
      <c r="MT41" s="1">
        <v>0</v>
      </c>
      <c r="MU41" s="1">
        <v>0</v>
      </c>
      <c r="MV41" s="1">
        <v>0</v>
      </c>
      <c r="MW41" s="1">
        <v>0</v>
      </c>
      <c r="MY41" s="1">
        <f t="shared" si="9"/>
        <v>8</v>
      </c>
      <c r="NA41" s="1">
        <v>8</v>
      </c>
    </row>
    <row r="42" spans="1:365" ht="60.75" customHeight="1" x14ac:dyDescent="0.25">
      <c r="A42" s="1">
        <v>7.5</v>
      </c>
      <c r="B42" s="1">
        <v>2</v>
      </c>
      <c r="C42" s="1">
        <f>B43*A44-B44*A43</f>
        <v>-9</v>
      </c>
      <c r="D42" s="1">
        <f>A43-A44</f>
        <v>0</v>
      </c>
      <c r="E42" s="1">
        <f>B44-B42</f>
        <v>1</v>
      </c>
      <c r="F42" s="1">
        <f t="shared" si="4"/>
        <v>0.75</v>
      </c>
      <c r="G42" s="1">
        <f>(B42+B43+B44)/3</f>
        <v>2.3333333333333335</v>
      </c>
      <c r="H42" s="1">
        <f>1/(4*F42*F42)*(D42*D42+E42*E42)</f>
        <v>0.44444444444444442</v>
      </c>
      <c r="I42" s="1">
        <f>1/(4*F42*F42)*(D42*D43+E42*E43)</f>
        <v>-0.44444444444444442</v>
      </c>
      <c r="J42" s="1">
        <f>1/(4*F42*F42)*(D42*D44+E42*E44)</f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H42" s="1">
        <v>18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-10.006600000000001</v>
      </c>
      <c r="AS42" s="1">
        <v>-12.8573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-13.9626</v>
      </c>
      <c r="AZ42" s="1">
        <v>45.844000000000001</v>
      </c>
      <c r="BA42" s="1">
        <v>-10.9956</v>
      </c>
      <c r="BB42" s="1">
        <v>0</v>
      </c>
      <c r="BC42" s="1">
        <v>0</v>
      </c>
      <c r="BE42" s="1">
        <v>8</v>
      </c>
      <c r="BF42" s="1">
        <f t="shared" si="5"/>
        <v>-247.05119999999999</v>
      </c>
      <c r="BH42" s="1">
        <v>18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-10.006600000000001</v>
      </c>
      <c r="BS42" s="1">
        <v>-12.8573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-13.9626</v>
      </c>
      <c r="BZ42" s="1">
        <v>45.844000000000001</v>
      </c>
      <c r="CA42" s="1">
        <v>-10.9956</v>
      </c>
      <c r="CB42" s="1">
        <v>0</v>
      </c>
      <c r="CC42" s="1">
        <v>0</v>
      </c>
      <c r="CE42" s="1">
        <v>18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-10.006600000000001</v>
      </c>
      <c r="CP42" s="1">
        <v>-12.8573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-13.9626</v>
      </c>
      <c r="CW42" s="1">
        <v>45.844000000000001</v>
      </c>
      <c r="CX42" s="1">
        <v>-10.9956</v>
      </c>
      <c r="CY42" s="1">
        <v>0</v>
      </c>
      <c r="CZ42" s="1">
        <v>0</v>
      </c>
      <c r="DB42" s="1">
        <v>18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-10.006600000000001</v>
      </c>
      <c r="DM42" s="1">
        <v>-12.8573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-13.9626</v>
      </c>
      <c r="DT42" s="1">
        <v>45.844000000000001</v>
      </c>
      <c r="DU42" s="1">
        <v>-10.9956</v>
      </c>
      <c r="DV42" s="1">
        <v>0</v>
      </c>
      <c r="DW42" s="1">
        <v>0</v>
      </c>
      <c r="DY42" s="1">
        <v>18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-10.006600000000001</v>
      </c>
      <c r="EJ42" s="1">
        <v>-12.8573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-13.9626</v>
      </c>
      <c r="EQ42" s="1">
        <v>45.844000000000001</v>
      </c>
      <c r="ER42" s="1">
        <v>-10.9956</v>
      </c>
      <c r="ES42" s="1">
        <v>0</v>
      </c>
      <c r="ET42" s="1">
        <v>0</v>
      </c>
      <c r="EV42" s="1">
        <v>18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-10.006600000000001</v>
      </c>
      <c r="FG42" s="1">
        <v>-12.8573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-13.9626</v>
      </c>
      <c r="FN42" s="1">
        <v>45.844000000000001</v>
      </c>
      <c r="FO42" s="1">
        <v>-10.9956</v>
      </c>
      <c r="FP42" s="1">
        <v>0</v>
      </c>
      <c r="FQ42" s="1">
        <v>0</v>
      </c>
      <c r="FS42" s="1">
        <v>18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-10.006600000000001</v>
      </c>
      <c r="GD42" s="1">
        <v>-12.8573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45.844000000000001</v>
      </c>
      <c r="GL42" s="1">
        <v>-10.9956</v>
      </c>
      <c r="GM42" s="1">
        <v>0</v>
      </c>
      <c r="GN42" s="1">
        <v>0</v>
      </c>
      <c r="GP42" s="1">
        <v>18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1</v>
      </c>
      <c r="HI42" s="1">
        <v>0</v>
      </c>
      <c r="HJ42" s="1">
        <v>0</v>
      </c>
      <c r="HK42" s="1">
        <v>0</v>
      </c>
      <c r="HM42" s="1">
        <v>18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0</v>
      </c>
      <c r="IH42" s="1">
        <v>0</v>
      </c>
      <c r="IJ42" s="1">
        <v>18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1</v>
      </c>
      <c r="JC42" s="1">
        <v>0</v>
      </c>
      <c r="JD42" s="1">
        <v>0</v>
      </c>
      <c r="JE42" s="1">
        <v>0</v>
      </c>
      <c r="JG42" s="1">
        <v>18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1</v>
      </c>
      <c r="JZ42" s="1">
        <v>0</v>
      </c>
      <c r="KA42" s="1">
        <v>0</v>
      </c>
      <c r="KB42" s="1">
        <v>0</v>
      </c>
      <c r="KD42" s="1">
        <v>18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1</v>
      </c>
      <c r="KW42" s="1">
        <v>0</v>
      </c>
      <c r="KX42" s="1">
        <v>0</v>
      </c>
      <c r="KY42" s="1">
        <v>0</v>
      </c>
      <c r="LA42" s="1">
        <v>18</v>
      </c>
      <c r="LB42" s="1">
        <f t="shared" si="6"/>
        <v>0</v>
      </c>
      <c r="LC42" s="1">
        <f t="shared" si="6"/>
        <v>0</v>
      </c>
      <c r="LD42" s="1">
        <f t="shared" si="6"/>
        <v>0</v>
      </c>
      <c r="LE42" s="1">
        <f t="shared" si="6"/>
        <v>0</v>
      </c>
      <c r="LF42" s="1">
        <f t="shared" si="6"/>
        <v>0</v>
      </c>
      <c r="LG42" s="1">
        <f t="shared" si="6"/>
        <v>0</v>
      </c>
      <c r="LH42" s="1">
        <f t="shared" si="6"/>
        <v>0</v>
      </c>
      <c r="LI42" s="1">
        <f t="shared" si="6"/>
        <v>0</v>
      </c>
      <c r="LJ42" s="1">
        <f t="shared" si="6"/>
        <v>0</v>
      </c>
      <c r="LK42" s="1">
        <f t="shared" si="6"/>
        <v>0</v>
      </c>
      <c r="LL42" s="1">
        <f t="shared" si="6"/>
        <v>0</v>
      </c>
      <c r="LM42" s="1">
        <f t="shared" si="6"/>
        <v>0</v>
      </c>
      <c r="LN42" s="1">
        <f t="shared" si="6"/>
        <v>0</v>
      </c>
      <c r="LO42" s="1">
        <f t="shared" si="6"/>
        <v>0</v>
      </c>
      <c r="LP42" s="1">
        <f t="shared" si="6"/>
        <v>0</v>
      </c>
      <c r="LQ42" s="1">
        <f t="shared" si="6"/>
        <v>0</v>
      </c>
      <c r="LR42" s="1">
        <f t="shared" si="10"/>
        <v>0</v>
      </c>
      <c r="LS42" s="1">
        <f t="shared" si="10"/>
        <v>0</v>
      </c>
      <c r="LT42" s="1">
        <f t="shared" si="10"/>
        <v>0</v>
      </c>
      <c r="LU42" s="1">
        <f t="shared" si="10"/>
        <v>0</v>
      </c>
      <c r="LV42" s="1">
        <f t="shared" si="10"/>
        <v>0</v>
      </c>
      <c r="LX42" s="1">
        <v>8</v>
      </c>
      <c r="LY42" s="1">
        <v>8</v>
      </c>
      <c r="LZ42" s="1">
        <f t="shared" si="8"/>
        <v>0</v>
      </c>
      <c r="MB42" s="1">
        <v>18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Y42" s="1">
        <f t="shared" si="9"/>
        <v>8</v>
      </c>
      <c r="NA42" s="1">
        <v>8</v>
      </c>
    </row>
    <row r="43" spans="1:365" ht="60.75" customHeight="1" x14ac:dyDescent="0.25">
      <c r="A43" s="1">
        <v>9</v>
      </c>
      <c r="B43" s="1">
        <v>2</v>
      </c>
      <c r="C43" s="1">
        <f>B44*A42-B42*A44</f>
        <v>4.5</v>
      </c>
      <c r="D43" s="1">
        <f>A44-A42</f>
        <v>1.5</v>
      </c>
      <c r="E43" s="1">
        <f>B42-B44</f>
        <v>-1</v>
      </c>
      <c r="H43" s="1">
        <f>1/(4*F42*F42)*(D43*D42+E43*E42)</f>
        <v>-0.44444444444444442</v>
      </c>
      <c r="I43" s="1">
        <f>1/(4*F42*F42)*(D43*D43+E43*E43)</f>
        <v>1.4444444444444444</v>
      </c>
      <c r="J43" s="1">
        <f>1/(4*F42*F42)*(D43*D44+E43*E44)</f>
        <v>-1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H43" s="1">
        <v>19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-6.0213999999999999</v>
      </c>
      <c r="AT43" s="1">
        <v>-29.496099999999998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-10.9956</v>
      </c>
      <c r="BA43" s="1">
        <v>52.534399999999998</v>
      </c>
      <c r="BB43" s="1">
        <v>-7.6794000000000002</v>
      </c>
      <c r="BC43" s="1">
        <v>0</v>
      </c>
      <c r="BE43" s="1">
        <v>8</v>
      </c>
      <c r="BF43" s="1">
        <f t="shared" si="5"/>
        <v>-324.31039999999996</v>
      </c>
      <c r="BH43" s="1">
        <v>19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-6.0213999999999999</v>
      </c>
      <c r="BT43" s="1">
        <v>-29.496099999999998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-10.9956</v>
      </c>
      <c r="CA43" s="1">
        <v>52.534399999999998</v>
      </c>
      <c r="CB43" s="1">
        <v>-7.6794000000000002</v>
      </c>
      <c r="CC43" s="1">
        <v>0</v>
      </c>
      <c r="CE43" s="1">
        <v>19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-6.0213999999999999</v>
      </c>
      <c r="CQ43" s="1">
        <v>-29.496099999999998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-10.9956</v>
      </c>
      <c r="CX43" s="1">
        <v>52.534399999999998</v>
      </c>
      <c r="CY43" s="1">
        <v>-7.6794000000000002</v>
      </c>
      <c r="CZ43" s="1">
        <v>0</v>
      </c>
      <c r="DB43" s="1">
        <v>19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-6.0213999999999999</v>
      </c>
      <c r="DN43" s="1">
        <v>-29.496099999999998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-10.9956</v>
      </c>
      <c r="DU43" s="1">
        <v>52.534399999999998</v>
      </c>
      <c r="DV43" s="1">
        <v>-7.6794000000000002</v>
      </c>
      <c r="DW43" s="1">
        <v>0</v>
      </c>
      <c r="DY43" s="1">
        <v>19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-6.0213999999999999</v>
      </c>
      <c r="EK43" s="1">
        <v>-29.496099999999998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-10.9956</v>
      </c>
      <c r="ER43" s="1">
        <v>52.534399999999998</v>
      </c>
      <c r="ES43" s="1">
        <v>-7.6794000000000002</v>
      </c>
      <c r="ET43" s="1">
        <v>0</v>
      </c>
      <c r="EV43" s="1">
        <v>19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-6.0213999999999999</v>
      </c>
      <c r="FH43" s="1">
        <v>-29.496099999999998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-10.9956</v>
      </c>
      <c r="FO43" s="1">
        <v>52.534399999999998</v>
      </c>
      <c r="FP43" s="1">
        <v>-7.6794000000000002</v>
      </c>
      <c r="FQ43" s="1">
        <v>0</v>
      </c>
      <c r="FS43" s="1">
        <v>19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-6.0213999999999999</v>
      </c>
      <c r="GE43" s="1">
        <v>-29.496099999999998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-10.9956</v>
      </c>
      <c r="GL43" s="1">
        <v>52.534399999999998</v>
      </c>
      <c r="GM43" s="1">
        <v>-7.6794000000000002</v>
      </c>
      <c r="GN43" s="1">
        <v>0</v>
      </c>
      <c r="GP43" s="1">
        <v>19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-6.0213999999999999</v>
      </c>
      <c r="HB43" s="1">
        <v>-29.496099999999998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52.534399999999998</v>
      </c>
      <c r="HJ43" s="1">
        <v>-7.6794000000000002</v>
      </c>
      <c r="HK43" s="1">
        <v>0</v>
      </c>
      <c r="HM43" s="1">
        <v>19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1</v>
      </c>
      <c r="IG43" s="1">
        <v>0</v>
      </c>
      <c r="IH43" s="1">
        <v>0</v>
      </c>
      <c r="IJ43" s="1">
        <v>19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1</v>
      </c>
      <c r="JD43" s="1">
        <v>0</v>
      </c>
      <c r="JE43" s="1">
        <v>0</v>
      </c>
      <c r="JG43" s="1">
        <v>19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1</v>
      </c>
      <c r="KA43" s="1">
        <v>0</v>
      </c>
      <c r="KB43" s="1">
        <v>0</v>
      </c>
      <c r="KD43" s="1">
        <v>19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1</v>
      </c>
      <c r="KX43" s="1">
        <v>0</v>
      </c>
      <c r="KY43" s="1">
        <v>0</v>
      </c>
      <c r="LA43" s="1">
        <v>19</v>
      </c>
      <c r="LB43" s="1">
        <f t="shared" si="6"/>
        <v>0</v>
      </c>
      <c r="LC43" s="1">
        <f t="shared" si="6"/>
        <v>0</v>
      </c>
      <c r="LD43" s="1">
        <f t="shared" si="6"/>
        <v>0</v>
      </c>
      <c r="LE43" s="1">
        <f t="shared" si="6"/>
        <v>0</v>
      </c>
      <c r="LF43" s="1">
        <f t="shared" si="6"/>
        <v>0</v>
      </c>
      <c r="LG43" s="1">
        <f t="shared" si="6"/>
        <v>0</v>
      </c>
      <c r="LH43" s="1">
        <f t="shared" si="6"/>
        <v>0</v>
      </c>
      <c r="LI43" s="1">
        <f t="shared" si="6"/>
        <v>0</v>
      </c>
      <c r="LJ43" s="1">
        <f t="shared" si="6"/>
        <v>0</v>
      </c>
      <c r="LK43" s="1">
        <f t="shared" si="6"/>
        <v>0</v>
      </c>
      <c r="LL43" s="1">
        <f t="shared" si="6"/>
        <v>0</v>
      </c>
      <c r="LM43" s="1">
        <f t="shared" si="6"/>
        <v>0</v>
      </c>
      <c r="LN43" s="1">
        <f t="shared" si="6"/>
        <v>0</v>
      </c>
      <c r="LO43" s="1">
        <f t="shared" si="6"/>
        <v>0</v>
      </c>
      <c r="LP43" s="1">
        <f t="shared" si="6"/>
        <v>0</v>
      </c>
      <c r="LQ43" s="1">
        <f t="shared" si="6"/>
        <v>0</v>
      </c>
      <c r="LR43" s="1">
        <f t="shared" si="10"/>
        <v>0</v>
      </c>
      <c r="LS43" s="1">
        <f t="shared" si="10"/>
        <v>0</v>
      </c>
      <c r="LT43" s="1">
        <f t="shared" si="10"/>
        <v>0</v>
      </c>
      <c r="LU43" s="1">
        <f t="shared" si="10"/>
        <v>0</v>
      </c>
      <c r="LV43" s="1">
        <f t="shared" si="10"/>
        <v>0</v>
      </c>
      <c r="LX43" s="1">
        <v>8</v>
      </c>
      <c r="LY43" s="1">
        <v>8</v>
      </c>
      <c r="LZ43" s="1">
        <f t="shared" si="8"/>
        <v>0</v>
      </c>
      <c r="MB43" s="1">
        <v>19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1</v>
      </c>
      <c r="MV43" s="1">
        <v>0</v>
      </c>
      <c r="MW43" s="1">
        <v>0</v>
      </c>
      <c r="MY43" s="1">
        <f t="shared" si="9"/>
        <v>8</v>
      </c>
      <c r="NA43" s="1">
        <v>8</v>
      </c>
    </row>
    <row r="44" spans="1:365" ht="60.75" customHeight="1" x14ac:dyDescent="0.25">
      <c r="A44" s="1">
        <v>9</v>
      </c>
      <c r="B44" s="1">
        <v>3</v>
      </c>
      <c r="C44" s="1">
        <f>B42*A43-B43*A42</f>
        <v>3</v>
      </c>
      <c r="D44" s="1">
        <f>A42-A43</f>
        <v>-1.5</v>
      </c>
      <c r="E44" s="1">
        <f>B43-B42</f>
        <v>0</v>
      </c>
      <c r="H44" s="1">
        <f>1/(4*F42*F42)*(D44*D42+E44*E42)</f>
        <v>0</v>
      </c>
      <c r="I44" s="1">
        <f>1/(4*F42*F42)*(D44*D43+E44*E43)</f>
        <v>-1</v>
      </c>
      <c r="J44" s="1">
        <f>1/(4*F42*F42)*(D44*D44+E44*E44)</f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H44" s="1">
        <v>20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-7.6794000000000002</v>
      </c>
      <c r="AU44" s="1">
        <v>-25.307300000000001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-7.6794000000000002</v>
      </c>
      <c r="BB44" s="1">
        <v>48.345599999999997</v>
      </c>
      <c r="BC44" s="1">
        <v>-7.6794000000000002</v>
      </c>
      <c r="BE44" s="1">
        <v>8</v>
      </c>
      <c r="BF44" s="1">
        <f t="shared" si="5"/>
        <v>-317.32959999999997</v>
      </c>
      <c r="BH44" s="1">
        <v>20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-7.6794000000000002</v>
      </c>
      <c r="BU44" s="1">
        <v>-25.307300000000001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-7.6794000000000002</v>
      </c>
      <c r="CB44" s="1">
        <v>48.345599999999997</v>
      </c>
      <c r="CC44" s="1">
        <v>-7.6794000000000002</v>
      </c>
      <c r="CE44" s="1">
        <v>20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-7.6794000000000002</v>
      </c>
      <c r="CR44" s="1">
        <v>-25.307300000000001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-7.6794000000000002</v>
      </c>
      <c r="CY44" s="1">
        <v>48.345599999999997</v>
      </c>
      <c r="CZ44" s="1">
        <v>-7.6794000000000002</v>
      </c>
      <c r="DB44" s="1">
        <v>20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-7.6794000000000002</v>
      </c>
      <c r="DO44" s="1">
        <v>-25.307300000000001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-7.6794000000000002</v>
      </c>
      <c r="DV44" s="1">
        <v>48.345599999999997</v>
      </c>
      <c r="DW44" s="1">
        <v>-7.6794000000000002</v>
      </c>
      <c r="DY44" s="1">
        <v>20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-7.6794000000000002</v>
      </c>
      <c r="EL44" s="1">
        <v>-25.307300000000001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-7.6794000000000002</v>
      </c>
      <c r="ES44" s="1">
        <v>48.345599999999997</v>
      </c>
      <c r="ET44" s="1">
        <v>-7.6794000000000002</v>
      </c>
      <c r="EV44" s="1">
        <v>20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-7.6794000000000002</v>
      </c>
      <c r="FI44" s="1">
        <v>-25.307300000000001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-7.6794000000000002</v>
      </c>
      <c r="FP44" s="1">
        <v>48.345599999999997</v>
      </c>
      <c r="FQ44" s="1">
        <v>-7.6794000000000002</v>
      </c>
      <c r="FS44" s="1">
        <v>20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-7.6794000000000002</v>
      </c>
      <c r="GF44" s="1">
        <v>-25.307300000000001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-7.6794000000000002</v>
      </c>
      <c r="GM44" s="1">
        <v>48.345599999999997</v>
      </c>
      <c r="GN44" s="1">
        <v>-7.6794000000000002</v>
      </c>
      <c r="GP44" s="1">
        <v>20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-7.6794000000000002</v>
      </c>
      <c r="HC44" s="1">
        <v>-25.307300000000001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-7.6794000000000002</v>
      </c>
      <c r="HJ44" s="1">
        <v>48.345599999999997</v>
      </c>
      <c r="HK44" s="1">
        <v>-7.6794000000000002</v>
      </c>
      <c r="HM44" s="1">
        <v>20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-7.6794000000000002</v>
      </c>
      <c r="HZ44" s="1">
        <v>-25.307300000000001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48.345599999999997</v>
      </c>
      <c r="IH44" s="1">
        <v>-7.6794000000000002</v>
      </c>
      <c r="IJ44" s="1">
        <v>20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1</v>
      </c>
      <c r="JE44" s="1">
        <v>0</v>
      </c>
      <c r="JG44" s="1">
        <v>20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1</v>
      </c>
      <c r="KB44" s="1">
        <v>0</v>
      </c>
      <c r="KD44" s="1">
        <v>20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1</v>
      </c>
      <c r="KY44" s="1">
        <v>0</v>
      </c>
      <c r="LA44" s="1">
        <v>20</v>
      </c>
      <c r="LB44" s="1">
        <f t="shared" si="6"/>
        <v>0</v>
      </c>
      <c r="LC44" s="1">
        <f t="shared" si="6"/>
        <v>0</v>
      </c>
      <c r="LD44" s="1">
        <f t="shared" si="6"/>
        <v>0</v>
      </c>
      <c r="LE44" s="1">
        <f t="shared" si="6"/>
        <v>0</v>
      </c>
      <c r="LF44" s="1">
        <f t="shared" si="6"/>
        <v>0</v>
      </c>
      <c r="LG44" s="1">
        <f t="shared" si="6"/>
        <v>0</v>
      </c>
      <c r="LH44" s="1">
        <f t="shared" si="6"/>
        <v>0</v>
      </c>
      <c r="LI44" s="1">
        <f t="shared" si="6"/>
        <v>0</v>
      </c>
      <c r="LJ44" s="1">
        <f t="shared" si="6"/>
        <v>0</v>
      </c>
      <c r="LK44" s="1">
        <f t="shared" si="6"/>
        <v>0</v>
      </c>
      <c r="LL44" s="1">
        <f t="shared" si="6"/>
        <v>0</v>
      </c>
      <c r="LM44" s="1">
        <f t="shared" si="6"/>
        <v>0</v>
      </c>
      <c r="LN44" s="1">
        <f t="shared" si="6"/>
        <v>0</v>
      </c>
      <c r="LO44" s="1">
        <f t="shared" si="6"/>
        <v>0</v>
      </c>
      <c r="LP44" s="1">
        <f t="shared" si="6"/>
        <v>0</v>
      </c>
      <c r="LQ44" s="1">
        <f t="shared" si="6"/>
        <v>0</v>
      </c>
      <c r="LR44" s="1">
        <f t="shared" si="10"/>
        <v>0</v>
      </c>
      <c r="LS44" s="1">
        <f t="shared" si="10"/>
        <v>0</v>
      </c>
      <c r="LT44" s="1">
        <f t="shared" si="10"/>
        <v>0</v>
      </c>
      <c r="LU44" s="1">
        <f t="shared" si="10"/>
        <v>0</v>
      </c>
      <c r="LV44" s="1">
        <f t="shared" si="10"/>
        <v>0</v>
      </c>
      <c r="LX44" s="1">
        <v>8</v>
      </c>
      <c r="LY44" s="1">
        <v>8</v>
      </c>
      <c r="LZ44" s="1">
        <f t="shared" si="8"/>
        <v>0</v>
      </c>
      <c r="MB44" s="1">
        <v>20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1</v>
      </c>
      <c r="MW44" s="1">
        <v>0</v>
      </c>
      <c r="MY44" s="1">
        <f t="shared" si="9"/>
        <v>8</v>
      </c>
      <c r="NA44" s="1">
        <v>8</v>
      </c>
    </row>
    <row r="45" spans="1:365" ht="60.75" customHeight="1" x14ac:dyDescent="0.25">
      <c r="A45" s="1" t="s">
        <v>0</v>
      </c>
      <c r="B45" s="1">
        <v>12</v>
      </c>
      <c r="AH45" s="1">
        <v>21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-7.6794000000000002</v>
      </c>
      <c r="AV45" s="1">
        <v>-15.708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-7.6794000000000002</v>
      </c>
      <c r="BC45" s="1">
        <v>23.3874</v>
      </c>
      <c r="BE45" s="1">
        <v>8</v>
      </c>
      <c r="BF45" s="1">
        <f t="shared" si="5"/>
        <v>-65.304000000000002</v>
      </c>
      <c r="BH45" s="1">
        <v>21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-7.6794000000000002</v>
      </c>
      <c r="BV45" s="1">
        <v>-15.708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-7.6794000000000002</v>
      </c>
      <c r="CC45" s="1">
        <v>23.3874</v>
      </c>
      <c r="CE45" s="1">
        <v>21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-7.6794000000000002</v>
      </c>
      <c r="CS45" s="1">
        <v>-15.708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-7.6794000000000002</v>
      </c>
      <c r="CZ45" s="1">
        <v>23.3874</v>
      </c>
      <c r="DB45" s="1">
        <v>21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-7.6794000000000002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-7.6794000000000002</v>
      </c>
      <c r="DW45" s="1">
        <v>23.3874</v>
      </c>
      <c r="DY45" s="1">
        <v>21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-7.6794000000000002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-7.6794000000000002</v>
      </c>
      <c r="ET45" s="1">
        <v>23.3874</v>
      </c>
      <c r="EV45" s="1">
        <v>21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-7.6794000000000002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-7.6794000000000002</v>
      </c>
      <c r="FQ45" s="1">
        <v>23.3874</v>
      </c>
      <c r="FS45" s="1">
        <v>21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-7.6794000000000002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-7.6794000000000002</v>
      </c>
      <c r="GN45" s="1">
        <v>23.3874</v>
      </c>
      <c r="GP45" s="1">
        <v>21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-7.6794000000000002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-7.6794000000000002</v>
      </c>
      <c r="HK45" s="1">
        <v>23.3874</v>
      </c>
      <c r="HM45" s="1">
        <v>21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-7.6794000000000002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-7.6794000000000002</v>
      </c>
      <c r="IH45" s="1">
        <v>23.3874</v>
      </c>
      <c r="IJ45" s="1">
        <v>21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-7.6794000000000002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23.3874</v>
      </c>
      <c r="JG45" s="1">
        <v>21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1</v>
      </c>
      <c r="KD45" s="1">
        <v>21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1</v>
      </c>
      <c r="LA45" s="1">
        <v>21</v>
      </c>
      <c r="LB45" s="1">
        <f t="shared" si="6"/>
        <v>0</v>
      </c>
      <c r="LC45" s="1">
        <f t="shared" si="6"/>
        <v>0</v>
      </c>
      <c r="LD45" s="1">
        <f t="shared" si="6"/>
        <v>0</v>
      </c>
      <c r="LE45" s="1">
        <f t="shared" si="6"/>
        <v>0</v>
      </c>
      <c r="LF45" s="1">
        <f t="shared" si="6"/>
        <v>0</v>
      </c>
      <c r="LG45" s="1">
        <f t="shared" si="6"/>
        <v>0</v>
      </c>
      <c r="LH45" s="1">
        <f t="shared" si="6"/>
        <v>0</v>
      </c>
      <c r="LI45" s="1">
        <f t="shared" si="6"/>
        <v>0</v>
      </c>
      <c r="LJ45" s="1">
        <f t="shared" si="6"/>
        <v>0</v>
      </c>
      <c r="LK45" s="1">
        <f t="shared" si="6"/>
        <v>0</v>
      </c>
      <c r="LL45" s="1">
        <f t="shared" si="6"/>
        <v>0</v>
      </c>
      <c r="LM45" s="1">
        <f t="shared" si="6"/>
        <v>0</v>
      </c>
      <c r="LN45" s="1">
        <f t="shared" si="6"/>
        <v>0</v>
      </c>
      <c r="LO45" s="1">
        <f t="shared" si="6"/>
        <v>0</v>
      </c>
      <c r="LP45" s="1">
        <f t="shared" si="6"/>
        <v>0</v>
      </c>
      <c r="LQ45" s="1">
        <f t="shared" si="6"/>
        <v>0</v>
      </c>
      <c r="LR45" s="1">
        <f t="shared" si="10"/>
        <v>0</v>
      </c>
      <c r="LS45" s="1">
        <f t="shared" si="10"/>
        <v>0</v>
      </c>
      <c r="LT45" s="1">
        <f t="shared" si="10"/>
        <v>0</v>
      </c>
      <c r="LU45" s="1">
        <f t="shared" si="10"/>
        <v>0</v>
      </c>
      <c r="LV45" s="1">
        <f t="shared" si="10"/>
        <v>0</v>
      </c>
      <c r="LX45" s="1">
        <v>8</v>
      </c>
      <c r="LY45" s="1">
        <v>8</v>
      </c>
      <c r="LZ45" s="1">
        <f t="shared" si="8"/>
        <v>0</v>
      </c>
      <c r="MB45" s="1">
        <v>21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1</v>
      </c>
      <c r="MY45" s="1">
        <f t="shared" si="9"/>
        <v>8</v>
      </c>
      <c r="NA45" s="1">
        <v>8</v>
      </c>
    </row>
    <row r="46" spans="1:365" ht="60.75" customHeight="1" x14ac:dyDescent="0.25">
      <c r="A46" s="1">
        <v>7.5</v>
      </c>
      <c r="B46" s="1">
        <v>2</v>
      </c>
      <c r="C46" s="1">
        <f>B47*A48-B48*A47</f>
        <v>-4.5</v>
      </c>
      <c r="D46" s="1">
        <f>A47-A48</f>
        <v>1.5</v>
      </c>
      <c r="E46" s="1">
        <f>B48-B46</f>
        <v>1</v>
      </c>
      <c r="F46" s="1">
        <f t="shared" si="4"/>
        <v>0.75</v>
      </c>
      <c r="G46" s="1">
        <f>(B46+B47+B48)/3</f>
        <v>2.6666666666666665</v>
      </c>
      <c r="H46" s="1">
        <f>1/(4*F46*F46)*(D46*D46+E46*E46)</f>
        <v>1.4444444444444444</v>
      </c>
      <c r="I46" s="1">
        <f>1/(4*F46*F46)*(D46*D47+E46*E47)</f>
        <v>-0.44444444444444442</v>
      </c>
      <c r="J46" s="1">
        <f>1/(4*F46*F46)*(D46*D48+E46*E48)</f>
        <v>-0.55555555555555558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65" ht="60.75" customHeight="1" x14ac:dyDescent="0.25">
      <c r="A47" s="1">
        <v>9</v>
      </c>
      <c r="B47" s="1">
        <v>3</v>
      </c>
      <c r="C47" s="1">
        <f>B48*A46-B46*A48</f>
        <v>7.5</v>
      </c>
      <c r="D47" s="1">
        <f>A48-A46</f>
        <v>0</v>
      </c>
      <c r="E47" s="1">
        <f>B46-B48</f>
        <v>-1</v>
      </c>
      <c r="H47" s="1">
        <f>1/(4*F46*F46)*(D47*D46+E47*E46)</f>
        <v>-0.44444444444444442</v>
      </c>
      <c r="I47" s="1">
        <f>1/(4*F46*F46)*(D47*D47+E47*E47)</f>
        <v>0.44444444444444442</v>
      </c>
      <c r="J47" s="1">
        <f>1/(4*F46*F46)*(D47*D48+E47*E48)</f>
        <v>-0.44444444444444442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65" ht="60.75" customHeight="1" x14ac:dyDescent="0.25">
      <c r="A48" s="1">
        <v>7.5</v>
      </c>
      <c r="B48" s="1">
        <v>3</v>
      </c>
      <c r="C48" s="1">
        <f>B46*A47-B47*A46</f>
        <v>-4.5</v>
      </c>
      <c r="D48" s="1">
        <f>A46-A47</f>
        <v>-1.5</v>
      </c>
      <c r="E48" s="1">
        <f>B47-B46</f>
        <v>1</v>
      </c>
      <c r="H48" s="1">
        <f>1/(4*F46*F46)*(D48*D46+E48*E46)</f>
        <v>-0.55555555555555558</v>
      </c>
      <c r="I48" s="1">
        <f>1/(4*F46*F46)*(D48*D47+E48*E47)</f>
        <v>-0.44444444444444442</v>
      </c>
      <c r="J48" s="1">
        <f>1/(4*F46*F46)*(D48*D48+E48*E48)</f>
        <v>1.4444444444444444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ht="60.75" customHeight="1" x14ac:dyDescent="0.25">
      <c r="A49" s="1" t="s">
        <v>0</v>
      </c>
      <c r="B49" s="1">
        <v>13</v>
      </c>
    </row>
    <row r="50" spans="1:32" ht="60.75" customHeight="1" x14ac:dyDescent="0.25">
      <c r="A50" s="1">
        <v>0</v>
      </c>
      <c r="B50" s="1">
        <v>2</v>
      </c>
      <c r="C50" s="1">
        <f>B51*A52-B52*A51</f>
        <v>-3</v>
      </c>
      <c r="D50" s="1">
        <f>A51-A52</f>
        <v>0</v>
      </c>
      <c r="E50" s="1">
        <f>B52-B50</f>
        <v>2</v>
      </c>
      <c r="F50" s="1">
        <f t="shared" si="4"/>
        <v>1.5</v>
      </c>
      <c r="G50" s="1">
        <f>(B50+B51+B52)/3</f>
        <v>2.6666666666666665</v>
      </c>
      <c r="H50" s="1">
        <f>1/(4*F50*F50)*(D50*D50+E50*E50)</f>
        <v>0.44444444444444442</v>
      </c>
      <c r="I50" s="1">
        <f>1/(4*F50*F50)*(D50*D51+E50*E51)</f>
        <v>-0.44444444444444442</v>
      </c>
      <c r="J50" s="1">
        <f>1/(4*F50*F50)*(D50*D52+E50*E52)</f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ht="60.75" customHeight="1" x14ac:dyDescent="0.25">
      <c r="A51" s="1">
        <v>1.5</v>
      </c>
      <c r="B51" s="1">
        <v>2</v>
      </c>
      <c r="C51" s="1">
        <f>B52*A50-B50*A52</f>
        <v>-3</v>
      </c>
      <c r="D51" s="1">
        <f>A52-A50</f>
        <v>1.5</v>
      </c>
      <c r="E51" s="1">
        <f>B50-B52</f>
        <v>-2</v>
      </c>
      <c r="H51" s="1">
        <f>1/(4*F50*F50)*(D51*D50+E51*E50)</f>
        <v>-0.44444444444444442</v>
      </c>
      <c r="I51" s="1">
        <f>1/(4*F50*F50)*(D51*D51+E51*E51)</f>
        <v>0.69444444444444442</v>
      </c>
      <c r="J51" s="1">
        <f>1/(4*F50*F50)*(D51*D52+E51*E52)</f>
        <v>-0.25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ht="60.75" customHeight="1" x14ac:dyDescent="0.25">
      <c r="A52" s="1">
        <v>1.5</v>
      </c>
      <c r="B52" s="1">
        <v>4</v>
      </c>
      <c r="C52" s="1">
        <f>B50*A51-B51*A50</f>
        <v>3</v>
      </c>
      <c r="D52" s="1">
        <f>A50-A51</f>
        <v>-1.5</v>
      </c>
      <c r="E52" s="1">
        <f>B51-B50</f>
        <v>0</v>
      </c>
      <c r="H52" s="1">
        <f>1/(4*F50*F50)*(D52*D50+E52*E50)</f>
        <v>0</v>
      </c>
      <c r="I52" s="1">
        <f>1/(4*F50*F50)*(D52*D51+E52*E51)</f>
        <v>-0.25</v>
      </c>
      <c r="J52" s="1">
        <f>1/(4*F50*F50)*(D52*D52+E52*E52)</f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ht="60.75" customHeight="1" x14ac:dyDescent="0.25">
      <c r="A53" s="1" t="s">
        <v>0</v>
      </c>
      <c r="B53" s="1">
        <v>14</v>
      </c>
    </row>
    <row r="54" spans="1:32" ht="60.75" customHeight="1" x14ac:dyDescent="0.25">
      <c r="A54" s="1">
        <v>0</v>
      </c>
      <c r="B54" s="1">
        <v>2</v>
      </c>
      <c r="C54" s="1">
        <f>B55*A56-B56*A55</f>
        <v>-6</v>
      </c>
      <c r="D54" s="1">
        <f>A55-A56</f>
        <v>1.5</v>
      </c>
      <c r="E54" s="1">
        <f>B56-B54</f>
        <v>2</v>
      </c>
      <c r="F54" s="1">
        <f t="shared" si="4"/>
        <v>1.5</v>
      </c>
      <c r="G54" s="1">
        <f>(B54+B55+B56)/3</f>
        <v>3.3333333333333335</v>
      </c>
      <c r="H54" s="1">
        <f>1/(4*F54*F54)*(D54*D54+E54*E54)</f>
        <v>0.69444444444444442</v>
      </c>
      <c r="I54" s="1">
        <f>1/(4*F54*F54)*(D54*D55+E54*E55)</f>
        <v>-0.44444444444444442</v>
      </c>
      <c r="J54" s="1">
        <f>1/(4*F54*F54)*(D54*D56+E54*E56)</f>
        <v>0.19444444444444442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ht="60.75" customHeight="1" x14ac:dyDescent="0.25">
      <c r="A55" s="1">
        <v>1.5</v>
      </c>
      <c r="B55" s="1">
        <v>4</v>
      </c>
      <c r="C55" s="1">
        <f>B56*A54-B54*A56</f>
        <v>0</v>
      </c>
      <c r="D55" s="1">
        <f>A56-A54</f>
        <v>0</v>
      </c>
      <c r="E55" s="1">
        <f>B54-B56</f>
        <v>-2</v>
      </c>
      <c r="H55" s="1">
        <f>1/(4*F54*F54)*(D55*D54+E55*E54)</f>
        <v>-0.44444444444444442</v>
      </c>
      <c r="I55" s="1">
        <f>1/(4*F54*F54)*(D55*D55+E55*E55)</f>
        <v>0.44444444444444442</v>
      </c>
      <c r="J55" s="1">
        <f>1/(4*F54*F54)*(D55*D56+E55*E56)</f>
        <v>-0.44444444444444442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ht="60.75" customHeight="1" x14ac:dyDescent="0.25">
      <c r="A56" s="1">
        <v>0</v>
      </c>
      <c r="B56" s="1">
        <v>4</v>
      </c>
      <c r="C56" s="1">
        <f>B54*A55-B55*A54</f>
        <v>3</v>
      </c>
      <c r="D56" s="1">
        <f>A54-A55</f>
        <v>-1.5</v>
      </c>
      <c r="E56" s="1">
        <f>B55-B54</f>
        <v>2</v>
      </c>
      <c r="H56" s="1">
        <f>1/(4*F54*F54)*(D56*D54+E56*E54)</f>
        <v>0.19444444444444442</v>
      </c>
      <c r="I56" s="1">
        <f>1/(4*F54*F54)*(D56*D55+E56*E55)</f>
        <v>-0.44444444444444442</v>
      </c>
      <c r="J56" s="1">
        <f>1/(4*F54*F54)*(D56*D56+E56*E56)</f>
        <v>0.69444444444444442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ht="60.75" customHeight="1" x14ac:dyDescent="0.25">
      <c r="A57" s="1" t="s">
        <v>0</v>
      </c>
      <c r="B57" s="1">
        <v>15</v>
      </c>
    </row>
    <row r="58" spans="1:32" ht="60.75" customHeight="1" x14ac:dyDescent="0.25">
      <c r="A58" s="1">
        <v>1.5</v>
      </c>
      <c r="B58" s="1">
        <v>2</v>
      </c>
      <c r="C58" s="1">
        <f>B59*A60-B60*A59</f>
        <v>-6</v>
      </c>
      <c r="D58" s="1">
        <f>A59-A60</f>
        <v>0</v>
      </c>
      <c r="E58" s="1">
        <f>B60-B58</f>
        <v>2</v>
      </c>
      <c r="F58" s="1">
        <f t="shared" si="4"/>
        <v>1.5</v>
      </c>
      <c r="G58" s="1">
        <f>(B58+B59+B60)/3</f>
        <v>2.6666666666666665</v>
      </c>
      <c r="H58" s="1">
        <f>1/(4*F58*F58)*(D58*D58+E58*E58)</f>
        <v>0.44444444444444442</v>
      </c>
      <c r="I58" s="1">
        <f>1/(4*F58*F58)*(D58*D59+E58*E59)</f>
        <v>-0.44444444444444442</v>
      </c>
      <c r="J58" s="1">
        <f>1/(4*F58*F58)*(D58*D60+E58*E60)</f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ht="60.75" customHeight="1" x14ac:dyDescent="0.25">
      <c r="A59" s="1">
        <v>3</v>
      </c>
      <c r="B59" s="1">
        <v>2</v>
      </c>
      <c r="C59" s="1">
        <f>B60*A58-B58*A60</f>
        <v>0</v>
      </c>
      <c r="D59" s="1">
        <f>A60-A58</f>
        <v>1.5</v>
      </c>
      <c r="E59" s="1">
        <f>B58-B60</f>
        <v>-2</v>
      </c>
      <c r="H59" s="1">
        <f>1/(4*F58*F58)*(D59*D58+E59*E58)</f>
        <v>-0.44444444444444442</v>
      </c>
      <c r="I59" s="1">
        <f>1/(4*F58*F58)*(D59*D59+E59*E59)</f>
        <v>0.69444444444444442</v>
      </c>
      <c r="J59" s="1">
        <f>1/(4*F58*F58)*(D59*D60+E59*E60)</f>
        <v>-0.25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ht="60.75" customHeight="1" x14ac:dyDescent="0.25">
      <c r="A60" s="1">
        <v>3</v>
      </c>
      <c r="B60" s="1">
        <v>4</v>
      </c>
      <c r="C60" s="1">
        <f>B58*A59-B59*A58</f>
        <v>3</v>
      </c>
      <c r="D60" s="1">
        <f>A58-A59</f>
        <v>-1.5</v>
      </c>
      <c r="E60" s="1">
        <f>B59-B58</f>
        <v>0</v>
      </c>
      <c r="H60" s="1">
        <f>1/(4*F58*F58)*(D60*D58+E60*E58)</f>
        <v>0</v>
      </c>
      <c r="I60" s="1">
        <f>1/(4*F58*F58)*(D60*D59+E60*E59)</f>
        <v>-0.25</v>
      </c>
      <c r="J60" s="1">
        <f>1/(4*F58*F58)*(D60*D60+E60*E60)</f>
        <v>0.25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</row>
    <row r="61" spans="1:32" ht="60.75" customHeight="1" x14ac:dyDescent="0.25">
      <c r="A61" s="1" t="s">
        <v>0</v>
      </c>
      <c r="B61" s="1">
        <v>16</v>
      </c>
    </row>
    <row r="62" spans="1:32" ht="60.75" customHeight="1" x14ac:dyDescent="0.25">
      <c r="A62" s="1">
        <v>1.5</v>
      </c>
      <c r="B62" s="1">
        <v>2</v>
      </c>
      <c r="C62" s="1">
        <f>B63*A64-B64*A63</f>
        <v>-6</v>
      </c>
      <c r="D62" s="1">
        <f>A63-A64</f>
        <v>1.5</v>
      </c>
      <c r="E62" s="1">
        <f>B64-B62</f>
        <v>2</v>
      </c>
      <c r="F62" s="1">
        <f t="shared" si="4"/>
        <v>1.5</v>
      </c>
      <c r="G62" s="1">
        <f>(B62+B63+B64)/3</f>
        <v>3.3333333333333335</v>
      </c>
      <c r="H62" s="1">
        <f>1/(4*F62*F62)*(D62*D62+E62*E62)</f>
        <v>0.69444444444444442</v>
      </c>
      <c r="I62" s="1">
        <f>1/(4*F62*F62)*(D62*D63+E62*E63)</f>
        <v>-0.44444444444444442</v>
      </c>
      <c r="J62" s="1">
        <f>1/(4*F62*F62)*(D62*D64+E62*E64)</f>
        <v>0.19444444444444442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ht="60.75" customHeight="1" x14ac:dyDescent="0.25">
      <c r="A63" s="1">
        <v>3</v>
      </c>
      <c r="B63" s="1">
        <v>4</v>
      </c>
      <c r="C63" s="1">
        <f>B64*A62-B62*A64</f>
        <v>3</v>
      </c>
      <c r="D63" s="1">
        <f>A64-A62</f>
        <v>0</v>
      </c>
      <c r="E63" s="1">
        <f>B62-B64</f>
        <v>-2</v>
      </c>
      <c r="H63" s="1">
        <f>1/(4*F62*F62)*(D63*D62+E63*E62)</f>
        <v>-0.44444444444444442</v>
      </c>
      <c r="I63" s="1">
        <f>1/(4*F62*F62)*(D63*D63+E63*E63)</f>
        <v>0.44444444444444442</v>
      </c>
      <c r="J63" s="1">
        <f>1/(4*F62*F62)*(D63*D64+E63*E64)</f>
        <v>-0.44444444444444442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</row>
    <row r="64" spans="1:32" ht="60.75" customHeight="1" x14ac:dyDescent="0.25">
      <c r="A64" s="1">
        <v>1.5</v>
      </c>
      <c r="B64" s="1">
        <v>4</v>
      </c>
      <c r="C64" s="1">
        <f>B62*A63-B63*A62</f>
        <v>0</v>
      </c>
      <c r="D64" s="1">
        <f>A62-A63</f>
        <v>-1.5</v>
      </c>
      <c r="E64" s="1">
        <f>B63-B62</f>
        <v>2</v>
      </c>
      <c r="H64" s="1">
        <f>1/(4*F62*F62)*(D64*D62+E64*E62)</f>
        <v>0.19444444444444442</v>
      </c>
      <c r="I64" s="1">
        <f>1/(4*F62*F62)*(D64*D63+E64*E63)</f>
        <v>-0.44444444444444442</v>
      </c>
      <c r="J64" s="1">
        <f>1/(4*F62*F62)*(D64*D64+E64*E64)</f>
        <v>0.69444444444444442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ht="60.75" customHeight="1" x14ac:dyDescent="0.25">
      <c r="A65" s="1" t="s">
        <v>0</v>
      </c>
      <c r="B65" s="1">
        <v>17</v>
      </c>
    </row>
    <row r="66" spans="1:32" ht="60.75" customHeight="1" x14ac:dyDescent="0.25">
      <c r="A66" s="1">
        <v>3</v>
      </c>
      <c r="B66" s="1">
        <v>2</v>
      </c>
      <c r="C66" s="1">
        <f>B67*A68-B68*A67</f>
        <v>-6.75</v>
      </c>
      <c r="D66" s="1">
        <f>A67-A68</f>
        <v>0</v>
      </c>
      <c r="E66" s="1">
        <f>B68-B66</f>
        <v>2</v>
      </c>
      <c r="F66" s="1">
        <f t="shared" si="4"/>
        <v>1.125</v>
      </c>
      <c r="G66" s="1">
        <f>(B66+B67+B68)/3</f>
        <v>2.8333333333333335</v>
      </c>
      <c r="H66" s="1">
        <f>1/(4*F66*F66)*(D66*D66+E66*E66)</f>
        <v>0.79012345679012341</v>
      </c>
      <c r="I66" s="1">
        <f>1/(4*F66*F66)*(D66*D67+E66*E67)</f>
        <v>-0.79012345679012341</v>
      </c>
      <c r="J66" s="1">
        <f>1/(4*F66*F66)*(D66*D68+E66*E68)</f>
        <v>0.19753086419753085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ht="60.75" customHeight="1" x14ac:dyDescent="0.25">
      <c r="A67" s="1">
        <v>4.5</v>
      </c>
      <c r="B67" s="1">
        <v>2.5</v>
      </c>
      <c r="C67" s="1">
        <f>B68*A66-B66*A68</f>
        <v>3</v>
      </c>
      <c r="D67" s="1">
        <f>A68-A66</f>
        <v>1.5</v>
      </c>
      <c r="E67" s="1">
        <f>B66-B68</f>
        <v>-2</v>
      </c>
      <c r="H67" s="1">
        <f>1/(4*F66*F66)*(D67*D66+E67*E66)</f>
        <v>-0.79012345679012341</v>
      </c>
      <c r="I67" s="1">
        <f>1/(4*F66*F66)*(D67*D67+E67*E67)</f>
        <v>1.2345679012345678</v>
      </c>
      <c r="J67" s="1">
        <f>1/(4*F66*F66)*(D67*D68+E67*E68)</f>
        <v>-0.64197530864197527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ht="60.75" customHeight="1" x14ac:dyDescent="0.25">
      <c r="A68" s="1">
        <v>4.5</v>
      </c>
      <c r="B68" s="1">
        <v>4</v>
      </c>
      <c r="C68" s="1">
        <f>B66*A67-B67*A66</f>
        <v>1.5</v>
      </c>
      <c r="D68" s="1">
        <f>A66-A67</f>
        <v>-1.5</v>
      </c>
      <c r="E68" s="1">
        <f>B67-B66</f>
        <v>0.5</v>
      </c>
      <c r="H68" s="1">
        <f>1/(4*F66*F66)*(D68*D66+E68*E66)</f>
        <v>0.19753086419753085</v>
      </c>
      <c r="I68" s="1">
        <f>1/(4*F66*F66)*(D68*D67+E68*E67)</f>
        <v>-0.64197530864197527</v>
      </c>
      <c r="J68" s="1">
        <f>1/(4*F66*F66)*(D68*D68+E68*E68)</f>
        <v>0.49382716049382713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</row>
    <row r="69" spans="1:32" ht="60.75" customHeight="1" x14ac:dyDescent="0.25">
      <c r="A69" s="1" t="s">
        <v>0</v>
      </c>
      <c r="B69" s="1">
        <v>18</v>
      </c>
    </row>
    <row r="70" spans="1:32" ht="60.75" customHeight="1" x14ac:dyDescent="0.25">
      <c r="A70" s="1">
        <v>3</v>
      </c>
      <c r="B70" s="1">
        <v>2</v>
      </c>
      <c r="C70" s="1">
        <f>B71*A72-B72*A71</f>
        <v>-6</v>
      </c>
      <c r="D70" s="1">
        <f>A71-A72</f>
        <v>1.5</v>
      </c>
      <c r="E70" s="1">
        <f>B72-B70</f>
        <v>2</v>
      </c>
      <c r="F70" s="1">
        <f t="shared" si="4"/>
        <v>1.5</v>
      </c>
      <c r="G70" s="1">
        <f>(B70+B71+B72)/3</f>
        <v>3.3333333333333335</v>
      </c>
      <c r="H70" s="1">
        <f>1/(4*F70*F70)*(D70*D70+E70*E70)</f>
        <v>0.69444444444444442</v>
      </c>
      <c r="I70" s="1">
        <f>1/(4*F70*F70)*(D70*D71+E70*E71)</f>
        <v>-0.44444444444444442</v>
      </c>
      <c r="J70" s="1">
        <f>1/(4*F70*F70)*(D70*D72+E70*E72)</f>
        <v>0.19444444444444442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ht="60.75" customHeight="1" x14ac:dyDescent="0.25">
      <c r="A71" s="1">
        <v>4.5</v>
      </c>
      <c r="B71" s="1">
        <v>4</v>
      </c>
      <c r="C71" s="1">
        <f>B72*A70-B70*A72</f>
        <v>6</v>
      </c>
      <c r="D71" s="1">
        <f>A72-A70</f>
        <v>0</v>
      </c>
      <c r="E71" s="1">
        <f>B70-B72</f>
        <v>-2</v>
      </c>
      <c r="H71" s="1">
        <f>1/(4*F70*F70)*(D71*D70+E71*E70)</f>
        <v>-0.44444444444444442</v>
      </c>
      <c r="I71" s="1">
        <f>1/(4*F70*F70)*(D71*D71+E71*E71)</f>
        <v>0.44444444444444442</v>
      </c>
      <c r="J71" s="1">
        <f>1/(4*F70*F70)*(D71*D72+E71*E72)</f>
        <v>-0.44444444444444442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</row>
    <row r="72" spans="1:32" ht="60.75" customHeight="1" x14ac:dyDescent="0.25">
      <c r="A72" s="1">
        <v>3</v>
      </c>
      <c r="B72" s="1">
        <v>4</v>
      </c>
      <c r="C72" s="1">
        <f>B70*A71-B71*A70</f>
        <v>-3</v>
      </c>
      <c r="D72" s="1">
        <f>A70-A71</f>
        <v>-1.5</v>
      </c>
      <c r="E72" s="1">
        <f>B71-B70</f>
        <v>2</v>
      </c>
      <c r="H72" s="1">
        <f>1/(4*F70*F70)*(D72*D70+E72*E70)</f>
        <v>0.19444444444444442</v>
      </c>
      <c r="I72" s="1">
        <f>1/(4*F70*F70)*(D72*D71+E72*E71)</f>
        <v>-0.44444444444444442</v>
      </c>
      <c r="J72" s="1">
        <f>1/(4*F70*F70)*(D72*D72+E72*E72)</f>
        <v>0.69444444444444442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</row>
    <row r="73" spans="1:32" ht="60.75" customHeight="1" x14ac:dyDescent="0.25">
      <c r="A73" s="1" t="s">
        <v>0</v>
      </c>
      <c r="B73" s="1">
        <v>19</v>
      </c>
    </row>
    <row r="74" spans="1:32" ht="60.75" customHeight="1" x14ac:dyDescent="0.25">
      <c r="A74" s="1">
        <v>4.5</v>
      </c>
      <c r="B74" s="1">
        <v>2.5</v>
      </c>
      <c r="C74" s="1">
        <f>B75*A76-B76*A75</f>
        <v>-6</v>
      </c>
      <c r="D74" s="1">
        <f>A75-A76</f>
        <v>0</v>
      </c>
      <c r="E74" s="1">
        <f>B76-B74</f>
        <v>1.5</v>
      </c>
      <c r="F74" s="1">
        <f t="shared" si="4"/>
        <v>0.75</v>
      </c>
      <c r="G74" s="1">
        <f>(B74+B75+B76)/3</f>
        <v>3.1666666666666665</v>
      </c>
      <c r="H74" s="1">
        <f>1/(4*F74*F74)*(D74*D74+E74*E74)</f>
        <v>1</v>
      </c>
      <c r="I74" s="1">
        <f>1/(4*F74*F74)*(D74*D75+E74*E75)</f>
        <v>-1</v>
      </c>
      <c r="J74" s="1">
        <f>1/(4*F74*F74)*(D74*D76+E74*E76)</f>
        <v>0.33333333333333331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ht="60.75" customHeight="1" x14ac:dyDescent="0.25">
      <c r="A75" s="1">
        <v>6</v>
      </c>
      <c r="B75" s="1">
        <v>3</v>
      </c>
      <c r="C75" s="1">
        <f>B76*A74-B74*A76</f>
        <v>3</v>
      </c>
      <c r="D75" s="1">
        <f>A76-A74</f>
        <v>1.5</v>
      </c>
      <c r="E75" s="1">
        <f>B74-B76</f>
        <v>-1.5</v>
      </c>
      <c r="H75" s="1">
        <f>1/(4*F74*F74)*(D75*D74+E75*E74)</f>
        <v>-1</v>
      </c>
      <c r="I75" s="1">
        <f>1/(4*F74*F74)*(D75*D75+E75*E75)</f>
        <v>2</v>
      </c>
      <c r="J75" s="1">
        <f>1/(4*F74*F74)*(D75*D76+E75*E76)</f>
        <v>-1.3333333333333333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ht="60.75" customHeight="1" x14ac:dyDescent="0.25">
      <c r="A76" s="1">
        <v>6</v>
      </c>
      <c r="B76" s="1">
        <v>4</v>
      </c>
      <c r="C76" s="1">
        <f>B74*A75-B75*A74</f>
        <v>1.5</v>
      </c>
      <c r="D76" s="1">
        <f>A74-A75</f>
        <v>-1.5</v>
      </c>
      <c r="E76" s="1">
        <f>B75-B74</f>
        <v>0.5</v>
      </c>
      <c r="H76" s="1">
        <f>1/(4*F74*F74)*(D76*D74+E76*E74)</f>
        <v>0.33333333333333331</v>
      </c>
      <c r="I76" s="1">
        <f>1/(4*F74*F74)*(D76*D75+E76*E75)</f>
        <v>-1.3333333333333333</v>
      </c>
      <c r="J76" s="1">
        <f>1/(4*F74*F74)*(D76*D76+E76*E76)</f>
        <v>1.1111111111111112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</row>
    <row r="77" spans="1:32" ht="60.75" customHeight="1" x14ac:dyDescent="0.25">
      <c r="A77" s="1" t="s">
        <v>0</v>
      </c>
      <c r="B77" s="1">
        <v>20</v>
      </c>
    </row>
    <row r="78" spans="1:32" ht="60.75" customHeight="1" x14ac:dyDescent="0.25">
      <c r="A78" s="1">
        <v>4.5</v>
      </c>
      <c r="B78" s="1">
        <v>2.5</v>
      </c>
      <c r="C78" s="1">
        <f>B79*A80-B80*A79</f>
        <v>-6</v>
      </c>
      <c r="D78" s="1">
        <f>A79-A80</f>
        <v>1.5</v>
      </c>
      <c r="E78" s="1">
        <f>B80-B78</f>
        <v>1.5</v>
      </c>
      <c r="F78" s="1">
        <f t="shared" si="4"/>
        <v>1.125</v>
      </c>
      <c r="G78" s="1">
        <f>(B78+B79+B80)/3</f>
        <v>3.5</v>
      </c>
      <c r="H78" s="1">
        <f>1/(4*F78*F78)*(D78*D78+E78*E78)</f>
        <v>0.88888888888888884</v>
      </c>
      <c r="I78" s="1">
        <f>1/(4*F78*F78)*(D78*D79+E78*E79)</f>
        <v>-0.44444444444444442</v>
      </c>
      <c r="J78" s="1">
        <f>1/(4*F78*F78)*(D78*D80+E78*E80)</f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ht="60.75" customHeight="1" x14ac:dyDescent="0.25">
      <c r="A79" s="1">
        <v>6</v>
      </c>
      <c r="B79" s="1">
        <v>4</v>
      </c>
      <c r="C79" s="1">
        <f>B80*A78-B78*A80</f>
        <v>6.75</v>
      </c>
      <c r="D79" s="1">
        <f>A80-A78</f>
        <v>0</v>
      </c>
      <c r="E79" s="1">
        <f>B78-B80</f>
        <v>-1.5</v>
      </c>
      <c r="H79" s="1">
        <f>1/(4*F78*F78)*(D79*D78+E79*E78)</f>
        <v>-0.44444444444444442</v>
      </c>
      <c r="I79" s="1">
        <f>1/(4*F78*F78)*(D79*D79+E79*E79)</f>
        <v>0.44444444444444442</v>
      </c>
      <c r="J79" s="1">
        <f>1/(4*F78*F78)*(D79*D80+E79*E80)</f>
        <v>-0.44444444444444442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</row>
    <row r="80" spans="1:32" ht="60.75" customHeight="1" x14ac:dyDescent="0.25">
      <c r="A80" s="1">
        <v>4.5</v>
      </c>
      <c r="B80" s="1">
        <v>4</v>
      </c>
      <c r="C80" s="1">
        <f>B78*A79-B79*A78</f>
        <v>-3</v>
      </c>
      <c r="D80" s="1">
        <f>A78-A79</f>
        <v>-1.5</v>
      </c>
      <c r="E80" s="1">
        <f>B79-B78</f>
        <v>1.5</v>
      </c>
      <c r="H80" s="1">
        <f>1/(4*F78*F78)*(D80*D78+E80*E78)</f>
        <v>0</v>
      </c>
      <c r="I80" s="1">
        <f>1/(4*F78*F78)*(D80*D79+E80*E79)</f>
        <v>-0.44444444444444442</v>
      </c>
      <c r="J80" s="1">
        <f>1/(4*F78*F78)*(D80*D80+E80*E80)</f>
        <v>0.88888888888888884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</row>
    <row r="81" spans="1:32" ht="60.75" customHeight="1" x14ac:dyDescent="0.25">
      <c r="A81" s="1" t="s">
        <v>0</v>
      </c>
      <c r="B81" s="1">
        <v>21</v>
      </c>
    </row>
    <row r="82" spans="1:32" ht="60.75" customHeight="1" x14ac:dyDescent="0.25">
      <c r="A82" s="1">
        <v>6</v>
      </c>
      <c r="B82" s="1">
        <v>3</v>
      </c>
      <c r="C82" s="1">
        <f>B83*A84-B84*A83</f>
        <v>-7.5</v>
      </c>
      <c r="D82" s="1">
        <f>A84-A83</f>
        <v>0</v>
      </c>
      <c r="E82" s="1">
        <f>B84-B82</f>
        <v>1</v>
      </c>
      <c r="F82" s="1">
        <f t="shared" si="4"/>
        <v>0.75</v>
      </c>
      <c r="G82" s="1">
        <f>(B82+B83+B84)/3</f>
        <v>3.3333333333333335</v>
      </c>
      <c r="H82" s="1">
        <f>1/(4*F82*F82)*(D82*D82+E82*E82)</f>
        <v>0.44444444444444442</v>
      </c>
      <c r="I82" s="1">
        <f>1/(4*F82*F82)*(D82*D83+E82*E83)</f>
        <v>-0.44444444444444442</v>
      </c>
      <c r="J82" s="1">
        <f>1/(4*F82*F82)*(D82*D84+E82*E84)</f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ht="60.75" customHeight="1" x14ac:dyDescent="0.25">
      <c r="A83" s="1">
        <v>7.5</v>
      </c>
      <c r="B83" s="1">
        <v>3</v>
      </c>
      <c r="C83" s="1">
        <f>B84*A82-B82*A84</f>
        <v>1.5</v>
      </c>
      <c r="D83" s="1">
        <f>A84-A82</f>
        <v>1.5</v>
      </c>
      <c r="E83" s="1">
        <f>B82-B84</f>
        <v>-1</v>
      </c>
      <c r="H83" s="1">
        <f>1/(4*F82*F82)*(D83*D82+E83*E82)</f>
        <v>-0.44444444444444442</v>
      </c>
      <c r="I83" s="1">
        <f>1/(4*F82*F82)*(D83*D83+E83*E83)</f>
        <v>1.4444444444444444</v>
      </c>
      <c r="J83" s="1">
        <f>1/(4*F82*F82)*(D83*D84+E83*E84)</f>
        <v>-1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ht="60.75" customHeight="1" x14ac:dyDescent="0.25">
      <c r="A84" s="1">
        <v>7.5</v>
      </c>
      <c r="B84" s="1">
        <v>4</v>
      </c>
      <c r="C84" s="1">
        <f>B82*A83-B83*A82</f>
        <v>4.5</v>
      </c>
      <c r="D84" s="1">
        <f>A82-A83</f>
        <v>-1.5</v>
      </c>
      <c r="E84" s="1">
        <f>B83-B82</f>
        <v>0</v>
      </c>
      <c r="H84" s="1">
        <f>1/(4*F82*F82)*(D84*D82+E84*E82)</f>
        <v>0</v>
      </c>
      <c r="I84" s="1">
        <f>1/(4*F82*F82)*(D84*D83+E84*E83)</f>
        <v>-1</v>
      </c>
      <c r="J84" s="1">
        <f>1/(4*F82*F82)*(D84*D84+E84*E84)</f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</row>
    <row r="85" spans="1:32" ht="60.75" customHeight="1" x14ac:dyDescent="0.25">
      <c r="A85" s="1" t="s">
        <v>0</v>
      </c>
      <c r="B85" s="1">
        <v>22</v>
      </c>
    </row>
    <row r="86" spans="1:32" ht="60.75" customHeight="1" x14ac:dyDescent="0.25">
      <c r="A86" s="1">
        <v>6</v>
      </c>
      <c r="B86" s="1">
        <v>3</v>
      </c>
      <c r="C86" s="1">
        <f>B87*A88-B88*A87</f>
        <v>-6</v>
      </c>
      <c r="D86" s="1">
        <f>A87-A88</f>
        <v>1.5</v>
      </c>
      <c r="E86" s="1">
        <f>B88-B86</f>
        <v>1</v>
      </c>
      <c r="F86" s="1">
        <f t="shared" si="4"/>
        <v>0.75</v>
      </c>
      <c r="G86" s="1">
        <f>(B86+B87+B88)/3</f>
        <v>3.6666666666666665</v>
      </c>
      <c r="H86" s="1">
        <f>1/(4*F86*F86)*(D86*D86+E86*E86)</f>
        <v>1.4444444444444444</v>
      </c>
      <c r="I86" s="1">
        <f>1/(4*F86*F86)*(D86*D87+E86*E87)</f>
        <v>-0.44444444444444442</v>
      </c>
      <c r="J86" s="1">
        <f>1/(4*F86*F86)*(D86*D88+E86*E88)</f>
        <v>-0.55555555555555558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ht="60.75" customHeight="1" x14ac:dyDescent="0.25">
      <c r="A87" s="1">
        <v>7.5</v>
      </c>
      <c r="B87" s="1">
        <v>4</v>
      </c>
      <c r="C87" s="1">
        <f>B88*A86-B86*A88</f>
        <v>6</v>
      </c>
      <c r="D87" s="1">
        <f>A88-A86</f>
        <v>0</v>
      </c>
      <c r="E87" s="1">
        <f>B86-B88</f>
        <v>-1</v>
      </c>
      <c r="H87" s="1">
        <f>1/(4*F86*F86)*(D87*D86+E87*E86)</f>
        <v>-0.44444444444444442</v>
      </c>
      <c r="I87" s="1">
        <f>1/(4*F86*F86)*(D87*D87+E87*E87)</f>
        <v>0.44444444444444442</v>
      </c>
      <c r="J87" s="1">
        <f>1/(4*F86*F86)*(D87*D88+E87*E88)</f>
        <v>-0.44444444444444442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</row>
    <row r="88" spans="1:32" ht="60.75" customHeight="1" x14ac:dyDescent="0.25">
      <c r="A88" s="1">
        <v>6</v>
      </c>
      <c r="B88" s="1">
        <v>4</v>
      </c>
      <c r="C88" s="1">
        <f>B86*A87-B87*A86</f>
        <v>-1.5</v>
      </c>
      <c r="D88" s="1">
        <f>A86-A87</f>
        <v>-1.5</v>
      </c>
      <c r="E88" s="1">
        <f>B87-B86</f>
        <v>1</v>
      </c>
      <c r="H88" s="1">
        <f>1/(4*F86*F86)*(D88*D86+E88*E86)</f>
        <v>-0.55555555555555558</v>
      </c>
      <c r="I88" s="1">
        <f>1/(4*F86*F86)*(D88*D87+E88*E87)</f>
        <v>-0.44444444444444442</v>
      </c>
      <c r="J88" s="1">
        <f>1/(4*F86*F86)*(D88*D88+E88*E88)</f>
        <v>1.4444444444444444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</row>
    <row r="89" spans="1:32" ht="60.75" customHeight="1" x14ac:dyDescent="0.25">
      <c r="A89" s="1" t="s">
        <v>0</v>
      </c>
      <c r="B89" s="1">
        <v>23</v>
      </c>
    </row>
    <row r="90" spans="1:32" ht="60.75" customHeight="1" x14ac:dyDescent="0.25">
      <c r="A90" s="1">
        <v>7.5</v>
      </c>
      <c r="B90" s="1">
        <v>3</v>
      </c>
      <c r="C90" s="1">
        <f>B87*A88-B88*A87</f>
        <v>-6</v>
      </c>
      <c r="D90" s="1">
        <f>A91-A92</f>
        <v>0</v>
      </c>
      <c r="E90" s="1">
        <f>B92-B90</f>
        <v>1</v>
      </c>
      <c r="F90" s="1">
        <f t="shared" ref="F90:F94" si="11">0.5*ABS(A90*(B91-B92)+A91*(B92-B90)+A92*(B90-B91))</f>
        <v>0.75</v>
      </c>
      <c r="G90" s="1">
        <f>(B90+B91+B92)/3</f>
        <v>3.3333333333333335</v>
      </c>
      <c r="H90" s="1">
        <f>1/(4*F90*F90)*(D90*D90+E90*E90)</f>
        <v>0.44444444444444442</v>
      </c>
      <c r="I90" s="1">
        <f>1/(4*F90*F90)*(D90*D91+E90*E91)</f>
        <v>-0.44444444444444442</v>
      </c>
      <c r="J90" s="1">
        <f>1/(4*F90*F90)*(D90*D92+E90*E92)</f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ht="60.75" customHeight="1" x14ac:dyDescent="0.25">
      <c r="A91" s="1">
        <v>9</v>
      </c>
      <c r="B91" s="1">
        <v>3</v>
      </c>
      <c r="C91" s="1">
        <f>B92*A90-B90*A92</f>
        <v>3</v>
      </c>
      <c r="D91" s="1">
        <f>A92-A90</f>
        <v>1.5</v>
      </c>
      <c r="E91" s="1">
        <f>B90-B92</f>
        <v>-1</v>
      </c>
      <c r="H91" s="1">
        <f>1/(4*F90*F90)*(D91*D90+E91*E90)</f>
        <v>-0.44444444444444442</v>
      </c>
      <c r="I91" s="1">
        <f>1/(4*F90*F90)*(D91*D91+E91*E91)</f>
        <v>1.4444444444444444</v>
      </c>
      <c r="J91" s="1">
        <f>1/(4*F90*F90)*(D91*D92+E91*E92)</f>
        <v>-1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ht="60.75" customHeight="1" x14ac:dyDescent="0.25">
      <c r="A92" s="1">
        <v>9</v>
      </c>
      <c r="B92" s="1">
        <v>4</v>
      </c>
      <c r="C92" s="1">
        <f>B90*A91-B91*A90</f>
        <v>4.5</v>
      </c>
      <c r="D92" s="1">
        <f>A90-A91</f>
        <v>-1.5</v>
      </c>
      <c r="E92" s="1">
        <f>B91-B90</f>
        <v>0</v>
      </c>
      <c r="H92" s="1">
        <f>1/(4*F90*F90)*(D92*D90+E92*E90)</f>
        <v>0</v>
      </c>
      <c r="I92" s="1">
        <f>1/(4*F90*F90)*(D92*D91+E92*E91)</f>
        <v>-1</v>
      </c>
      <c r="J92" s="1">
        <f>1/(4*F90*F90)*(D92*D92+E92*E92)</f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</row>
    <row r="93" spans="1:32" ht="60.75" customHeight="1" x14ac:dyDescent="0.25">
      <c r="A93" s="1" t="s">
        <v>0</v>
      </c>
      <c r="B93" s="1">
        <v>24</v>
      </c>
    </row>
    <row r="94" spans="1:32" ht="60.75" customHeight="1" x14ac:dyDescent="0.25">
      <c r="A94" s="1">
        <v>7.5</v>
      </c>
      <c r="B94" s="1">
        <v>3</v>
      </c>
      <c r="C94" s="1">
        <f>B87*A88-B88*A87</f>
        <v>-6</v>
      </c>
      <c r="D94" s="1">
        <f>A95-A96</f>
        <v>1.5</v>
      </c>
      <c r="E94" s="1">
        <f>B96-B94</f>
        <v>1</v>
      </c>
      <c r="F94" s="1">
        <f t="shared" si="11"/>
        <v>0.75</v>
      </c>
      <c r="G94" s="1">
        <f>(B94+B95+B96)/3</f>
        <v>3.6666666666666665</v>
      </c>
      <c r="H94" s="1">
        <f>1/(4*F94*F94)*(D94*D94+E94*E94)</f>
        <v>1.4444444444444444</v>
      </c>
      <c r="I94" s="1">
        <f>1/(4*F94*F94)*(D94*D95+E94*E95)</f>
        <v>-0.44444444444444442</v>
      </c>
      <c r="J94" s="1">
        <f>1/(4*F94*F94)*(D94*D96+E94*E96)</f>
        <v>-0.55555555555555558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ht="60.75" customHeight="1" x14ac:dyDescent="0.25">
      <c r="A95" s="1">
        <v>9</v>
      </c>
      <c r="B95" s="1">
        <v>4</v>
      </c>
      <c r="C95" s="1">
        <f>B96*A94-B94*A96</f>
        <v>7.5</v>
      </c>
      <c r="D95" s="1">
        <f>A96-A94</f>
        <v>0</v>
      </c>
      <c r="E95" s="1">
        <f>B94-B96</f>
        <v>-1</v>
      </c>
      <c r="H95" s="1">
        <f>1/(4*F94*F94)*(D95*D94+E95*E94)</f>
        <v>-0.44444444444444442</v>
      </c>
      <c r="I95" s="1">
        <f>1/(4*F94*F94)*(D95*D95+E95*E95)</f>
        <v>0.44444444444444442</v>
      </c>
      <c r="J95" s="1">
        <f>1/(4*F94*F94)*(D95*D96+E95*E96)</f>
        <v>-0.44444444444444442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</row>
    <row r="96" spans="1:32" ht="60.75" customHeight="1" x14ac:dyDescent="0.25">
      <c r="A96" s="1">
        <v>7.5</v>
      </c>
      <c r="B96" s="1">
        <v>4</v>
      </c>
      <c r="C96" s="1">
        <f>B94*A95-B95*A94</f>
        <v>-3</v>
      </c>
      <c r="D96" s="1">
        <f>A94-A95</f>
        <v>-1.5</v>
      </c>
      <c r="E96" s="1">
        <f>B95-B94</f>
        <v>1</v>
      </c>
      <c r="H96" s="1">
        <f>1/(4*F94*F94)*(D96*D94+E96*E94)</f>
        <v>-0.55555555555555558</v>
      </c>
      <c r="I96" s="1">
        <f>1/(4*F94*F94)*(D96*D95+E96*E95)</f>
        <v>-0.44444444444444442</v>
      </c>
      <c r="J96" s="1">
        <f>1/(4*F94*F94)*(D96*D96+E96*E96)</f>
        <v>1.4444444444444444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</row>
  </sheetData>
  <conditionalFormatting sqref="CC2:CW22">
    <cfRule type="cellIs" dxfId="2" priority="1" operator="greaterThan">
      <formula>0.00000247682</formula>
    </cfRule>
    <cfRule type="cellIs" dxfId="1" priority="2" operator="greaterThan">
      <formula>0.001</formula>
    </cfRule>
    <cfRule type="cellIs" dxfId="0" priority="3" operator="greaterThan">
      <formula>0.0000001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6A29-6BA3-4F1A-9CA7-2FC406CFCB31}">
  <dimension ref="A1:G9"/>
  <sheetViews>
    <sheetView tabSelected="1" workbookViewId="0">
      <selection activeCell="E7" sqref="E7"/>
    </sheetView>
  </sheetViews>
  <sheetFormatPr baseColWidth="10" defaultRowHeight="15" x14ac:dyDescent="0.25"/>
  <sheetData>
    <row r="1" spans="1:7" x14ac:dyDescent="0.25">
      <c r="A1" t="s">
        <v>21</v>
      </c>
      <c r="B1" t="s">
        <v>22</v>
      </c>
      <c r="C1" t="s">
        <v>4</v>
      </c>
      <c r="D1" t="s">
        <v>23</v>
      </c>
      <c r="E1" t="s">
        <v>24</v>
      </c>
      <c r="F1" t="s">
        <v>25</v>
      </c>
    </row>
    <row r="2" spans="1:7" x14ac:dyDescent="0.25">
      <c r="A2">
        <v>0</v>
      </c>
      <c r="B2">
        <v>0</v>
      </c>
      <c r="C2">
        <f>0.5*ABS(A2*(B3-B4)+A3*(B4-B2)+A4*(B2-B3))</f>
        <v>0.5</v>
      </c>
      <c r="D2">
        <f>(0.5/C2)*(A3*B4-A4*B3)</f>
        <v>1</v>
      </c>
      <c r="E2">
        <f>(0.5/C2)*(B3-B4)</f>
        <v>-1</v>
      </c>
      <c r="F2">
        <f>(0.5/C2)*(A4-A3)</f>
        <v>0</v>
      </c>
      <c r="G2" t="s">
        <v>26</v>
      </c>
    </row>
    <row r="3" spans="1:7" x14ac:dyDescent="0.25">
      <c r="A3">
        <v>1</v>
      </c>
      <c r="B3">
        <v>0</v>
      </c>
      <c r="D3">
        <f>(0.5/C2)*(A4*B2-A2*B4)</f>
        <v>0</v>
      </c>
      <c r="E3">
        <f>(0.5/C2)*(B4-B2)</f>
        <v>1</v>
      </c>
      <c r="F3">
        <f>(0.5/C2)*(A2-A4)</f>
        <v>-1</v>
      </c>
      <c r="G3" t="s">
        <v>27</v>
      </c>
    </row>
    <row r="4" spans="1:7" x14ac:dyDescent="0.25">
      <c r="A4">
        <v>1</v>
      </c>
      <c r="B4">
        <v>1</v>
      </c>
      <c r="D4">
        <f>(0.5/C2)*(A2*B3-A3*B2)</f>
        <v>0</v>
      </c>
      <c r="E4">
        <f>(0.5/C2)*(B2-B3)</f>
        <v>0</v>
      </c>
      <c r="F4">
        <f>(0.5/C2)*(A3-A2)</f>
        <v>1</v>
      </c>
      <c r="G4" t="s">
        <v>28</v>
      </c>
    </row>
    <row r="6" spans="1:7" x14ac:dyDescent="0.25">
      <c r="A6" t="s">
        <v>21</v>
      </c>
      <c r="B6" t="s">
        <v>22</v>
      </c>
      <c r="C6" t="s">
        <v>4</v>
      </c>
      <c r="D6" t="s">
        <v>23</v>
      </c>
      <c r="E6" t="s">
        <v>24</v>
      </c>
      <c r="F6" t="s">
        <v>25</v>
      </c>
    </row>
    <row r="7" spans="1:7" x14ac:dyDescent="0.25">
      <c r="A7">
        <v>1</v>
      </c>
      <c r="B7">
        <v>0</v>
      </c>
      <c r="C7">
        <f>0.5*ABS(A7*(B8-B9)+A8*(B9-B7)+A9*(B7-B8))</f>
        <v>1</v>
      </c>
      <c r="D7">
        <f>(0.5/C7)*(A8*B9-A9*B8)</f>
        <v>1</v>
      </c>
      <c r="E7">
        <f>(0.5/C7)*(B8-B9)</f>
        <v>0</v>
      </c>
      <c r="F7">
        <f>(0.5/C7)*(A9-A8)</f>
        <v>-1</v>
      </c>
      <c r="G7" t="s">
        <v>26</v>
      </c>
    </row>
    <row r="8" spans="1:7" x14ac:dyDescent="0.25">
      <c r="A8">
        <v>3</v>
      </c>
      <c r="B8">
        <v>1</v>
      </c>
      <c r="D8">
        <f>(0.5/C7)*(A9*B7-A7*B9)</f>
        <v>-0.5</v>
      </c>
      <c r="E8">
        <f>(0.5/C7)*(B9-B7)</f>
        <v>0.5</v>
      </c>
      <c r="F8">
        <f>(0.5/C7)*(A7-A9)</f>
        <v>0</v>
      </c>
      <c r="G8" t="s">
        <v>27</v>
      </c>
    </row>
    <row r="9" spans="1:7" x14ac:dyDescent="0.25">
      <c r="A9">
        <v>1</v>
      </c>
      <c r="B9">
        <v>1</v>
      </c>
      <c r="D9">
        <f>(0.5/C7)*(A7*B8-A8*B7)</f>
        <v>0.5</v>
      </c>
      <c r="E9">
        <f>(0.5/C7)*(B7-B8)</f>
        <v>-0.5</v>
      </c>
      <c r="F9">
        <f>(0.5/C7)*(A8-A7)</f>
        <v>1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AXISYM</vt:lpstr>
      <vt:lpstr>2D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PHUONG DIEP</dc:creator>
  <cp:lastModifiedBy>THANH PHUONG DIEP</cp:lastModifiedBy>
  <dcterms:created xsi:type="dcterms:W3CDTF">2025-01-04T04:29:11Z</dcterms:created>
  <dcterms:modified xsi:type="dcterms:W3CDTF">2025-01-05T18:40:17Z</dcterms:modified>
</cp:coreProperties>
</file>