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oham\سطح المكتب\Freelance\1.0-Freelancer\Awarded Projects\A-Project 08- AUS Panorama\Submitted\Panorama-DWG-Rev.03 and Schedule-v1.3\"/>
    </mc:Choice>
  </mc:AlternateContent>
  <xr:revisionPtr revIDLastSave="0" documentId="13_ncr:1_{CA92DB94-0EC7-44E2-A5F1-16CAE1202E57}" xr6:coauthVersionLast="46" xr6:coauthVersionMax="46" xr10:uidLastSave="{00000000-0000-0000-0000-000000000000}"/>
  <bookViews>
    <workbookView xWindow="12765" yWindow="0" windowWidth="11505" windowHeight="15577" tabRatio="804" xr2:uid="{00000000-000D-0000-FFFF-FFFF00000000}"/>
  </bookViews>
  <sheets>
    <sheet name="Schedule of Equipment" sheetId="6" r:id="rId1"/>
  </sheets>
  <definedNames>
    <definedName name="_xlnm._FilterDatabase" localSheetId="0" hidden="1">'Schedule of Equipment'!$B$2:$I$17</definedName>
    <definedName name="conv" localSheetId="0">#REF!</definedName>
    <definedName name="conv">#REF!</definedName>
    <definedName name="_xlnm.Print_Area" localSheetId="0">'Schedule of Equipment'!$A$1:$AC$50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6" l="1"/>
  <c r="F28" i="6"/>
  <c r="F27" i="6"/>
  <c r="E29" i="6"/>
  <c r="E28" i="6"/>
  <c r="E27" i="6"/>
</calcChain>
</file>

<file path=xl/sharedStrings.xml><?xml version="1.0" encoding="utf-8"?>
<sst xmlns="http://schemas.openxmlformats.org/spreadsheetml/2006/main" count="283" uniqueCount="138">
  <si>
    <t>S.N.</t>
  </si>
  <si>
    <t>Floor</t>
  </si>
  <si>
    <t>Room Name</t>
  </si>
  <si>
    <t>System Name</t>
  </si>
  <si>
    <t>Air Flow (L/s)</t>
  </si>
  <si>
    <t>Bedroom 2</t>
  </si>
  <si>
    <t>Bedroom 3</t>
  </si>
  <si>
    <t>Bedroom 4</t>
  </si>
  <si>
    <t>Bedroom 5</t>
  </si>
  <si>
    <t>Master Bedroom</t>
  </si>
  <si>
    <t>FCU Selection</t>
  </si>
  <si>
    <t>Selection (L/s)</t>
  </si>
  <si>
    <t>Length (mm)</t>
  </si>
  <si>
    <t>Height (mm)</t>
  </si>
  <si>
    <t>Liquid (Inch)</t>
  </si>
  <si>
    <t>Sound dBA</t>
  </si>
  <si>
    <t>Sensible Cooling Load (KW)</t>
  </si>
  <si>
    <t>Total Cooling Load (KW)</t>
  </si>
  <si>
    <t>EDB</t>
  </si>
  <si>
    <t>EWB</t>
  </si>
  <si>
    <t>LDB</t>
  </si>
  <si>
    <t>LWB</t>
  </si>
  <si>
    <t>Static Pressure (Pa)</t>
  </si>
  <si>
    <t>Type</t>
  </si>
  <si>
    <t>Toilet 4</t>
  </si>
  <si>
    <t>Remarks</t>
  </si>
  <si>
    <t>System</t>
  </si>
  <si>
    <t>Exhaust</t>
  </si>
  <si>
    <t>Preliminary 
Electrical Load (KW)</t>
  </si>
  <si>
    <t>PANORAMA - Indoor Units Schedule:</t>
  </si>
  <si>
    <t>Building Unit</t>
  </si>
  <si>
    <t>West Wing</t>
  </si>
  <si>
    <t>Laundty + Hall Corridor</t>
  </si>
  <si>
    <t>East Wing</t>
  </si>
  <si>
    <t>Toilet Area</t>
  </si>
  <si>
    <t>Open Office</t>
  </si>
  <si>
    <t>Existing Dwelling</t>
  </si>
  <si>
    <t>Family</t>
  </si>
  <si>
    <t>Studio</t>
  </si>
  <si>
    <t>Kitchen + Meal</t>
  </si>
  <si>
    <t>Basement MEDIA</t>
  </si>
  <si>
    <t>FCU-WW-01</t>
  </si>
  <si>
    <t>FCU-WW-02</t>
  </si>
  <si>
    <t>FCU-WW-03</t>
  </si>
  <si>
    <t>FCU-WW-04</t>
  </si>
  <si>
    <t>FCU-WW-05</t>
  </si>
  <si>
    <t>FCU-WW-06</t>
  </si>
  <si>
    <t>FCU-EW-01</t>
  </si>
  <si>
    <t>FCU-EW-02</t>
  </si>
  <si>
    <t>FCU-EW-03</t>
  </si>
  <si>
    <t>FCU-EW-04</t>
  </si>
  <si>
    <t>FCU-ED-01</t>
  </si>
  <si>
    <t>FCU-ED-02</t>
  </si>
  <si>
    <t>FCU-ED-03</t>
  </si>
  <si>
    <t>FCU-ED-04</t>
  </si>
  <si>
    <t>Entrance</t>
  </si>
  <si>
    <t>Heating Load (KW)</t>
  </si>
  <si>
    <t>Required Outdoor Air
(L/s)</t>
  </si>
  <si>
    <t>Rumpus + Hall Corridor</t>
  </si>
  <si>
    <t>Toilet 1</t>
  </si>
  <si>
    <t>Toilet 2</t>
  </si>
  <si>
    <t>Toilet 3</t>
  </si>
  <si>
    <t>WC</t>
  </si>
  <si>
    <t>Cloak</t>
  </si>
  <si>
    <t>MEDIA - Basem.</t>
  </si>
  <si>
    <t>Space</t>
  </si>
  <si>
    <t>EW-EF-02</t>
  </si>
  <si>
    <t>ED-EF-02</t>
  </si>
  <si>
    <t>WW-EF-02</t>
  </si>
  <si>
    <t>EW-EF-01</t>
  </si>
  <si>
    <t>ED-EF-01</t>
  </si>
  <si>
    <t>WW-EF-01</t>
  </si>
  <si>
    <t>WW-EF-03</t>
  </si>
  <si>
    <t>WW-EF-04</t>
  </si>
  <si>
    <t>Air Flow (cfm)</t>
  </si>
  <si>
    <t>Ceiling Mounted</t>
  </si>
  <si>
    <t>PANORAMA - Fans Schedule</t>
  </si>
  <si>
    <t>2- The fans shall be connected with lighting switches, and supported by timer, to be turned off for at least in 30 seconds.</t>
  </si>
  <si>
    <t>Remarks:</t>
  </si>
  <si>
    <t>1- All fans shall be integrated with Back Draft Dampers.</t>
  </si>
  <si>
    <t>PANORAMA - Outdoor Units Schedule:</t>
  </si>
  <si>
    <t>OU-01</t>
  </si>
  <si>
    <t>OU-02</t>
  </si>
  <si>
    <t>OU-03</t>
  </si>
  <si>
    <t>Outdoor Unit Selection</t>
  </si>
  <si>
    <t>Nominal Cooling Capacity (kW)</t>
  </si>
  <si>
    <t>Nominal Heating Capacity (kW)</t>
  </si>
  <si>
    <t xml:space="preserve">3/8" </t>
  </si>
  <si>
    <t>3/4" - 7/8"</t>
  </si>
  <si>
    <t>Depth (mm)</t>
  </si>
  <si>
    <t>Inverter</t>
  </si>
  <si>
    <t>Refrigerant Type</t>
  </si>
  <si>
    <t>R410/2088</t>
  </si>
  <si>
    <t>3/8"</t>
  </si>
  <si>
    <t>Power Consumption (kW)
Cooling / Heating</t>
  </si>
  <si>
    <t>Rated Current (A)
Cooling / Heating</t>
  </si>
  <si>
    <t>5.6 kW / 4.8 kW</t>
  </si>
  <si>
    <t>9.2 A / 7.9 A</t>
  </si>
  <si>
    <t>3ph-380 , 415v - 50 Hz / Inverter</t>
  </si>
  <si>
    <t>Mitsubushi Indoor Equipment Selection Data</t>
  </si>
  <si>
    <t>Mitsubushi Outdoor Equipment Selection Data</t>
  </si>
  <si>
    <t>1- The "Entrance" Space is to be inculded in Family and Studio Spaces.</t>
  </si>
  <si>
    <t>33 / 29 / 25</t>
  </si>
  <si>
    <t>5/8"</t>
  </si>
  <si>
    <t>Height
(mm)</t>
  </si>
  <si>
    <t>Length
(mm)</t>
  </si>
  <si>
    <t>Depth
(mm)</t>
  </si>
  <si>
    <t>Supply Outlet
(mm)</t>
  </si>
  <si>
    <t>Liquid
(Inch)</t>
  </si>
  <si>
    <t>Gas
(Inch)</t>
  </si>
  <si>
    <t>Weight
(Kg)</t>
  </si>
  <si>
    <t>Sound Level
(dBA)</t>
  </si>
  <si>
    <t>Static Pressure Max.
(Pa)</t>
  </si>
  <si>
    <t xml:space="preserve">to be checked </t>
  </si>
  <si>
    <t>FDUM28KXE6F</t>
  </si>
  <si>
    <t>167 / 150 / 134</t>
  </si>
  <si>
    <t>100 Pa</t>
  </si>
  <si>
    <t>32 / 29 / 26</t>
  </si>
  <si>
    <t>1/4"</t>
  </si>
  <si>
    <t>FDUM71KXE6F</t>
  </si>
  <si>
    <t>FDUM112KXE6F</t>
  </si>
  <si>
    <t>467 / 417 / 317</t>
  </si>
  <si>
    <t>317 / 250 / 167</t>
  </si>
  <si>
    <t>38 / 36 / 30</t>
  </si>
  <si>
    <t>FDUM45KXE6F</t>
  </si>
  <si>
    <t>FDUM90KXE6F</t>
  </si>
  <si>
    <t>Indoor Quantity</t>
  </si>
  <si>
    <t>Elect.Input / Type</t>
  </si>
  <si>
    <t>Cooling Conditions</t>
  </si>
  <si>
    <t>Heating Conditions</t>
  </si>
  <si>
    <t>Not to be conditioned</t>
  </si>
  <si>
    <t>FDK36KXZE1</t>
  </si>
  <si>
    <t>1/2"</t>
  </si>
  <si>
    <t>-</t>
  </si>
  <si>
    <t>40 / 38 / 33</t>
  </si>
  <si>
    <t>184 / 167 / 134 / 117</t>
  </si>
  <si>
    <t>Edited</t>
  </si>
  <si>
    <t>PUMY-P-VKM-A/YKM-A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</si>
</sst>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0" fillId="2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0" fillId="0" borderId="0" xfId="1" applyFont="1" applyAlignment="1">
      <alignment horizont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43" fontId="2" fillId="4" borderId="20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20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3" fontId="2" fillId="4" borderId="20" xfId="1" applyFont="1" applyFill="1" applyBorder="1" applyAlignment="1">
      <alignment horizontal="left" vertical="center"/>
    </xf>
    <xf numFmtId="43" fontId="2" fillId="4" borderId="20" xfId="1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43" fontId="0" fillId="0" borderId="10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  <xf numFmtId="43" fontId="2" fillId="3" borderId="20" xfId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27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43" fontId="2" fillId="3" borderId="25" xfId="1" applyFont="1" applyFill="1" applyBorder="1" applyAlignment="1">
      <alignment horizontal="center" vertical="center"/>
    </xf>
    <xf numFmtId="43" fontId="2" fillId="4" borderId="30" xfId="1" applyFont="1" applyFill="1" applyBorder="1" applyAlignment="1">
      <alignment horizontal="center" vertical="center" wrapText="1"/>
    </xf>
    <xf numFmtId="43" fontId="2" fillId="4" borderId="31" xfId="1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vertical="center" wrapText="1"/>
    </xf>
    <xf numFmtId="0" fontId="2" fillId="4" borderId="28" xfId="0" applyFont="1" applyFill="1" applyBorder="1" applyAlignment="1">
      <alignment vertical="center" wrapText="1"/>
    </xf>
    <xf numFmtId="2" fontId="0" fillId="0" borderId="36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2" fillId="4" borderId="23" xfId="0" applyFont="1" applyFill="1" applyBorder="1" applyAlignment="1">
      <alignment vertical="center" wrapText="1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43" fontId="0" fillId="0" borderId="8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3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3" fontId="2" fillId="3" borderId="49" xfId="1" applyFont="1" applyFill="1" applyBorder="1" applyAlignment="1">
      <alignment horizontal="center" vertical="center"/>
    </xf>
    <xf numFmtId="43" fontId="2" fillId="3" borderId="24" xfId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2" fillId="3" borderId="2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43" fontId="0" fillId="5" borderId="2" xfId="1" applyFont="1" applyFill="1" applyBorder="1" applyAlignment="1">
      <alignment horizontal="center" vertical="center"/>
    </xf>
    <xf numFmtId="43" fontId="0" fillId="5" borderId="3" xfId="1" applyFont="1" applyFill="1" applyBorder="1" applyAlignment="1">
      <alignment horizontal="center" vertical="center"/>
    </xf>
    <xf numFmtId="43" fontId="0" fillId="5" borderId="4" xfId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36" xfId="0" applyNumberFormat="1" applyFill="1" applyBorder="1" applyAlignment="1">
      <alignment horizontal="center" vertical="center"/>
    </xf>
    <xf numFmtId="2" fontId="0" fillId="5" borderId="44" xfId="0" applyNumberFormat="1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2" fillId="3" borderId="20" xfId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43" fontId="2" fillId="4" borderId="51" xfId="1" applyFont="1" applyFill="1" applyBorder="1" applyAlignment="1">
      <alignment horizontal="center" vertical="center"/>
    </xf>
    <xf numFmtId="43" fontId="2" fillId="4" borderId="50" xfId="1" applyFont="1" applyFill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5" borderId="32" xfId="0" applyNumberFormat="1" applyFill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5" borderId="6" xfId="0" applyFill="1" applyBorder="1" applyAlignment="1">
      <alignment horizontal="left" vertical="center"/>
    </xf>
    <xf numFmtId="43" fontId="0" fillId="5" borderId="5" xfId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5" borderId="6" xfId="1" applyFon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45" xfId="0" applyNumberFormat="1" applyFill="1" applyBorder="1" applyAlignment="1">
      <alignment horizontal="center" vertical="center"/>
    </xf>
    <xf numFmtId="0" fontId="0" fillId="5" borderId="33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horizontal="left" vertical="center"/>
    </xf>
    <xf numFmtId="43" fontId="0" fillId="6" borderId="7" xfId="1" applyFont="1" applyFill="1" applyBorder="1" applyAlignment="1">
      <alignment horizontal="center" vertical="center"/>
    </xf>
    <xf numFmtId="43" fontId="0" fillId="6" borderId="8" xfId="1" applyFont="1" applyFill="1" applyBorder="1" applyAlignment="1">
      <alignment horizontal="center" vertical="center"/>
    </xf>
    <xf numFmtId="43" fontId="0" fillId="6" borderId="9" xfId="1" applyFon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46" xfId="0" applyNumberFormat="1" applyFill="1" applyBorder="1" applyAlignment="1">
      <alignment horizontal="center" vertical="center"/>
    </xf>
    <xf numFmtId="0" fontId="0" fillId="6" borderId="34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1" xfId="0" quotePrefix="1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43" fontId="2" fillId="4" borderId="42" xfId="1" applyFont="1" applyFill="1" applyBorder="1" applyAlignment="1">
      <alignment horizontal="center" vertical="center" wrapText="1"/>
    </xf>
    <xf numFmtId="43" fontId="2" fillId="4" borderId="43" xfId="1" applyFont="1" applyFill="1" applyBorder="1" applyAlignment="1">
      <alignment horizontal="center" vertical="center" wrapText="1"/>
    </xf>
    <xf numFmtId="43" fontId="2" fillId="4" borderId="20" xfId="1" applyFont="1" applyFill="1" applyBorder="1" applyAlignment="1">
      <alignment horizontal="center" vertical="center" wrapText="1"/>
    </xf>
    <xf numFmtId="43" fontId="2" fillId="4" borderId="24" xfId="1" applyFont="1" applyFill="1" applyBorder="1" applyAlignment="1">
      <alignment horizontal="center" vertical="center" wrapText="1"/>
    </xf>
    <xf numFmtId="43" fontId="5" fillId="4" borderId="36" xfId="1" applyFont="1" applyFill="1" applyBorder="1" applyAlignment="1">
      <alignment horizontal="center" vertical="center" wrapText="1"/>
    </xf>
    <xf numFmtId="43" fontId="5" fillId="4" borderId="37" xfId="1" applyFont="1" applyFill="1" applyBorder="1" applyAlignment="1">
      <alignment horizontal="center" vertical="center" wrapText="1"/>
    </xf>
    <xf numFmtId="43" fontId="5" fillId="4" borderId="38" xfId="1" applyFont="1" applyFill="1" applyBorder="1" applyAlignment="1">
      <alignment horizontal="center" vertical="center" wrapText="1"/>
    </xf>
    <xf numFmtId="43" fontId="6" fillId="4" borderId="36" xfId="1" applyFont="1" applyFill="1" applyBorder="1" applyAlignment="1">
      <alignment horizontal="center" vertical="center" wrapText="1"/>
    </xf>
    <xf numFmtId="43" fontId="6" fillId="4" borderId="38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43" fontId="2" fillId="4" borderId="26" xfId="1" applyFont="1" applyFill="1" applyBorder="1" applyAlignment="1">
      <alignment horizontal="center" vertical="center" wrapText="1"/>
    </xf>
    <xf numFmtId="43" fontId="2" fillId="4" borderId="29" xfId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43" fontId="2" fillId="4" borderId="19" xfId="1" applyFont="1" applyFill="1" applyBorder="1" applyAlignment="1">
      <alignment horizontal="center" vertical="center" wrapText="1"/>
    </xf>
    <xf numFmtId="43" fontId="2" fillId="4" borderId="28" xfId="1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0C86-FF27-4A19-B8E9-0D59D74B3F4E}">
  <dimension ref="A1:AB45"/>
  <sheetViews>
    <sheetView tabSelected="1" view="pageBreakPreview" zoomScale="55" zoomScaleNormal="100" zoomScaleSheetLayoutView="55" workbookViewId="0">
      <selection activeCell="B1" sqref="B1"/>
    </sheetView>
  </sheetViews>
  <sheetFormatPr defaultRowHeight="14.25" x14ac:dyDescent="0.45"/>
  <cols>
    <col min="1" max="1" width="2.46484375" style="65" customWidth="1"/>
    <col min="2" max="2" width="6.53125" style="1" customWidth="1"/>
    <col min="3" max="3" width="24" style="1" bestFit="1" customWidth="1"/>
    <col min="4" max="4" width="19.19921875" bestFit="1" customWidth="1"/>
    <col min="5" max="5" width="21.6640625" style="53" bestFit="1" customWidth="1"/>
    <col min="6" max="6" width="32.19921875" style="33" bestFit="1" customWidth="1"/>
    <col min="7" max="7" width="29.6640625" style="33" bestFit="1" customWidth="1"/>
    <col min="8" max="8" width="28.53125" style="33" bestFit="1" customWidth="1"/>
    <col min="9" max="9" width="21.6640625" style="33" bestFit="1" customWidth="1"/>
    <col min="10" max="10" width="18.46484375" style="1" customWidth="1"/>
    <col min="11" max="11" width="23.1328125" style="1" customWidth="1"/>
    <col min="12" max="12" width="16.86328125" style="1" customWidth="1"/>
    <col min="13" max="13" width="14.86328125" style="1" customWidth="1"/>
    <col min="14" max="14" width="15.46484375" style="1" customWidth="1"/>
    <col min="15" max="15" width="14.19921875" style="1" customWidth="1"/>
    <col min="16" max="16" width="19.53125" style="1" customWidth="1"/>
    <col min="17" max="17" width="31.46484375" customWidth="1"/>
    <col min="18" max="18" width="29.796875" bestFit="1" customWidth="1"/>
    <col min="19" max="19" width="27" bestFit="1" customWidth="1"/>
    <col min="20" max="20" width="16.86328125" bestFit="1" customWidth="1"/>
    <col min="21" max="21" width="22.86328125" bestFit="1" customWidth="1"/>
    <col min="22" max="22" width="15.6640625" bestFit="1" customWidth="1"/>
    <col min="23" max="23" width="14.19921875" bestFit="1" customWidth="1"/>
    <col min="24" max="24" width="23.1328125" bestFit="1" customWidth="1"/>
    <col min="25" max="25" width="15.6640625" bestFit="1" customWidth="1"/>
    <col min="26" max="26" width="13.19921875" bestFit="1" customWidth="1"/>
    <col min="27" max="27" width="14.6640625" bestFit="1" customWidth="1"/>
  </cols>
  <sheetData>
    <row r="1" spans="1:28" ht="16.5" customHeight="1" thickBot="1" x14ac:dyDescent="0.5">
      <c r="B1" s="32" t="s">
        <v>29</v>
      </c>
      <c r="J1" s="33"/>
      <c r="K1" s="33"/>
      <c r="L1" s="33"/>
      <c r="M1" s="33"/>
      <c r="N1" s="33"/>
      <c r="O1" s="33"/>
      <c r="P1" s="33"/>
    </row>
    <row r="2" spans="1:28" s="2" customFormat="1" ht="16.149999999999999" thickBot="1" x14ac:dyDescent="0.5">
      <c r="A2" s="66"/>
      <c r="B2" s="184" t="s">
        <v>0</v>
      </c>
      <c r="C2" s="186" t="s">
        <v>30</v>
      </c>
      <c r="D2" s="186" t="s">
        <v>2</v>
      </c>
      <c r="E2" s="194" t="s">
        <v>3</v>
      </c>
      <c r="F2" s="190" t="s">
        <v>16</v>
      </c>
      <c r="G2" s="172" t="s">
        <v>17</v>
      </c>
      <c r="H2" s="172" t="s">
        <v>56</v>
      </c>
      <c r="I2" s="182" t="s">
        <v>4</v>
      </c>
      <c r="J2" s="174" t="s">
        <v>128</v>
      </c>
      <c r="K2" s="175"/>
      <c r="L2" s="175"/>
      <c r="M2" s="176"/>
      <c r="N2" s="177" t="s">
        <v>129</v>
      </c>
      <c r="O2" s="178"/>
      <c r="P2" s="170" t="s">
        <v>57</v>
      </c>
      <c r="Q2" s="179" t="s">
        <v>99</v>
      </c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1"/>
    </row>
    <row r="3" spans="1:28" s="2" customFormat="1" ht="43.15" thickBot="1" x14ac:dyDescent="0.5">
      <c r="A3" s="66"/>
      <c r="B3" s="192"/>
      <c r="C3" s="193"/>
      <c r="D3" s="193"/>
      <c r="E3" s="195"/>
      <c r="F3" s="191"/>
      <c r="G3" s="173"/>
      <c r="H3" s="173"/>
      <c r="I3" s="183"/>
      <c r="J3" s="78" t="s">
        <v>18</v>
      </c>
      <c r="K3" s="79" t="s">
        <v>19</v>
      </c>
      <c r="L3" s="81" t="s">
        <v>20</v>
      </c>
      <c r="M3" s="80" t="s">
        <v>21</v>
      </c>
      <c r="N3" s="78" t="s">
        <v>18</v>
      </c>
      <c r="O3" s="86" t="s">
        <v>20</v>
      </c>
      <c r="P3" s="171"/>
      <c r="Q3" s="77" t="s">
        <v>126</v>
      </c>
      <c r="R3" s="64" t="s">
        <v>10</v>
      </c>
      <c r="S3" s="77" t="s">
        <v>11</v>
      </c>
      <c r="T3" s="122" t="s">
        <v>112</v>
      </c>
      <c r="U3" s="122" t="s">
        <v>111</v>
      </c>
      <c r="V3" s="123" t="s">
        <v>104</v>
      </c>
      <c r="W3" s="123" t="s">
        <v>105</v>
      </c>
      <c r="X3" s="123" t="s">
        <v>106</v>
      </c>
      <c r="Y3" s="123" t="s">
        <v>107</v>
      </c>
      <c r="Z3" s="123" t="s">
        <v>108</v>
      </c>
      <c r="AA3" s="123" t="s">
        <v>109</v>
      </c>
      <c r="AB3" s="124" t="s">
        <v>110</v>
      </c>
    </row>
    <row r="4" spans="1:28" s="2" customFormat="1" ht="18.95" customHeight="1" x14ac:dyDescent="0.45">
      <c r="A4" s="66"/>
      <c r="B4" s="13">
        <v>1</v>
      </c>
      <c r="C4" s="55" t="s">
        <v>33</v>
      </c>
      <c r="D4" s="12" t="s">
        <v>9</v>
      </c>
      <c r="E4" s="67" t="s">
        <v>47</v>
      </c>
      <c r="F4" s="34">
        <v>4.3</v>
      </c>
      <c r="G4" s="19">
        <v>4.9000000000000004</v>
      </c>
      <c r="H4" s="19">
        <v>2.5</v>
      </c>
      <c r="I4" s="35">
        <v>250</v>
      </c>
      <c r="J4" s="23">
        <v>28.9</v>
      </c>
      <c r="K4" s="42">
        <v>19.3</v>
      </c>
      <c r="L4" s="23">
        <v>14.4</v>
      </c>
      <c r="M4" s="36">
        <v>13.6</v>
      </c>
      <c r="N4" s="82">
        <v>19</v>
      </c>
      <c r="O4" s="36">
        <v>27.5</v>
      </c>
      <c r="P4" s="87">
        <v>27</v>
      </c>
      <c r="Q4" s="128">
        <v>1</v>
      </c>
      <c r="R4" s="24" t="s">
        <v>119</v>
      </c>
      <c r="S4" s="73" t="s">
        <v>122</v>
      </c>
      <c r="T4" s="24" t="s">
        <v>116</v>
      </c>
      <c r="U4" s="24" t="s">
        <v>102</v>
      </c>
      <c r="V4" s="18">
        <v>280</v>
      </c>
      <c r="W4" s="18">
        <v>950</v>
      </c>
      <c r="X4" s="18">
        <v>635</v>
      </c>
      <c r="Y4" s="18" t="s">
        <v>113</v>
      </c>
      <c r="Z4" s="14" t="s">
        <v>93</v>
      </c>
      <c r="AA4" s="14" t="s">
        <v>103</v>
      </c>
      <c r="AB4" s="44">
        <v>34</v>
      </c>
    </row>
    <row r="5" spans="1:28" s="2" customFormat="1" ht="18.95" customHeight="1" x14ac:dyDescent="0.45">
      <c r="A5" s="66"/>
      <c r="B5" s="133">
        <v>2</v>
      </c>
      <c r="C5" s="134" t="s">
        <v>33</v>
      </c>
      <c r="D5" s="135" t="s">
        <v>34</v>
      </c>
      <c r="E5" s="136" t="s">
        <v>48</v>
      </c>
      <c r="F5" s="137">
        <v>2.2000000000000002</v>
      </c>
      <c r="G5" s="138">
        <v>2.4</v>
      </c>
      <c r="H5" s="138">
        <v>0.6</v>
      </c>
      <c r="I5" s="139">
        <v>150</v>
      </c>
      <c r="J5" s="140">
        <v>26.4</v>
      </c>
      <c r="K5" s="141">
        <v>18.399999999999999</v>
      </c>
      <c r="L5" s="140">
        <v>14.4</v>
      </c>
      <c r="M5" s="142">
        <v>13.7</v>
      </c>
      <c r="N5" s="143">
        <v>20.2</v>
      </c>
      <c r="O5" s="142">
        <v>23.5</v>
      </c>
      <c r="P5" s="144">
        <v>8</v>
      </c>
      <c r="Q5" s="145">
        <v>1</v>
      </c>
      <c r="R5" s="146" t="s">
        <v>114</v>
      </c>
      <c r="S5" s="147" t="s">
        <v>115</v>
      </c>
      <c r="T5" s="146" t="s">
        <v>116</v>
      </c>
      <c r="U5" s="146" t="s">
        <v>117</v>
      </c>
      <c r="V5" s="148">
        <v>280</v>
      </c>
      <c r="W5" s="148">
        <v>750</v>
      </c>
      <c r="X5" s="148">
        <v>635</v>
      </c>
      <c r="Y5" s="148" t="s">
        <v>113</v>
      </c>
      <c r="Z5" s="146" t="s">
        <v>118</v>
      </c>
      <c r="AA5" s="146" t="s">
        <v>93</v>
      </c>
      <c r="AB5" s="142">
        <v>29</v>
      </c>
    </row>
    <row r="6" spans="1:28" s="2" customFormat="1" ht="18.95" customHeight="1" x14ac:dyDescent="0.45">
      <c r="A6" s="66"/>
      <c r="B6" s="46">
        <v>3</v>
      </c>
      <c r="C6" s="56" t="s">
        <v>33</v>
      </c>
      <c r="D6" s="4" t="s">
        <v>35</v>
      </c>
      <c r="E6" s="68" t="s">
        <v>49</v>
      </c>
      <c r="F6" s="37">
        <v>7.2</v>
      </c>
      <c r="G6" s="20">
        <v>7.6</v>
      </c>
      <c r="H6" s="20">
        <v>3.1</v>
      </c>
      <c r="I6" s="38">
        <v>417</v>
      </c>
      <c r="J6" s="25">
        <v>28.8</v>
      </c>
      <c r="K6" s="41">
        <v>18.899999999999999</v>
      </c>
      <c r="L6" s="25">
        <v>14.4</v>
      </c>
      <c r="M6" s="10">
        <v>13.5</v>
      </c>
      <c r="N6" s="83">
        <v>20.399999999999999</v>
      </c>
      <c r="O6" s="10">
        <v>26.6</v>
      </c>
      <c r="P6" s="88">
        <v>14</v>
      </c>
      <c r="Q6" s="129">
        <v>1</v>
      </c>
      <c r="R6" s="22" t="s">
        <v>120</v>
      </c>
      <c r="S6" s="74" t="s">
        <v>121</v>
      </c>
      <c r="T6" s="22" t="s">
        <v>116</v>
      </c>
      <c r="U6" s="22" t="s">
        <v>123</v>
      </c>
      <c r="V6" s="3">
        <v>280</v>
      </c>
      <c r="W6" s="3">
        <v>1370</v>
      </c>
      <c r="X6" s="3">
        <v>740</v>
      </c>
      <c r="Y6" s="3" t="s">
        <v>113</v>
      </c>
      <c r="Z6" s="15" t="s">
        <v>93</v>
      </c>
      <c r="AA6" s="15" t="s">
        <v>103</v>
      </c>
      <c r="AB6" s="31">
        <v>54</v>
      </c>
    </row>
    <row r="7" spans="1:28" s="2" customFormat="1" ht="18.95" customHeight="1" thickBot="1" x14ac:dyDescent="0.5">
      <c r="A7" s="66"/>
      <c r="B7" s="151">
        <v>4</v>
      </c>
      <c r="C7" s="152" t="s">
        <v>33</v>
      </c>
      <c r="D7" s="153" t="s">
        <v>40</v>
      </c>
      <c r="E7" s="154" t="s">
        <v>50</v>
      </c>
      <c r="F7" s="155">
        <v>2.9</v>
      </c>
      <c r="G7" s="156">
        <v>3.2</v>
      </c>
      <c r="H7" s="156">
        <v>1.9</v>
      </c>
      <c r="I7" s="157">
        <v>150</v>
      </c>
      <c r="J7" s="158">
        <v>30.5</v>
      </c>
      <c r="K7" s="159">
        <v>19.600000000000001</v>
      </c>
      <c r="L7" s="158">
        <v>14.4</v>
      </c>
      <c r="M7" s="160">
        <v>13.4</v>
      </c>
      <c r="N7" s="161">
        <v>18.3</v>
      </c>
      <c r="O7" s="160">
        <v>28.9</v>
      </c>
      <c r="P7" s="162">
        <v>23</v>
      </c>
      <c r="Q7" s="163">
        <v>1</v>
      </c>
      <c r="R7" s="164" t="s">
        <v>131</v>
      </c>
      <c r="S7" s="165" t="s">
        <v>135</v>
      </c>
      <c r="T7" s="166" t="s">
        <v>133</v>
      </c>
      <c r="U7" s="167" t="s">
        <v>134</v>
      </c>
      <c r="V7" s="168">
        <v>290</v>
      </c>
      <c r="W7" s="168">
        <v>870</v>
      </c>
      <c r="X7" s="168">
        <v>230</v>
      </c>
      <c r="Y7" s="169" t="s">
        <v>133</v>
      </c>
      <c r="Z7" s="164" t="s">
        <v>118</v>
      </c>
      <c r="AA7" s="164" t="s">
        <v>132</v>
      </c>
      <c r="AB7" s="160"/>
    </row>
    <row r="8" spans="1:28" s="2" customFormat="1" ht="18.95" customHeight="1" x14ac:dyDescent="0.45">
      <c r="A8" s="66"/>
      <c r="B8" s="105">
        <v>5</v>
      </c>
      <c r="C8" s="106" t="s">
        <v>36</v>
      </c>
      <c r="D8" s="107" t="s">
        <v>55</v>
      </c>
      <c r="E8" s="108" t="s">
        <v>51</v>
      </c>
      <c r="F8" s="109">
        <v>1.1000000000000001</v>
      </c>
      <c r="G8" s="110">
        <v>1.2</v>
      </c>
      <c r="H8" s="110">
        <v>0.6</v>
      </c>
      <c r="I8" s="111">
        <v>88</v>
      </c>
      <c r="J8" s="112">
        <v>25.6</v>
      </c>
      <c r="K8" s="113">
        <v>18.899999999999999</v>
      </c>
      <c r="L8" s="112">
        <v>15.7</v>
      </c>
      <c r="M8" s="114">
        <v>15.1</v>
      </c>
      <c r="N8" s="115">
        <v>19.2</v>
      </c>
      <c r="O8" s="114">
        <v>25.1</v>
      </c>
      <c r="P8" s="116">
        <v>9</v>
      </c>
      <c r="Q8" s="131"/>
      <c r="R8" s="118"/>
      <c r="S8" s="117"/>
      <c r="T8" s="118"/>
      <c r="U8" s="118"/>
      <c r="V8" s="119"/>
      <c r="W8" s="119"/>
      <c r="X8" s="119"/>
      <c r="Y8" s="119"/>
      <c r="Z8" s="118"/>
      <c r="AA8" s="118"/>
      <c r="AB8" s="114"/>
    </row>
    <row r="9" spans="1:28" s="2" customFormat="1" ht="18.95" customHeight="1" x14ac:dyDescent="0.45">
      <c r="A9" s="66"/>
      <c r="B9" s="46">
        <v>6</v>
      </c>
      <c r="C9" s="71" t="s">
        <v>36</v>
      </c>
      <c r="D9" s="60" t="s">
        <v>37</v>
      </c>
      <c r="E9" s="70" t="s">
        <v>52</v>
      </c>
      <c r="F9" s="61">
        <v>5</v>
      </c>
      <c r="G9" s="62">
        <v>6.2</v>
      </c>
      <c r="H9" s="62">
        <v>2.7</v>
      </c>
      <c r="I9" s="63">
        <v>250</v>
      </c>
      <c r="J9" s="28">
        <v>31</v>
      </c>
      <c r="K9" s="72">
        <v>20.6</v>
      </c>
      <c r="L9" s="25">
        <v>14.4</v>
      </c>
      <c r="M9" s="10">
        <v>13.5</v>
      </c>
      <c r="N9" s="85">
        <v>17.3</v>
      </c>
      <c r="O9" s="10">
        <v>26.3</v>
      </c>
      <c r="P9" s="90">
        <v>53</v>
      </c>
      <c r="Q9" s="132">
        <v>1</v>
      </c>
      <c r="R9" s="29" t="s">
        <v>125</v>
      </c>
      <c r="S9" s="76" t="s">
        <v>122</v>
      </c>
      <c r="T9" s="22" t="s">
        <v>116</v>
      </c>
      <c r="U9" s="29" t="s">
        <v>102</v>
      </c>
      <c r="V9" s="9">
        <v>280</v>
      </c>
      <c r="W9" s="9">
        <v>950</v>
      </c>
      <c r="X9" s="9">
        <v>635</v>
      </c>
      <c r="Y9" s="9" t="s">
        <v>113</v>
      </c>
      <c r="Z9" s="17" t="s">
        <v>93</v>
      </c>
      <c r="AA9" s="17" t="s">
        <v>103</v>
      </c>
      <c r="AB9" s="47">
        <v>34</v>
      </c>
    </row>
    <row r="10" spans="1:28" s="2" customFormat="1" ht="18.95" customHeight="1" x14ac:dyDescent="0.45">
      <c r="A10" s="66"/>
      <c r="B10" s="5">
        <v>7</v>
      </c>
      <c r="C10" s="56" t="s">
        <v>36</v>
      </c>
      <c r="D10" s="4" t="s">
        <v>39</v>
      </c>
      <c r="E10" s="68" t="s">
        <v>53</v>
      </c>
      <c r="F10" s="37">
        <v>5.7</v>
      </c>
      <c r="G10" s="20">
        <v>6.5</v>
      </c>
      <c r="H10" s="20">
        <v>1.8</v>
      </c>
      <c r="I10" s="38">
        <v>250</v>
      </c>
      <c r="J10" s="25">
        <v>33.299999999999997</v>
      </c>
      <c r="K10" s="41">
        <v>20.8</v>
      </c>
      <c r="L10" s="25">
        <v>14.4</v>
      </c>
      <c r="M10" s="10">
        <v>13.3</v>
      </c>
      <c r="N10" s="83">
        <v>20.5</v>
      </c>
      <c r="O10" s="10">
        <v>23.1</v>
      </c>
      <c r="P10" s="88">
        <v>26.4</v>
      </c>
      <c r="Q10" s="129">
        <v>1</v>
      </c>
      <c r="R10" s="22" t="s">
        <v>125</v>
      </c>
      <c r="S10" s="74" t="s">
        <v>122</v>
      </c>
      <c r="T10" s="22" t="s">
        <v>116</v>
      </c>
      <c r="U10" s="22" t="s">
        <v>102</v>
      </c>
      <c r="V10" s="3">
        <v>280</v>
      </c>
      <c r="W10" s="3">
        <v>950</v>
      </c>
      <c r="X10" s="3">
        <v>635</v>
      </c>
      <c r="Y10" s="3" t="s">
        <v>113</v>
      </c>
      <c r="Z10" s="15" t="s">
        <v>93</v>
      </c>
      <c r="AA10" s="15" t="s">
        <v>103</v>
      </c>
      <c r="AB10" s="31">
        <v>34</v>
      </c>
    </row>
    <row r="11" spans="1:28" s="2" customFormat="1" ht="18.95" customHeight="1" thickBot="1" x14ac:dyDescent="0.5">
      <c r="A11" s="66"/>
      <c r="B11" s="6">
        <v>8</v>
      </c>
      <c r="C11" s="57" t="s">
        <v>36</v>
      </c>
      <c r="D11" s="8" t="s">
        <v>38</v>
      </c>
      <c r="E11" s="69" t="s">
        <v>54</v>
      </c>
      <c r="F11" s="39">
        <v>4.8</v>
      </c>
      <c r="G11" s="40">
        <v>6.1</v>
      </c>
      <c r="H11" s="40">
        <v>2.7</v>
      </c>
      <c r="I11" s="21">
        <v>250</v>
      </c>
      <c r="J11" s="26">
        <v>30.6</v>
      </c>
      <c r="K11" s="43">
        <v>20.5</v>
      </c>
      <c r="L11" s="26">
        <v>14.4</v>
      </c>
      <c r="M11" s="11">
        <v>13.5</v>
      </c>
      <c r="N11" s="84">
        <v>17.399999999999999</v>
      </c>
      <c r="O11" s="11">
        <v>26.5</v>
      </c>
      <c r="P11" s="89">
        <v>52</v>
      </c>
      <c r="Q11" s="130">
        <v>1</v>
      </c>
      <c r="R11" s="27" t="s">
        <v>125</v>
      </c>
      <c r="S11" s="75" t="s">
        <v>122</v>
      </c>
      <c r="T11" s="27" t="s">
        <v>116</v>
      </c>
      <c r="U11" s="27" t="s">
        <v>102</v>
      </c>
      <c r="V11" s="7">
        <v>280</v>
      </c>
      <c r="W11" s="7">
        <v>950</v>
      </c>
      <c r="X11" s="7">
        <v>635</v>
      </c>
      <c r="Y11" s="7" t="s">
        <v>113</v>
      </c>
      <c r="Z11" s="16" t="s">
        <v>93</v>
      </c>
      <c r="AA11" s="16" t="s">
        <v>103</v>
      </c>
      <c r="AB11" s="45">
        <v>34</v>
      </c>
    </row>
    <row r="12" spans="1:28" s="2" customFormat="1" ht="18.95" customHeight="1" x14ac:dyDescent="0.45">
      <c r="A12" s="66"/>
      <c r="B12" s="13">
        <v>9</v>
      </c>
      <c r="C12" s="55" t="s">
        <v>31</v>
      </c>
      <c r="D12" s="12" t="s">
        <v>5</v>
      </c>
      <c r="E12" s="67" t="s">
        <v>41</v>
      </c>
      <c r="F12" s="34">
        <v>2.7</v>
      </c>
      <c r="G12" s="19">
        <v>3.1</v>
      </c>
      <c r="H12" s="19">
        <v>1.3</v>
      </c>
      <c r="I12" s="35">
        <v>150</v>
      </c>
      <c r="J12" s="23">
        <v>29.5</v>
      </c>
      <c r="K12" s="42">
        <v>19.600000000000001</v>
      </c>
      <c r="L12" s="23">
        <v>14.4</v>
      </c>
      <c r="M12" s="36">
        <v>13.5</v>
      </c>
      <c r="N12" s="82">
        <v>19.7</v>
      </c>
      <c r="O12" s="36">
        <v>26.8</v>
      </c>
      <c r="P12" s="87">
        <v>11</v>
      </c>
      <c r="Q12" s="128">
        <v>1</v>
      </c>
      <c r="R12" s="24" t="s">
        <v>124</v>
      </c>
      <c r="S12" s="73" t="s">
        <v>115</v>
      </c>
      <c r="T12" s="24" t="s">
        <v>116</v>
      </c>
      <c r="U12" s="24" t="s">
        <v>117</v>
      </c>
      <c r="V12" s="18">
        <v>280</v>
      </c>
      <c r="W12" s="18">
        <v>750</v>
      </c>
      <c r="X12" s="18">
        <v>635</v>
      </c>
      <c r="Y12" s="18" t="s">
        <v>113</v>
      </c>
      <c r="Z12" s="14" t="s">
        <v>118</v>
      </c>
      <c r="AA12" s="14" t="s">
        <v>93</v>
      </c>
      <c r="AB12" s="44">
        <v>29</v>
      </c>
    </row>
    <row r="13" spans="1:28" s="2" customFormat="1" ht="18.95" customHeight="1" x14ac:dyDescent="0.45">
      <c r="A13" s="66"/>
      <c r="B13" s="5">
        <v>10</v>
      </c>
      <c r="C13" s="56" t="s">
        <v>31</v>
      </c>
      <c r="D13" s="4" t="s">
        <v>6</v>
      </c>
      <c r="E13" s="68" t="s">
        <v>42</v>
      </c>
      <c r="F13" s="37">
        <v>2.2000000000000002</v>
      </c>
      <c r="G13" s="20">
        <v>2.5</v>
      </c>
      <c r="H13" s="20">
        <v>0.7</v>
      </c>
      <c r="I13" s="38">
        <v>150</v>
      </c>
      <c r="J13" s="25">
        <v>26.5</v>
      </c>
      <c r="K13" s="41">
        <v>18.600000000000001</v>
      </c>
      <c r="L13" s="25">
        <v>14.4</v>
      </c>
      <c r="M13" s="10">
        <v>13.7</v>
      </c>
      <c r="N13" s="83">
        <v>19.7</v>
      </c>
      <c r="O13" s="10">
        <v>23.7</v>
      </c>
      <c r="P13" s="88">
        <v>10</v>
      </c>
      <c r="Q13" s="129">
        <v>1</v>
      </c>
      <c r="R13" s="22" t="s">
        <v>114</v>
      </c>
      <c r="S13" s="74" t="s">
        <v>115</v>
      </c>
      <c r="T13" s="22" t="s">
        <v>116</v>
      </c>
      <c r="U13" s="22" t="s">
        <v>117</v>
      </c>
      <c r="V13" s="3">
        <v>280</v>
      </c>
      <c r="W13" s="3">
        <v>750</v>
      </c>
      <c r="X13" s="3">
        <v>635</v>
      </c>
      <c r="Y13" s="3" t="s">
        <v>113</v>
      </c>
      <c r="Z13" s="15" t="s">
        <v>118</v>
      </c>
      <c r="AA13" s="15" t="s">
        <v>93</v>
      </c>
      <c r="AB13" s="31">
        <v>29</v>
      </c>
    </row>
    <row r="14" spans="1:28" s="2" customFormat="1" ht="18.95" customHeight="1" x14ac:dyDescent="0.45">
      <c r="A14" s="66"/>
      <c r="B14" s="5">
        <v>11</v>
      </c>
      <c r="C14" s="56" t="s">
        <v>31</v>
      </c>
      <c r="D14" s="4" t="s">
        <v>7</v>
      </c>
      <c r="E14" s="68" t="s">
        <v>43</v>
      </c>
      <c r="F14" s="37">
        <v>2.2000000000000002</v>
      </c>
      <c r="G14" s="20">
        <v>2.5</v>
      </c>
      <c r="H14" s="20">
        <v>0.8</v>
      </c>
      <c r="I14" s="38">
        <v>150</v>
      </c>
      <c r="J14" s="25">
        <v>26.6</v>
      </c>
      <c r="K14" s="41">
        <v>18.600000000000001</v>
      </c>
      <c r="L14" s="25">
        <v>14.4</v>
      </c>
      <c r="M14" s="10">
        <v>13.7</v>
      </c>
      <c r="N14" s="83">
        <v>19.899999999999999</v>
      </c>
      <c r="O14" s="10">
        <v>24.2</v>
      </c>
      <c r="P14" s="88">
        <v>10</v>
      </c>
      <c r="Q14" s="129">
        <v>1</v>
      </c>
      <c r="R14" s="22" t="s">
        <v>114</v>
      </c>
      <c r="S14" s="74" t="s">
        <v>115</v>
      </c>
      <c r="T14" s="22" t="s">
        <v>116</v>
      </c>
      <c r="U14" s="22" t="s">
        <v>117</v>
      </c>
      <c r="V14" s="3">
        <v>280</v>
      </c>
      <c r="W14" s="3">
        <v>750</v>
      </c>
      <c r="X14" s="3">
        <v>635</v>
      </c>
      <c r="Y14" s="3" t="s">
        <v>113</v>
      </c>
      <c r="Z14" s="15" t="s">
        <v>118</v>
      </c>
      <c r="AA14" s="15" t="s">
        <v>93</v>
      </c>
      <c r="AB14" s="31">
        <v>29</v>
      </c>
    </row>
    <row r="15" spans="1:28" s="2" customFormat="1" ht="18.95" customHeight="1" x14ac:dyDescent="0.45">
      <c r="A15" s="66"/>
      <c r="B15" s="5">
        <v>12</v>
      </c>
      <c r="C15" s="56" t="s">
        <v>31</v>
      </c>
      <c r="D15" s="4" t="s">
        <v>8</v>
      </c>
      <c r="E15" s="68" t="s">
        <v>44</v>
      </c>
      <c r="F15" s="37">
        <v>2.7</v>
      </c>
      <c r="G15" s="20">
        <v>3</v>
      </c>
      <c r="H15" s="20">
        <v>1.2</v>
      </c>
      <c r="I15" s="38">
        <v>150</v>
      </c>
      <c r="J15" s="25">
        <v>29.4</v>
      </c>
      <c r="K15" s="41">
        <v>19.399999999999999</v>
      </c>
      <c r="L15" s="25">
        <v>14.4</v>
      </c>
      <c r="M15" s="10">
        <v>13.5</v>
      </c>
      <c r="N15" s="83">
        <v>19.8</v>
      </c>
      <c r="O15" s="10">
        <v>26.3</v>
      </c>
      <c r="P15" s="88">
        <v>10</v>
      </c>
      <c r="Q15" s="129">
        <v>1</v>
      </c>
      <c r="R15" s="22" t="s">
        <v>124</v>
      </c>
      <c r="S15" s="74" t="s">
        <v>115</v>
      </c>
      <c r="T15" s="22" t="s">
        <v>116</v>
      </c>
      <c r="U15" s="22" t="s">
        <v>117</v>
      </c>
      <c r="V15" s="3">
        <v>280</v>
      </c>
      <c r="W15" s="3">
        <v>750</v>
      </c>
      <c r="X15" s="3">
        <v>635</v>
      </c>
      <c r="Y15" s="3" t="s">
        <v>113</v>
      </c>
      <c r="Z15" s="15" t="s">
        <v>118</v>
      </c>
      <c r="AA15" s="15" t="s">
        <v>93</v>
      </c>
      <c r="AB15" s="31">
        <v>29</v>
      </c>
    </row>
    <row r="16" spans="1:28" s="2" customFormat="1" ht="18.95" customHeight="1" x14ac:dyDescent="0.45">
      <c r="A16" s="66"/>
      <c r="B16" s="133">
        <v>13</v>
      </c>
      <c r="C16" s="134" t="s">
        <v>31</v>
      </c>
      <c r="D16" s="135" t="s">
        <v>32</v>
      </c>
      <c r="E16" s="136" t="s">
        <v>45</v>
      </c>
      <c r="F16" s="137">
        <v>2</v>
      </c>
      <c r="G16" s="138">
        <v>2.4</v>
      </c>
      <c r="H16" s="138">
        <v>0.8</v>
      </c>
      <c r="I16" s="139">
        <v>150</v>
      </c>
      <c r="J16" s="140">
        <v>25.7</v>
      </c>
      <c r="K16" s="141">
        <v>18.5</v>
      </c>
      <c r="L16" s="140">
        <v>14.4</v>
      </c>
      <c r="M16" s="142">
        <v>13.8</v>
      </c>
      <c r="N16" s="143">
        <v>19</v>
      </c>
      <c r="O16" s="142">
        <v>23.6</v>
      </c>
      <c r="P16" s="144">
        <v>17</v>
      </c>
      <c r="Q16" s="145">
        <v>1</v>
      </c>
      <c r="R16" s="146" t="s">
        <v>114</v>
      </c>
      <c r="S16" s="147" t="s">
        <v>115</v>
      </c>
      <c r="T16" s="146" t="s">
        <v>116</v>
      </c>
      <c r="U16" s="146" t="s">
        <v>117</v>
      </c>
      <c r="V16" s="148">
        <v>280</v>
      </c>
      <c r="W16" s="148">
        <v>750</v>
      </c>
      <c r="X16" s="148">
        <v>635</v>
      </c>
      <c r="Y16" s="148" t="s">
        <v>113</v>
      </c>
      <c r="Z16" s="146" t="s">
        <v>118</v>
      </c>
      <c r="AA16" s="146" t="s">
        <v>93</v>
      </c>
      <c r="AB16" s="142">
        <v>29</v>
      </c>
    </row>
    <row r="17" spans="1:28" s="2" customFormat="1" ht="18.600000000000001" customHeight="1" thickBot="1" x14ac:dyDescent="0.5">
      <c r="A17" s="66"/>
      <c r="B17" s="6">
        <v>14</v>
      </c>
      <c r="C17" s="57" t="s">
        <v>31</v>
      </c>
      <c r="D17" s="8" t="s">
        <v>58</v>
      </c>
      <c r="E17" s="69" t="s">
        <v>46</v>
      </c>
      <c r="F17" s="39">
        <v>8.8000000000000007</v>
      </c>
      <c r="G17" s="40">
        <v>10.1</v>
      </c>
      <c r="H17" s="40">
        <v>5</v>
      </c>
      <c r="I17" s="21">
        <v>500</v>
      </c>
      <c r="J17" s="26">
        <v>29.2</v>
      </c>
      <c r="K17" s="43">
        <v>19.5</v>
      </c>
      <c r="L17" s="26">
        <v>14.4</v>
      </c>
      <c r="M17" s="11">
        <v>13.6</v>
      </c>
      <c r="N17" s="84">
        <v>16.8</v>
      </c>
      <c r="O17" s="11">
        <v>25.1</v>
      </c>
      <c r="P17" s="89">
        <v>122</v>
      </c>
      <c r="Q17" s="130">
        <v>2</v>
      </c>
      <c r="R17" s="27" t="s">
        <v>119</v>
      </c>
      <c r="S17" s="75" t="s">
        <v>122</v>
      </c>
      <c r="T17" s="27" t="s">
        <v>116</v>
      </c>
      <c r="U17" s="27" t="s">
        <v>102</v>
      </c>
      <c r="V17" s="7">
        <v>280</v>
      </c>
      <c r="W17" s="7">
        <v>950</v>
      </c>
      <c r="X17" s="7">
        <v>635</v>
      </c>
      <c r="Y17" s="7" t="s">
        <v>113</v>
      </c>
      <c r="Z17" s="16" t="s">
        <v>93</v>
      </c>
      <c r="AA17" s="16" t="s">
        <v>103</v>
      </c>
      <c r="AB17" s="45">
        <v>34</v>
      </c>
    </row>
    <row r="18" spans="1:28" s="2" customFormat="1" ht="18.600000000000001" customHeight="1" x14ac:dyDescent="0.45">
      <c r="A18" s="66"/>
      <c r="B18" s="149"/>
      <c r="C18" s="96" t="s">
        <v>130</v>
      </c>
      <c r="D18" s="66"/>
      <c r="E18" s="96"/>
      <c r="F18" s="97"/>
      <c r="G18" s="97"/>
      <c r="H18" s="97"/>
      <c r="I18" s="97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5"/>
      <c r="U18" s="95"/>
      <c r="V18" s="95"/>
      <c r="W18" s="120"/>
      <c r="X18" s="102"/>
      <c r="Y18" s="102"/>
      <c r="Z18" s="102"/>
      <c r="AA18" s="121"/>
    </row>
    <row r="19" spans="1:28" s="2" customFormat="1" ht="18.600000000000001" customHeight="1" x14ac:dyDescent="0.45">
      <c r="A19" s="66"/>
      <c r="B19" s="150"/>
      <c r="C19" s="96" t="s">
        <v>136</v>
      </c>
      <c r="D19" s="66"/>
      <c r="E19" s="96"/>
      <c r="F19" s="97"/>
      <c r="G19" s="97"/>
      <c r="H19" s="97"/>
      <c r="I19" s="9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5"/>
      <c r="U19" s="95"/>
      <c r="V19" s="95"/>
      <c r="W19" s="120"/>
      <c r="X19" s="102"/>
      <c r="Y19" s="102"/>
      <c r="Z19" s="102"/>
      <c r="AA19" s="121"/>
    </row>
    <row r="20" spans="1:28" s="2" customFormat="1" ht="18.600000000000001" customHeight="1" x14ac:dyDescent="0.45">
      <c r="A20" s="66"/>
      <c r="B20" s="66"/>
      <c r="C20" s="96"/>
      <c r="D20" s="66"/>
      <c r="E20" s="96"/>
      <c r="F20" s="97"/>
      <c r="G20" s="97"/>
      <c r="H20" s="97"/>
      <c r="I20" s="97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5"/>
      <c r="U20" s="95"/>
      <c r="V20" s="95"/>
      <c r="W20" s="120"/>
      <c r="X20" s="102"/>
      <c r="Y20" s="102"/>
      <c r="Z20" s="102"/>
      <c r="AA20" s="121"/>
    </row>
    <row r="21" spans="1:28" s="2" customFormat="1" ht="18.600000000000001" customHeight="1" x14ac:dyDescent="0.45">
      <c r="A21" s="66"/>
      <c r="B21" s="30" t="s">
        <v>78</v>
      </c>
      <c r="C21" s="96"/>
      <c r="D21" s="66"/>
      <c r="E21" s="96"/>
      <c r="F21" s="97"/>
      <c r="G21" s="97"/>
      <c r="H21" s="97"/>
      <c r="I21" s="97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5"/>
      <c r="U21" s="95"/>
      <c r="V21" s="95"/>
      <c r="W21" s="120"/>
      <c r="X21" s="102"/>
      <c r="Y21" s="102"/>
      <c r="Z21" s="102"/>
      <c r="AA21" s="121"/>
    </row>
    <row r="22" spans="1:28" s="2" customFormat="1" ht="18.600000000000001" customHeight="1" x14ac:dyDescent="0.45">
      <c r="A22" s="66"/>
      <c r="B22" s="32" t="s">
        <v>101</v>
      </c>
      <c r="C22" s="96"/>
      <c r="D22" s="66"/>
      <c r="E22" s="96"/>
      <c r="F22" s="97"/>
      <c r="G22" s="97"/>
      <c r="H22" s="97"/>
      <c r="I22" s="97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5"/>
      <c r="U22" s="95"/>
      <c r="V22" s="95"/>
      <c r="W22" s="120"/>
      <c r="X22" s="102"/>
      <c r="Y22" s="102"/>
      <c r="Z22" s="102"/>
      <c r="AA22" s="121"/>
    </row>
    <row r="23" spans="1:28" s="2" customFormat="1" ht="18.600000000000001" customHeight="1" x14ac:dyDescent="0.45">
      <c r="A23" s="66"/>
      <c r="B23" s="95"/>
      <c r="C23" s="96"/>
      <c r="D23" s="66"/>
      <c r="E23" s="96"/>
      <c r="F23" s="97"/>
      <c r="G23" s="97"/>
      <c r="H23" s="97"/>
      <c r="I23" s="97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5"/>
      <c r="U23" s="95"/>
      <c r="V23" s="95"/>
      <c r="W23" s="95"/>
      <c r="X23" s="102"/>
      <c r="Y23" s="102"/>
      <c r="Z23" s="102"/>
    </row>
    <row r="24" spans="1:28" s="2" customFormat="1" ht="18.600000000000001" customHeight="1" thickBot="1" x14ac:dyDescent="0.5">
      <c r="A24" s="66"/>
      <c r="B24" s="32" t="s">
        <v>80</v>
      </c>
      <c r="C24" s="96"/>
      <c r="D24" s="66"/>
      <c r="E24" s="96"/>
      <c r="F24" s="97"/>
      <c r="G24" s="97"/>
      <c r="H24" s="97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5"/>
      <c r="U24" s="95"/>
      <c r="V24" s="95"/>
      <c r="W24" s="95"/>
      <c r="X24" s="102"/>
      <c r="Y24" s="102"/>
      <c r="Z24" s="102"/>
    </row>
    <row r="25" spans="1:28" s="2" customFormat="1" ht="14.65" thickBot="1" x14ac:dyDescent="0.5">
      <c r="A25" s="66"/>
      <c r="B25" s="184" t="s">
        <v>0</v>
      </c>
      <c r="C25" s="186" t="s">
        <v>30</v>
      </c>
      <c r="D25" s="188" t="s">
        <v>3</v>
      </c>
      <c r="E25" s="190" t="s">
        <v>17</v>
      </c>
      <c r="F25" s="182" t="s">
        <v>56</v>
      </c>
      <c r="G25" s="179" t="s">
        <v>100</v>
      </c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1"/>
      <c r="Y25" s="102"/>
      <c r="Z25" s="102"/>
    </row>
    <row r="26" spans="1:28" s="2" customFormat="1" ht="28.9" thickBot="1" x14ac:dyDescent="0.5">
      <c r="A26" s="66"/>
      <c r="B26" s="185"/>
      <c r="C26" s="187"/>
      <c r="D26" s="189"/>
      <c r="E26" s="191"/>
      <c r="F26" s="183"/>
      <c r="G26" s="99" t="s">
        <v>85</v>
      </c>
      <c r="H26" s="99" t="s">
        <v>86</v>
      </c>
      <c r="I26" s="100" t="s">
        <v>84</v>
      </c>
      <c r="J26" s="100" t="s">
        <v>23</v>
      </c>
      <c r="K26" s="100" t="s">
        <v>91</v>
      </c>
      <c r="L26" s="100" t="s">
        <v>15</v>
      </c>
      <c r="M26" s="101" t="s">
        <v>13</v>
      </c>
      <c r="N26" s="101" t="s">
        <v>12</v>
      </c>
      <c r="O26" s="101" t="s">
        <v>89</v>
      </c>
      <c r="P26" s="101" t="s">
        <v>14</v>
      </c>
      <c r="Q26" s="101" t="s">
        <v>127</v>
      </c>
      <c r="R26" s="104" t="s">
        <v>94</v>
      </c>
      <c r="S26" s="104" t="s">
        <v>95</v>
      </c>
      <c r="T26" s="125" t="s">
        <v>91</v>
      </c>
      <c r="U26" s="122" t="s">
        <v>111</v>
      </c>
      <c r="V26" s="123" t="s">
        <v>108</v>
      </c>
      <c r="W26" s="123" t="s">
        <v>109</v>
      </c>
      <c r="X26" s="124" t="s">
        <v>110</v>
      </c>
      <c r="Y26" s="102"/>
      <c r="Z26" s="102"/>
    </row>
    <row r="27" spans="1:28" s="2" customFormat="1" ht="18.600000000000001" customHeight="1" x14ac:dyDescent="0.45">
      <c r="A27" s="66"/>
      <c r="B27" s="13">
        <v>1</v>
      </c>
      <c r="C27" s="55" t="s">
        <v>33</v>
      </c>
      <c r="D27" s="55" t="s">
        <v>81</v>
      </c>
      <c r="E27" s="19">
        <f>G4+G6+G7</f>
        <v>15.7</v>
      </c>
      <c r="F27" s="19">
        <f>H4+H6+H7</f>
        <v>7.5</v>
      </c>
      <c r="G27" s="24">
        <v>22.4</v>
      </c>
      <c r="H27" s="24">
        <v>22.4</v>
      </c>
      <c r="I27" s="24" t="s">
        <v>137</v>
      </c>
      <c r="J27" s="24" t="s">
        <v>90</v>
      </c>
      <c r="K27" s="24" t="s">
        <v>92</v>
      </c>
      <c r="L27" s="24">
        <v>60</v>
      </c>
      <c r="M27" s="18">
        <v>1505</v>
      </c>
      <c r="N27" s="18">
        <v>970</v>
      </c>
      <c r="O27" s="18">
        <v>370</v>
      </c>
      <c r="P27" s="14" t="s">
        <v>87</v>
      </c>
      <c r="Q27" s="14" t="s">
        <v>98</v>
      </c>
      <c r="R27" s="14" t="s">
        <v>96</v>
      </c>
      <c r="S27" s="14" t="s">
        <v>97</v>
      </c>
      <c r="T27" s="14" t="s">
        <v>92</v>
      </c>
      <c r="U27" s="14">
        <v>60</v>
      </c>
      <c r="V27" s="14" t="s">
        <v>93</v>
      </c>
      <c r="W27" s="14" t="s">
        <v>88</v>
      </c>
      <c r="X27" s="44">
        <v>165</v>
      </c>
      <c r="Y27" s="102"/>
      <c r="Z27" s="102"/>
    </row>
    <row r="28" spans="1:28" s="2" customFormat="1" ht="18.600000000000001" customHeight="1" x14ac:dyDescent="0.45">
      <c r="A28" s="66"/>
      <c r="B28" s="5">
        <v>2</v>
      </c>
      <c r="C28" s="56" t="s">
        <v>36</v>
      </c>
      <c r="D28" s="4" t="s">
        <v>82</v>
      </c>
      <c r="E28" s="20">
        <f>G11+G10+G9+G8</f>
        <v>20</v>
      </c>
      <c r="F28" s="20">
        <f>H8+H9+H10+H11</f>
        <v>7.8000000000000007</v>
      </c>
      <c r="G28" s="22">
        <v>22.4</v>
      </c>
      <c r="H28" s="22">
        <v>22.4</v>
      </c>
      <c r="I28" s="22" t="s">
        <v>137</v>
      </c>
      <c r="J28" s="22" t="s">
        <v>90</v>
      </c>
      <c r="K28" s="3" t="s">
        <v>92</v>
      </c>
      <c r="L28" s="22">
        <v>60</v>
      </c>
      <c r="M28" s="3">
        <v>1505</v>
      </c>
      <c r="N28" s="3">
        <v>970</v>
      </c>
      <c r="O28" s="3">
        <v>370</v>
      </c>
      <c r="P28" s="15" t="s">
        <v>87</v>
      </c>
      <c r="Q28" s="15" t="s">
        <v>98</v>
      </c>
      <c r="R28" s="15" t="s">
        <v>96</v>
      </c>
      <c r="S28" s="15" t="s">
        <v>97</v>
      </c>
      <c r="T28" s="15" t="s">
        <v>92</v>
      </c>
      <c r="U28" s="15">
        <v>60</v>
      </c>
      <c r="V28" s="15" t="s">
        <v>93</v>
      </c>
      <c r="W28" s="15" t="s">
        <v>88</v>
      </c>
      <c r="X28" s="31">
        <v>165</v>
      </c>
      <c r="Y28" s="102"/>
      <c r="Z28" s="102"/>
    </row>
    <row r="29" spans="1:28" s="2" customFormat="1" ht="18.600000000000001" customHeight="1" thickBot="1" x14ac:dyDescent="0.5">
      <c r="A29" s="66"/>
      <c r="B29" s="6">
        <v>3</v>
      </c>
      <c r="C29" s="57" t="s">
        <v>31</v>
      </c>
      <c r="D29" s="8" t="s">
        <v>83</v>
      </c>
      <c r="E29" s="40">
        <f>G17+G15+G14+G13+G12</f>
        <v>21.200000000000003</v>
      </c>
      <c r="F29" s="40">
        <f>H12+H13+H14+H15+H17</f>
        <v>9</v>
      </c>
      <c r="G29" s="27">
        <v>22.4</v>
      </c>
      <c r="H29" s="27">
        <v>22.4</v>
      </c>
      <c r="I29" s="27" t="s">
        <v>137</v>
      </c>
      <c r="J29" s="27" t="s">
        <v>90</v>
      </c>
      <c r="K29" s="7" t="s">
        <v>92</v>
      </c>
      <c r="L29" s="27">
        <v>60</v>
      </c>
      <c r="M29" s="7">
        <v>1505</v>
      </c>
      <c r="N29" s="7">
        <v>970</v>
      </c>
      <c r="O29" s="7">
        <v>370</v>
      </c>
      <c r="P29" s="16" t="s">
        <v>87</v>
      </c>
      <c r="Q29" s="16" t="s">
        <v>98</v>
      </c>
      <c r="R29" s="16" t="s">
        <v>96</v>
      </c>
      <c r="S29" s="16" t="s">
        <v>97</v>
      </c>
      <c r="T29" s="16" t="s">
        <v>92</v>
      </c>
      <c r="U29" s="16">
        <v>60</v>
      </c>
      <c r="V29" s="16" t="s">
        <v>93</v>
      </c>
      <c r="W29" s="16" t="s">
        <v>88</v>
      </c>
      <c r="X29" s="45">
        <v>165</v>
      </c>
      <c r="Y29" s="102"/>
      <c r="Z29" s="102"/>
    </row>
    <row r="30" spans="1:28" s="2" customFormat="1" ht="18.600000000000001" customHeight="1" x14ac:dyDescent="0.45">
      <c r="A30" s="66"/>
      <c r="B30" s="95"/>
      <c r="C30" s="96"/>
      <c r="D30" s="66"/>
      <c r="E30" s="97"/>
      <c r="F30" s="97"/>
      <c r="G30" s="98"/>
      <c r="H30" s="102"/>
      <c r="I30" s="102"/>
      <c r="J30" s="102"/>
      <c r="K30" s="120"/>
      <c r="L30" s="120"/>
      <c r="M30" s="120"/>
      <c r="N30" s="120"/>
      <c r="O30" s="120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8" s="2" customFormat="1" ht="18.600000000000001" customHeight="1" x14ac:dyDescent="0.45">
      <c r="A31" s="66"/>
      <c r="B31" s="30"/>
      <c r="C31" s="96"/>
      <c r="D31" s="66"/>
      <c r="E31" s="97"/>
      <c r="F31" s="97"/>
      <c r="G31" s="98"/>
      <c r="H31" s="102"/>
      <c r="I31" s="102"/>
      <c r="J31" s="102"/>
      <c r="K31" s="120"/>
      <c r="L31" s="120"/>
      <c r="M31" s="120"/>
      <c r="N31" s="120"/>
      <c r="O31" s="120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8" s="2" customFormat="1" ht="14.65" thickBot="1" x14ac:dyDescent="0.5">
      <c r="A32" s="66"/>
      <c r="B32" s="32" t="s">
        <v>76</v>
      </c>
      <c r="C32" s="1"/>
      <c r="D32"/>
      <c r="E32" s="53"/>
      <c r="F32" s="33"/>
      <c r="G32" s="33"/>
      <c r="H32" s="33"/>
      <c r="I32" s="33"/>
      <c r="J32" s="1"/>
      <c r="K32" s="1"/>
      <c r="L32" s="1"/>
      <c r="M32" s="1"/>
      <c r="N32" s="1"/>
      <c r="O32" s="1"/>
      <c r="P32" s="1"/>
      <c r="Q32"/>
      <c r="R32"/>
      <c r="S32"/>
      <c r="T32"/>
      <c r="U32"/>
      <c r="V32"/>
      <c r="W32"/>
      <c r="X32" s="103"/>
      <c r="Y32" s="103"/>
      <c r="Z32" s="103"/>
    </row>
    <row r="33" spans="1:26" s="2" customFormat="1" ht="28.9" thickBot="1" x14ac:dyDescent="0.5">
      <c r="A33" s="66"/>
      <c r="B33" s="50" t="s">
        <v>0</v>
      </c>
      <c r="C33" s="54" t="s">
        <v>1</v>
      </c>
      <c r="D33" s="51" t="s">
        <v>65</v>
      </c>
      <c r="E33" s="54" t="s">
        <v>3</v>
      </c>
      <c r="F33" s="58" t="s">
        <v>26</v>
      </c>
      <c r="G33" s="52" t="s">
        <v>74</v>
      </c>
      <c r="H33" s="52" t="s">
        <v>22</v>
      </c>
      <c r="I33" s="59" t="s">
        <v>28</v>
      </c>
      <c r="J33" s="126" t="s">
        <v>23</v>
      </c>
      <c r="K33" s="127" t="s">
        <v>25</v>
      </c>
      <c r="L33" s="1"/>
      <c r="M33" s="1"/>
      <c r="N33" s="1"/>
      <c r="O33" s="1"/>
      <c r="P33" s="1"/>
      <c r="Q33" s="1"/>
      <c r="R33"/>
      <c r="S33"/>
      <c r="T33"/>
      <c r="U33"/>
      <c r="V33"/>
      <c r="W33"/>
      <c r="X33" s="103"/>
      <c r="Y33" s="103"/>
      <c r="Z33" s="103"/>
    </row>
    <row r="34" spans="1:26" s="2" customFormat="1" ht="18.95" customHeight="1" x14ac:dyDescent="0.45">
      <c r="A34" s="66"/>
      <c r="B34" s="13">
        <v>1</v>
      </c>
      <c r="C34" s="55" t="s">
        <v>33</v>
      </c>
      <c r="D34" s="12" t="s">
        <v>62</v>
      </c>
      <c r="E34" s="55" t="s">
        <v>69</v>
      </c>
      <c r="F34" s="12" t="s">
        <v>27</v>
      </c>
      <c r="G34" s="19">
        <v>25</v>
      </c>
      <c r="H34" s="19">
        <v>100</v>
      </c>
      <c r="I34" s="19"/>
      <c r="J34" s="91" t="s">
        <v>75</v>
      </c>
      <c r="K34" s="48"/>
      <c r="L34" s="1"/>
      <c r="M34" s="1"/>
      <c r="N34" s="1"/>
      <c r="O34" s="1"/>
      <c r="P34" s="1"/>
      <c r="Q34" s="1"/>
      <c r="R34"/>
      <c r="S34"/>
      <c r="T34"/>
      <c r="U34"/>
      <c r="V34"/>
      <c r="W34"/>
      <c r="X34"/>
      <c r="Y34"/>
      <c r="Z34"/>
    </row>
    <row r="35" spans="1:26" s="2" customFormat="1" ht="18.95" customHeight="1" x14ac:dyDescent="0.45">
      <c r="A35" s="66"/>
      <c r="B35" s="5">
        <v>2</v>
      </c>
      <c r="C35" s="56" t="s">
        <v>33</v>
      </c>
      <c r="D35" s="4" t="s">
        <v>64</v>
      </c>
      <c r="E35" s="56" t="s">
        <v>66</v>
      </c>
      <c r="F35" s="4" t="s">
        <v>27</v>
      </c>
      <c r="G35" s="20">
        <v>140</v>
      </c>
      <c r="H35" s="20">
        <v>100</v>
      </c>
      <c r="I35" s="20"/>
      <c r="J35" s="92" t="s">
        <v>75</v>
      </c>
      <c r="K35" s="49"/>
      <c r="L35" s="1"/>
      <c r="M35" s="1"/>
      <c r="N35" s="1"/>
      <c r="O35" s="1"/>
      <c r="P35" s="1"/>
      <c r="Q35" s="1"/>
      <c r="R35"/>
      <c r="S35"/>
      <c r="T35"/>
      <c r="U35"/>
      <c r="V35"/>
      <c r="W35"/>
      <c r="X35"/>
      <c r="Y35"/>
      <c r="Z35"/>
    </row>
    <row r="36" spans="1:26" s="2" customFormat="1" ht="18.95" customHeight="1" x14ac:dyDescent="0.45">
      <c r="A36" s="66"/>
      <c r="B36" s="5">
        <v>3</v>
      </c>
      <c r="C36" s="56" t="s">
        <v>36</v>
      </c>
      <c r="D36" s="4" t="s">
        <v>63</v>
      </c>
      <c r="E36" s="56" t="s">
        <v>70</v>
      </c>
      <c r="F36" s="4" t="s">
        <v>27</v>
      </c>
      <c r="G36" s="20">
        <v>25</v>
      </c>
      <c r="H36" s="20">
        <v>100</v>
      </c>
      <c r="I36" s="20"/>
      <c r="J36" s="92" t="s">
        <v>75</v>
      </c>
      <c r="K36" s="49"/>
      <c r="L36" s="1"/>
      <c r="M36" s="1"/>
      <c r="N36" s="1"/>
      <c r="O36" s="1"/>
      <c r="P36" s="1"/>
      <c r="Q36" s="1"/>
      <c r="R36"/>
      <c r="S36"/>
      <c r="T36"/>
      <c r="U36"/>
      <c r="V36"/>
      <c r="W36"/>
      <c r="X36"/>
      <c r="Y36"/>
      <c r="Z36"/>
    </row>
    <row r="37" spans="1:26" s="2" customFormat="1" ht="18.95" customHeight="1" x14ac:dyDescent="0.45">
      <c r="A37" s="66"/>
      <c r="B37" s="5">
        <v>4</v>
      </c>
      <c r="C37" s="56" t="s">
        <v>36</v>
      </c>
      <c r="D37" s="4" t="s">
        <v>62</v>
      </c>
      <c r="E37" s="56" t="s">
        <v>67</v>
      </c>
      <c r="F37" s="4" t="s">
        <v>27</v>
      </c>
      <c r="G37" s="20">
        <v>25</v>
      </c>
      <c r="H37" s="20">
        <v>100</v>
      </c>
      <c r="I37" s="20"/>
      <c r="J37" s="92" t="s">
        <v>75</v>
      </c>
      <c r="K37" s="49"/>
      <c r="L37" s="1"/>
      <c r="M37" s="1"/>
      <c r="N37" s="1"/>
      <c r="O37" s="1"/>
      <c r="P37" s="1"/>
      <c r="Q37" s="1"/>
      <c r="R37"/>
      <c r="S37"/>
      <c r="T37"/>
      <c r="U37"/>
      <c r="V37"/>
      <c r="W37"/>
      <c r="X37"/>
      <c r="Y37"/>
      <c r="Z37"/>
    </row>
    <row r="38" spans="1:26" s="2" customFormat="1" ht="18.95" customHeight="1" x14ac:dyDescent="0.45">
      <c r="A38" s="66"/>
      <c r="B38" s="5">
        <v>5</v>
      </c>
      <c r="C38" s="56" t="s">
        <v>31</v>
      </c>
      <c r="D38" s="4" t="s">
        <v>59</v>
      </c>
      <c r="E38" s="56" t="s">
        <v>71</v>
      </c>
      <c r="F38" s="4" t="s">
        <v>27</v>
      </c>
      <c r="G38" s="20">
        <v>25</v>
      </c>
      <c r="H38" s="20">
        <v>100</v>
      </c>
      <c r="I38" s="20"/>
      <c r="J38" s="92" t="s">
        <v>75</v>
      </c>
      <c r="K38" s="49"/>
      <c r="L38" s="1"/>
      <c r="M38" s="1"/>
      <c r="N38" s="1"/>
      <c r="O38" s="1"/>
      <c r="P38" s="1"/>
      <c r="Q38" s="1"/>
      <c r="R38"/>
      <c r="S38"/>
      <c r="T38"/>
      <c r="U38"/>
      <c r="V38"/>
      <c r="W38"/>
      <c r="X38"/>
      <c r="Y38"/>
      <c r="Z38"/>
    </row>
    <row r="39" spans="1:26" s="2" customFormat="1" ht="18.95" customHeight="1" x14ac:dyDescent="0.45">
      <c r="A39" s="66"/>
      <c r="B39" s="5">
        <v>6</v>
      </c>
      <c r="C39" s="56" t="s">
        <v>31</v>
      </c>
      <c r="D39" s="4" t="s">
        <v>60</v>
      </c>
      <c r="E39" s="56" t="s">
        <v>68</v>
      </c>
      <c r="F39" s="4" t="s">
        <v>27</v>
      </c>
      <c r="G39" s="20">
        <v>25</v>
      </c>
      <c r="H39" s="20">
        <v>100</v>
      </c>
      <c r="I39" s="20"/>
      <c r="J39" s="92" t="s">
        <v>75</v>
      </c>
      <c r="K39" s="49"/>
      <c r="L39" s="1"/>
      <c r="M39" s="1"/>
      <c r="N39" s="1"/>
      <c r="O39" s="1"/>
      <c r="P39" s="1"/>
      <c r="Q39" s="1"/>
      <c r="R39"/>
      <c r="S39"/>
      <c r="T39"/>
      <c r="U39"/>
      <c r="V39"/>
      <c r="W39"/>
      <c r="X39"/>
      <c r="Y39"/>
      <c r="Z39"/>
    </row>
    <row r="40" spans="1:26" s="2" customFormat="1" ht="18.95" customHeight="1" x14ac:dyDescent="0.45">
      <c r="A40" s="66"/>
      <c r="B40" s="5">
        <v>7</v>
      </c>
      <c r="C40" s="56" t="s">
        <v>31</v>
      </c>
      <c r="D40" s="4" t="s">
        <v>61</v>
      </c>
      <c r="E40" s="56" t="s">
        <v>72</v>
      </c>
      <c r="F40" s="4" t="s">
        <v>27</v>
      </c>
      <c r="G40" s="20">
        <v>25</v>
      </c>
      <c r="H40" s="20">
        <v>100</v>
      </c>
      <c r="I40" s="20"/>
      <c r="J40" s="92" t="s">
        <v>75</v>
      </c>
      <c r="K40" s="49"/>
      <c r="L40" s="1"/>
      <c r="M40" s="1"/>
      <c r="N40" s="1"/>
      <c r="O40" s="1"/>
      <c r="P40" s="1"/>
      <c r="Q40" s="1"/>
      <c r="R40"/>
      <c r="S40"/>
      <c r="T40"/>
      <c r="U40"/>
      <c r="V40"/>
      <c r="W40"/>
      <c r="X40"/>
      <c r="Y40"/>
      <c r="Z40"/>
    </row>
    <row r="41" spans="1:26" s="2" customFormat="1" ht="18.95" customHeight="1" thickBot="1" x14ac:dyDescent="0.5">
      <c r="A41" s="66"/>
      <c r="B41" s="6">
        <v>8</v>
      </c>
      <c r="C41" s="57" t="s">
        <v>31</v>
      </c>
      <c r="D41" s="8" t="s">
        <v>24</v>
      </c>
      <c r="E41" s="57" t="s">
        <v>73</v>
      </c>
      <c r="F41" s="8" t="s">
        <v>27</v>
      </c>
      <c r="G41" s="40">
        <v>25</v>
      </c>
      <c r="H41" s="40">
        <v>100</v>
      </c>
      <c r="I41" s="40"/>
      <c r="J41" s="93" t="s">
        <v>75</v>
      </c>
      <c r="K41" s="94"/>
      <c r="L41" s="1"/>
      <c r="M41" s="1"/>
      <c r="N41" s="1"/>
      <c r="O41" s="1"/>
      <c r="P41" s="1"/>
      <c r="Q41" s="1"/>
      <c r="R41"/>
      <c r="S41"/>
      <c r="T41"/>
      <c r="U41"/>
      <c r="V41"/>
      <c r="W41"/>
      <c r="X41"/>
      <c r="Y41"/>
      <c r="Z41"/>
    </row>
    <row r="42" spans="1:26" x14ac:dyDescent="0.45">
      <c r="Q42" s="1"/>
    </row>
    <row r="43" spans="1:26" x14ac:dyDescent="0.45">
      <c r="B43" s="30" t="s">
        <v>78</v>
      </c>
      <c r="Q43" s="1"/>
    </row>
    <row r="44" spans="1:26" x14ac:dyDescent="0.45">
      <c r="B44" s="32" t="s">
        <v>79</v>
      </c>
      <c r="Q44" s="1"/>
    </row>
    <row r="45" spans="1:26" x14ac:dyDescent="0.45">
      <c r="B45" s="32" t="s">
        <v>77</v>
      </c>
    </row>
  </sheetData>
  <autoFilter ref="B2:I17" xr:uid="{E0DCF56A-EDCF-462B-96A9-BB26911CFE86}"/>
  <mergeCells count="18">
    <mergeCell ref="B2:B3"/>
    <mergeCell ref="C2:C3"/>
    <mergeCell ref="D2:D3"/>
    <mergeCell ref="E2:E3"/>
    <mergeCell ref="F2:F3"/>
    <mergeCell ref="B25:B26"/>
    <mergeCell ref="C25:C26"/>
    <mergeCell ref="D25:D26"/>
    <mergeCell ref="E25:E26"/>
    <mergeCell ref="F25:F26"/>
    <mergeCell ref="P2:P3"/>
    <mergeCell ref="G2:G3"/>
    <mergeCell ref="J2:M2"/>
    <mergeCell ref="N2:O2"/>
    <mergeCell ref="G25:X25"/>
    <mergeCell ref="Q2:AB2"/>
    <mergeCell ref="H2:H3"/>
    <mergeCell ref="I2:I3"/>
  </mergeCells>
  <phoneticPr fontId="3" type="noConversion"/>
  <printOptions horizontalCentered="1"/>
  <pageMargins left="0.7" right="0.7" top="0.75" bottom="0.75" header="0.3" footer="0.3"/>
  <pageSetup paperSize="9" scale="1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of Equipment</vt:lpstr>
      <vt:lpstr>'Schedule of Equipment'!Print_Area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nohayli</dc:creator>
  <cp:lastModifiedBy>mohamad nohayli</cp:lastModifiedBy>
  <dcterms:created xsi:type="dcterms:W3CDTF">2015-06-05T18:17:20Z</dcterms:created>
  <dcterms:modified xsi:type="dcterms:W3CDTF">2021-04-22T15:29:43Z</dcterms:modified>
</cp:coreProperties>
</file>