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/>
  <mc:AlternateContent xmlns:mc="http://schemas.openxmlformats.org/markup-compatibility/2006">
    <mc:Choice Requires="x15">
      <x15ac:absPath xmlns:x15ac="http://schemas.microsoft.com/office/spreadsheetml/2010/11/ac" url="D:\SQA\SQA Project\Verification &amp; Validation\Test reports\"/>
    </mc:Choice>
  </mc:AlternateContent>
  <bookViews>
    <workbookView xWindow="0" yWindow="0" windowWidth="17256" windowHeight="5772" firstSheet="2" activeTab="3"/>
  </bookViews>
  <sheets>
    <sheet name="Revision" sheetId="6" r:id="rId1"/>
    <sheet name="Project Info" sheetId="1" r:id="rId2"/>
    <sheet name="Authentication-testing" sheetId="4" r:id="rId3"/>
    <sheet name="Account-testing" sheetId="7" r:id="rId4"/>
    <sheet name="Transaction-testing" sheetId="8" r:id="rId5"/>
  </sheets>
  <definedNames>
    <definedName name="_Toc130901853_6">'Authentication-testing'!$B$5</definedName>
    <definedName name="Author">"$#REF!.$#REF!$#REF!"</definedName>
    <definedName name="CRFixingList">"$#REF!.$B$1:$N$65536"</definedName>
    <definedName name="Department">"$#REF!.$#REF!$#REF!"</definedName>
    <definedName name="Issue_Date">"$#REF!.$I$23"</definedName>
    <definedName name="Project">"$#REF!.$I$21"</definedName>
    <definedName name="Projects">"$#REF!.$I$25"</definedName>
    <definedName name="Status">"$#REF!.$I$24"</definedName>
    <definedName name="Subject">"$#REF!.$C$15"</definedName>
    <definedName name="Title">"$#REF!.$C$14"</definedName>
    <definedName name="Version">"$#REF!.$N$16"</definedName>
  </definedNames>
  <calcPr calcId="162913" concurrentCalc="0"/>
</workbook>
</file>

<file path=xl/calcChain.xml><?xml version="1.0" encoding="utf-8"?>
<calcChain xmlns="http://schemas.openxmlformats.org/spreadsheetml/2006/main">
  <c r="G9" i="8" l="1"/>
  <c r="G13" i="8"/>
  <c r="G9" i="7"/>
  <c r="G13" i="7"/>
  <c r="G9" i="4"/>
  <c r="G13" i="4"/>
</calcChain>
</file>

<file path=xl/comments1.xml><?xml version="1.0" encoding="utf-8"?>
<comments xmlns="http://schemas.openxmlformats.org/spreadsheetml/2006/main">
  <authors>
    <author/>
  </authors>
  <commentList>
    <comment ref="B13" authorId="0" shapeId="0">
      <text>
        <r>
          <rPr>
            <sz val="8"/>
            <color indexed="8"/>
            <rFont val="Times New Roman"/>
            <family val="1"/>
          </rPr>
          <t xml:space="preserve">Can add more reviewers 
</t>
        </r>
      </text>
    </comment>
    <comment ref="B16" authorId="0" shapeId="0">
      <text>
        <r>
          <rPr>
            <sz val="8"/>
            <color indexed="8"/>
            <rFont val="Times New Roman"/>
            <family val="1"/>
          </rPr>
          <t>You can add more approvers here</t>
        </r>
      </text>
    </comment>
  </commentList>
</comments>
</file>

<file path=xl/sharedStrings.xml><?xml version="1.0" encoding="utf-8"?>
<sst xmlns="http://schemas.openxmlformats.org/spreadsheetml/2006/main" count="305" uniqueCount="152">
  <si>
    <t>Version:  1.0</t>
  </si>
  <si>
    <t>Issue Date:</t>
  </si>
  <si>
    <t>Owner:</t>
  </si>
  <si>
    <t>Author:</t>
  </si>
  <si>
    <t>Location:</t>
  </si>
  <si>
    <t>Reviewer information</t>
  </si>
  <si>
    <t>Approver information</t>
  </si>
  <si>
    <t>Date</t>
  </si>
  <si>
    <t>Version</t>
  </si>
  <si>
    <t>Description</t>
  </si>
  <si>
    <t>1.0</t>
  </si>
  <si>
    <t xml:space="preserve"> Test Report</t>
  </si>
  <si>
    <t>EXECUTED</t>
  </si>
  <si>
    <t>PASSED</t>
  </si>
  <si>
    <t>FAILED</t>
  </si>
  <si>
    <t>(Total) TESTS EXECUTED
(PASSED + FAILED)</t>
  </si>
  <si>
    <t>PENDING</t>
  </si>
  <si>
    <t>IN PROGRESS</t>
  </si>
  <si>
    <t>BLOCKED</t>
  </si>
  <si>
    <t>(Sub-Total) TEST PLANNED</t>
  </si>
  <si>
    <t>(PENDING + IN PROGRESS + BLOCKED + TEST  EXECUTED)</t>
  </si>
  <si>
    <t>Status</t>
  </si>
  <si>
    <t>Remarks</t>
  </si>
  <si>
    <t>Defect ID</t>
  </si>
  <si>
    <t>Test Case ID</t>
  </si>
  <si>
    <t>Priority</t>
  </si>
  <si>
    <t>Open date</t>
  </si>
  <si>
    <t>Project Information</t>
  </si>
  <si>
    <t>Author</t>
  </si>
  <si>
    <t>Project Name</t>
  </si>
  <si>
    <t>Functions</t>
  </si>
  <si>
    <t>Test Cycle</t>
  </si>
  <si>
    <t>System Test</t>
  </si>
  <si>
    <t>% TCs Executed</t>
  </si>
  <si>
    <t>% TCs Passed</t>
  </si>
  <si>
    <t>High</t>
  </si>
  <si>
    <t>Severity</t>
  </si>
  <si>
    <t>Revision History</t>
  </si>
  <si>
    <t>Name</t>
  </si>
  <si>
    <t>Position</t>
  </si>
  <si>
    <t>Department</t>
  </si>
  <si>
    <t>Low</t>
  </si>
  <si>
    <t>Medium</t>
  </si>
  <si>
    <t>Closed</t>
  </si>
  <si>
    <t>Raised By</t>
  </si>
  <si>
    <t>Tested on Version</t>
  </si>
  <si>
    <t>Steps to Reproduce</t>
  </si>
  <si>
    <t>Expected Results</t>
  </si>
  <si>
    <t>Actual Results</t>
  </si>
  <si>
    <t>Bug description</t>
  </si>
  <si>
    <t>Check New account is added</t>
  </si>
  <si>
    <t>Edit Account</t>
  </si>
  <si>
    <t>Delete Account</t>
  </si>
  <si>
    <t>TCs pending</t>
  </si>
  <si>
    <t>Number of defects</t>
  </si>
  <si>
    <t>Line of code (LOC)</t>
  </si>
  <si>
    <t>Defect fixed</t>
  </si>
  <si>
    <t>Not fixed</t>
  </si>
  <si>
    <t>Initial Draft</t>
  </si>
  <si>
    <t>Test Report</t>
  </si>
  <si>
    <t>An Thi Phuong</t>
  </si>
  <si>
    <t>Bank Management System</t>
  </si>
  <si>
    <t>Test the net banking facility of the esteemed “CodeeBank”</t>
  </si>
  <si>
    <t>20/3/2021</t>
  </si>
  <si>
    <t>Objectives</t>
  </si>
  <si>
    <r>
      <rPr>
        <b/>
        <sz val="10"/>
        <rFont val="Arial"/>
        <family val="2"/>
      </rPr>
      <t xml:space="preserve">
The purpose of the document is:</t>
    </r>
    <r>
      <rPr>
        <sz val="10"/>
        <rFont val="Arial"/>
        <family val="2"/>
      </rPr>
      <t xml:space="preserve">
1. To show status against test and quality targets at the completion of Sprint#1 
2. To provide stakeholders with risk assessment data, which supports the decision to proceed with the release of the tested version of the application. 
</t>
    </r>
    <r>
      <rPr>
        <b/>
        <sz val="10"/>
        <rFont val="Arial"/>
        <family val="2"/>
      </rPr>
      <t xml:space="preserve">The report will:
</t>
    </r>
    <r>
      <rPr>
        <sz val="10"/>
        <rFont val="Arial"/>
        <family val="2"/>
      </rPr>
      <t xml:space="preserve">• Summarise the test approach.
• Summarise what was tested and what was not tested according to plan.
• Outline any additional testing done that was not planned to do (and why).
• Summarise the test results.
• Explain any anomalies, such as moving to another test stage without completing exit criteria.
• Determine whether testing has been satisfactorily completed
• Summarize Issues, Mitigation, Lessons Learnt.
</t>
    </r>
  </si>
  <si>
    <t>Login</t>
  </si>
  <si>
    <t>Get Signin Page</t>
  </si>
  <si>
    <t>Check request to return the sign in page</t>
  </si>
  <si>
    <t>Check user and admin login with test data</t>
  </si>
  <si>
    <t>Get Homepage</t>
  </si>
  <si>
    <t>Check request to return the homepage</t>
  </si>
  <si>
    <t>Get Admin page</t>
  </si>
  <si>
    <t>Check request to return the Admin Page with the first page is User List</t>
  </si>
  <si>
    <t>Get SignUp Page</t>
  </si>
  <si>
    <t>Check request to return the Sign up page</t>
  </si>
  <si>
    <t>1) Click on Sign in
2) Click on Sign up</t>
  </si>
  <si>
    <t>Return Sign up page</t>
  </si>
  <si>
    <t>Still in Sign in page</t>
  </si>
  <si>
    <t>Phuong An</t>
  </si>
  <si>
    <t>v1</t>
  </si>
  <si>
    <t>1) Click My Profile
2) Change some information
3) Save changes</t>
  </si>
  <si>
    <t>Update some field</t>
  </si>
  <si>
    <t>TC1</t>
  </si>
  <si>
    <t>TC2</t>
  </si>
  <si>
    <t>1) Nothing change
2) Change username in navbar to Undefined</t>
  </si>
  <si>
    <t>16-44</t>
  </si>
  <si>
    <t>54-58</t>
  </si>
  <si>
    <t>89-99</t>
  </si>
  <si>
    <t>101-157</t>
  </si>
  <si>
    <t>Get Account List Page</t>
  </si>
  <si>
    <t>Check request to return the List of Accounts Page</t>
  </si>
  <si>
    <t>Get Create an account Page</t>
  </si>
  <si>
    <t>Create a new account</t>
  </si>
  <si>
    <t>Get Edit Account Page</t>
  </si>
  <si>
    <t>Check request to return an account detail page to edit</t>
  </si>
  <si>
    <t>Check account is edited</t>
  </si>
  <si>
    <t>Check New account is deleted</t>
  </si>
  <si>
    <t>1)Click Add User
2) Enter required fields with the length of password &lt; 3 or &gt; 32
3)Add
4)Confirm</t>
  </si>
  <si>
    <t>1) Raise the error "Password length is not valid" click a filed to change value, the error is gone but remain entered value</t>
  </si>
  <si>
    <t>1)The error still exits and all value is gone</t>
  </si>
  <si>
    <t>TC3</t>
  </si>
  <si>
    <t>TC4</t>
  </si>
  <si>
    <t>1)Click Add User
2) Enter required fields with the existing cardNo
3)Add
4)Confirm</t>
  </si>
  <si>
    <t>1) Raise the error "Account already exists", click a filed to change value, the error is gone but remain entered value</t>
  </si>
  <si>
    <t>1)Click Add User
2) Enter required fields with the existing username
3)Add
4)Confirm</t>
  </si>
  <si>
    <t>1) Raise the error "Name already exists" click a filed to change value, the error is gone but remain entered value</t>
  </si>
  <si>
    <t>1)Click Add User
2) Enter required fields with the length of username &lt; 3 or &gt; 32
3)Add
4)Confirm</t>
  </si>
  <si>
    <t>1) Raise the error "Name length is not valid" click a filed to change value, the error is gone but remain entered value</t>
  </si>
  <si>
    <t>TC5</t>
  </si>
  <si>
    <t>1)Click Add User
2) Enter required fields to raise some above errors 
3)Add
4)Confirm</t>
  </si>
  <si>
    <t>1)The error still exits but all value is gone</t>
  </si>
  <si>
    <t>1) Raise an error, click Reset the error and enterd values are gone</t>
  </si>
  <si>
    <t>1) Raise the error "Name length is not valid"</t>
  </si>
  <si>
    <t>TC6</t>
  </si>
  <si>
    <t>TC7</t>
  </si>
  <si>
    <t>1) Raise the error "Password length is not valid"</t>
  </si>
  <si>
    <t>1) Click on User Report
2) Change username with the length &lt; 3 or &gt; 32
3) Save
4)Confirm</t>
  </si>
  <si>
    <t>1) Click on User Report
2) Change password with the length &lt; 3 or &gt; 32
3) Save
4)Confirm</t>
  </si>
  <si>
    <t>TC8</t>
  </si>
  <si>
    <t>1) Click on User Report
2) Change to exiting username
3) Save
4)Confirm</t>
  </si>
  <si>
    <t>1) Raise the error "Name already exits"</t>
  </si>
  <si>
    <t>1) No error appears,name's value does not change in database</t>
  </si>
  <si>
    <t>1) No error appears,password's value does not change in database</t>
  </si>
  <si>
    <t>1) No error appears, username's value does not change in database</t>
  </si>
  <si>
    <t>Get Create a transaction page</t>
  </si>
  <si>
    <t>Add a new transaction</t>
  </si>
  <si>
    <t>Get Edit a transaction page</t>
  </si>
  <si>
    <t>Edit a transaction</t>
  </si>
  <si>
    <t>Delete a transaction</t>
  </si>
  <si>
    <t>1) Click on Fund Transfer
2) Enter required fields with wrong card number
3) Confirm</t>
  </si>
  <si>
    <t>1)The error "User with the id can not be found"</t>
  </si>
  <si>
    <t>No error appears, system shuts down</t>
  </si>
  <si>
    <t>42-6</t>
  </si>
  <si>
    <t>44-74</t>
  </si>
  <si>
    <t>76-157</t>
  </si>
  <si>
    <t>159-190</t>
  </si>
  <si>
    <t>192-275</t>
  </si>
  <si>
    <t>277-290</t>
  </si>
  <si>
    <t>Return List of transactions page</t>
  </si>
  <si>
    <t>Get List of transactions page</t>
  </si>
  <si>
    <t>Return Create Transaction page</t>
  </si>
  <si>
    <t>Check transaction is added</t>
  </si>
  <si>
    <t>Check transaction is edited</t>
  </si>
  <si>
    <t>Return Edit a transaction page</t>
  </si>
  <si>
    <t>Check transaction deleted</t>
  </si>
  <si>
    <t>37-6</t>
  </si>
  <si>
    <t>39-53</t>
  </si>
  <si>
    <t>55-91</t>
  </si>
  <si>
    <t>93-121</t>
  </si>
  <si>
    <t>123-167</t>
  </si>
  <si>
    <t>169-183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</si>
</sst>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8"/>
      <color indexed="18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color indexed="8"/>
      <name val="Times New Roman"/>
      <family val="1"/>
    </font>
    <font>
      <sz val="12"/>
      <name val="Arial"/>
      <family val="2"/>
    </font>
    <font>
      <i/>
      <sz val="10"/>
      <color indexed="12"/>
      <name val="Arial"/>
      <family val="2"/>
    </font>
    <font>
      <b/>
      <sz val="14"/>
      <color indexed="12"/>
      <name val="Arial"/>
      <family val="2"/>
    </font>
    <font>
      <sz val="10"/>
      <color indexed="12"/>
      <name val="Arial"/>
      <family val="2"/>
    </font>
    <font>
      <b/>
      <sz val="8"/>
      <name val="Arial"/>
      <family val="2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b/>
      <sz val="10"/>
      <color rgb="FF0000FF"/>
      <name val="Arial"/>
      <family val="2"/>
    </font>
    <font>
      <sz val="10"/>
      <color rgb="FF0000FF"/>
      <name val="Times New Roman"/>
      <family val="1"/>
    </font>
    <font>
      <sz val="10"/>
      <color rgb="FFFF0000"/>
      <name val="Times New Roman"/>
      <family val="1"/>
    </font>
    <font>
      <i/>
      <sz val="10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9"/>
        <bgColor indexed="2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32"/>
      </patternFill>
    </fill>
    <fill>
      <patternFill patternType="solid">
        <fgColor rgb="FF3D85C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1" fillId="0" borderId="1" xfId="0" applyFont="1" applyBorder="1"/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right" vertical="center" wrapText="1"/>
    </xf>
    <xf numFmtId="0" fontId="8" fillId="2" borderId="4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/>
    <xf numFmtId="0" fontId="1" fillId="0" borderId="5" xfId="0" applyFont="1" applyBorder="1"/>
    <xf numFmtId="0" fontId="10" fillId="0" borderId="0" xfId="0" applyFont="1" applyBorder="1" applyAlignment="1">
      <alignment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5" fontId="1" fillId="0" borderId="4" xfId="0" applyNumberFormat="1" applyFont="1" applyBorder="1" applyAlignment="1">
      <alignment wrapText="1"/>
    </xf>
    <xf numFmtId="0" fontId="1" fillId="0" borderId="6" xfId="0" applyFont="1" applyBorder="1" applyAlignment="1">
      <alignment horizontal="left" wrapText="1"/>
    </xf>
    <xf numFmtId="0" fontId="1" fillId="0" borderId="6" xfId="0" applyFont="1" applyBorder="1" applyAlignment="1">
      <alignment horizontal="left" vertical="top" wrapText="1"/>
    </xf>
    <xf numFmtId="0" fontId="1" fillId="0" borderId="5" xfId="0" applyFont="1" applyBorder="1" applyAlignment="1">
      <alignment vertical="top"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top" wrapText="1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8" fillId="0" borderId="0" xfId="0" applyFont="1"/>
    <xf numFmtId="0" fontId="0" fillId="0" borderId="0" xfId="0" applyAlignment="1">
      <alignment vertical="top"/>
    </xf>
    <xf numFmtId="0" fontId="11" fillId="0" borderId="10" xfId="0" applyFont="1" applyBorder="1" applyAlignment="1">
      <alignment vertical="top" wrapText="1"/>
    </xf>
    <xf numFmtId="0" fontId="0" fillId="0" borderId="10" xfId="0" applyBorder="1"/>
    <xf numFmtId="0" fontId="19" fillId="5" borderId="11" xfId="0" applyFont="1" applyFill="1" applyBorder="1" applyAlignment="1">
      <alignment horizontal="center" vertical="top" wrapText="1"/>
    </xf>
    <xf numFmtId="0" fontId="0" fillId="0" borderId="16" xfId="0" applyBorder="1"/>
    <xf numFmtId="0" fontId="0" fillId="0" borderId="17" xfId="0" applyBorder="1"/>
    <xf numFmtId="0" fontId="20" fillId="0" borderId="0" xfId="0" applyFont="1"/>
    <xf numFmtId="0" fontId="22" fillId="0" borderId="10" xfId="0" applyFont="1" applyBorder="1" applyAlignment="1">
      <alignment vertical="top" wrapText="1"/>
    </xf>
    <xf numFmtId="0" fontId="21" fillId="0" borderId="12" xfId="0" applyFont="1" applyBorder="1" applyAlignment="1">
      <alignment vertical="top" wrapText="1"/>
    </xf>
    <xf numFmtId="0" fontId="17" fillId="3" borderId="15" xfId="0" applyFont="1" applyFill="1" applyBorder="1" applyAlignment="1">
      <alignment horizontal="right" vertical="top" wrapText="1"/>
    </xf>
    <xf numFmtId="0" fontId="21" fillId="0" borderId="20" xfId="0" applyFont="1" applyBorder="1" applyAlignment="1">
      <alignment vertical="top" wrapText="1"/>
    </xf>
    <xf numFmtId="0" fontId="22" fillId="0" borderId="21" xfId="0" applyFont="1" applyBorder="1" applyAlignment="1">
      <alignment vertical="top" wrapText="1"/>
    </xf>
    <xf numFmtId="0" fontId="15" fillId="0" borderId="22" xfId="0" applyFont="1" applyFill="1" applyBorder="1" applyAlignment="1">
      <alignment horizontal="right" vertical="top" wrapText="1"/>
    </xf>
    <xf numFmtId="0" fontId="1" fillId="0" borderId="23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23" fillId="0" borderId="6" xfId="0" applyFont="1" applyBorder="1" applyAlignment="1">
      <alignment vertical="center" wrapText="1"/>
    </xf>
    <xf numFmtId="0" fontId="23" fillId="0" borderId="6" xfId="0" applyFont="1" applyBorder="1"/>
    <xf numFmtId="0" fontId="23" fillId="0" borderId="5" xfId="0" applyFont="1" applyBorder="1"/>
    <xf numFmtId="0" fontId="25" fillId="6" borderId="10" xfId="0" applyFont="1" applyFill="1" applyBorder="1" applyAlignment="1">
      <alignment horizontal="center" wrapText="1" readingOrder="1"/>
    </xf>
    <xf numFmtId="0" fontId="0" fillId="0" borderId="28" xfId="0" applyBorder="1" applyAlignment="1">
      <alignment horizontal="center"/>
    </xf>
    <xf numFmtId="0" fontId="24" fillId="0" borderId="10" xfId="0" applyFont="1" applyBorder="1" applyAlignment="1">
      <alignment horizontal="left" wrapText="1" readingOrder="1"/>
    </xf>
    <xf numFmtId="0" fontId="24" fillId="0" borderId="25" xfId="0" applyFont="1" applyBorder="1" applyAlignment="1">
      <alignment horizontal="left" wrapText="1" readingOrder="1"/>
    </xf>
    <xf numFmtId="0" fontId="19" fillId="5" borderId="12" xfId="0" applyFont="1" applyFill="1" applyBorder="1" applyAlignment="1">
      <alignment horizontal="center" vertical="top" wrapText="1"/>
    </xf>
    <xf numFmtId="0" fontId="19" fillId="5" borderId="13" xfId="0" applyFont="1" applyFill="1" applyBorder="1" applyAlignment="1">
      <alignment horizontal="center" vertical="top" wrapText="1"/>
    </xf>
    <xf numFmtId="0" fontId="17" fillId="0" borderId="29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 wrapText="1"/>
    </xf>
    <xf numFmtId="14" fontId="17" fillId="0" borderId="25" xfId="0" applyNumberFormat="1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22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23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14" fontId="17" fillId="0" borderId="10" xfId="0" applyNumberFormat="1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top" wrapText="1"/>
    </xf>
    <xf numFmtId="0" fontId="17" fillId="0" borderId="28" xfId="0" applyFont="1" applyBorder="1" applyAlignment="1">
      <alignment horizontal="center" vertical="top" wrapText="1"/>
    </xf>
    <xf numFmtId="9" fontId="24" fillId="0" borderId="10" xfId="0" applyNumberFormat="1" applyFont="1" applyBorder="1" applyAlignment="1">
      <alignment horizontal="center" wrapText="1" readingOrder="1"/>
    </xf>
    <xf numFmtId="0" fontId="24" fillId="0" borderId="14" xfId="0" applyFont="1" applyBorder="1" applyAlignment="1">
      <alignment horizontal="center" wrapText="1" readingOrder="1"/>
    </xf>
    <xf numFmtId="0" fontId="23" fillId="0" borderId="10" xfId="0" applyFont="1" applyFill="1" applyBorder="1" applyAlignment="1">
      <alignment horizontal="center" vertical="center" wrapText="1"/>
    </xf>
    <xf numFmtId="0" fontId="0" fillId="0" borderId="17" xfId="0" applyFill="1" applyBorder="1"/>
    <xf numFmtId="0" fontId="24" fillId="0" borderId="10" xfId="0" applyNumberFormat="1" applyFont="1" applyBorder="1" applyAlignment="1">
      <alignment horizontal="center" wrapText="1" readingOrder="1"/>
    </xf>
    <xf numFmtId="0" fontId="19" fillId="0" borderId="10" xfId="0" applyFont="1" applyFill="1" applyBorder="1" applyAlignment="1">
      <alignment horizontal="center" vertical="top" wrapText="1"/>
    </xf>
    <xf numFmtId="0" fontId="11" fillId="0" borderId="15" xfId="0" applyFont="1" applyBorder="1" applyAlignment="1">
      <alignment vertical="top" wrapText="1"/>
    </xf>
    <xf numFmtId="0" fontId="0" fillId="0" borderId="15" xfId="0" applyBorder="1"/>
    <xf numFmtId="0" fontId="0" fillId="0" borderId="18" xfId="0" applyBorder="1"/>
    <xf numFmtId="0" fontId="26" fillId="7" borderId="0" xfId="0" applyFont="1" applyFill="1"/>
    <xf numFmtId="0" fontId="19" fillId="5" borderId="13" xfId="0" applyFont="1" applyFill="1" applyBorder="1" applyAlignment="1">
      <alignment horizontal="center" vertical="top" wrapText="1"/>
    </xf>
    <xf numFmtId="0" fontId="19" fillId="5" borderId="12" xfId="0" applyFont="1" applyFill="1" applyBorder="1" applyAlignment="1">
      <alignment horizontal="center" vertical="top" wrapText="1"/>
    </xf>
    <xf numFmtId="0" fontId="8" fillId="2" borderId="35" xfId="0" applyFont="1" applyFill="1" applyBorder="1" applyAlignment="1">
      <alignment horizontal="left" vertical="center" wrapText="1"/>
    </xf>
    <xf numFmtId="0" fontId="1" fillId="0" borderId="36" xfId="0" applyFont="1" applyBorder="1" applyAlignment="1">
      <alignment vertical="center" wrapText="1"/>
    </xf>
    <xf numFmtId="0" fontId="1" fillId="0" borderId="36" xfId="0" applyFont="1" applyBorder="1"/>
    <xf numFmtId="0" fontId="1" fillId="0" borderId="37" xfId="0" applyFont="1" applyBorder="1"/>
    <xf numFmtId="0" fontId="8" fillId="2" borderId="35" xfId="0" applyFont="1" applyFill="1" applyBorder="1" applyAlignment="1">
      <alignment vertical="center" wrapText="1"/>
    </xf>
    <xf numFmtId="0" fontId="8" fillId="2" borderId="45" xfId="0" applyFont="1" applyFill="1" applyBorder="1" applyAlignment="1">
      <alignment vertical="center" wrapText="1"/>
    </xf>
    <xf numFmtId="0" fontId="8" fillId="2" borderId="46" xfId="0" applyFont="1" applyFill="1" applyBorder="1" applyAlignment="1">
      <alignment vertical="center" wrapText="1"/>
    </xf>
    <xf numFmtId="0" fontId="11" fillId="0" borderId="10" xfId="0" applyFont="1" applyBorder="1" applyAlignment="1">
      <alignment horizontal="right" vertical="top" wrapText="1"/>
    </xf>
    <xf numFmtId="0" fontId="0" fillId="0" borderId="10" xfId="0" applyBorder="1" applyAlignment="1">
      <alignment horizontal="right"/>
    </xf>
    <xf numFmtId="0" fontId="7" fillId="2" borderId="3" xfId="0" applyFont="1" applyFill="1" applyBorder="1" applyAlignment="1">
      <alignment horizontal="center"/>
    </xf>
    <xf numFmtId="0" fontId="14" fillId="0" borderId="0" xfId="0" applyFont="1" applyBorder="1" applyAlignment="1">
      <alignment horizontal="left" wrapText="1"/>
    </xf>
    <xf numFmtId="0" fontId="2" fillId="0" borderId="1" xfId="0" applyFont="1" applyBorder="1" applyAlignment="1">
      <alignment horizontal="right" vertical="center" wrapText="1"/>
    </xf>
    <xf numFmtId="0" fontId="3" fillId="4" borderId="2" xfId="0" applyFont="1" applyFill="1" applyBorder="1" applyAlignment="1">
      <alignment horizontal="right" vertical="center" wrapText="1"/>
    </xf>
    <xf numFmtId="0" fontId="5" fillId="0" borderId="0" xfId="0" applyFont="1" applyBorder="1" applyAlignment="1">
      <alignment horizontal="right" vertical="center" wrapText="1"/>
    </xf>
    <xf numFmtId="0" fontId="1" fillId="0" borderId="38" xfId="0" applyFont="1" applyBorder="1" applyAlignment="1">
      <alignment horizontal="left" vertical="center" wrapText="1" indent="1"/>
    </xf>
    <xf numFmtId="0" fontId="1" fillId="0" borderId="39" xfId="0" applyFont="1" applyBorder="1" applyAlignment="1">
      <alignment horizontal="left" vertical="center" wrapText="1" indent="1"/>
    </xf>
    <xf numFmtId="0" fontId="1" fillId="0" borderId="40" xfId="0" applyFont="1" applyBorder="1" applyAlignment="1">
      <alignment horizontal="left" vertical="center" wrapText="1" indent="1"/>
    </xf>
    <xf numFmtId="0" fontId="1" fillId="0" borderId="41" xfId="0" applyFont="1" applyBorder="1" applyAlignment="1">
      <alignment horizontal="left" vertical="center" wrapText="1" indent="1"/>
    </xf>
    <xf numFmtId="0" fontId="1" fillId="0" borderId="0" xfId="0" applyFont="1" applyBorder="1" applyAlignment="1">
      <alignment horizontal="left" vertical="center" wrapText="1" indent="1"/>
    </xf>
    <xf numFmtId="0" fontId="1" fillId="0" borderId="42" xfId="0" applyFont="1" applyBorder="1" applyAlignment="1">
      <alignment horizontal="left" vertical="center" wrapText="1" indent="1"/>
    </xf>
    <xf numFmtId="0" fontId="1" fillId="0" borderId="43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0" borderId="44" xfId="0" applyFont="1" applyBorder="1" applyAlignment="1">
      <alignment horizontal="left" vertical="center" wrapText="1" indent="1"/>
    </xf>
    <xf numFmtId="0" fontId="1" fillId="0" borderId="5" xfId="0" applyFont="1" applyBorder="1" applyAlignment="1">
      <alignment horizontal="left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wrapText="1"/>
    </xf>
    <xf numFmtId="15" fontId="1" fillId="0" borderId="5" xfId="0" applyNumberFormat="1" applyFont="1" applyBorder="1" applyAlignment="1">
      <alignment horizontal="left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9" fillId="5" borderId="20" xfId="0" applyFont="1" applyFill="1" applyBorder="1" applyAlignment="1">
      <alignment horizontal="center" vertical="top" wrapText="1"/>
    </xf>
    <xf numFmtId="0" fontId="19" fillId="5" borderId="33" xfId="0" applyFont="1" applyFill="1" applyBorder="1" applyAlignment="1">
      <alignment horizontal="center" vertical="top" wrapText="1"/>
    </xf>
    <xf numFmtId="0" fontId="19" fillId="5" borderId="34" xfId="0" applyFont="1" applyFill="1" applyBorder="1" applyAlignment="1">
      <alignment horizontal="center" vertical="top" wrapText="1"/>
    </xf>
    <xf numFmtId="0" fontId="19" fillId="5" borderId="32" xfId="0" applyFont="1" applyFill="1" applyBorder="1" applyAlignment="1">
      <alignment horizontal="center" vertical="top" wrapText="1"/>
    </xf>
    <xf numFmtId="0" fontId="19" fillId="5" borderId="24" xfId="0" applyFont="1" applyFill="1" applyBorder="1" applyAlignment="1">
      <alignment horizontal="center" vertical="top" wrapText="1"/>
    </xf>
    <xf numFmtId="0" fontId="19" fillId="5" borderId="31" xfId="0" applyFont="1" applyFill="1" applyBorder="1" applyAlignment="1">
      <alignment horizontal="center" vertical="top" wrapText="1"/>
    </xf>
    <xf numFmtId="0" fontId="19" fillId="5" borderId="25" xfId="0" applyFont="1" applyFill="1" applyBorder="1" applyAlignment="1">
      <alignment horizontal="center" vertical="top" wrapText="1"/>
    </xf>
    <xf numFmtId="0" fontId="19" fillId="5" borderId="12" xfId="0" applyFont="1" applyFill="1" applyBorder="1" applyAlignment="1">
      <alignment horizontal="center" vertical="top" wrapText="1"/>
    </xf>
    <xf numFmtId="0" fontId="19" fillId="5" borderId="10" xfId="0" applyFont="1" applyFill="1" applyBorder="1" applyAlignment="1">
      <alignment horizontal="center" vertical="top" wrapText="1"/>
    </xf>
    <xf numFmtId="0" fontId="16" fillId="0" borderId="14" xfId="0" applyFont="1" applyBorder="1" applyAlignment="1">
      <alignment vertical="top" wrapText="1"/>
    </xf>
    <xf numFmtId="0" fontId="16" fillId="0" borderId="10" xfId="0" applyFont="1" applyBorder="1" applyAlignment="1">
      <alignment vertical="top" wrapText="1"/>
    </xf>
    <xf numFmtId="0" fontId="15" fillId="0" borderId="15" xfId="0" applyFont="1" applyFill="1" applyBorder="1" applyAlignment="1">
      <alignment horizontal="right" vertical="top" wrapText="1"/>
    </xf>
    <xf numFmtId="0" fontId="15" fillId="0" borderId="18" xfId="0" applyFont="1" applyFill="1" applyBorder="1" applyAlignment="1">
      <alignment horizontal="right" vertical="top" wrapText="1"/>
    </xf>
    <xf numFmtId="0" fontId="18" fillId="0" borderId="16" xfId="0" applyFont="1" applyBorder="1" applyAlignment="1">
      <alignment vertical="top" wrapText="1"/>
    </xf>
    <xf numFmtId="0" fontId="18" fillId="0" borderId="17" xfId="0" applyFont="1" applyBorder="1" applyAlignment="1">
      <alignment vertical="top" wrapText="1"/>
    </xf>
    <xf numFmtId="0" fontId="16" fillId="0" borderId="11" xfId="0" applyFont="1" applyBorder="1" applyAlignment="1">
      <alignment vertical="top" wrapText="1"/>
    </xf>
    <xf numFmtId="0" fontId="17" fillId="0" borderId="14" xfId="0" applyFont="1" applyBorder="1" applyAlignment="1">
      <alignment vertical="top" wrapText="1"/>
    </xf>
    <xf numFmtId="0" fontId="17" fillId="0" borderId="10" xfId="0" applyFont="1" applyBorder="1" applyAlignment="1">
      <alignment vertical="top" wrapText="1"/>
    </xf>
    <xf numFmtId="0" fontId="19" fillId="5" borderId="13" xfId="0" applyFont="1" applyFill="1" applyBorder="1" applyAlignment="1">
      <alignment horizontal="center" vertical="top" wrapText="1"/>
    </xf>
    <xf numFmtId="0" fontId="19" fillId="5" borderId="15" xfId="0" applyFont="1" applyFill="1" applyBorder="1" applyAlignment="1">
      <alignment horizontal="center" vertical="top" wrapText="1"/>
    </xf>
    <xf numFmtId="17" fontId="11" fillId="0" borderId="10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 density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Defect fixed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'Authentication-testing'!$I$18:$I$22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5-4500-85CF-F38373AE109A}"/>
            </c:ext>
          </c:extLst>
        </c:ser>
        <c:ser>
          <c:idx val="1"/>
          <c:order val="1"/>
          <c:tx>
            <c:v>Not fixed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'Authentication-testing'!$J$18:$J$22</c:f>
              <c:numCache>
                <c:formatCode>General</c:formatCode>
                <c:ptCount val="5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75-4500-85CF-F38373AE1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69648"/>
        <c:axId val="55863408"/>
      </c:lineChart>
      <c:catAx>
        <c:axId val="558696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defects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3408"/>
        <c:crosses val="autoZero"/>
        <c:auto val="1"/>
        <c:lblAlgn val="ctr"/>
        <c:lblOffset val="100"/>
        <c:noMultiLvlLbl val="0"/>
      </c:catAx>
      <c:valAx>
        <c:axId val="55863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Defect</a:t>
            </a:r>
            <a:r>
              <a:rPr lang="en-US" baseline="0"/>
              <a:t> density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defect fixed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'Authentication-testing'!$I$18:$I$22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4-45A2-B18F-BA5EFFB8F2F9}"/>
            </c:ext>
          </c:extLst>
        </c:ser>
        <c:ser>
          <c:idx val="1"/>
          <c:order val="1"/>
          <c:tx>
            <c:v>not fixed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'Authentication-testing'!$J$18:$J$22</c:f>
              <c:numCache>
                <c:formatCode>General</c:formatCode>
                <c:ptCount val="5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4-45A2-B18F-BA5EFFB8F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418256"/>
        <c:axId val="2078409520"/>
      </c:lineChart>
      <c:catAx>
        <c:axId val="207841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defects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409520"/>
        <c:crosses val="autoZero"/>
        <c:auto val="1"/>
        <c:lblAlgn val="ctr"/>
        <c:lblOffset val="100"/>
        <c:noMultiLvlLbl val="0"/>
      </c:catAx>
      <c:valAx>
        <c:axId val="20784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41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Defect</a:t>
            </a:r>
            <a:r>
              <a:rPr lang="en-US" baseline="0"/>
              <a:t> density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defect fixed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'Account-testing'!$I$18:$I$23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B-406C-BEEE-D7B24820639B}"/>
            </c:ext>
          </c:extLst>
        </c:ser>
        <c:ser>
          <c:idx val="1"/>
          <c:order val="1"/>
          <c:tx>
            <c:v>not fixed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'Account-testing'!$J$18:$J$23</c:f>
              <c:numCache>
                <c:formatCode>General</c:formatCode>
                <c:ptCount val="6"/>
                <c:pt idx="0" formatCode="mmm\-yy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B-406C-BEEE-D7B248206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14080"/>
        <c:axId val="108012000"/>
      </c:lineChart>
      <c:catAx>
        <c:axId val="10801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DEFECTS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2000"/>
        <c:crosses val="autoZero"/>
        <c:auto val="1"/>
        <c:lblAlgn val="ctr"/>
        <c:lblOffset val="100"/>
        <c:noMultiLvlLbl val="0"/>
      </c:catAx>
      <c:valAx>
        <c:axId val="1080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Defect density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defect fixed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'Transaction-testing'!$I$18:$I$23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E-46A2-8A0A-DDE5C69B7394}"/>
            </c:ext>
          </c:extLst>
        </c:ser>
        <c:ser>
          <c:idx val="1"/>
          <c:order val="1"/>
          <c:tx>
            <c:v>not fixed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'Transaction-testing'!$J$18:$J$23</c:f>
              <c:numCache>
                <c:formatCode>General</c:formatCode>
                <c:ptCount val="6"/>
                <c:pt idx="0" formatCode="mmm\-yy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4E-46A2-8A0A-DDE5C69B7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403696"/>
        <c:axId val="2078410352"/>
      </c:lineChart>
      <c:catAx>
        <c:axId val="207840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defects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410352"/>
        <c:crosses val="autoZero"/>
        <c:auto val="1"/>
        <c:lblAlgn val="ctr"/>
        <c:lblOffset val="100"/>
        <c:noMultiLvlLbl val="0"/>
      </c:catAx>
      <c:valAx>
        <c:axId val="20784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40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78152</xdr:colOff>
      <xdr:row>15</xdr:row>
      <xdr:rowOff>48848</xdr:rowOff>
    </xdr:from>
    <xdr:to>
      <xdr:col>22</xdr:col>
      <xdr:colOff>468923</xdr:colOff>
      <xdr:row>23</xdr:row>
      <xdr:rowOff>155332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224692</xdr:colOff>
      <xdr:row>15</xdr:row>
      <xdr:rowOff>30285</xdr:rowOff>
    </xdr:from>
    <xdr:to>
      <xdr:col>19</xdr:col>
      <xdr:colOff>556846</xdr:colOff>
      <xdr:row>21</xdr:row>
      <xdr:rowOff>96715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29309</xdr:colOff>
      <xdr:row>15</xdr:row>
      <xdr:rowOff>167053</xdr:rowOff>
    </xdr:from>
    <xdr:to>
      <xdr:col>19</xdr:col>
      <xdr:colOff>361463</xdr:colOff>
      <xdr:row>21</xdr:row>
      <xdr:rowOff>233483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742461</xdr:colOff>
      <xdr:row>16</xdr:row>
      <xdr:rowOff>323362</xdr:rowOff>
    </xdr:from>
    <xdr:to>
      <xdr:col>19</xdr:col>
      <xdr:colOff>293077</xdr:colOff>
      <xdr:row>22</xdr:row>
      <xdr:rowOff>57638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"/>
  <sheetViews>
    <sheetView showGridLines="0" workbookViewId="0">
      <selection activeCell="H3" sqref="H3"/>
    </sheetView>
  </sheetViews>
  <sheetFormatPr defaultColWidth="9.109375" defaultRowHeight="13.2" x14ac:dyDescent="0.25"/>
  <cols>
    <col min="1" max="1" width="1.109375" style="1" customWidth="1"/>
    <col min="2" max="2" width="24.109375" style="1" customWidth="1"/>
    <col min="3" max="3" width="16.88671875" style="1" customWidth="1"/>
    <col min="4" max="4" width="33.88671875" style="1" customWidth="1"/>
    <col min="5" max="5" width="20.5546875" style="1" customWidth="1"/>
    <col min="6" max="16384" width="9.109375" style="1"/>
  </cols>
  <sheetData>
    <row r="1" spans="2:6" ht="38.25" customHeight="1" thickBot="1" x14ac:dyDescent="0.3">
      <c r="B1" s="2"/>
      <c r="C1" s="90"/>
      <c r="D1" s="90"/>
      <c r="E1" s="90"/>
    </row>
    <row r="2" spans="2:6" ht="30.75" customHeight="1" thickBot="1" x14ac:dyDescent="0.3">
      <c r="B2" s="91" t="s">
        <v>59</v>
      </c>
      <c r="C2" s="91"/>
      <c r="D2" s="91"/>
      <c r="E2" s="91"/>
    </row>
    <row r="3" spans="2:6" ht="21" customHeight="1" x14ac:dyDescent="0.25">
      <c r="B3" s="3"/>
      <c r="C3" s="92" t="s">
        <v>0</v>
      </c>
      <c r="D3" s="92"/>
      <c r="E3" s="92"/>
    </row>
    <row r="4" spans="2:6" ht="22.5" customHeight="1" x14ac:dyDescent="0.25">
      <c r="B4" s="3"/>
    </row>
    <row r="5" spans="2:6" ht="22.5" customHeight="1" x14ac:dyDescent="0.25">
      <c r="B5" s="3"/>
      <c r="C5" s="4"/>
      <c r="D5" s="4"/>
      <c r="E5" s="4"/>
    </row>
    <row r="6" spans="2:6" ht="15.6" thickBot="1" x14ac:dyDescent="0.3">
      <c r="B6" s="9"/>
      <c r="C6" s="9"/>
    </row>
    <row r="7" spans="2:6" ht="18" customHeight="1" x14ac:dyDescent="0.3">
      <c r="B7" s="88" t="s">
        <v>37</v>
      </c>
      <c r="C7" s="88"/>
      <c r="D7" s="88"/>
      <c r="E7" s="88"/>
    </row>
    <row r="8" spans="2:6" x14ac:dyDescent="0.25">
      <c r="B8" s="10" t="s">
        <v>7</v>
      </c>
      <c r="C8" s="11" t="s">
        <v>8</v>
      </c>
      <c r="D8" s="11" t="s">
        <v>9</v>
      </c>
      <c r="E8" s="12" t="s">
        <v>28</v>
      </c>
    </row>
    <row r="9" spans="2:6" x14ac:dyDescent="0.25">
      <c r="B9" s="13">
        <v>44473</v>
      </c>
      <c r="C9" s="14" t="s">
        <v>10</v>
      </c>
      <c r="D9" s="15" t="s">
        <v>58</v>
      </c>
      <c r="E9" s="16" t="s">
        <v>60</v>
      </c>
    </row>
    <row r="10" spans="2:6" ht="13.8" thickBot="1" x14ac:dyDescent="0.3">
      <c r="B10" s="17"/>
      <c r="C10" s="18"/>
      <c r="D10" s="19"/>
      <c r="E10" s="20"/>
    </row>
    <row r="11" spans="2:6" x14ac:dyDescent="0.25">
      <c r="B11" s="21"/>
      <c r="C11" s="22"/>
      <c r="D11" s="23"/>
      <c r="E11" s="23"/>
    </row>
    <row r="12" spans="2:6" x14ac:dyDescent="0.25">
      <c r="B12" s="24"/>
      <c r="C12" s="22"/>
      <c r="D12" s="23"/>
      <c r="E12" s="23"/>
    </row>
    <row r="13" spans="2:6" x14ac:dyDescent="0.25">
      <c r="B13" s="21"/>
      <c r="C13" s="22"/>
      <c r="D13" s="23"/>
      <c r="E13" s="23"/>
    </row>
    <row r="14" spans="2:6" ht="17.399999999999999" x14ac:dyDescent="0.3">
      <c r="C14" s="25"/>
      <c r="D14" s="25"/>
      <c r="E14" s="26"/>
      <c r="F14" s="26"/>
    </row>
    <row r="15" spans="2:6" ht="36.75" customHeight="1" x14ac:dyDescent="0.25">
      <c r="B15" s="89"/>
      <c r="C15" s="89"/>
      <c r="D15" s="89"/>
      <c r="E15" s="89"/>
    </row>
  </sheetData>
  <mergeCells count="5">
    <mergeCell ref="B7:E7"/>
    <mergeCell ref="B15:E15"/>
    <mergeCell ref="C1:E1"/>
    <mergeCell ref="B2:E2"/>
    <mergeCell ref="C3:E3"/>
  </mergeCells>
  <pageMargins left="0.5" right="0.3298611111111111" top="0.98402777777777783" bottom="0.98402777777777772" header="0.51180555555555562" footer="0.5"/>
  <pageSetup firstPageNumber="0" orientation="portrait" horizontalDpi="300" verticalDpi="300"/>
  <headerFooter alignWithMargins="0">
    <oddFooter>&amp;L&lt;Confidential Level&gt;&amp;CTMA Solutions&amp;RPage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21"/>
  <sheetViews>
    <sheetView showGridLines="0" topLeftCell="A7" workbookViewId="0">
      <selection activeCell="B2" sqref="B2:E2"/>
    </sheetView>
  </sheetViews>
  <sheetFormatPr defaultColWidth="9.109375" defaultRowHeight="13.2" x14ac:dyDescent="0.25"/>
  <cols>
    <col min="1" max="1" width="1.109375" style="1" customWidth="1"/>
    <col min="2" max="2" width="24.109375" style="1" customWidth="1"/>
    <col min="3" max="3" width="16.88671875" style="1" customWidth="1"/>
    <col min="4" max="4" width="33.88671875" style="1" customWidth="1"/>
    <col min="5" max="5" width="20.5546875" style="1" customWidth="1"/>
    <col min="6" max="16384" width="9.109375" style="1"/>
  </cols>
  <sheetData>
    <row r="1" spans="2:5" ht="38.25" customHeight="1" x14ac:dyDescent="0.25">
      <c r="B1" s="2"/>
      <c r="C1" s="90"/>
      <c r="D1" s="90"/>
      <c r="E1" s="90"/>
    </row>
    <row r="2" spans="2:5" ht="30.75" customHeight="1" x14ac:dyDescent="0.25">
      <c r="B2" s="91" t="s">
        <v>59</v>
      </c>
      <c r="C2" s="91"/>
      <c r="D2" s="91"/>
      <c r="E2" s="91"/>
    </row>
    <row r="3" spans="2:5" ht="21" customHeight="1" x14ac:dyDescent="0.25">
      <c r="B3" s="3"/>
      <c r="C3" s="92" t="s">
        <v>0</v>
      </c>
      <c r="D3" s="92"/>
      <c r="E3" s="92"/>
    </row>
    <row r="4" spans="2:5" ht="22.5" customHeight="1" x14ac:dyDescent="0.25">
      <c r="B4" s="3"/>
    </row>
    <row r="5" spans="2:5" ht="22.5" customHeight="1" x14ac:dyDescent="0.25">
      <c r="B5" s="3"/>
      <c r="C5" s="4"/>
      <c r="D5" s="4"/>
      <c r="E5" s="4"/>
    </row>
    <row r="6" spans="2:5" ht="18.75" customHeight="1" x14ac:dyDescent="0.25">
      <c r="B6" s="103" t="s">
        <v>27</v>
      </c>
      <c r="C6" s="103"/>
      <c r="D6" s="103"/>
      <c r="E6" s="103"/>
    </row>
    <row r="7" spans="2:5" ht="16.5" customHeight="1" x14ac:dyDescent="0.25">
      <c r="B7" s="5" t="s">
        <v>29</v>
      </c>
      <c r="C7" s="102" t="s">
        <v>61</v>
      </c>
      <c r="D7" s="102"/>
      <c r="E7" s="102"/>
    </row>
    <row r="8" spans="2:5" ht="16.5" customHeight="1" x14ac:dyDescent="0.25">
      <c r="B8" s="5" t="s">
        <v>9</v>
      </c>
      <c r="C8" s="102" t="s">
        <v>62</v>
      </c>
      <c r="D8" s="102"/>
      <c r="E8" s="102"/>
    </row>
    <row r="9" spans="2:5" ht="15.75" customHeight="1" x14ac:dyDescent="0.25">
      <c r="B9" s="5" t="s">
        <v>1</v>
      </c>
      <c r="C9" s="105" t="s">
        <v>63</v>
      </c>
      <c r="D9" s="105"/>
      <c r="E9" s="105"/>
    </row>
    <row r="10" spans="2:5" ht="16.5" customHeight="1" x14ac:dyDescent="0.25">
      <c r="B10" s="5" t="s">
        <v>2</v>
      </c>
      <c r="C10" s="102" t="s">
        <v>60</v>
      </c>
      <c r="D10" s="102"/>
      <c r="E10" s="102"/>
    </row>
    <row r="11" spans="2:5" ht="15.75" customHeight="1" x14ac:dyDescent="0.25">
      <c r="B11" s="5" t="s">
        <v>3</v>
      </c>
      <c r="C11" s="102" t="s">
        <v>60</v>
      </c>
      <c r="D11" s="102"/>
      <c r="E11" s="102"/>
    </row>
    <row r="12" spans="2:5" ht="15.75" customHeight="1" x14ac:dyDescent="0.25">
      <c r="B12" s="5" t="s">
        <v>4</v>
      </c>
      <c r="C12" s="102"/>
      <c r="D12" s="102"/>
      <c r="E12" s="102"/>
    </row>
    <row r="13" spans="2:5" ht="12.75" customHeight="1" x14ac:dyDescent="0.25">
      <c r="B13" s="104" t="s">
        <v>5</v>
      </c>
      <c r="C13" s="43" t="s">
        <v>38</v>
      </c>
      <c r="D13" s="44" t="s">
        <v>40</v>
      </c>
      <c r="E13" s="45" t="s">
        <v>39</v>
      </c>
    </row>
    <row r="14" spans="2:5" ht="12.75" customHeight="1" x14ac:dyDescent="0.25">
      <c r="B14" s="104"/>
      <c r="C14" s="6"/>
      <c r="D14" s="7"/>
      <c r="E14" s="8"/>
    </row>
    <row r="15" spans="2:5" ht="12.75" customHeight="1" x14ac:dyDescent="0.25">
      <c r="B15" s="79" t="s">
        <v>6</v>
      </c>
      <c r="C15" s="80"/>
      <c r="D15" s="81"/>
      <c r="E15" s="82"/>
    </row>
    <row r="16" spans="2:5" ht="49.95" customHeight="1" x14ac:dyDescent="0.25">
      <c r="B16" s="83" t="s">
        <v>64</v>
      </c>
      <c r="C16" s="93" t="s">
        <v>65</v>
      </c>
      <c r="D16" s="94"/>
      <c r="E16" s="95"/>
    </row>
    <row r="17" spans="2:6" ht="49.95" customHeight="1" x14ac:dyDescent="0.25">
      <c r="B17" s="84"/>
      <c r="C17" s="96"/>
      <c r="D17" s="97"/>
      <c r="E17" s="98"/>
    </row>
    <row r="18" spans="2:6" ht="49.95" customHeight="1" x14ac:dyDescent="0.25">
      <c r="B18" s="84"/>
      <c r="C18" s="96"/>
      <c r="D18" s="97"/>
      <c r="E18" s="98"/>
    </row>
    <row r="19" spans="2:6" ht="49.95" customHeight="1" x14ac:dyDescent="0.25">
      <c r="B19" s="84"/>
      <c r="C19" s="96"/>
      <c r="D19" s="97"/>
      <c r="E19" s="98"/>
      <c r="F19" s="26"/>
    </row>
    <row r="20" spans="2:6" ht="49.95" customHeight="1" thickBot="1" x14ac:dyDescent="0.3">
      <c r="B20" s="85"/>
      <c r="C20" s="99"/>
      <c r="D20" s="100"/>
      <c r="E20" s="101"/>
    </row>
    <row r="21" spans="2:6" ht="13.2" customHeight="1" x14ac:dyDescent="0.25"/>
  </sheetData>
  <mergeCells count="12">
    <mergeCell ref="C16:E20"/>
    <mergeCell ref="C7:E7"/>
    <mergeCell ref="C1:E1"/>
    <mergeCell ref="B2:E2"/>
    <mergeCell ref="C3:E3"/>
    <mergeCell ref="B6:E6"/>
    <mergeCell ref="B13:B14"/>
    <mergeCell ref="C8:E8"/>
    <mergeCell ref="C9:E9"/>
    <mergeCell ref="C10:E10"/>
    <mergeCell ref="C11:E11"/>
    <mergeCell ref="C12:E12"/>
  </mergeCells>
  <pageMargins left="0.5" right="0.3298611111111111" top="0.98402777777777783" bottom="0.98402777777777772" header="0.51180555555555562" footer="0.5"/>
  <pageSetup firstPageNumber="0" orientation="portrait" horizontalDpi="300" verticalDpi="300" r:id="rId1"/>
  <headerFooter alignWithMargins="0">
    <oddFooter>&amp;L&lt;Confidential Level&gt;&amp;CTMA Solutions&amp;RPage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9"/>
  <sheetViews>
    <sheetView showGridLines="0" topLeftCell="A19" zoomScale="78" zoomScaleNormal="100" workbookViewId="0">
      <selection activeCell="R25" sqref="R25"/>
    </sheetView>
  </sheetViews>
  <sheetFormatPr defaultRowHeight="13.2" x14ac:dyDescent="0.25"/>
  <cols>
    <col min="1" max="1" width="1" customWidth="1"/>
    <col min="2" max="2" width="20.109375" customWidth="1"/>
    <col min="3" max="3" width="30.88671875" customWidth="1"/>
    <col min="4" max="4" width="28.33203125" customWidth="1"/>
    <col min="5" max="5" width="30.88671875" customWidth="1"/>
    <col min="6" max="6" width="16.5546875" customWidth="1"/>
    <col min="7" max="7" width="13.109375" customWidth="1"/>
    <col min="8" max="8" width="16.33203125" customWidth="1"/>
    <col min="9" max="10" width="12.44140625" customWidth="1"/>
    <col min="11" max="11" width="12.109375" customWidth="1"/>
    <col min="12" max="12" width="11.44140625" customWidth="1"/>
  </cols>
  <sheetData>
    <row r="2" spans="2:12" ht="13.8" thickBot="1" x14ac:dyDescent="0.3">
      <c r="C2" s="24"/>
      <c r="D2" s="24"/>
      <c r="E2" s="24"/>
    </row>
    <row r="3" spans="2:12" ht="31.5" customHeight="1" thickBot="1" x14ac:dyDescent="0.3">
      <c r="B3" s="106" t="s">
        <v>11</v>
      </c>
      <c r="C3" s="106"/>
      <c r="D3" s="106"/>
      <c r="E3" s="106"/>
      <c r="F3" s="106"/>
      <c r="G3" s="106"/>
      <c r="H3" s="106"/>
    </row>
    <row r="5" spans="2:12" x14ac:dyDescent="0.25">
      <c r="B5" s="27" t="s">
        <v>31</v>
      </c>
      <c r="C5" s="34" t="s">
        <v>32</v>
      </c>
      <c r="D5" s="34"/>
      <c r="E5" s="34"/>
    </row>
    <row r="6" spans="2:12" ht="13.8" thickBot="1" x14ac:dyDescent="0.3"/>
    <row r="7" spans="2:12" x14ac:dyDescent="0.25">
      <c r="B7" s="122" t="s">
        <v>12</v>
      </c>
      <c r="C7" s="36" t="s">
        <v>13</v>
      </c>
      <c r="D7" s="38"/>
      <c r="E7" s="38"/>
      <c r="F7" s="38">
        <v>41</v>
      </c>
      <c r="G7" s="41"/>
    </row>
    <row r="8" spans="2:12" ht="13.8" thickBot="1" x14ac:dyDescent="0.3">
      <c r="B8" s="116"/>
      <c r="C8" s="35" t="s">
        <v>14</v>
      </c>
      <c r="D8" s="39"/>
      <c r="E8" s="39"/>
      <c r="F8" s="39">
        <v>0</v>
      </c>
      <c r="G8" s="42"/>
    </row>
    <row r="9" spans="2:12" ht="25.5" customHeight="1" x14ac:dyDescent="0.25">
      <c r="B9" s="116"/>
      <c r="C9" s="117" t="s">
        <v>15</v>
      </c>
      <c r="D9" s="117"/>
      <c r="E9" s="117"/>
      <c r="F9" s="117"/>
      <c r="G9" s="40">
        <f>F7+F8</f>
        <v>41</v>
      </c>
      <c r="I9" s="1"/>
      <c r="J9" s="1"/>
      <c r="K9" s="1"/>
      <c r="L9" s="1"/>
    </row>
    <row r="10" spans="2:12" x14ac:dyDescent="0.25">
      <c r="B10" s="123" t="s">
        <v>16</v>
      </c>
      <c r="C10" s="124"/>
      <c r="D10" s="124"/>
      <c r="E10" s="124"/>
      <c r="F10" s="124"/>
      <c r="G10" s="37">
        <v>0</v>
      </c>
      <c r="I10" s="1"/>
      <c r="J10" s="76"/>
      <c r="K10" s="76"/>
      <c r="L10" s="1"/>
    </row>
    <row r="11" spans="2:12" x14ac:dyDescent="0.25">
      <c r="B11" s="123" t="s">
        <v>17</v>
      </c>
      <c r="C11" s="124"/>
      <c r="D11" s="124"/>
      <c r="E11" s="124"/>
      <c r="F11" s="124"/>
      <c r="G11" s="37">
        <v>0</v>
      </c>
      <c r="I11" s="1"/>
      <c r="J11" s="76" t="s">
        <v>56</v>
      </c>
      <c r="K11" s="76" t="s">
        <v>57</v>
      </c>
      <c r="L11" s="1"/>
    </row>
    <row r="12" spans="2:12" x14ac:dyDescent="0.25">
      <c r="B12" s="123" t="s">
        <v>18</v>
      </c>
      <c r="C12" s="124"/>
      <c r="D12" s="124"/>
      <c r="E12" s="124"/>
      <c r="F12" s="124"/>
      <c r="G12" s="37">
        <v>0</v>
      </c>
      <c r="I12" s="1"/>
      <c r="J12" s="76">
        <v>22</v>
      </c>
      <c r="K12" s="76">
        <v>0</v>
      </c>
      <c r="L12" s="1"/>
    </row>
    <row r="13" spans="2:12" ht="12.75" customHeight="1" x14ac:dyDescent="0.25">
      <c r="B13" s="116" t="s">
        <v>19</v>
      </c>
      <c r="C13" s="117"/>
      <c r="D13" s="117"/>
      <c r="E13" s="117"/>
      <c r="F13" s="117"/>
      <c r="G13" s="118">
        <f>SUM(G9:G12)</f>
        <v>41</v>
      </c>
      <c r="I13" s="1"/>
      <c r="J13" s="76"/>
      <c r="K13" s="76"/>
      <c r="L13" s="1"/>
    </row>
    <row r="14" spans="2:12" ht="22.5" customHeight="1" thickBot="1" x14ac:dyDescent="0.3">
      <c r="B14" s="120" t="s">
        <v>20</v>
      </c>
      <c r="C14" s="121"/>
      <c r="D14" s="121"/>
      <c r="E14" s="121"/>
      <c r="F14" s="121"/>
      <c r="G14" s="119"/>
      <c r="I14" s="1"/>
      <c r="J14" s="1"/>
      <c r="K14" s="1"/>
      <c r="L14" s="1"/>
    </row>
    <row r="16" spans="2:12" ht="13.8" thickBot="1" x14ac:dyDescent="0.3"/>
    <row r="17" spans="2:12" ht="36.75" customHeight="1" x14ac:dyDescent="0.25">
      <c r="B17" s="31" t="s">
        <v>30</v>
      </c>
      <c r="C17" s="50" t="s">
        <v>9</v>
      </c>
      <c r="D17" s="50" t="s">
        <v>33</v>
      </c>
      <c r="E17" s="50" t="s">
        <v>34</v>
      </c>
      <c r="F17" s="50" t="s">
        <v>53</v>
      </c>
      <c r="G17" s="50" t="s">
        <v>25</v>
      </c>
      <c r="H17" s="50" t="s">
        <v>22</v>
      </c>
      <c r="I17" s="50" t="s">
        <v>54</v>
      </c>
      <c r="J17" s="50" t="s">
        <v>55</v>
      </c>
      <c r="K17" s="51" t="s">
        <v>56</v>
      </c>
    </row>
    <row r="18" spans="2:12" ht="40.5" customHeight="1" x14ac:dyDescent="0.25">
      <c r="B18" s="68" t="s">
        <v>67</v>
      </c>
      <c r="C18" s="48" t="s">
        <v>68</v>
      </c>
      <c r="D18" s="67">
        <v>1</v>
      </c>
      <c r="E18" s="67">
        <v>1</v>
      </c>
      <c r="F18" s="71">
        <v>0</v>
      </c>
      <c r="G18" s="69" t="s">
        <v>41</v>
      </c>
      <c r="H18" s="72"/>
      <c r="I18" s="29">
        <v>0</v>
      </c>
      <c r="J18" s="29">
        <v>12</v>
      </c>
      <c r="K18" s="73">
        <v>0</v>
      </c>
    </row>
    <row r="19" spans="2:12" ht="40.5" customHeight="1" x14ac:dyDescent="0.25">
      <c r="B19" s="68" t="s">
        <v>66</v>
      </c>
      <c r="C19" s="48" t="s">
        <v>69</v>
      </c>
      <c r="D19" s="67">
        <v>1</v>
      </c>
      <c r="E19" s="67">
        <v>1</v>
      </c>
      <c r="F19" s="71">
        <v>0</v>
      </c>
      <c r="G19" s="69" t="s">
        <v>35</v>
      </c>
      <c r="H19" s="72"/>
      <c r="I19" s="29">
        <v>0</v>
      </c>
      <c r="J19" s="86" t="s">
        <v>86</v>
      </c>
      <c r="K19" s="73">
        <v>0</v>
      </c>
    </row>
    <row r="20" spans="2:12" ht="40.5" customHeight="1" x14ac:dyDescent="0.25">
      <c r="B20" s="68" t="s">
        <v>70</v>
      </c>
      <c r="C20" s="48" t="s">
        <v>71</v>
      </c>
      <c r="D20" s="67">
        <v>1</v>
      </c>
      <c r="E20" s="67">
        <v>1</v>
      </c>
      <c r="F20" s="71">
        <v>0</v>
      </c>
      <c r="G20" s="69" t="s">
        <v>41</v>
      </c>
      <c r="H20" s="72"/>
      <c r="I20" s="29">
        <v>0</v>
      </c>
      <c r="J20" s="86" t="s">
        <v>87</v>
      </c>
      <c r="K20" s="73">
        <v>0</v>
      </c>
    </row>
    <row r="21" spans="2:12" ht="40.5" customHeight="1" x14ac:dyDescent="0.25">
      <c r="B21" s="68" t="s">
        <v>72</v>
      </c>
      <c r="C21" s="48" t="s">
        <v>73</v>
      </c>
      <c r="D21" s="67">
        <v>1</v>
      </c>
      <c r="E21" s="67">
        <v>1</v>
      </c>
      <c r="F21" s="71">
        <v>0</v>
      </c>
      <c r="G21" s="69" t="s">
        <v>42</v>
      </c>
      <c r="H21" s="72"/>
      <c r="I21" s="29">
        <v>0</v>
      </c>
      <c r="J21" s="86" t="s">
        <v>88</v>
      </c>
      <c r="K21" s="73">
        <v>0</v>
      </c>
    </row>
    <row r="22" spans="2:12" ht="40.5" customHeight="1" x14ac:dyDescent="0.25">
      <c r="B22" s="68" t="s">
        <v>74</v>
      </c>
      <c r="C22" s="48" t="s">
        <v>75</v>
      </c>
      <c r="D22" s="67">
        <v>1</v>
      </c>
      <c r="E22" s="67">
        <v>1</v>
      </c>
      <c r="F22" s="71">
        <v>0</v>
      </c>
      <c r="G22" s="69" t="s">
        <v>41</v>
      </c>
      <c r="H22" s="72"/>
      <c r="I22" s="30">
        <v>1</v>
      </c>
      <c r="J22" s="87" t="s">
        <v>89</v>
      </c>
      <c r="K22" s="73">
        <v>1</v>
      </c>
    </row>
    <row r="23" spans="2:12" ht="13.8" thickBot="1" x14ac:dyDescent="0.3">
      <c r="B23" s="32"/>
      <c r="C23" s="33"/>
      <c r="D23" s="33"/>
      <c r="E23" s="33"/>
      <c r="F23" s="70"/>
      <c r="G23" s="70"/>
      <c r="H23" s="70"/>
      <c r="I23" s="33"/>
      <c r="J23" s="33"/>
      <c r="K23" s="75"/>
    </row>
    <row r="25" spans="2:12" ht="34.5" customHeight="1" thickBot="1" x14ac:dyDescent="0.3"/>
    <row r="26" spans="2:12" ht="13.5" customHeight="1" x14ac:dyDescent="0.25">
      <c r="B26" s="110" t="s">
        <v>23</v>
      </c>
      <c r="C26" s="107" t="s">
        <v>49</v>
      </c>
      <c r="D26" s="108"/>
      <c r="E26" s="109"/>
      <c r="F26" s="112" t="s">
        <v>24</v>
      </c>
      <c r="G26" s="112" t="s">
        <v>25</v>
      </c>
      <c r="H26" s="114" t="s">
        <v>36</v>
      </c>
      <c r="I26" s="114" t="s">
        <v>26</v>
      </c>
      <c r="J26" s="114" t="s">
        <v>21</v>
      </c>
      <c r="K26" s="114" t="s">
        <v>44</v>
      </c>
      <c r="L26" s="125" t="s">
        <v>45</v>
      </c>
    </row>
    <row r="27" spans="2:12" ht="12.75" customHeight="1" x14ac:dyDescent="0.25">
      <c r="B27" s="111"/>
      <c r="C27" s="46" t="s">
        <v>46</v>
      </c>
      <c r="D27" s="46" t="s">
        <v>47</v>
      </c>
      <c r="E27" s="46" t="s">
        <v>48</v>
      </c>
      <c r="F27" s="113"/>
      <c r="G27" s="113"/>
      <c r="H27" s="115"/>
      <c r="I27" s="115"/>
      <c r="J27" s="115"/>
      <c r="K27" s="115"/>
      <c r="L27" s="126"/>
    </row>
    <row r="28" spans="2:12" s="28" customFormat="1" ht="49.95" customHeight="1" x14ac:dyDescent="0.25">
      <c r="B28" s="65">
        <v>1</v>
      </c>
      <c r="C28" s="49" t="s">
        <v>76</v>
      </c>
      <c r="D28" s="49" t="s">
        <v>77</v>
      </c>
      <c r="E28" s="49" t="s">
        <v>78</v>
      </c>
      <c r="F28" s="52" t="s">
        <v>83</v>
      </c>
      <c r="G28" s="53" t="s">
        <v>41</v>
      </c>
      <c r="H28" s="53" t="s">
        <v>41</v>
      </c>
      <c r="I28" s="54">
        <v>44443</v>
      </c>
      <c r="J28" s="55" t="s">
        <v>43</v>
      </c>
      <c r="K28" s="56" t="s">
        <v>79</v>
      </c>
      <c r="L28" s="57" t="s">
        <v>80</v>
      </c>
    </row>
    <row r="29" spans="2:12" ht="39.6" x14ac:dyDescent="0.25">
      <c r="B29" s="66">
        <v>2</v>
      </c>
      <c r="C29" s="48" t="s">
        <v>81</v>
      </c>
      <c r="D29" s="48" t="s">
        <v>82</v>
      </c>
      <c r="E29" s="48" t="s">
        <v>85</v>
      </c>
      <c r="F29" s="58" t="s">
        <v>84</v>
      </c>
      <c r="G29" s="59" t="s">
        <v>35</v>
      </c>
      <c r="H29" s="60" t="s">
        <v>41</v>
      </c>
      <c r="I29" s="61">
        <v>44443</v>
      </c>
      <c r="J29" s="62" t="s">
        <v>43</v>
      </c>
      <c r="K29" s="63" t="s">
        <v>79</v>
      </c>
      <c r="L29" s="64" t="s">
        <v>80</v>
      </c>
    </row>
  </sheetData>
  <mergeCells count="18">
    <mergeCell ref="I26:I27"/>
    <mergeCell ref="J26:J27"/>
    <mergeCell ref="K26:K27"/>
    <mergeCell ref="L26:L27"/>
    <mergeCell ref="B3:H3"/>
    <mergeCell ref="C26:E26"/>
    <mergeCell ref="B26:B27"/>
    <mergeCell ref="F26:F27"/>
    <mergeCell ref="G26:G27"/>
    <mergeCell ref="H26:H27"/>
    <mergeCell ref="B13:F13"/>
    <mergeCell ref="G13:G14"/>
    <mergeCell ref="B14:F14"/>
    <mergeCell ref="B7:B9"/>
    <mergeCell ref="C9:F9"/>
    <mergeCell ref="B10:F10"/>
    <mergeCell ref="B11:F11"/>
    <mergeCell ref="B12:F12"/>
  </mergeCells>
  <dataValidations count="4">
    <dataValidation type="list" operator="equal" allowBlank="1" showErrorMessage="1" sqref="H29">
      <formula1>"S1, S2, S3, S4, S5"</formula1>
      <formula2>0</formula2>
    </dataValidation>
    <dataValidation type="list" operator="equal" allowBlank="1" showErrorMessage="1" sqref="J28:J29">
      <formula1>"Open, Accepted, Analyzing, Closed"</formula1>
    </dataValidation>
    <dataValidation type="list" allowBlank="1" showInputMessage="1" showErrorMessage="1" sqref="C5:E5">
      <formula1>"Unit Test, Integration Test, System Test, Acceptance Test"</formula1>
    </dataValidation>
    <dataValidation type="list" operator="equal" allowBlank="1" showErrorMessage="1" sqref="G28:H28 G18:G22 G29">
      <formula1>"High, Medium, Low"</formula1>
    </dataValidation>
  </dataValidations>
  <pageMargins left="0.74791666666666667" right="0.74791666666666667" top="0.98402777777777783" bottom="0.98402777777777783" header="0.51180555555555562" footer="0.51180555555555562"/>
  <pageSetup paperSize="9" firstPageNumber="0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tabSelected="1" topLeftCell="A4" zoomScale="78" workbookViewId="0">
      <selection activeCell="F8" sqref="F8"/>
    </sheetView>
  </sheetViews>
  <sheetFormatPr defaultRowHeight="13.2" x14ac:dyDescent="0.25"/>
  <cols>
    <col min="1" max="1" width="1" customWidth="1"/>
    <col min="2" max="2" width="20.109375" customWidth="1"/>
    <col min="3" max="3" width="30.88671875" customWidth="1"/>
    <col min="4" max="4" width="28.33203125" customWidth="1"/>
    <col min="5" max="5" width="30.88671875" customWidth="1"/>
    <col min="6" max="6" width="16.5546875" customWidth="1"/>
    <col min="7" max="7" width="13.109375" customWidth="1"/>
    <col min="8" max="8" width="16.33203125" customWidth="1"/>
    <col min="9" max="10" width="12.44140625" customWidth="1"/>
    <col min="11" max="11" width="12.109375" customWidth="1"/>
    <col min="12" max="12" width="11.44140625" customWidth="1"/>
  </cols>
  <sheetData>
    <row r="2" spans="2:12" ht="13.8" thickBot="1" x14ac:dyDescent="0.3">
      <c r="C2" s="24"/>
      <c r="D2" s="24"/>
      <c r="E2" s="24"/>
    </row>
    <row r="3" spans="2:12" ht="31.5" customHeight="1" thickBot="1" x14ac:dyDescent="0.3">
      <c r="B3" s="106" t="s">
        <v>11</v>
      </c>
      <c r="C3" s="106"/>
      <c r="D3" s="106"/>
      <c r="E3" s="106"/>
      <c r="F3" s="106"/>
      <c r="G3" s="106"/>
      <c r="H3" s="106"/>
    </row>
    <row r="5" spans="2:12" x14ac:dyDescent="0.25">
      <c r="B5" s="27" t="s">
        <v>31</v>
      </c>
      <c r="C5" s="34" t="s">
        <v>32</v>
      </c>
      <c r="D5" s="34"/>
      <c r="E5" s="34"/>
    </row>
    <row r="6" spans="2:12" ht="13.8" thickBot="1" x14ac:dyDescent="0.3"/>
    <row r="7" spans="2:12" x14ac:dyDescent="0.25">
      <c r="B7" s="122" t="s">
        <v>12</v>
      </c>
      <c r="C7" s="36" t="s">
        <v>13</v>
      </c>
      <c r="D7" s="38"/>
      <c r="E7" s="38"/>
      <c r="F7" s="38">
        <v>12</v>
      </c>
      <c r="G7" s="41"/>
    </row>
    <row r="8" spans="2:12" ht="13.8" thickBot="1" x14ac:dyDescent="0.3">
      <c r="B8" s="116"/>
      <c r="C8" s="35" t="s">
        <v>14</v>
      </c>
      <c r="D8" s="39"/>
      <c r="E8" s="39"/>
      <c r="F8" s="39">
        <v>1</v>
      </c>
      <c r="G8" s="42"/>
    </row>
    <row r="9" spans="2:12" ht="25.5" customHeight="1" x14ac:dyDescent="0.25">
      <c r="B9" s="116"/>
      <c r="C9" s="117" t="s">
        <v>15</v>
      </c>
      <c r="D9" s="117"/>
      <c r="E9" s="117"/>
      <c r="F9" s="117"/>
      <c r="G9" s="40">
        <f>F7+F8</f>
        <v>13</v>
      </c>
      <c r="I9" s="1"/>
      <c r="J9" s="1"/>
      <c r="K9" s="1"/>
      <c r="L9" s="1"/>
    </row>
    <row r="10" spans="2:12" x14ac:dyDescent="0.25">
      <c r="B10" s="123" t="s">
        <v>16</v>
      </c>
      <c r="C10" s="124"/>
      <c r="D10" s="124"/>
      <c r="E10" s="124"/>
      <c r="F10" s="124"/>
      <c r="G10" s="37">
        <v>0</v>
      </c>
      <c r="I10" s="1"/>
      <c r="J10" s="76"/>
      <c r="K10" s="76"/>
      <c r="L10" s="1"/>
    </row>
    <row r="11" spans="2:12" x14ac:dyDescent="0.25">
      <c r="B11" s="123" t="s">
        <v>17</v>
      </c>
      <c r="C11" s="124"/>
      <c r="D11" s="124"/>
      <c r="E11" s="124"/>
      <c r="F11" s="124"/>
      <c r="G11" s="37">
        <v>0</v>
      </c>
      <c r="I11" s="1"/>
      <c r="J11" s="76" t="s">
        <v>56</v>
      </c>
      <c r="K11" s="76" t="s">
        <v>57</v>
      </c>
      <c r="L11" s="1"/>
    </row>
    <row r="12" spans="2:12" x14ac:dyDescent="0.25">
      <c r="B12" s="123" t="s">
        <v>18</v>
      </c>
      <c r="C12" s="124"/>
      <c r="D12" s="124"/>
      <c r="E12" s="124"/>
      <c r="F12" s="124"/>
      <c r="G12" s="37">
        <v>0</v>
      </c>
      <c r="I12" s="1"/>
      <c r="J12" s="76">
        <v>22</v>
      </c>
      <c r="K12" s="76">
        <v>0</v>
      </c>
      <c r="L12" s="1"/>
    </row>
    <row r="13" spans="2:12" ht="12.75" customHeight="1" x14ac:dyDescent="0.25">
      <c r="B13" s="116" t="s">
        <v>19</v>
      </c>
      <c r="C13" s="117"/>
      <c r="D13" s="117"/>
      <c r="E13" s="117"/>
      <c r="F13" s="117"/>
      <c r="G13" s="118">
        <f>SUM(G9:G12)</f>
        <v>13</v>
      </c>
      <c r="I13" s="1"/>
      <c r="J13" s="76"/>
      <c r="K13" s="76"/>
      <c r="L13" s="1"/>
    </row>
    <row r="14" spans="2:12" ht="22.5" customHeight="1" thickBot="1" x14ac:dyDescent="0.3">
      <c r="B14" s="120" t="s">
        <v>20</v>
      </c>
      <c r="C14" s="121"/>
      <c r="D14" s="121"/>
      <c r="E14" s="121"/>
      <c r="F14" s="121"/>
      <c r="G14" s="119"/>
      <c r="I14" s="1"/>
      <c r="J14" s="1"/>
      <c r="K14" s="1"/>
      <c r="L14" s="1"/>
    </row>
    <row r="16" spans="2:12" ht="13.8" thickBot="1" x14ac:dyDescent="0.3"/>
    <row r="17" spans="2:12" ht="36.75" customHeight="1" x14ac:dyDescent="0.25">
      <c r="B17" s="31" t="s">
        <v>30</v>
      </c>
      <c r="C17" s="78" t="s">
        <v>9</v>
      </c>
      <c r="D17" s="78" t="s">
        <v>33</v>
      </c>
      <c r="E17" s="78" t="s">
        <v>34</v>
      </c>
      <c r="F17" s="78" t="s">
        <v>53</v>
      </c>
      <c r="G17" s="78" t="s">
        <v>25</v>
      </c>
      <c r="H17" s="78" t="s">
        <v>22</v>
      </c>
      <c r="I17" s="78" t="s">
        <v>54</v>
      </c>
      <c r="J17" s="78" t="s">
        <v>55</v>
      </c>
      <c r="K17" s="77" t="s">
        <v>56</v>
      </c>
    </row>
    <row r="18" spans="2:12" ht="40.5" customHeight="1" x14ac:dyDescent="0.25">
      <c r="B18" s="68" t="s">
        <v>90</v>
      </c>
      <c r="C18" s="48" t="s">
        <v>91</v>
      </c>
      <c r="D18" s="67">
        <v>1</v>
      </c>
      <c r="E18" s="67">
        <v>1</v>
      </c>
      <c r="F18" s="71">
        <v>0</v>
      </c>
      <c r="G18" s="69" t="s">
        <v>41</v>
      </c>
      <c r="H18" s="72"/>
      <c r="I18" s="29">
        <v>0</v>
      </c>
      <c r="J18" s="127" t="s">
        <v>133</v>
      </c>
      <c r="K18" s="73">
        <v>0</v>
      </c>
    </row>
    <row r="19" spans="2:12" ht="40.5" customHeight="1" x14ac:dyDescent="0.25">
      <c r="B19" s="68" t="s">
        <v>92</v>
      </c>
      <c r="C19" s="48" t="s">
        <v>91</v>
      </c>
      <c r="D19" s="67">
        <v>1</v>
      </c>
      <c r="E19" s="67">
        <v>1</v>
      </c>
      <c r="F19" s="71">
        <v>0</v>
      </c>
      <c r="G19" s="69" t="s">
        <v>41</v>
      </c>
      <c r="H19" s="72"/>
      <c r="I19" s="29">
        <v>0</v>
      </c>
      <c r="J19" s="29" t="s">
        <v>134</v>
      </c>
      <c r="K19" s="73">
        <v>0</v>
      </c>
    </row>
    <row r="20" spans="2:12" ht="40.5" customHeight="1" x14ac:dyDescent="0.25">
      <c r="B20" s="68" t="s">
        <v>93</v>
      </c>
      <c r="C20" s="48" t="s">
        <v>50</v>
      </c>
      <c r="D20" s="67">
        <v>1</v>
      </c>
      <c r="E20" s="67">
        <v>1</v>
      </c>
      <c r="F20" s="71">
        <v>0</v>
      </c>
      <c r="G20" s="69" t="s">
        <v>35</v>
      </c>
      <c r="H20" s="72"/>
      <c r="I20" s="29">
        <v>0</v>
      </c>
      <c r="J20" s="29" t="s">
        <v>135</v>
      </c>
      <c r="K20" s="73">
        <v>0</v>
      </c>
    </row>
    <row r="21" spans="2:12" ht="40.5" customHeight="1" x14ac:dyDescent="0.25">
      <c r="B21" s="68" t="s">
        <v>94</v>
      </c>
      <c r="C21" s="48" t="s">
        <v>95</v>
      </c>
      <c r="D21" s="67">
        <v>1</v>
      </c>
      <c r="E21" s="67">
        <v>1</v>
      </c>
      <c r="F21" s="71">
        <v>0</v>
      </c>
      <c r="G21" s="69" t="s">
        <v>42</v>
      </c>
      <c r="H21" s="72"/>
      <c r="I21" s="29">
        <v>0</v>
      </c>
      <c r="J21" s="29" t="s">
        <v>136</v>
      </c>
      <c r="K21" s="73">
        <v>0</v>
      </c>
    </row>
    <row r="22" spans="2:12" ht="40.5" customHeight="1" x14ac:dyDescent="0.25">
      <c r="B22" s="68" t="s">
        <v>51</v>
      </c>
      <c r="C22" s="48" t="s">
        <v>96</v>
      </c>
      <c r="D22" s="67">
        <v>1</v>
      </c>
      <c r="E22" s="67">
        <v>0.4</v>
      </c>
      <c r="F22" s="71">
        <v>0</v>
      </c>
      <c r="G22" s="69" t="s">
        <v>35</v>
      </c>
      <c r="H22" s="72"/>
      <c r="I22" s="30">
        <v>3</v>
      </c>
      <c r="J22" s="30" t="s">
        <v>137</v>
      </c>
      <c r="K22" s="73">
        <v>0</v>
      </c>
    </row>
    <row r="23" spans="2:12" ht="40.5" customHeight="1" x14ac:dyDescent="0.25">
      <c r="B23" s="68" t="s">
        <v>52</v>
      </c>
      <c r="C23" s="48" t="s">
        <v>97</v>
      </c>
      <c r="D23" s="67">
        <v>1</v>
      </c>
      <c r="E23" s="67">
        <v>1</v>
      </c>
      <c r="F23" s="71">
        <v>0</v>
      </c>
      <c r="G23" s="69" t="s">
        <v>35</v>
      </c>
      <c r="H23" s="72"/>
      <c r="I23" s="30">
        <v>0</v>
      </c>
      <c r="J23" s="30" t="s">
        <v>138</v>
      </c>
      <c r="K23" s="74">
        <v>0</v>
      </c>
    </row>
    <row r="24" spans="2:12" ht="13.8" thickBot="1" x14ac:dyDescent="0.3">
      <c r="B24" s="32"/>
      <c r="C24" s="33"/>
      <c r="D24" s="33"/>
      <c r="E24" s="33"/>
      <c r="F24" s="70"/>
      <c r="G24" s="70"/>
      <c r="H24" s="70"/>
      <c r="I24" s="33"/>
      <c r="J24" s="33"/>
      <c r="K24" s="75"/>
    </row>
    <row r="26" spans="2:12" ht="34.5" customHeight="1" thickBot="1" x14ac:dyDescent="0.3"/>
    <row r="27" spans="2:12" ht="13.5" customHeight="1" x14ac:dyDescent="0.25">
      <c r="B27" s="110" t="s">
        <v>23</v>
      </c>
      <c r="C27" s="107" t="s">
        <v>49</v>
      </c>
      <c r="D27" s="108"/>
      <c r="E27" s="109"/>
      <c r="F27" s="112" t="s">
        <v>24</v>
      </c>
      <c r="G27" s="112" t="s">
        <v>25</v>
      </c>
      <c r="H27" s="114" t="s">
        <v>36</v>
      </c>
      <c r="I27" s="114" t="s">
        <v>26</v>
      </c>
      <c r="J27" s="114" t="s">
        <v>21</v>
      </c>
      <c r="K27" s="114" t="s">
        <v>44</v>
      </c>
      <c r="L27" s="125" t="s">
        <v>45</v>
      </c>
    </row>
    <row r="28" spans="2:12" ht="12.75" customHeight="1" x14ac:dyDescent="0.25">
      <c r="B28" s="111"/>
      <c r="C28" s="46" t="s">
        <v>46</v>
      </c>
      <c r="D28" s="46" t="s">
        <v>47</v>
      </c>
      <c r="E28" s="46" t="s">
        <v>48</v>
      </c>
      <c r="F28" s="113"/>
      <c r="G28" s="113"/>
      <c r="H28" s="115"/>
      <c r="I28" s="115"/>
      <c r="J28" s="115"/>
      <c r="K28" s="115"/>
      <c r="L28" s="126"/>
    </row>
    <row r="29" spans="2:12" s="28" customFormat="1" ht="70.05" customHeight="1" x14ac:dyDescent="0.25">
      <c r="B29" s="65">
        <v>1</v>
      </c>
      <c r="C29" s="49" t="s">
        <v>98</v>
      </c>
      <c r="D29" s="49" t="s">
        <v>99</v>
      </c>
      <c r="E29" s="49" t="s">
        <v>100</v>
      </c>
      <c r="F29" s="52" t="s">
        <v>83</v>
      </c>
      <c r="G29" s="53" t="s">
        <v>41</v>
      </c>
      <c r="H29" s="53" t="s">
        <v>41</v>
      </c>
      <c r="I29" s="54">
        <v>44443</v>
      </c>
      <c r="J29" s="55" t="s">
        <v>43</v>
      </c>
      <c r="K29" s="56" t="s">
        <v>79</v>
      </c>
      <c r="L29" s="57" t="s">
        <v>80</v>
      </c>
    </row>
    <row r="30" spans="2:12" ht="66" x14ac:dyDescent="0.25">
      <c r="B30" s="66">
        <v>2</v>
      </c>
      <c r="C30" s="49" t="s">
        <v>103</v>
      </c>
      <c r="D30" s="49" t="s">
        <v>104</v>
      </c>
      <c r="E30" s="49" t="s">
        <v>100</v>
      </c>
      <c r="F30" s="52" t="s">
        <v>84</v>
      </c>
      <c r="G30" s="53" t="s">
        <v>41</v>
      </c>
      <c r="H30" s="53" t="s">
        <v>41</v>
      </c>
      <c r="I30" s="54">
        <v>44443</v>
      </c>
      <c r="J30" s="55" t="s">
        <v>43</v>
      </c>
      <c r="K30" s="56" t="s">
        <v>79</v>
      </c>
      <c r="L30" s="57" t="s">
        <v>80</v>
      </c>
    </row>
    <row r="31" spans="2:12" ht="66" x14ac:dyDescent="0.25">
      <c r="B31" s="47">
        <v>3</v>
      </c>
      <c r="C31" s="49" t="s">
        <v>105</v>
      </c>
      <c r="D31" s="49" t="s">
        <v>106</v>
      </c>
      <c r="E31" s="49" t="s">
        <v>100</v>
      </c>
      <c r="F31" s="52" t="s">
        <v>101</v>
      </c>
      <c r="G31" s="53" t="s">
        <v>41</v>
      </c>
      <c r="H31" s="53" t="s">
        <v>41</v>
      </c>
      <c r="I31" s="54">
        <v>44443</v>
      </c>
      <c r="J31" s="55" t="s">
        <v>43</v>
      </c>
      <c r="K31" s="56" t="s">
        <v>79</v>
      </c>
      <c r="L31" s="57" t="s">
        <v>80</v>
      </c>
    </row>
    <row r="32" spans="2:12" ht="66" x14ac:dyDescent="0.25">
      <c r="B32" s="47">
        <v>4</v>
      </c>
      <c r="C32" s="49" t="s">
        <v>107</v>
      </c>
      <c r="D32" s="49" t="s">
        <v>108</v>
      </c>
      <c r="E32" s="49" t="s">
        <v>100</v>
      </c>
      <c r="F32" s="52" t="s">
        <v>102</v>
      </c>
      <c r="G32" s="53" t="s">
        <v>41</v>
      </c>
      <c r="H32" s="53" t="s">
        <v>41</v>
      </c>
      <c r="I32" s="54">
        <v>44443</v>
      </c>
      <c r="J32" s="55" t="s">
        <v>43</v>
      </c>
      <c r="K32" s="56" t="s">
        <v>79</v>
      </c>
      <c r="L32" s="57" t="s">
        <v>80</v>
      </c>
    </row>
    <row r="33" spans="2:12" ht="66" x14ac:dyDescent="0.25">
      <c r="B33" s="47">
        <v>5</v>
      </c>
      <c r="C33" s="49" t="s">
        <v>110</v>
      </c>
      <c r="D33" s="49" t="s">
        <v>112</v>
      </c>
      <c r="E33" s="49" t="s">
        <v>111</v>
      </c>
      <c r="F33" s="52" t="s">
        <v>109</v>
      </c>
      <c r="G33" s="53" t="s">
        <v>41</v>
      </c>
      <c r="H33" s="53" t="s">
        <v>41</v>
      </c>
      <c r="I33" s="54">
        <v>44443</v>
      </c>
      <c r="J33" s="55" t="s">
        <v>43</v>
      </c>
      <c r="K33" s="56" t="s">
        <v>79</v>
      </c>
      <c r="L33" s="57" t="s">
        <v>80</v>
      </c>
    </row>
    <row r="34" spans="2:12" ht="66" x14ac:dyDescent="0.25">
      <c r="B34" s="47">
        <v>6</v>
      </c>
      <c r="C34" s="48" t="s">
        <v>117</v>
      </c>
      <c r="D34" s="48" t="s">
        <v>113</v>
      </c>
      <c r="E34" s="48" t="s">
        <v>124</v>
      </c>
      <c r="F34" s="52" t="s">
        <v>114</v>
      </c>
      <c r="G34" s="59" t="s">
        <v>42</v>
      </c>
      <c r="H34" s="60" t="s">
        <v>41</v>
      </c>
      <c r="I34" s="54">
        <v>44443</v>
      </c>
      <c r="J34" s="62" t="s">
        <v>43</v>
      </c>
      <c r="K34" s="56" t="s">
        <v>79</v>
      </c>
      <c r="L34" s="57" t="s">
        <v>80</v>
      </c>
    </row>
    <row r="35" spans="2:12" ht="66" x14ac:dyDescent="0.25">
      <c r="B35" s="47">
        <v>7</v>
      </c>
      <c r="C35" s="48" t="s">
        <v>118</v>
      </c>
      <c r="D35" s="48" t="s">
        <v>116</v>
      </c>
      <c r="E35" s="48" t="s">
        <v>123</v>
      </c>
      <c r="F35" s="52" t="s">
        <v>115</v>
      </c>
      <c r="G35" s="59" t="s">
        <v>42</v>
      </c>
      <c r="H35" s="60" t="s">
        <v>41</v>
      </c>
      <c r="I35" s="54">
        <v>44443</v>
      </c>
      <c r="J35" s="62" t="s">
        <v>43</v>
      </c>
      <c r="K35" s="56" t="s">
        <v>79</v>
      </c>
      <c r="L35" s="57" t="s">
        <v>80</v>
      </c>
    </row>
    <row r="36" spans="2:12" ht="52.8" x14ac:dyDescent="0.25">
      <c r="B36" s="47">
        <v>8</v>
      </c>
      <c r="C36" s="48" t="s">
        <v>120</v>
      </c>
      <c r="D36" s="48" t="s">
        <v>121</v>
      </c>
      <c r="E36" s="48" t="s">
        <v>122</v>
      </c>
      <c r="F36" s="52" t="s">
        <v>119</v>
      </c>
      <c r="G36" s="59" t="s">
        <v>42</v>
      </c>
      <c r="H36" s="60" t="s">
        <v>41</v>
      </c>
      <c r="I36" s="54">
        <v>44443</v>
      </c>
      <c r="J36" s="62" t="s">
        <v>43</v>
      </c>
      <c r="K36" s="56" t="s">
        <v>79</v>
      </c>
      <c r="L36" s="64" t="s">
        <v>80</v>
      </c>
    </row>
  </sheetData>
  <mergeCells count="18">
    <mergeCell ref="H27:H28"/>
    <mergeCell ref="I27:I28"/>
    <mergeCell ref="J27:J28"/>
    <mergeCell ref="K27:K28"/>
    <mergeCell ref="L27:L28"/>
    <mergeCell ref="B13:F13"/>
    <mergeCell ref="G13:G14"/>
    <mergeCell ref="B14:F14"/>
    <mergeCell ref="B27:B28"/>
    <mergeCell ref="C27:E27"/>
    <mergeCell ref="F27:F28"/>
    <mergeCell ref="G27:G28"/>
    <mergeCell ref="B12:F12"/>
    <mergeCell ref="B3:H3"/>
    <mergeCell ref="B7:B9"/>
    <mergeCell ref="C9:F9"/>
    <mergeCell ref="B10:F10"/>
    <mergeCell ref="B11:F11"/>
  </mergeCells>
  <dataValidations count="4">
    <dataValidation type="list" operator="equal" allowBlank="1" showErrorMessage="1" sqref="G29:H33 G18:G23 G34:G36">
      <formula1>"High, Medium, Low"</formula1>
    </dataValidation>
    <dataValidation type="list" allowBlank="1" showInputMessage="1" showErrorMessage="1" sqref="C5:E5">
      <formula1>"Unit Test, Integration Test, System Test, Acceptance Test"</formula1>
    </dataValidation>
    <dataValidation type="list" operator="equal" allowBlank="1" showErrorMessage="1" sqref="J29:J36">
      <formula1>"Open, Accepted, Analyzing, Closed"</formula1>
    </dataValidation>
    <dataValidation type="list" operator="equal" allowBlank="1" showErrorMessage="1" sqref="H34:H36">
      <formula1>"S1, S2, S3, S4, S5"</formula1>
      <formula2>0</formula2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8"/>
  <sheetViews>
    <sheetView topLeftCell="A7" zoomScale="78" workbookViewId="0">
      <selection activeCell="F24" sqref="F23:F24"/>
    </sheetView>
  </sheetViews>
  <sheetFormatPr defaultRowHeight="13.2" x14ac:dyDescent="0.25"/>
  <cols>
    <col min="1" max="1" width="1" customWidth="1"/>
    <col min="2" max="2" width="20.109375" customWidth="1"/>
    <col min="3" max="3" width="30.88671875" customWidth="1"/>
    <col min="4" max="4" width="28.33203125" customWidth="1"/>
    <col min="5" max="5" width="30.88671875" customWidth="1"/>
    <col min="6" max="6" width="16.5546875" customWidth="1"/>
    <col min="7" max="7" width="13.109375" customWidth="1"/>
    <col min="8" max="8" width="16.33203125" customWidth="1"/>
    <col min="9" max="10" width="12.44140625" customWidth="1"/>
    <col min="11" max="11" width="12.109375" customWidth="1"/>
    <col min="12" max="12" width="11.44140625" customWidth="1"/>
  </cols>
  <sheetData>
    <row r="2" spans="2:12" ht="13.8" thickBot="1" x14ac:dyDescent="0.3">
      <c r="C2" s="24"/>
      <c r="D2" s="24"/>
      <c r="E2" s="24"/>
    </row>
    <row r="3" spans="2:12" ht="31.5" customHeight="1" thickBot="1" x14ac:dyDescent="0.3">
      <c r="B3" s="106" t="s">
        <v>11</v>
      </c>
      <c r="C3" s="106"/>
      <c r="D3" s="106"/>
      <c r="E3" s="106"/>
      <c r="F3" s="106"/>
      <c r="G3" s="106"/>
      <c r="H3" s="106"/>
    </row>
    <row r="5" spans="2:12" x14ac:dyDescent="0.25">
      <c r="B5" s="27" t="s">
        <v>31</v>
      </c>
      <c r="C5" s="34" t="s">
        <v>32</v>
      </c>
      <c r="D5" s="34"/>
      <c r="E5" s="34"/>
    </row>
    <row r="6" spans="2:12" ht="13.8" thickBot="1" x14ac:dyDescent="0.3"/>
    <row r="7" spans="2:12" x14ac:dyDescent="0.25">
      <c r="B7" s="122" t="s">
        <v>12</v>
      </c>
      <c r="C7" s="36" t="s">
        <v>13</v>
      </c>
      <c r="D7" s="38"/>
      <c r="E7" s="38"/>
      <c r="F7" s="38">
        <v>10</v>
      </c>
      <c r="G7" s="41"/>
    </row>
    <row r="8" spans="2:12" ht="13.8" thickBot="1" x14ac:dyDescent="0.3">
      <c r="B8" s="116"/>
      <c r="C8" s="35" t="s">
        <v>14</v>
      </c>
      <c r="D8" s="39"/>
      <c r="E8" s="39"/>
      <c r="F8" s="39">
        <v>0</v>
      </c>
      <c r="G8" s="42"/>
    </row>
    <row r="9" spans="2:12" ht="25.5" customHeight="1" x14ac:dyDescent="0.25">
      <c r="B9" s="116"/>
      <c r="C9" s="117" t="s">
        <v>15</v>
      </c>
      <c r="D9" s="117"/>
      <c r="E9" s="117"/>
      <c r="F9" s="117"/>
      <c r="G9" s="40">
        <f>F7+F8</f>
        <v>10</v>
      </c>
      <c r="I9" s="1"/>
      <c r="J9" s="1"/>
      <c r="K9" s="1"/>
      <c r="L9" s="1"/>
    </row>
    <row r="10" spans="2:12" x14ac:dyDescent="0.25">
      <c r="B10" s="123" t="s">
        <v>16</v>
      </c>
      <c r="C10" s="124"/>
      <c r="D10" s="124"/>
      <c r="E10" s="124"/>
      <c r="F10" s="124"/>
      <c r="G10" s="37">
        <v>0</v>
      </c>
      <c r="I10" s="1"/>
      <c r="J10" s="76"/>
      <c r="K10" s="76"/>
      <c r="L10" s="1"/>
    </row>
    <row r="11" spans="2:12" x14ac:dyDescent="0.25">
      <c r="B11" s="123" t="s">
        <v>17</v>
      </c>
      <c r="C11" s="124"/>
      <c r="D11" s="124"/>
      <c r="E11" s="124"/>
      <c r="F11" s="124"/>
      <c r="G11" s="37">
        <v>0</v>
      </c>
      <c r="I11" s="1"/>
      <c r="J11" s="76" t="s">
        <v>56</v>
      </c>
      <c r="K11" s="76" t="s">
        <v>57</v>
      </c>
      <c r="L11" s="1"/>
    </row>
    <row r="12" spans="2:12" x14ac:dyDescent="0.25">
      <c r="B12" s="123" t="s">
        <v>18</v>
      </c>
      <c r="C12" s="124"/>
      <c r="D12" s="124"/>
      <c r="E12" s="124"/>
      <c r="F12" s="124"/>
      <c r="G12" s="37">
        <v>0</v>
      </c>
      <c r="I12" s="1"/>
      <c r="J12" s="76">
        <v>22</v>
      </c>
      <c r="K12" s="76">
        <v>0</v>
      </c>
      <c r="L12" s="1"/>
    </row>
    <row r="13" spans="2:12" ht="12.75" customHeight="1" x14ac:dyDescent="0.25">
      <c r="B13" s="116" t="s">
        <v>19</v>
      </c>
      <c r="C13" s="117"/>
      <c r="D13" s="117"/>
      <c r="E13" s="117"/>
      <c r="F13" s="117"/>
      <c r="G13" s="118">
        <f>SUM(G9:G12)</f>
        <v>10</v>
      </c>
      <c r="I13" s="1"/>
      <c r="J13" s="76"/>
      <c r="K13" s="76"/>
      <c r="L13" s="1"/>
    </row>
    <row r="14" spans="2:12" ht="22.5" customHeight="1" thickBot="1" x14ac:dyDescent="0.3">
      <c r="B14" s="120" t="s">
        <v>20</v>
      </c>
      <c r="C14" s="121"/>
      <c r="D14" s="121"/>
      <c r="E14" s="121"/>
      <c r="F14" s="121"/>
      <c r="G14" s="119"/>
      <c r="I14" s="1"/>
      <c r="J14" s="1"/>
      <c r="K14" s="1"/>
      <c r="L14" s="1"/>
    </row>
    <row r="16" spans="2:12" ht="13.8" thickBot="1" x14ac:dyDescent="0.3"/>
    <row r="17" spans="2:12" ht="36.75" customHeight="1" x14ac:dyDescent="0.25">
      <c r="B17" s="31" t="s">
        <v>30</v>
      </c>
      <c r="C17" s="78" t="s">
        <v>9</v>
      </c>
      <c r="D17" s="78" t="s">
        <v>33</v>
      </c>
      <c r="E17" s="78" t="s">
        <v>34</v>
      </c>
      <c r="F17" s="78" t="s">
        <v>53</v>
      </c>
      <c r="G17" s="78" t="s">
        <v>25</v>
      </c>
      <c r="H17" s="78" t="s">
        <v>22</v>
      </c>
      <c r="I17" s="78" t="s">
        <v>54</v>
      </c>
      <c r="J17" s="78" t="s">
        <v>55</v>
      </c>
      <c r="K17" s="77" t="s">
        <v>56</v>
      </c>
    </row>
    <row r="18" spans="2:12" ht="40.5" customHeight="1" x14ac:dyDescent="0.25">
      <c r="B18" s="48" t="s">
        <v>140</v>
      </c>
      <c r="C18" t="s">
        <v>139</v>
      </c>
      <c r="D18" s="67">
        <v>1</v>
      </c>
      <c r="E18" s="67">
        <v>1</v>
      </c>
      <c r="F18" s="71">
        <v>0</v>
      </c>
      <c r="G18" s="69" t="s">
        <v>41</v>
      </c>
      <c r="H18" s="72"/>
      <c r="I18" s="29">
        <v>0</v>
      </c>
      <c r="J18" s="127" t="s">
        <v>146</v>
      </c>
      <c r="K18" s="73">
        <v>0</v>
      </c>
    </row>
    <row r="19" spans="2:12" ht="40.5" customHeight="1" x14ac:dyDescent="0.25">
      <c r="B19" s="48" t="s">
        <v>125</v>
      </c>
      <c r="C19" t="s">
        <v>141</v>
      </c>
      <c r="D19" s="67">
        <v>1</v>
      </c>
      <c r="E19" s="67">
        <v>1</v>
      </c>
      <c r="F19" s="71">
        <v>0</v>
      </c>
      <c r="G19" s="69" t="s">
        <v>35</v>
      </c>
      <c r="H19" s="72"/>
      <c r="I19" s="29">
        <v>0</v>
      </c>
      <c r="J19" s="29" t="s">
        <v>147</v>
      </c>
      <c r="K19" s="73">
        <v>0</v>
      </c>
    </row>
    <row r="20" spans="2:12" ht="40.5" customHeight="1" x14ac:dyDescent="0.25">
      <c r="B20" s="48" t="s">
        <v>126</v>
      </c>
      <c r="C20" t="s">
        <v>142</v>
      </c>
      <c r="D20" s="67">
        <v>1</v>
      </c>
      <c r="E20" s="67">
        <v>1</v>
      </c>
      <c r="F20" s="71">
        <v>0</v>
      </c>
      <c r="G20" s="69" t="s">
        <v>41</v>
      </c>
      <c r="H20" s="72"/>
      <c r="I20" s="29">
        <v>0</v>
      </c>
      <c r="J20" s="29" t="s">
        <v>148</v>
      </c>
      <c r="K20" s="73">
        <v>0</v>
      </c>
    </row>
    <row r="21" spans="2:12" ht="40.5" customHeight="1" x14ac:dyDescent="0.25">
      <c r="B21" s="48" t="s">
        <v>127</v>
      </c>
      <c r="C21" t="s">
        <v>144</v>
      </c>
      <c r="D21" s="67">
        <v>1</v>
      </c>
      <c r="E21" s="67">
        <v>1</v>
      </c>
      <c r="F21" s="71">
        <v>0</v>
      </c>
      <c r="G21" s="69" t="s">
        <v>42</v>
      </c>
      <c r="H21" s="72"/>
      <c r="I21" s="29">
        <v>0</v>
      </c>
      <c r="J21" s="29" t="s">
        <v>149</v>
      </c>
      <c r="K21" s="73">
        <v>0</v>
      </c>
    </row>
    <row r="22" spans="2:12" ht="40.5" customHeight="1" x14ac:dyDescent="0.25">
      <c r="B22" s="48" t="s">
        <v>128</v>
      </c>
      <c r="C22" t="s">
        <v>143</v>
      </c>
      <c r="D22" s="67">
        <v>1</v>
      </c>
      <c r="E22" s="67">
        <v>1</v>
      </c>
      <c r="F22" s="71">
        <v>0</v>
      </c>
      <c r="G22" s="69" t="s">
        <v>41</v>
      </c>
      <c r="H22" s="72"/>
      <c r="I22" s="30">
        <v>1</v>
      </c>
      <c r="J22" s="30" t="s">
        <v>150</v>
      </c>
      <c r="K22" s="73">
        <v>0</v>
      </c>
    </row>
    <row r="23" spans="2:12" ht="40.5" customHeight="1" x14ac:dyDescent="0.25">
      <c r="B23" s="48" t="s">
        <v>129</v>
      </c>
      <c r="C23" t="s">
        <v>145</v>
      </c>
      <c r="D23" s="67">
        <v>1</v>
      </c>
      <c r="E23" s="67">
        <v>1</v>
      </c>
      <c r="F23" s="71">
        <v>0</v>
      </c>
      <c r="G23" s="69" t="s">
        <v>35</v>
      </c>
      <c r="H23" s="72"/>
      <c r="I23" s="30">
        <v>0</v>
      </c>
      <c r="J23" s="30" t="s">
        <v>151</v>
      </c>
      <c r="K23" s="74">
        <v>0</v>
      </c>
    </row>
    <row r="25" spans="2:12" ht="34.5" customHeight="1" thickBot="1" x14ac:dyDescent="0.3"/>
    <row r="26" spans="2:12" ht="13.5" customHeight="1" x14ac:dyDescent="0.25">
      <c r="B26" s="110" t="s">
        <v>23</v>
      </c>
      <c r="C26" s="107" t="s">
        <v>49</v>
      </c>
      <c r="D26" s="108"/>
      <c r="E26" s="109"/>
      <c r="F26" s="112" t="s">
        <v>24</v>
      </c>
      <c r="G26" s="112" t="s">
        <v>25</v>
      </c>
      <c r="H26" s="114" t="s">
        <v>36</v>
      </c>
      <c r="I26" s="114" t="s">
        <v>26</v>
      </c>
      <c r="J26" s="114" t="s">
        <v>21</v>
      </c>
      <c r="K26" s="114" t="s">
        <v>44</v>
      </c>
      <c r="L26" s="125" t="s">
        <v>45</v>
      </c>
    </row>
    <row r="27" spans="2:12" ht="12.75" customHeight="1" x14ac:dyDescent="0.25">
      <c r="B27" s="111"/>
      <c r="C27" s="46" t="s">
        <v>46</v>
      </c>
      <c r="D27" s="46" t="s">
        <v>47</v>
      </c>
      <c r="E27" s="46" t="s">
        <v>48</v>
      </c>
      <c r="F27" s="113"/>
      <c r="G27" s="113"/>
      <c r="H27" s="115"/>
      <c r="I27" s="115"/>
      <c r="J27" s="115"/>
      <c r="K27" s="115"/>
      <c r="L27" s="126"/>
    </row>
    <row r="28" spans="2:12" s="28" customFormat="1" ht="60" customHeight="1" x14ac:dyDescent="0.25">
      <c r="B28" s="65">
        <v>1</v>
      </c>
      <c r="C28" s="49" t="s">
        <v>130</v>
      </c>
      <c r="D28" s="49" t="s">
        <v>131</v>
      </c>
      <c r="E28" s="49" t="s">
        <v>132</v>
      </c>
      <c r="F28" s="52" t="s">
        <v>83</v>
      </c>
      <c r="G28" s="53" t="s">
        <v>35</v>
      </c>
      <c r="H28" s="53" t="s">
        <v>41</v>
      </c>
      <c r="I28" s="54">
        <v>44443</v>
      </c>
      <c r="J28" s="55" t="s">
        <v>43</v>
      </c>
      <c r="K28" s="56" t="s">
        <v>79</v>
      </c>
      <c r="L28" s="57" t="s">
        <v>80</v>
      </c>
    </row>
  </sheetData>
  <mergeCells count="18">
    <mergeCell ref="H26:H27"/>
    <mergeCell ref="I26:I27"/>
    <mergeCell ref="J26:J27"/>
    <mergeCell ref="K26:K27"/>
    <mergeCell ref="L26:L27"/>
    <mergeCell ref="B13:F13"/>
    <mergeCell ref="G13:G14"/>
    <mergeCell ref="B14:F14"/>
    <mergeCell ref="B26:B27"/>
    <mergeCell ref="C26:E26"/>
    <mergeCell ref="F26:F27"/>
    <mergeCell ref="G26:G27"/>
    <mergeCell ref="B12:F12"/>
    <mergeCell ref="B3:H3"/>
    <mergeCell ref="B7:B9"/>
    <mergeCell ref="C9:F9"/>
    <mergeCell ref="B10:F10"/>
    <mergeCell ref="B11:F11"/>
  </mergeCells>
  <dataValidations count="3">
    <dataValidation type="list" operator="equal" allowBlank="1" showErrorMessage="1" sqref="G28:H28 G18:G23">
      <formula1>"High, Medium, Low"</formula1>
    </dataValidation>
    <dataValidation type="list" allowBlank="1" showInputMessage="1" showErrorMessage="1" sqref="C5:E5">
      <formula1>"Unit Test, Integration Test, System Test, Acceptance Test"</formula1>
    </dataValidation>
    <dataValidation type="list" operator="equal" allowBlank="1" showErrorMessage="1" sqref="J28">
      <formula1>"Open, Accepted, Analyzing, Closed"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Revision</vt:lpstr>
      <vt:lpstr>Project Info</vt:lpstr>
      <vt:lpstr>Authentication-testing</vt:lpstr>
      <vt:lpstr>Account-testing</vt:lpstr>
      <vt:lpstr>Transaction-testing</vt:lpstr>
      <vt:lpstr>_Toc130901853_6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TMA</dc:creator>
  <cp:keywords/>
  <dc:description/>
  <cp:lastModifiedBy>BENH VIEN CONG NGHE</cp:lastModifiedBy>
  <cp:revision>2</cp:revision>
  <cp:lastPrinted>2005-07-20T10:54:53Z</cp:lastPrinted>
  <dcterms:created xsi:type="dcterms:W3CDTF">2005-07-20T10:33:18Z</dcterms:created>
  <dcterms:modified xsi:type="dcterms:W3CDTF">2021-04-10T10:01:37Z</dcterms:modified>
</cp:coreProperties>
</file>