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9.xml" ContentType="application/vnd.openxmlformats-officedocument.spreadsheetml.pivotTable+xml"/>
  <Override PartName="/xl/drawings/drawing3.xml" ContentType="application/vnd.openxmlformats-officedocument.drawing+xml"/>
  <Override PartName="/xl/tables/table3.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D:\PHUONGNM\15. PLAN CC &amp; IDC\"/>
    </mc:Choice>
  </mc:AlternateContent>
  <bookViews>
    <workbookView xWindow="0" yWindow="0" windowWidth="20490" windowHeight="7755" tabRatio="317" firstSheet="4" activeTab="6"/>
  </bookViews>
  <sheets>
    <sheet name="Cover Page" sheetId="15" r:id="rId1"/>
    <sheet name="Total" sheetId="73" r:id="rId2"/>
    <sheet name="Sheet3" sheetId="76" r:id="rId3"/>
    <sheet name="By MOB" sheetId="72" r:id="rId4"/>
    <sheet name="Sheet2" sheetId="75" r:id="rId5"/>
    <sheet name="Sheet1" sheetId="74" r:id="rId6"/>
    <sheet name="BRF" sheetId="9" r:id="rId7"/>
  </sheets>
  <externalReferences>
    <externalReference r:id="rId8"/>
    <externalReference r:id="rId9"/>
    <externalReference r:id="rId10"/>
    <externalReference r:id="rId11"/>
    <externalReference r:id="rId12"/>
    <externalReference r:id="rId13"/>
  </externalReferences>
  <definedNames>
    <definedName name="á">#REF!</definedName>
    <definedName name="ActiveSum">#REF!</definedName>
    <definedName name="BRANCH">#REF!</definedName>
    <definedName name="ca">#REF!</definedName>
    <definedName name="cap">[1]Sheet2!$D$32:$D$41</definedName>
    <definedName name="chart">#REF!</definedName>
    <definedName name="CODE">#REF!</definedName>
    <definedName name="CODE_AVE">[2]Casa_BQ!$C:$C</definedName>
    <definedName name="CODE_SME_AVE">#REF!</definedName>
    <definedName name="dfdf">'[3]Sales performance (AOs)'!#REF!</definedName>
    <definedName name="Distinct_date">[4]!Table_Query_from_product_deposit_date[BUSINESS_DATE]</definedName>
    <definedName name="DVTD">[1]Sheet2!$D$3:$D$10</definedName>
    <definedName name="KB">[1]Sheet2!$G$3:$G$4</definedName>
    <definedName name="KQ">[1]Sheet2!$E$13:$E$17</definedName>
    <definedName name="MONTH_AVE">[2]Casa_BQ!$B:$B</definedName>
    <definedName name="nham">'[5]Sales performance (AOs)'!#REF!</definedName>
    <definedName name="ooo">#REF!</definedName>
    <definedName name="picture1">#REF!</definedName>
    <definedName name="picture2">#REF!</definedName>
    <definedName name="picture23">INDEX(#REF!,MATCH(#REF!,#REF!))</definedName>
    <definedName name="picture24">INDEX(#REF!,MATCH(#REF!,#REF!))</definedName>
    <definedName name="PL">OFFSET(#REF!,0,0,COUNTA(#REF!),1)</definedName>
    <definedName name="PLMD">[1]Sheet2!$D$13:$D$19</definedName>
    <definedName name="_xlnm.Print_Area" localSheetId="6">BRF!$A$1:$D$36</definedName>
    <definedName name="Query_from_10.36.76.12" localSheetId="6" hidden="1">BRF!$F$1:$I$1</definedName>
    <definedName name="rawdata">#REF!</definedName>
    <definedName name="Sale">#REF!</definedName>
    <definedName name="Slicer_MONTH_DATA">#N/A</definedName>
    <definedName name="Slicer_month_data1">#N/A</definedName>
    <definedName name="Slicer_PRODUCT_DETAIL">#N/A</definedName>
    <definedName name="Slicer_product_detail1">#N/A</definedName>
    <definedName name="Slicer_PRODUCT_GROUP">#N/A</definedName>
    <definedName name="Slicer_product_group1">#N/A</definedName>
    <definedName name="Slicer_PRODUCT1">#N/A</definedName>
    <definedName name="TABLE">#REF!</definedName>
    <definedName name="TR">'[5]Sales performance (AOs)'!#REF!</definedName>
    <definedName name="TREND">'[5]Sales performance (AOs)'!#REF!</definedName>
    <definedName name="trend1">'[3]Sales performance (AOs)'!#REF!</definedName>
    <definedName name="trend2">'[3]Sales performance (AOs)'!#REF!</definedName>
    <definedName name="trend3">'[3]Sales performance (AOs)'!#REF!</definedName>
    <definedName name="trr">'[6]Kế hoạch cuối kỳ'!$A$2:$Q$66</definedName>
  </definedNames>
  <calcPr calcId="162913" calcMode="manual"/>
  <pivotCaches>
    <pivotCache cacheId="47" r:id="rId14"/>
    <pivotCache cacheId="48" r:id="rId15"/>
    <pivotCache cacheId="49" r:id="rId16"/>
  </pivotCaches>
  <extLst>
    <ext xmlns:x14="http://schemas.microsoft.com/office/spreadsheetml/2009/9/main" uri="{BBE1A952-AA13-448e-AADC-164F8A28A991}">
      <x14:slicerCaches>
        <x14:slicerCache r:id="rId17"/>
        <x14:slicerCache r:id="rId18"/>
        <x14:slicerCache r:id="rId19"/>
        <x14:slicerCache r:id="rId20"/>
        <x14:slicerCache r:id="rId21"/>
        <x14:slicerCache r:id="rId2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45" i="74" l="1"/>
  <c r="E72" i="74" l="1"/>
  <c r="D72" i="74"/>
  <c r="E71" i="74"/>
  <c r="D71" i="74"/>
  <c r="E70" i="74"/>
  <c r="D70" i="74"/>
  <c r="E69" i="74"/>
  <c r="D69" i="74"/>
  <c r="E68" i="74"/>
  <c r="D68" i="74"/>
  <c r="E67" i="74"/>
  <c r="D67" i="74"/>
  <c r="E66" i="74"/>
  <c r="D66" i="74"/>
  <c r="E65" i="74"/>
  <c r="D65" i="74"/>
  <c r="E64" i="74"/>
  <c r="D64" i="74"/>
  <c r="E63" i="74"/>
  <c r="D63" i="74"/>
  <c r="E62" i="74"/>
  <c r="D62" i="74"/>
  <c r="F62" i="74" s="1"/>
  <c r="E61" i="74"/>
  <c r="D61" i="74"/>
  <c r="E60" i="74"/>
  <c r="E59" i="74"/>
  <c r="E58" i="74"/>
  <c r="D58" i="74"/>
  <c r="F58" i="74" s="1"/>
  <c r="E57" i="74"/>
  <c r="D57" i="74"/>
  <c r="E56" i="74"/>
  <c r="D56" i="74"/>
  <c r="E55" i="74"/>
  <c r="D55" i="74"/>
  <c r="E54" i="74"/>
  <c r="D54" i="74"/>
  <c r="F54" i="74" s="1"/>
  <c r="E53" i="74"/>
  <c r="D53" i="74"/>
  <c r="E52" i="74"/>
  <c r="D52" i="74"/>
  <c r="E51" i="74"/>
  <c r="D51" i="74"/>
  <c r="E50" i="74"/>
  <c r="D50" i="74"/>
  <c r="F50" i="74" s="1"/>
  <c r="E49" i="74"/>
  <c r="D49" i="74"/>
  <c r="E48" i="74"/>
  <c r="D48" i="74"/>
  <c r="E47" i="74"/>
  <c r="D47" i="74"/>
  <c r="F47" i="74" s="1"/>
  <c r="E46" i="74"/>
  <c r="D46" i="74"/>
  <c r="E44" i="74"/>
  <c r="D44" i="74"/>
  <c r="E43" i="74"/>
  <c r="D43" i="74"/>
  <c r="E42" i="74"/>
  <c r="D42" i="74"/>
  <c r="F42" i="74" s="1"/>
  <c r="E40" i="74"/>
  <c r="D40" i="74"/>
  <c r="E41" i="74"/>
  <c r="D41" i="74"/>
  <c r="G43" i="74" l="1"/>
  <c r="G48" i="74"/>
  <c r="G65" i="74"/>
  <c r="G69" i="74"/>
  <c r="G63" i="74"/>
  <c r="G67" i="74"/>
  <c r="G71" i="74"/>
  <c r="G51" i="74"/>
  <c r="G55" i="74"/>
  <c r="G40" i="74"/>
  <c r="G53" i="74"/>
  <c r="F41" i="74"/>
  <c r="F44" i="74"/>
  <c r="G46" i="74"/>
  <c r="G49" i="74"/>
  <c r="F52" i="74"/>
  <c r="F56" i="74"/>
  <c r="G57" i="74"/>
  <c r="G61" i="74"/>
  <c r="G64" i="74"/>
  <c r="G66" i="74"/>
  <c r="G72" i="74"/>
  <c r="F40" i="74"/>
  <c r="G42" i="74"/>
  <c r="F46" i="74"/>
  <c r="G47" i="74"/>
  <c r="G50" i="74"/>
  <c r="F53" i="74"/>
  <c r="G54" i="74"/>
  <c r="F57" i="74"/>
  <c r="G58" i="74"/>
  <c r="F61" i="74"/>
  <c r="G62" i="74"/>
  <c r="G68" i="74"/>
  <c r="G70" i="74"/>
  <c r="F72" i="74"/>
  <c r="G41" i="74"/>
  <c r="F43" i="74"/>
  <c r="G44" i="74"/>
  <c r="F48" i="74"/>
  <c r="F51" i="74"/>
  <c r="G52" i="74"/>
  <c r="F55" i="74"/>
  <c r="G56" i="74"/>
  <c r="F63" i="74"/>
  <c r="E10" i="73"/>
  <c r="E13" i="73" s="1"/>
  <c r="D10" i="73"/>
  <c r="D13" i="73" s="1"/>
  <c r="C10" i="73"/>
  <c r="C13" i="73" s="1"/>
  <c r="E8" i="73"/>
  <c r="D8" i="73" l="1"/>
  <c r="D9" i="73" s="1"/>
  <c r="C8" i="73"/>
  <c r="C9" i="73" s="1"/>
  <c r="D6" i="73"/>
  <c r="E6" i="73"/>
  <c r="C6" i="73"/>
  <c r="D3" i="9" l="1"/>
  <c r="A13" i="9"/>
  <c r="D9" i="9"/>
  <c r="E1" i="9"/>
  <c r="C31" i="9"/>
  <c r="A31" i="9"/>
</calcChain>
</file>

<file path=xl/connections.xml><?xml version="1.0" encoding="utf-8"?>
<connections xmlns="http://schemas.openxmlformats.org/spreadsheetml/2006/main">
  <connection id="1" keepAlive="1" name="10.36.96.18 AUTO A" type="5" refreshedVersion="6" savePassword="1" saveData="1">
    <dbPr connection="Provider=SQLOLEDB.1;Password=123;Persist Security Info=True;User ID=VIEWER;Initial Catalog=AUTO;Data Source=10.36.96.18;Use Procedure for Prepare=1;Auto Translate=True;Packet Size=4096;Workstation ID=HON-BIC-PC19970;Use Encryption for Data=False;Tag with column collation when possible=False" command="select WITHDRAW_MONTH, 'A. Total cards closed' Type , count(distinct ACNT_CONTRACT_ID) No_card _x000d__x000a_from LYHK_CC_CLOSED_RAW _x000d__x000a_group by WITHDRAW_MONTH _x000d__x000a_union all _x000d__x000a_select WITHDRAW_MONTH, 'B. Voluntary' Type , count(distinct ACNT_CONTRACT_ID) No_card _x000d__x000a_from LYHK_CC_CLOSED_RAW _x000d__x000a_where ATTRITION_TYPE_DETAIL ='Voluntary'_x000d__x000a_group by WITHDRAW_MONTH _x000d__x000a_union all _x000d__x000a_select WITHDRAW_MONTH, 'B1. Secured cards' Type , count(distinct ACNT_CONTRACT_ID) No_card _x000d__x000a_from LYHK_CC_CLOSED_RAW _x000d__x000a_where ATTRITION_TYPE_DETAIL ='Voluntary' and CREDIT_TYPE = 'SEC'_x000d__x000a_group by WITHDRAW_MONTH _x000d__x000a_union all _x000d__x000a_select WITHDRAW_MONTH, 'B2. Plastic problem' Type , count(distinct ACNT_CONTRACT_ID) No_card _x000d__x000a_from LYHK_CC_CLOSED_RAW _x000d__x000a_where ATTRITION_TYPE_DETAIL ='Voluntary' _x000d__x000a_and (CREDIT_TYPE = 'UNSEC' or CREDIT_TYPE is null) _x000d__x000a_and (LM_card_status LIKE '%PickUp%' OR LM_card_status= 'Card Reissued')_x000d__x000a_group by WITHDRAW_MONTH _x000d__x000a_union all _x000d__x000a_select WITHDRAW_MONTH, 'B3. Non plastic problem' Type , count(distinct ACNT_CONTRACT_ID) No_card _x000d__x000a_from LYHK_CC_CLOSED_RAW _x000d__x000a_where ATTRITION_TYPE_DETAIL ='Voluntary' _x000d__x000a_and (CREDIT_TYPE = 'UNSEC' or CREDIT_TYPE is null) _x000d__x000a_and (LM_card_status NOT LIKE '%PickUp%' AND LM_card_status &lt;&gt; 'Card Reissued')_x000d__x000a_group by WITHDRAW_MONTH _x000d__x000a_UNION ALL _x000d__x000a_select WITHDRAW_MONTH, 'C. Involuntary' Type , count(distinct ACNT_CONTRACT_ID) No_card _x000d__x000a_from LYHK_CC_CLOSED_RAW _x000d__x000a_where ATTRITION_TYPE_DETAIL ='Involuntary'_x000d__x000a_group by WITHDRAW_MONTH _x000d__x000a_UNION ALL _x000d__x000a_select WITHDRAW_MONTH, 'C1. Card Center - Direct delivery failed' Type , count(distinct ACNT_CONTRACT_ID) No_card _x000d__x000a_from LYHK_CC_CLOSED_RAW _x000d__x000a_where ATTRITION_TYPE_DETAIL ='Involuntary'_x000d__x000a_and CHANNEL_CLOSED = 'Card Center – Direct delivery failed'_x000d__x000a_group by WITHDRAW_MONTH _x000d__x000a_UNION ALL _x000d__x000a_select WITHDRAW_MONTH, 'C2. Card Center – Branch delivery failed &amp; other reasons' Type , count(distinct ACNT_CONTRACT_ID) No_card _x000d__x000a_from LYHK_CC_CLOSED_RAW _x000d__x000a_where ATTRITION_TYPE_DETAIL ='Involuntary'_x000d__x000a_and CHANNEL_CLOSED = 'Card Center – Branch delivery failed &amp; other reasons'_x000d__x000a_group by WITHDRAW_MONTH _x000d__x000a_UNION ALL _x000d__x000a_select WITHDRAW_MONTH, 'C3. Unknown reasons' Type , count(distinct ACNT_CONTRACT_ID) No_card _x000d__x000a_from LYHK_CC_CLOSED_RAW _x000d__x000a_where ATTRITION_TYPE_DETAIL ='Involuntary'_x000d__x000a_and CHANNEL_CLOSED not in ( 'Card Center – Branch delivery failed &amp; other reasons','Card Center – Direct delivery failed')_x000d__x000a_group by WITHDRAW_MONTH _x000d__x000a_UNION ALL _x000d__x000a_select WITHDRAW_MONTH, 'D. Closed by PMC' Type , count(distinct ACNT_CONTRACT_ID) No_card _x000d__x000a_from LYHK_CC_CLOSED_RAW _x000d__x000a_where CHANNEL_CLOSED = 'PMC'  _x000d__x000a_group by WITHDRAW_MONTH _x000d__x000a_UNION ALL _x000d__x000a_select WITHDRAW_MONTH, 'E. Closed immediately by 247' Type , count(distinct ACNT_CONTRACT_ID) No_card _x000d__x000a_from LYHK_CC_CLOSED_RAW _x000d__x000a_where CHANNEL_CLOSED = '247'  _x000d__x000a_group by WITHDRAW_MONTH _x000d__x000a_UNION ALL _x000d__x000a_select WITHDRAW_MONTH, 'E1. AF' Type , count(distinct ACNT_CONTRACT_ID) No_card _x000d__x000a_from LYHK_CC_CLOSED_RAW _x000d__x000a_where CHANNEL_CLOSED = '247'  AND SEGMENT = 'AF'_x000d__x000a_group by WITHDRAW_MONTH _x000d__x000a_UNION ALL _x000d__x000a_select WITHDRAW_MONTH, 'E2. MASS' Type , count(distinct ACNT_CONTRACT_ID) No_card _x000d__x000a_from LYHK_CC_CLOSED_RAW _x000d__x000a_where CHANNEL_CLOSED = '247'  AND SEGMENT &lt;&gt;  'AF'_x000d__x000a_group by WITHDRAW_MONTH"/>
  </connection>
  <connection id="2" keepAlive="1" name="10.36.96.18 AUTO A1" type="5" refreshedVersion="6" savePassword="1" saveData="1">
    <dbPr connection="Provider=SQLOLEDB.1;Password=123;Persist Security Info=True;User ID=VIEWER;Initial Catalog=AUTO;Data Source=10.36.96.18;Use Procedure for Prepare=1;Auto Translate=True;Packet Size=4096;Workstation ID=HON-BIC-PC19970;Use Encryption for Data=False;Tag with column collation when possible=False" command="SELECT * FROM draft.dbo.lyhk_adhoc_local_debit_SUMUP WHERE CUS_TYPE IS NOT NULL"/>
  </connection>
  <connection id="3" keepAlive="1" name="10.36.96.18 AUTO A2" type="5" refreshedVersion="5" savePassword="1" saveData="1">
    <dbPr connection="Provider=SQLOLEDB.1;Password=123;Persist Security Info=True;User ID=viewer;Initial Catalog=AUTO;Data Source=10.36.96.18;Use Procedure for Prepare=1;Auto Translate=True;Packet Size=4096;Workstation ID=HON-BIC-PC19970;Use Encryption for Data=False;Tag with column collation when possible=False" command="select * from DRAFT.DBO.SPENDING_BY_MOB"/>
  </connection>
  <connection id="4" keepAlive="1" name="10.36.96.18 AUTO A3" type="5" refreshedVersion="5" savePassword="1" saveData="1">
    <dbPr connection="Provider=SQLOLEDB.1;Password=123;Persist Security Info=True;User ID=viewer;Initial Catalog=AUTO;Data Source=10.36.96.18;Use Procedure for Prepare=1;Auto Translate=True;Packet Size=4096;Workstation ID=HON-BIC-PC19970;Use Encryption for Data=False;Tag with column collation when possible=False" command="SELECT * FROM DRAFT.DBO.CC_ISSUED_FROM2018_x000d__x000a_where PRODUCT_DETAIL IS NOT NULL"/>
  </connection>
  <connection id="5" keepAlive="1" name="10.36.96.18 AUTO A4" type="5" refreshedVersion="5" savePassword="1" saveData="1">
    <dbPr connection="Provider=SQLOLEDB.1;Password=123;Persist Security Info=True;User ID=viewer;Initial Catalog=AUTO;Data Source=10.36.96.18;Use Procedure for Prepare=1;Auto Translate=True;Packet Size=4096;Workstation ID=HON-BIC-PC19970;Use Encryption for Data=False;Tag with column collation when possible=False" command="SELECT * FROM [DRAFT].[dbo].[CC_ACTIVATED_ACTIVE_FROM2018]"/>
  </connection>
  <connection id="6" keepAlive="1" name="10.36.96.18 AUTO AUM_PREAPPROVED" type="5" refreshedVersion="6" savePassword="1" saveData="1">
    <dbPr connection="Provider=SQLOLEDB.1;Password=123;Persist Security Info=True;User ID=VIEWER;Initial Catalog=AUTO;Data Source=10.36.96.18;Use Procedure for Prepare=1;Auto Translate=True;Packet Size=4096;Workstation ID=HON-BIC-PC19970;Use Encryption for Data=False;Tag with column collation when possible=False" command="select REPORT_MONTH, PRODUCT_TYPE, PRODUCT_DETAIL, TYPE_TRANSACTION,ON_OFF_SITE_COUNTRY, ON_OFF_US ,SUM(NO_TRAN) NO_TRANS, SUM(TRAN_AMT_QD)/1E6 TRAN_AMT_QD_x000d__x000a_from DEBIT_TRANS_DASHBOARD_x000d__x000a_GROUP BY REPORT_MONTH, PRODUCT_TYPE, PRODUCT_DETAIL, TYPE_TRANSACTION, ON_OFF_SITE_COUNTRY, ON_OFF_US"/>
  </connection>
  <connection id="7" keepAlive="1" name="10.39.200.204 Auto AUM_PREAPPROVED" type="5" refreshedVersion="6" savePassword="1" saveData="1">
    <dbPr connection="Provider=SQLOLEDB.1;Password=123;Persist Security Info=True;User ID=VIEWER;Initial Catalog=Auto;Data Source=10.36.96.18;Use Procedure for Prepare=1;Auto Translate=True;Packet Size=4096;Workstation ID=HON-BIC-PC19970;Use Encryption for Data=False;Tag with column collation when possible=False" command="SELECT ISSUE_MONTH,BI_PROJECT, BI_REGION, BI_UNIT, CAMPAIGN_NAME_NEW,COUNT (DISTINCT ACCTNO) NO_ACCT, SUM (DISB_AMT/1E6) TOTAL_DISB_AMT, SUM(INTEREST_AMT/1E6) INTEREST_x000d__x000a_FROM LYHK_MONTHLY_INSTANT_LOAN_disb_x000d__x000a_WHERE ISSUE_MONTH &gt;= '201811'_x000d__x000a_GROUP BY ISSUE_MONTH, CAMPAIGN_NAME_NEW,BI_PROJECT, BI_REGION, BI_UNIT"/>
  </connection>
  <connection id="8" keepAlive="1" name="10.39.200.204 Auto AUM_PREAPPROVED1" type="5" refreshedVersion="6" saveData="1">
    <dbPr connection="Provider=SQLOLEDB.1;Persist Security Info=True;User ID=tool ;Initial Catalog=Auto;Data Source=10.36.96.18;Use Procedure for Prepare=1;Auto Translate=True;Packet Size=4096;Workstation ID=HON-BIC-PC19970;Use Encryption for Data=False;Tag with column collation when possible=False" command="select CONVERT(VARCHAR(6), APP_REJ_DATE,112) APPROVAL_MONTH, (CASE WHEN  BI_SOURCE = 'UPL_HH' THEN 'H&amp;H' ELSE 'DEAURA' END) PRODUCT_DETAIL, COUNT(APP_ID_C) NO_APP_x000d__x000a_from LYHK_MONTHLY_INSTANT_LOAN_APP_x000d__x000a_WHERE CONVERT(VARCHAR(6), APP_REJ_DATE,112) &gt;= '201810'AND CONVERT(VARCHAR(6), APP_REJ_DATE,112) &lt; '201902'_x000d__x000a_AND BI_APPSSTATUS='APPROVED'_x000d__x000a_GROUP BY CONVERT(VARCHAR(6), APP_REJ_DATE,112),CASE WHEN BI_SOURCE = 'UPL_HH' THEN 'H&amp;H' ELSE 'DEAURA' END_x000d__x000a_ORDER BY CONVERT(VARCHAR(6), APP_REJ_DATE,112)"/>
  </connection>
  <connection id="9" keepAlive="1" name="10.39.200.204 Auto AUM_PREAPPROVED2" type="5" refreshedVersion="6" saveData="1">
    <dbPr connection="Provider=SQLOLEDB.1;Persist Security Info=True;User ID=tool ;Initial Catalog=Auto;Data Source=10.36.96.18;Use Procedure for Prepare=1;Auto Translate=True;Packet Size=4096;Workstation ID=HON-BIC-PC19970;Use Encryption for Data=False;Tag with column collation when possible=False" command="SELECT YEARMONTH,CASE WHEN CHUONG_TRINH_SP = 'LD-1041-UPL-HH' then 'H&amp;H' else 'DEAURA' END PRODUCT_DETAIL, COUNT(ACCTNO) NO_ACCT_x000d__x000a_FROM MONTHLY_NEWDATA.DBO.LOAN_20181031 _x000d__x000a_WHERE (CHUONG_TRINH_SP LIKE '%DEAURA%' OR CHUONG_TRINH_SP = 'LD-1041-UPL-HH')_x000d__x000a_AND WITHDRAW_DATE IS NULL _x000d__x000a_GROUP BY YEARMONTH,CASE WHEN CHUONG_TRINH_SP = 'LD-1041-UPL-HH' then 'H&amp;H' else 'DEAURA' END_x000d__x000a_UNION ALL _x000d__x000a_SELECT YEARMONTH,CASE WHEN CHUONG_TRINH_SP = 'LD-1041-UPL-HH' then 'H&amp;H' else 'DEAURA' END PRODUCT_DETAIL, COUNT(ACCTNO) NO_ACCT_x000d__x000a_FROM MONTHLY_NEWDATA.DBO.LOAN_20181130 _x000d__x000a_WHERE (CHUONG_TRINH_SP LIKE '%DEAURA%' OR CHUONG_TRINH_SP = 'LD-1041-UPL-HH')_x000d__x000a_AND WITHDRAW_DATE IS NULL _x000d__x000a_GROUP BY YEARMONTH,CASE WHEN CHUONG_TRINH_SP = 'LD-1041-UPL-HH' then 'H&amp;H' else 'DEAURA' END_x000d__x000a_UNION ALL _x000d__x000a_SELECT YEARMONTH,CASE WHEN CHUONG_TRINH_SP = 'LD-1041-UPL-HH' then 'H&amp;H' else 'DEAURA' END PRODUCT_DETAIL, COUNT(ACCTNO) NO_ACCT_x000d__x000a_FROM MONTHLY_NEWDATA.DBO.LOAN_20181231 _x000d__x000a_WHERE (CHUONG_TRINH_SP LIKE '%DEAURA%' OR CHUONG_TRINH_SP = 'LD-1041-UPL-HH')_x000d__x000a_AND WITHDRAW_DATE IS NULL _x000d__x000a_GROUP BY YEARMONTH,CASE WHEN CHUONG_TRINH_SP = 'LD-1041-UPL-HH' then 'H&amp;H' else 'DEAURA' END_x000d__x000a_UNION ALL _x000d__x000a_SELECT YEARMONTH,CASE WHEN CHUONG_TRINH_SP = 'LD-1041-UPL-HH' then 'H&amp;H' else 'DEAURA' END PRODUCT_DETAIL, COUNT(ACCTNO) NO_ACCT_x000d__x000a_FROM MONTHLY_NEWDATA.DBO.LOAN_20190131_x000d__x000a_WHERE (CHUONG_TRINH_SP LIKE '%DEAURA%' OR CHUONG_TRINH_SP = 'LD-1041-UPL-HH')_x000d__x000a_AND WITHDRAW_DATE IS NULL _x000d__x000a_GROUP BY YEARMONTH,CASE WHEN CHUONG_TRINH_SP = 'LD-1041-UPL-HH' then 'H&amp;H' else 'DEAURA' END"/>
  </connection>
  <connection id="10" keepAlive="1" name="10.39.200.204 Auto AUM_PREAPPROVED3" type="5" refreshedVersion="6" savePassword="1" saveData="1">
    <dbPr connection="Provider=SQLOLEDB.1;Password=123;Persist Security Info=True;User ID=tool ;Initial Catalog=Auto;Data Source=10.36.96.18;Use Procedure for Prepare=1;Auto Translate=True;Packet Size=4096;Workstation ID=HON-BIC-PC19970;Use Encryption for Data=False;Tag with column collation when possible=False" command="select * from LYHK_CC_SUMUP_FINAL _x000d__x000a_where criteria = 'New issued'"/>
  </connection>
  <connection id="11" keepAlive="1" name="hon-bic-pc19970 LYHK_ADHOC 1_3_ty" type="5" refreshedVersion="6" savePassword="1" saveData="1">
    <dbPr connection="Provider=SQLOLEDB.1;Password=123123;Persist Security Info=True;User ID=sa;Initial Catalog=LYHK_ADHOC;Data Source=hon-bic-pc19970;Use Procedure for Prepare=1;Auto Translate=True;Packet Size=4096;Workstation ID=HON-BIC-PC19970;Use Encryption for Data=False;Tag with column collation when possible=False" command="SELECT MONTH_ISSUE, BI_REGION, BRANCH_ID,  BI_UNIT,  SUM(DISB_AMT/1E6) DISB_AMT _x000d__x000a_FROM SECURED_LOAN_TC_BDS _x000d__x000a_WHERE BI_PROJECT = 'BRANCH'_x000d__x000a_GROUP BY MONTH_ISSUE , BI_REGION, BRANCH_ID,  BI_UNIT"/>
  </connection>
  <connection id="12" keepAlive="1" name="hon-bic-pc19970 LYHK_ADHOC 1_3_ty1" type="5" refreshedVersion="6" savePassword="1" saveData="1">
    <dbPr connection="Provider=SQLOLEDB.1;Password=123123;Persist Security Info=True;User ID=sa;Initial Catalog=LYHK_ADHOC;Data Source=hon-bic-pc19970;Use Procedure for Prepare=1;Auto Translate=True;Packet Size=4096;Workstation ID=HON-BIC-PC19970;Use Encryption for Data=False;Tag with column collation when possible=False" command="SELECT * FROM CASA_SUMUP1"/>
  </connection>
  <connection id="13" keepAlive="1" name="HON-BIC-PC19970 LYHK_ADHOC 1_3_ty2" type="5" refreshedVersion="6" savePassword="1" saveData="1">
    <dbPr connection="Provider=SQLOLEDB.1;Password=123123;Persist Security Info=True;User ID=sa;Initial Catalog=LYHK_ADHOC;Data Source=HON-BIC-PC19970;Use Procedure for Prepare=1;Auto Translate=True;Packet Size=4096;Workstation ID=HON-BIC-PC19970;Use Encryption for Data=False;Tag with column collation when possible=False" command="select * from LYHK_PRODUCTIVITY_2019"/>
  </connection>
  <connection id="14" keepAlive="1" name="hon-bic-pc19970 LYHK_ADHOC 1_3_ty3" type="5" refreshedVersion="6" saveData="1">
    <dbPr connection="Provider=SQLOLEDB.1;Persist Security Info=True;User ID=sa;Initial Catalog=LYHK_ADHOC;Data Source=hon-bic-pc19970;Use Procedure for Prepare=1;Auto Translate=True;Packet Size=4096;Workstation ID=HON-BIC-PC19970;Use Encryption for Data=False;Tag with column collation when possible=False" command="select CASE WHEN HAVE_RM = 'YES' THEN 'BRANCH_HAVE_RM' ELSE 'BRANCH_NO_RM' END BRANCH_TYPE, BRANCH_ID, BI_UNIT,_x000d__x000a_       CASE WHEN SUM(CASE WHEN CUS_CLASS = 'PRIORITY' THEN NO_CARD END) IS NULL THEN 0 ELSE CAST (SUM(CASE WHEN CUS_CLASS = 'PRIORITY' THEN NO_CARD END) AS FLOAT)  / SUM(NO_CARD) END RATE_x000d__x000a_from NOT_RM_SALE_CC_x000d__x000a_GROUP BY CASE WHEN HAVE_RM = 'YES' THEN 'BRANCH_HAVE_RM' ELSE 'BRANCH_NO_RM' END , BRANCH_ID, BI_UNIT"/>
  </connection>
  <connection id="15" keepAlive="1" name="hon-bic-pc19970 LYHK_ADHOC 1_3_ty4" type="5" refreshedVersion="6" saveData="1">
    <dbPr connection="Provider=SQLOLEDB.1;Persist Security Info=True;User ID=sa;Initial Catalog=LYHK_ADHOC;Data Source=hon-bic-pc19970;Use Procedure for Prepare=1;Auto Translate=True;Packet Size=4096;Workstation ID=HON-BIC-PC19970;Use Encryption for Data=False;Tag with column collation when possible=False" command="select CASE WHEN HAVE_RM = 'YES' THEN 'BRANCH_HAVE_RM' ELSE 'BRANCH_NO_RM' END BRANCH_TYPE, BRANCH_ID, BI_UNIT,_x000d__x000a_       CASE WHEN SUM(CASE WHEN CUS_CLASS = 'PRIORITY' THEN NO_HD END) IS NULL THEN 0 ELSE CAST (SUM(CASE WHEN CUS_CLASS = 'PRIORITY' THEN NO_HD END) AS FLOAT)  / SUM(NO_HD) END RATE_x000d__x000a_from NOT_RM_SALE_BANCA_x000d__x000a_GROUP BY CASE WHEN HAVE_RM = 'YES' THEN 'BRANCH_HAVE_RM' ELSE 'BRANCH_NO_RM' END , BRANCH_ID, BI_UNIT"/>
  </connection>
  <connection id="16" keepAlive="1" name="HON-BIC-PC19970 LYHK_ADHOC A10" type="5" refreshedVersion="0" savePassword="1" new="1" background="1" saveData="1">
    <dbPr connection="Provider=SQLOLEDB.1;Password=123123;Persist Security Info=True;User ID=SA;Data Source=HON-BIC-PC19970;Use Procedure for Prepare=1;Auto Translate=True;Packet Size=4096;Workstation ID=HON-BIC-PC19970;Use Encryption for Data=False;Tag with column collation when possible=False;Initial Catalog=LYHK_ADHOC" command="select YEARMONTH, CONTRACT_NUMBER, ISSUE_DATE_CTR,BI_TRANS_TYPE, CASE WHEN TRANS_CURR = 'VND' THEN 'VND' ELSE 'OTHER' END TRANS_CURR, SUM(TRANS_AMOUNT_QD) TOTAL_TRANS_x000d__x000a_FROM LYHK_DB_TRANS_x000d__x000a_GROUP BY YEARMONTH, CONTRACT_NUMBER, ISSUE_DATE_CTR,BI_TRANS_TYPE, CASE WHEN TRANS_CURR = 'VND' THEN 'VND' ELSE 'OTHER' END"/>
  </connection>
  <connection id="17" name="Reportcode" type="1" refreshedVersion="5" savePassword="1" background="1" saveData="1">
    <dbPr connection="DRIVER=SQL Server;SERVER=10.36.76.12;UID=guest;PWD=12345;APP=Microsoft Office 2016;WSID=HON-BICC-PC0043" command="select upper(replace(replace(e.Division_Code,char(10),''),char(13),'') + char(32) + CASE_x000d__x000a__x0009__x0009__x0009__x0009__x0009_WHEN RQ.Frequency = 1 THEN 'Daily'_x000d__x000a__x0009__x0009__x0009__x0009__x0009_WHEN RQ.Frequency = 2 THEN 'Weekly'_x000d__x000a__x0009__x0009__x0009__x0009__x0009_WHEN RQ.Frequency = 3 THEN 'Monthly'_x000d__x000a__x0009__x0009__x0009__x0009__x0009_WHEN RQ.Frequency = 4 THEN 'Quarterly'_x000d__x000a__x0009__x0009__x0009__x0009__x0009_WHEN RQ.Frequency = 5 THEN 'Yearly'_x000d__x000a__x0009__x0009__x0009__x0009__x0009_WHEN RQ.Frequency = 6 THEN 'Fortnightly'_x000d__x000a__x0009__x0009__x0009__x0009__x0009_WHEN RQ.Frequency = 7 THEN 'Semi-annual'_x000d__x000a__x0009__x0009__x0009__x0009__x0009_when RQ.Frequency =99 then 'Adhoc'_x000d__x000a__x0009__x0009__x0009__x0009__x0009_when RQ.Frequency =100 then 'Regular'_x000d__x000a__x0009__x0009__x0009__x0009_  END + ' '  +RQ.Request_Name) ReportName, '(BICC_REP_'+d.Name+'_'+cast(rl.ReportCode as varchar(100))+')'ReportCode _x000d__x000a__x0009__x0009__x0009_,Rq.Client_Email,RQ.[Decription] RLDescription_x000d__x000a__x0009__x0009__x0009_from VPBReport.dbo.ReportForRequest RL left join VPBReport.dbo.Admin a on a.Name = rl.Account_x000d__x000a__x0009__x0009__x0009_join VPBReport.dbo.Department d on d.DepartmentId =a.DepartmentId join VPBReport.dbo.RequestReport RQ on rq.Request_Id = rl.Request_Id _x000d__x000a__x0009__x0009__x0009_join VPBReport.dbo.RequestDivision e on RQ.Client_Division = e.Division_Id_x000d__x000a_ where rl.Request_Id =?"/>
    <parameters count="1">
      <parameter name="Parameter1" parameterType="cell" refreshOnChange="1" cell="BRF!$E$1"/>
    </parameters>
  </connection>
  <connection id="18" keepAlive="1" name="revolve_by_bill" type="5" refreshedVersion="6" savePassword="1" saveData="1">
    <dbPr connection="Provider=SQLOLEDB.1;Password=123;Persist Security Info=True;User ID=tool ;Initial Catalog=Auto;Data Source=10.36.96.18;Use Procedure for Prepare=1;Auto Translate=True;Packet Size=4096;Workstation ID=HON-BIC-PC09872;Use Encryption for Data=False;Tag with column collation when possible=False" command="select * from LYHK_REVOLVE_BY_BILL_SUMUP_x000d__x000a_where month_data &gt;= '201901'"/>
  </connection>
</connections>
</file>

<file path=xl/sharedStrings.xml><?xml version="1.0" encoding="utf-8"?>
<sst xmlns="http://schemas.openxmlformats.org/spreadsheetml/2006/main" count="36110" uniqueCount="166">
  <si>
    <t>Name</t>
  </si>
  <si>
    <t>Email</t>
  </si>
  <si>
    <t>REQUEST ORIGINATION</t>
  </si>
  <si>
    <t>Requester Name</t>
  </si>
  <si>
    <t>Requester Email</t>
  </si>
  <si>
    <t>Department</t>
  </si>
  <si>
    <t>Center</t>
  </si>
  <si>
    <t>Division</t>
  </si>
  <si>
    <t>Request date</t>
  </si>
  <si>
    <t>Request type</t>
  </si>
  <si>
    <t>Please specify others</t>
  </si>
  <si>
    <t>Reference BRF no. in case of modification</t>
  </si>
  <si>
    <t>Reference report no. in case of modification</t>
  </si>
  <si>
    <t>CLIENT CONFIRMATION</t>
  </si>
  <si>
    <t>Date of last discussion with the client</t>
  </si>
  <si>
    <t>Agreed deadline</t>
  </si>
  <si>
    <t>Frequency of the deliverable</t>
  </si>
  <si>
    <t>Format</t>
  </si>
  <si>
    <t>REQUEST DETAILS</t>
  </si>
  <si>
    <t xml:space="preserve">Description with purpose </t>
  </si>
  <si>
    <t>Conditions agreed with the client (please also attach the format if necessary)</t>
  </si>
  <si>
    <t>APPROVALS</t>
  </si>
  <si>
    <t>Signature:</t>
  </si>
  <si>
    <t xml:space="preserve">Requester </t>
  </si>
  <si>
    <t>Name:</t>
  </si>
  <si>
    <t>BUSINESS INTELLIGENCE COMPETENCY CENTER</t>
  </si>
  <si>
    <t>New request</t>
  </si>
  <si>
    <t>Modification</t>
  </si>
  <si>
    <t>Others</t>
  </si>
  <si>
    <t>Daily</t>
  </si>
  <si>
    <t>Weekly</t>
  </si>
  <si>
    <t>Monthly</t>
  </si>
  <si>
    <t>Quarterly</t>
  </si>
  <si>
    <t>Half Yearly</t>
  </si>
  <si>
    <t>Yearly</t>
  </si>
  <si>
    <t>On demand</t>
  </si>
  <si>
    <t>Every 2 weeks</t>
  </si>
  <si>
    <t>Bi-monthly</t>
  </si>
  <si>
    <t>Real time</t>
  </si>
  <si>
    <t>One off</t>
  </si>
  <si>
    <t>MS Excel</t>
  </si>
  <si>
    <t>MS PowerPoint</t>
  </si>
  <si>
    <t>MS Word</t>
  </si>
  <si>
    <t xml:space="preserve">BIC REQUEST FORM (BRF) </t>
  </si>
  <si>
    <t>BIC Manager</t>
  </si>
  <si>
    <t>BIC CONTACT POINT</t>
  </si>
  <si>
    <t>BIC</t>
  </si>
  <si>
    <t>BIC PIC</t>
  </si>
  <si>
    <t>Retail</t>
  </si>
  <si>
    <t>Hoang Khanh Ly</t>
  </si>
  <si>
    <t>lyhk@vpbank.com.vn</t>
  </si>
  <si>
    <t>Grand Total</t>
  </si>
  <si>
    <t>201801</t>
  </si>
  <si>
    <t>201802</t>
  </si>
  <si>
    <t>201803</t>
  </si>
  <si>
    <t>201804</t>
  </si>
  <si>
    <t>201805</t>
  </si>
  <si>
    <t>201806</t>
  </si>
  <si>
    <t>201807</t>
  </si>
  <si>
    <t>201808</t>
  </si>
  <si>
    <t>201809</t>
  </si>
  <si>
    <t>201810</t>
  </si>
  <si>
    <t>201811</t>
  </si>
  <si>
    <t>201812</t>
  </si>
  <si>
    <t>201901</t>
  </si>
  <si>
    <t>201902</t>
  </si>
  <si>
    <t>201903</t>
  </si>
  <si>
    <t>201904</t>
  </si>
  <si>
    <t>201905</t>
  </si>
  <si>
    <t>201906</t>
  </si>
  <si>
    <t>201907</t>
  </si>
  <si>
    <t>201908</t>
  </si>
  <si>
    <t>201909</t>
  </si>
  <si>
    <t>201910</t>
  </si>
  <si>
    <t>201911</t>
  </si>
  <si>
    <t>201912</t>
  </si>
  <si>
    <t>202001</t>
  </si>
  <si>
    <t>202002</t>
  </si>
  <si>
    <t>202003</t>
  </si>
  <si>
    <t>202004</t>
  </si>
  <si>
    <t>202005</t>
  </si>
  <si>
    <t>202006</t>
  </si>
  <si>
    <t>202007</t>
  </si>
  <si>
    <t>202008</t>
  </si>
  <si>
    <t>202009</t>
  </si>
  <si>
    <t>Sum of SPENDING</t>
  </si>
  <si>
    <t>MOB</t>
  </si>
  <si>
    <t>Month issued</t>
  </si>
  <si>
    <t>Sum of spend/cc</t>
  </si>
  <si>
    <t>1. New issued by month</t>
  </si>
  <si>
    <t>01. MC2 CREDIT</t>
  </si>
  <si>
    <t>02. TITANIUM LADY CREDIT</t>
  </si>
  <si>
    <t>03. TITANIUM STEPUP CREDIT</t>
  </si>
  <si>
    <t>04. PLATINUM CREDIT</t>
  </si>
  <si>
    <t>05. VNA CREDIT</t>
  </si>
  <si>
    <t>06. PLATINUM PRIORITY CREDIT</t>
  </si>
  <si>
    <t>07. VNA PRIORITY CREDIT</t>
  </si>
  <si>
    <t>08. PLATINUM CASHBACK</t>
  </si>
  <si>
    <t>09. PRESTIGE CREDIT</t>
  </si>
  <si>
    <t>10. MOBIFONE COBRAND CLASSIC CREDIT</t>
  </si>
  <si>
    <t>11. MOBIFONE COBRAND TITANIUM CREDIT</t>
  </si>
  <si>
    <t>12. MOBIFONE COBRAND PLATINUM CREDIT</t>
  </si>
  <si>
    <t>14. VPBANK NO 1 CREDIT</t>
  </si>
  <si>
    <t>15. WORLD LADY</t>
  </si>
  <si>
    <t>16. WORLD</t>
  </si>
  <si>
    <t>17. TITANIUM CASHBACK CREDIT</t>
  </si>
  <si>
    <t>18. VISA PLATINUM TRAVEL CREDIT</t>
  </si>
  <si>
    <t>19. VPBANK – CALIFORNIA FITNESS PLATINUM</t>
  </si>
  <si>
    <t>20. VPBANK – CALIFORNIA CENTURYON SIGNATURE</t>
  </si>
  <si>
    <t>21. VPBANK VISA GOLD TRAVEL MILES</t>
  </si>
  <si>
    <t>22.VISA SIGNATURE TRAVEL CREDIT</t>
  </si>
  <si>
    <t>23. TIMO</t>
  </si>
  <si>
    <t>24. Super Shopee Platinum Credit</t>
  </si>
  <si>
    <t>25. Shopee Platinum Credit</t>
  </si>
  <si>
    <t>1. MC2</t>
  </si>
  <si>
    <t>2. Titanium</t>
  </si>
  <si>
    <t>3. Platinum</t>
  </si>
  <si>
    <t>4. World</t>
  </si>
  <si>
    <t>5. Visa Platinum</t>
  </si>
  <si>
    <t>6. Visa Signature</t>
  </si>
  <si>
    <t>7. Visa Gold</t>
  </si>
  <si>
    <t>New issued card</t>
  </si>
  <si>
    <t>Product group/Product detail</t>
  </si>
  <si>
    <t xml:space="preserve">2. Activated by MOB </t>
  </si>
  <si>
    <t>No activated card</t>
  </si>
  <si>
    <t>%activated/issued</t>
  </si>
  <si>
    <t xml:space="preserve">3. Active with spending by MOB </t>
  </si>
  <si>
    <t>4. Speding by MOB</t>
  </si>
  <si>
    <t>No active in month</t>
  </si>
  <si>
    <t>%active/issued</t>
  </si>
  <si>
    <t>BICC_REQUEST_25099</t>
  </si>
  <si>
    <t>RB ADHOC CARD PORTFOLIO ANALYSIS FROM 2018 TO 2020</t>
  </si>
  <si>
    <t>(BICC_REP_RBD_20025)</t>
  </si>
  <si>
    <t>thinth2@vpbank.com.vn</t>
  </si>
  <si>
    <t xml:space="preserve">i.	#, New issued
ii.	#, Activated card =&gt; % activated card/ # card issued, by vintage
iii.	#, Active with spending card =&gt; % active card/ # card issued, by vintage
iv.	#, Spending volume, detail in normal, EMI – with tenor =&gt; % mix, by vintage
vii.	%, revolving 
</t>
  </si>
  <si>
    <t>Issued card</t>
  </si>
  <si>
    <t>Activated card</t>
  </si>
  <si>
    <t>% activated card/ # card issued</t>
  </si>
  <si>
    <t>% active card/ # card issued</t>
  </si>
  <si>
    <t xml:space="preserve"> Spending volume</t>
  </si>
  <si>
    <t xml:space="preserve"> EOP </t>
  </si>
  <si>
    <t>EOP/ spend</t>
  </si>
  <si>
    <t>2018</t>
  </si>
  <si>
    <t>2019</t>
  </si>
  <si>
    <t>2020</t>
  </si>
  <si>
    <t>EOP/Spend</t>
  </si>
  <si>
    <t>5. EOP/ Spending by MOB</t>
  </si>
  <si>
    <t xml:space="preserve">Slicers (month data, product detail, product group) are linked to "4. Spending by mob" </t>
  </si>
  <si>
    <t>To</t>
  </si>
  <si>
    <t>Data from</t>
  </si>
  <si>
    <t xml:space="preserve"> Active with spending card (total year)</t>
  </si>
  <si>
    <t xml:space="preserve"> Active with spending card (avg per month)</t>
  </si>
  <si>
    <t xml:space="preserve">Month issued </t>
  </si>
  <si>
    <t>Revolving rate</t>
  </si>
  <si>
    <t>ApM 2019</t>
  </si>
  <si>
    <t>ApM 2020</t>
  </si>
  <si>
    <t>2019vs2018</t>
  </si>
  <si>
    <t>2020vs2019</t>
  </si>
  <si>
    <t>month_data</t>
  </si>
  <si>
    <t>month_issued</t>
  </si>
  <si>
    <t>product_detail</t>
  </si>
  <si>
    <t>product_group</t>
  </si>
  <si>
    <t>NO_CARD_ISSUED</t>
  </si>
  <si>
    <t>NO_ACTIVATED_card</t>
  </si>
  <si>
    <t>NO_ACTIVe_card</t>
  </si>
  <si>
    <t>18. VISA PLATINUM TRAVEL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</si>
</sst>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3" formatCode="_(* #,##0.00_);_(* \(#,##0.00\);_(* &quot;-&quot;??_);_(@_)"/>
    <numFmt numFmtId="164" formatCode="_(* #,##0_);_(* \(#,##0\);_(* &quot;-&quot;??_);_(@_)"/>
    <numFmt numFmtId="165" formatCode="_-* #,##0.00\ _₫_-;\-* #,##0.00\ _₫_-;_-* &quot;-&quot;??\ _₫_-;_-@_-"/>
  </numFmts>
  <fonts count="22">
    <font>
      <sz val="11"/>
      <color theme="1"/>
      <name val="Cambria"/>
      <family val="2"/>
      <scheme val="minor"/>
    </font>
    <font>
      <sz val="10"/>
      <color theme="1"/>
      <name val="Calibri"/>
      <family val="2"/>
      <charset val="163"/>
    </font>
    <font>
      <b/>
      <sz val="11"/>
      <color theme="1"/>
      <name val="Cambria"/>
      <family val="2"/>
      <scheme val="minor"/>
    </font>
    <font>
      <sz val="10"/>
      <name val="Arial"/>
      <family val="2"/>
    </font>
    <font>
      <b/>
      <u/>
      <sz val="30"/>
      <color rgb="FF00B050"/>
      <name val="Calibri"/>
      <family val="2"/>
    </font>
    <font>
      <sz val="14"/>
      <name val="Calibri"/>
      <family val="2"/>
    </font>
    <font>
      <b/>
      <sz val="11"/>
      <color indexed="9"/>
      <name val="Calibri"/>
      <family val="2"/>
    </font>
    <font>
      <sz val="10"/>
      <name val="Arial"/>
      <family val="2"/>
    </font>
    <font>
      <sz val="11"/>
      <color theme="1"/>
      <name val="Cambria"/>
      <family val="2"/>
      <scheme val="minor"/>
    </font>
    <font>
      <u/>
      <sz val="11"/>
      <color theme="10"/>
      <name val="Cambria"/>
      <family val="2"/>
      <scheme val="minor"/>
    </font>
    <font>
      <sz val="10"/>
      <color theme="1"/>
      <name val="Cambria"/>
      <family val="2"/>
      <scheme val="minor"/>
    </font>
    <font>
      <sz val="11"/>
      <color theme="1"/>
      <name val="Cambria"/>
      <family val="2"/>
    </font>
    <font>
      <b/>
      <sz val="20"/>
      <color theme="0"/>
      <name val="Cambria"/>
      <family val="2"/>
      <scheme val="minor"/>
    </font>
    <font>
      <b/>
      <sz val="18"/>
      <color theme="0"/>
      <name val="Rockwell"/>
      <family val="1"/>
    </font>
    <font>
      <b/>
      <sz val="11"/>
      <color rgb="FF595959"/>
      <name val="Cambria"/>
      <family val="1"/>
      <scheme val="minor"/>
    </font>
    <font>
      <sz val="10"/>
      <color rgb="FF000000"/>
      <name val="Cambria"/>
      <family val="2"/>
      <charset val="129"/>
      <scheme val="minor"/>
    </font>
    <font>
      <sz val="11"/>
      <color theme="1"/>
      <name val="Cambria"/>
      <family val="2"/>
      <charset val="163"/>
      <scheme val="minor"/>
    </font>
    <font>
      <b/>
      <sz val="10"/>
      <color theme="1"/>
      <name val="Cambria"/>
      <family val="2"/>
      <scheme val="minor"/>
    </font>
    <font>
      <sz val="11"/>
      <color rgb="FFFF0000"/>
      <name val="Cambria"/>
      <family val="2"/>
      <scheme val="minor"/>
    </font>
    <font>
      <b/>
      <sz val="11"/>
      <color theme="1"/>
      <name val="Cambria"/>
      <family val="1"/>
      <scheme val="minor"/>
    </font>
    <font>
      <b/>
      <sz val="11"/>
      <color rgb="FFFF0000"/>
      <name val="Cambria"/>
      <family val="1"/>
      <scheme val="minor"/>
    </font>
    <font>
      <b/>
      <sz val="10"/>
      <color theme="0"/>
      <name val="Cambria"/>
      <family val="2"/>
      <scheme val="minor"/>
    </font>
  </fonts>
  <fills count="11">
    <fill>
      <patternFill patternType="none"/>
    </fill>
    <fill>
      <patternFill patternType="gray125"/>
    </fill>
    <fill>
      <patternFill patternType="solid">
        <fgColor indexed="8"/>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rgb="FF008445"/>
        <bgColor indexed="64"/>
      </patternFill>
    </fill>
    <fill>
      <patternFill patternType="solid">
        <fgColor theme="0" tint="-0.14999847407452621"/>
        <bgColor indexed="64"/>
      </patternFill>
    </fill>
    <fill>
      <patternFill patternType="solid">
        <fgColor theme="7" tint="0.79998168889431442"/>
        <bgColor indexed="64"/>
      </patternFill>
    </fill>
    <fill>
      <patternFill patternType="solid">
        <fgColor theme="0"/>
        <bgColor indexed="64"/>
      </patternFill>
    </fill>
    <fill>
      <patternFill patternType="solid">
        <fgColor rgb="FF008445"/>
        <bgColor rgb="FF008445"/>
      </patternFill>
    </fill>
    <fill>
      <patternFill patternType="solid">
        <fgColor rgb="FF10B179"/>
        <bgColor rgb="FF10B179"/>
      </patternFill>
    </fill>
  </fills>
  <borders count="2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theme="1" tint="0.499984740745262"/>
      </left>
      <right/>
      <top style="medium">
        <color theme="1" tint="0.499984740745262"/>
      </top>
      <bottom/>
      <diagonal/>
    </border>
    <border>
      <left/>
      <right/>
      <top style="medium">
        <color theme="1" tint="0.499984740745262"/>
      </top>
      <bottom/>
      <diagonal/>
    </border>
    <border>
      <left/>
      <right style="medium">
        <color theme="1" tint="0.499984740745262"/>
      </right>
      <top style="medium">
        <color theme="1" tint="0.499984740745262"/>
      </top>
      <bottom/>
      <diagonal/>
    </border>
    <border>
      <left style="medium">
        <color theme="1" tint="0.499984740745262"/>
      </left>
      <right/>
      <top/>
      <bottom/>
      <diagonal/>
    </border>
    <border>
      <left/>
      <right style="medium">
        <color theme="1" tint="0.499984740745262"/>
      </right>
      <top/>
      <bottom/>
      <diagonal/>
    </border>
    <border>
      <left style="medium">
        <color theme="1" tint="0.499984740745262"/>
      </left>
      <right/>
      <top/>
      <bottom style="medium">
        <color theme="1" tint="0.499984740745262"/>
      </bottom>
      <diagonal/>
    </border>
    <border>
      <left/>
      <right/>
      <top/>
      <bottom style="medium">
        <color theme="1" tint="0.499984740745262"/>
      </bottom>
      <diagonal/>
    </border>
    <border>
      <left/>
      <right style="medium">
        <color theme="1" tint="0.499984740745262"/>
      </right>
      <top/>
      <bottom style="medium">
        <color theme="1" tint="0.499984740745262"/>
      </bottom>
      <diagonal/>
    </border>
    <border>
      <left/>
      <right style="thin">
        <color theme="0" tint="-0.24994659260841701"/>
      </right>
      <top style="thin">
        <color rgb="FF008445"/>
      </top>
      <bottom style="thin">
        <color theme="0" tint="-0.24994659260841701"/>
      </bottom>
      <diagonal/>
    </border>
    <border>
      <left/>
      <right style="thin">
        <color theme="0" tint="-0.24994659260841701"/>
      </right>
      <top style="thin">
        <color theme="0" tint="-0.24994659260841701"/>
      </top>
      <bottom style="thin">
        <color rgb="FFDCFCF1"/>
      </bottom>
      <diagonal/>
    </border>
    <border>
      <left/>
      <right style="thin">
        <color theme="0" tint="-0.24994659260841701"/>
      </right>
      <top/>
      <bottom style="thin">
        <color rgb="FF008445"/>
      </bottom>
      <diagonal/>
    </border>
  </borders>
  <cellStyleXfs count="15">
    <xf numFmtId="0" fontId="0" fillId="0" borderId="0"/>
    <xf numFmtId="0" fontId="1" fillId="0" borderId="0"/>
    <xf numFmtId="0" fontId="3" fillId="0" borderId="0"/>
    <xf numFmtId="43" fontId="3" fillId="0" borderId="0" applyFont="0" applyFill="0" applyBorder="0" applyAlignment="0" applyProtection="0"/>
    <xf numFmtId="0" fontId="8" fillId="0" borderId="0"/>
    <xf numFmtId="0" fontId="9" fillId="0" borderId="0" applyNumberFormat="0" applyFill="0" applyBorder="0" applyAlignment="0" applyProtection="0"/>
    <xf numFmtId="0" fontId="1" fillId="0" borderId="0"/>
    <xf numFmtId="0" fontId="8" fillId="0" borderId="0"/>
    <xf numFmtId="0" fontId="10" fillId="0" borderId="0"/>
    <xf numFmtId="0" fontId="11" fillId="0" borderId="0"/>
    <xf numFmtId="0" fontId="15" fillId="0" borderId="0">
      <alignment vertical="center"/>
    </xf>
    <xf numFmtId="0" fontId="16" fillId="0" borderId="0"/>
    <xf numFmtId="165" fontId="16"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cellStyleXfs>
  <cellXfs count="105">
    <xf numFmtId="0" fontId="0" fillId="0" borderId="0" xfId="0"/>
    <xf numFmtId="0" fontId="5" fillId="0" borderId="1" xfId="2" applyFont="1" applyBorder="1" applyAlignment="1">
      <alignment horizontal="center" vertical="center"/>
    </xf>
    <xf numFmtId="0" fontId="3" fillId="0" borderId="0" xfId="2"/>
    <xf numFmtId="0" fontId="2" fillId="3" borderId="1" xfId="2" applyFont="1" applyFill="1" applyBorder="1" applyAlignment="1">
      <alignment vertical="center"/>
    </xf>
    <xf numFmtId="0" fontId="3" fillId="0" borderId="2" xfId="2" applyFont="1" applyFill="1" applyBorder="1" applyAlignment="1">
      <alignment horizontal="center" vertical="center"/>
    </xf>
    <xf numFmtId="0" fontId="3" fillId="0" borderId="3" xfId="2" applyFont="1" applyFill="1" applyBorder="1" applyAlignment="1">
      <alignment horizontal="center" vertical="center"/>
    </xf>
    <xf numFmtId="14" fontId="3" fillId="0" borderId="3" xfId="2" applyNumberFormat="1" applyFont="1" applyFill="1" applyBorder="1" applyAlignment="1">
      <alignment horizontal="center" vertical="center"/>
    </xf>
    <xf numFmtId="0" fontId="3" fillId="0" borderId="0" xfId="2" applyAlignment="1">
      <alignment vertical="center"/>
    </xf>
    <xf numFmtId="0" fontId="7" fillId="0" borderId="0" xfId="2" applyFont="1" applyAlignment="1">
      <alignment vertical="center"/>
    </xf>
    <xf numFmtId="15" fontId="3" fillId="0" borderId="0" xfId="2" applyNumberFormat="1" applyAlignment="1">
      <alignment vertical="center"/>
    </xf>
    <xf numFmtId="0" fontId="9" fillId="0" borderId="12" xfId="5" applyFill="1" applyBorder="1" applyAlignment="1">
      <alignment horizontal="center" vertical="top"/>
    </xf>
    <xf numFmtId="0" fontId="0" fillId="6" borderId="0" xfId="0" applyFill="1" applyAlignment="1">
      <alignment vertical="center"/>
    </xf>
    <xf numFmtId="0" fontId="0" fillId="0" borderId="16" xfId="0" applyFill="1" applyBorder="1" applyAlignment="1">
      <alignment vertical="center"/>
    </xf>
    <xf numFmtId="0" fontId="0" fillId="0" borderId="0" xfId="0" applyFill="1" applyBorder="1" applyAlignment="1">
      <alignment vertical="center"/>
    </xf>
    <xf numFmtId="0" fontId="0" fillId="0" borderId="17" xfId="0" applyFill="1" applyBorder="1" applyAlignment="1">
      <alignment vertical="center"/>
    </xf>
    <xf numFmtId="0" fontId="0" fillId="0" borderId="16" xfId="0" applyBorder="1" applyAlignment="1">
      <alignment vertical="center"/>
    </xf>
    <xf numFmtId="0" fontId="0" fillId="0" borderId="0" xfId="0" applyBorder="1" applyAlignment="1">
      <alignment vertical="center"/>
    </xf>
    <xf numFmtId="0" fontId="0" fillId="0" borderId="17" xfId="0" applyBorder="1" applyAlignment="1">
      <alignment vertical="center"/>
    </xf>
    <xf numFmtId="0" fontId="3" fillId="0" borderId="0" xfId="2" applyFill="1"/>
    <xf numFmtId="0" fontId="3" fillId="0" borderId="0" xfId="2" applyAlignment="1">
      <alignment wrapText="1"/>
    </xf>
    <xf numFmtId="0" fontId="9" fillId="0" borderId="3" xfId="5" applyFill="1" applyBorder="1" applyAlignment="1">
      <alignment horizontal="center" vertical="center"/>
    </xf>
    <xf numFmtId="0" fontId="14" fillId="0" borderId="0" xfId="0" applyFont="1" applyAlignment="1">
      <alignment horizontal="center" vertical="center"/>
    </xf>
    <xf numFmtId="0" fontId="10" fillId="0" borderId="0" xfId="0" pivotButton="1" applyFont="1"/>
    <xf numFmtId="0" fontId="10" fillId="0" borderId="0" xfId="0" applyFont="1"/>
    <xf numFmtId="0" fontId="10" fillId="0" borderId="0" xfId="0" applyFont="1" applyAlignment="1">
      <alignment horizontal="left"/>
    </xf>
    <xf numFmtId="4" fontId="10" fillId="0" borderId="0" xfId="0" applyNumberFormat="1" applyFont="1"/>
    <xf numFmtId="0" fontId="18" fillId="0" borderId="0" xfId="0" applyFont="1"/>
    <xf numFmtId="0" fontId="10" fillId="0" borderId="0" xfId="0" applyFont="1" applyAlignment="1">
      <alignment horizontal="left" indent="1"/>
    </xf>
    <xf numFmtId="3" fontId="10" fillId="0" borderId="0" xfId="0" applyNumberFormat="1" applyFont="1"/>
    <xf numFmtId="0" fontId="10" fillId="0" borderId="0" xfId="0" applyFont="1" applyAlignment="1">
      <alignment horizontal="center"/>
    </xf>
    <xf numFmtId="0" fontId="0" fillId="0" borderId="0" xfId="0" applyAlignment="1">
      <alignment horizontal="center"/>
    </xf>
    <xf numFmtId="0" fontId="19" fillId="0" borderId="0" xfId="0" applyFont="1" applyAlignment="1">
      <alignment horizontal="center"/>
    </xf>
    <xf numFmtId="0" fontId="17" fillId="0" borderId="0" xfId="0" pivotButton="1" applyFont="1" applyAlignment="1">
      <alignment horizontal="center"/>
    </xf>
    <xf numFmtId="0" fontId="17" fillId="0" borderId="0" xfId="0" applyFont="1" applyAlignment="1">
      <alignment horizontal="center"/>
    </xf>
    <xf numFmtId="10" fontId="10" fillId="0" borderId="0" xfId="0" applyNumberFormat="1" applyFont="1"/>
    <xf numFmtId="0" fontId="20" fillId="0" borderId="0" xfId="0" applyFont="1"/>
    <xf numFmtId="0" fontId="20" fillId="0" borderId="0" xfId="0" applyFont="1" applyAlignment="1">
      <alignment horizontal="left"/>
    </xf>
    <xf numFmtId="0" fontId="20" fillId="0" borderId="0" xfId="0" applyFont="1" applyAlignment="1">
      <alignment horizontal="center"/>
    </xf>
    <xf numFmtId="164" fontId="10" fillId="0" borderId="0" xfId="13" applyNumberFormat="1" applyFont="1"/>
    <xf numFmtId="10" fontId="10" fillId="0" borderId="0" xfId="14" applyNumberFormat="1" applyFont="1"/>
    <xf numFmtId="164" fontId="10" fillId="0" borderId="0" xfId="0" applyNumberFormat="1" applyFont="1"/>
    <xf numFmtId="43" fontId="10" fillId="0" borderId="0" xfId="0" applyNumberFormat="1" applyFont="1"/>
    <xf numFmtId="2" fontId="10" fillId="0" borderId="0" xfId="0" applyNumberFormat="1" applyFont="1"/>
    <xf numFmtId="0" fontId="0" fillId="7" borderId="0" xfId="0" applyFill="1"/>
    <xf numFmtId="0" fontId="10" fillId="7" borderId="0" xfId="0" applyFont="1" applyFill="1" applyAlignment="1">
      <alignment horizontal="left" indent="1"/>
    </xf>
    <xf numFmtId="3" fontId="10" fillId="7" borderId="0" xfId="0" applyNumberFormat="1" applyFont="1" applyFill="1"/>
    <xf numFmtId="0" fontId="10" fillId="8" borderId="0" xfId="0" applyFont="1" applyFill="1" applyAlignment="1">
      <alignment horizontal="left" indent="1"/>
    </xf>
    <xf numFmtId="3" fontId="10" fillId="8" borderId="0" xfId="0" applyNumberFormat="1" applyFont="1" applyFill="1"/>
    <xf numFmtId="0" fontId="0" fillId="8" borderId="0" xfId="0" applyFill="1"/>
    <xf numFmtId="3" fontId="0" fillId="0" borderId="0" xfId="0" applyNumberFormat="1"/>
    <xf numFmtId="0" fontId="21" fillId="9" borderId="21" xfId="0" applyFont="1" applyFill="1" applyBorder="1" applyAlignment="1">
      <alignment horizontal="center"/>
    </xf>
    <xf numFmtId="0" fontId="19" fillId="0" borderId="0" xfId="0" applyFont="1" applyFill="1" applyBorder="1" applyAlignment="1">
      <alignment horizontal="center"/>
    </xf>
    <xf numFmtId="9" fontId="0" fillId="0" borderId="0" xfId="14" applyFont="1"/>
    <xf numFmtId="9" fontId="21" fillId="10" borderId="22" xfId="14" applyFont="1" applyFill="1" applyBorder="1" applyAlignment="1">
      <alignment horizontal="right"/>
    </xf>
    <xf numFmtId="164" fontId="21" fillId="10" borderId="22" xfId="13" applyNumberFormat="1" applyFont="1" applyFill="1" applyBorder="1" applyAlignment="1">
      <alignment horizontal="right"/>
    </xf>
    <xf numFmtId="0" fontId="21" fillId="9" borderId="23" xfId="0" applyFont="1" applyFill="1" applyBorder="1"/>
    <xf numFmtId="0" fontId="0" fillId="0" borderId="13" xfId="0" applyFill="1" applyBorder="1" applyAlignment="1">
      <alignment horizontal="center" vertical="center"/>
    </xf>
    <xf numFmtId="0" fontId="0" fillId="0" borderId="14" xfId="0" applyFill="1" applyBorder="1" applyAlignment="1">
      <alignment horizontal="center" vertical="center"/>
    </xf>
    <xf numFmtId="0" fontId="0" fillId="0" borderId="15" xfId="0" applyFill="1" applyBorder="1" applyAlignment="1">
      <alignment horizontal="center" vertical="center"/>
    </xf>
    <xf numFmtId="0" fontId="0" fillId="0" borderId="16" xfId="0" applyFill="1" applyBorder="1" applyAlignment="1">
      <alignment horizontal="center" vertical="center"/>
    </xf>
    <xf numFmtId="0" fontId="0" fillId="0" borderId="0" xfId="0" applyFill="1" applyBorder="1" applyAlignment="1">
      <alignment horizontal="center" vertical="center"/>
    </xf>
    <xf numFmtId="0" fontId="0" fillId="0" borderId="17" xfId="0" applyFill="1" applyBorder="1" applyAlignment="1">
      <alignment horizontal="center" vertical="center"/>
    </xf>
    <xf numFmtId="0" fontId="12" fillId="5" borderId="16" xfId="0" applyFont="1" applyFill="1" applyBorder="1" applyAlignment="1">
      <alignment horizontal="center" vertical="center"/>
    </xf>
    <xf numFmtId="0" fontId="13" fillId="5" borderId="0" xfId="0" applyFont="1" applyFill="1" applyBorder="1" applyAlignment="1">
      <alignment horizontal="center" vertical="center"/>
    </xf>
    <xf numFmtId="0" fontId="13" fillId="5" borderId="17" xfId="0" applyFont="1" applyFill="1" applyBorder="1" applyAlignment="1">
      <alignment horizontal="center" vertical="center"/>
    </xf>
    <xf numFmtId="0" fontId="13" fillId="5" borderId="18" xfId="0" applyFont="1" applyFill="1" applyBorder="1" applyAlignment="1">
      <alignment horizontal="center" vertical="center"/>
    </xf>
    <xf numFmtId="0" fontId="13" fillId="5" borderId="19" xfId="0" applyFont="1" applyFill="1" applyBorder="1" applyAlignment="1">
      <alignment horizontal="center" vertical="center"/>
    </xf>
    <xf numFmtId="0" fontId="13" fillId="5" borderId="20" xfId="0" applyFont="1" applyFill="1" applyBorder="1" applyAlignment="1">
      <alignment horizontal="center" vertical="center"/>
    </xf>
    <xf numFmtId="0" fontId="2" fillId="3" borderId="2" xfId="2" applyFont="1" applyFill="1" applyBorder="1" applyAlignment="1">
      <alignment horizontal="center" vertical="center"/>
    </xf>
    <xf numFmtId="0" fontId="2" fillId="3" borderId="4" xfId="2" applyFont="1" applyFill="1" applyBorder="1" applyAlignment="1">
      <alignment horizontal="center" vertical="center"/>
    </xf>
    <xf numFmtId="0" fontId="2" fillId="3" borderId="3" xfId="2" applyFont="1" applyFill="1" applyBorder="1" applyAlignment="1">
      <alignment horizontal="center" vertical="center"/>
    </xf>
    <xf numFmtId="0" fontId="5" fillId="0" borderId="1" xfId="2" applyFont="1" applyBorder="1" applyAlignment="1">
      <alignment horizontal="right" vertical="center"/>
    </xf>
    <xf numFmtId="164" fontId="2" fillId="0" borderId="2" xfId="3" applyNumberFormat="1" applyFont="1" applyFill="1" applyBorder="1" applyAlignment="1">
      <alignment horizontal="left" vertical="center"/>
    </xf>
    <xf numFmtId="164" fontId="2" fillId="0" borderId="3" xfId="3" applyNumberFormat="1" applyFont="1" applyFill="1" applyBorder="1" applyAlignment="1">
      <alignment horizontal="left" vertical="center"/>
    </xf>
    <xf numFmtId="164" fontId="2" fillId="0" borderId="2" xfId="3" applyNumberFormat="1" applyFont="1" applyFill="1" applyBorder="1" applyAlignment="1">
      <alignment horizontal="center" vertical="center"/>
    </xf>
    <xf numFmtId="164" fontId="2" fillId="0" borderId="3" xfId="3" applyNumberFormat="1" applyFont="1" applyFill="1" applyBorder="1" applyAlignment="1">
      <alignment horizontal="center" vertical="center"/>
    </xf>
    <xf numFmtId="0" fontId="2" fillId="0" borderId="2" xfId="2" applyFont="1" applyFill="1" applyBorder="1" applyAlignment="1">
      <alignment horizontal="left" vertical="center"/>
    </xf>
    <xf numFmtId="0" fontId="2" fillId="0" borderId="4" xfId="2" applyFont="1" applyFill="1" applyBorder="1" applyAlignment="1">
      <alignment horizontal="left" vertical="center"/>
    </xf>
    <xf numFmtId="0" fontId="2" fillId="0" borderId="3" xfId="2" applyFont="1" applyFill="1" applyBorder="1" applyAlignment="1">
      <alignment horizontal="left" vertical="center"/>
    </xf>
    <xf numFmtId="0" fontId="2" fillId="4" borderId="2" xfId="2" applyFont="1" applyFill="1" applyBorder="1" applyAlignment="1">
      <alignment horizontal="left" vertical="center"/>
    </xf>
    <xf numFmtId="0" fontId="2" fillId="4" borderId="4" xfId="2" applyFont="1" applyFill="1" applyBorder="1" applyAlignment="1">
      <alignment horizontal="left" vertical="center"/>
    </xf>
    <xf numFmtId="0" fontId="2" fillId="4" borderId="3" xfId="2" applyFont="1" applyFill="1" applyBorder="1" applyAlignment="1">
      <alignment horizontal="left" vertical="center"/>
    </xf>
    <xf numFmtId="0" fontId="2" fillId="0" borderId="5" xfId="2" applyFont="1" applyFill="1" applyBorder="1" applyAlignment="1">
      <alignment horizontal="left" vertical="top"/>
    </xf>
    <xf numFmtId="0" fontId="2" fillId="0" borderId="6" xfId="2" applyFont="1" applyFill="1" applyBorder="1" applyAlignment="1">
      <alignment horizontal="left" vertical="top"/>
    </xf>
    <xf numFmtId="0" fontId="2" fillId="0" borderId="7" xfId="2" applyFont="1" applyFill="1" applyBorder="1" applyAlignment="1">
      <alignment horizontal="left" vertical="top"/>
    </xf>
    <xf numFmtId="0" fontId="2" fillId="0" borderId="8" xfId="2" applyFont="1" applyFill="1" applyBorder="1" applyAlignment="1">
      <alignment horizontal="left" vertical="top"/>
    </xf>
    <xf numFmtId="0" fontId="2" fillId="0" borderId="0" xfId="2" applyFont="1" applyFill="1" applyBorder="1" applyAlignment="1">
      <alignment horizontal="left" vertical="top"/>
    </xf>
    <xf numFmtId="0" fontId="2" fillId="0" borderId="9" xfId="2" applyFont="1" applyFill="1" applyBorder="1" applyAlignment="1">
      <alignment horizontal="left" vertical="top"/>
    </xf>
    <xf numFmtId="0" fontId="2" fillId="0" borderId="10" xfId="2" applyFont="1" applyFill="1" applyBorder="1" applyAlignment="1">
      <alignment horizontal="left" vertical="top"/>
    </xf>
    <xf numFmtId="0" fontId="2" fillId="0" borderId="11" xfId="2" applyFont="1" applyFill="1" applyBorder="1" applyAlignment="1">
      <alignment horizontal="left" vertical="top"/>
    </xf>
    <xf numFmtId="0" fontId="2" fillId="0" borderId="12" xfId="2" applyFont="1" applyFill="1" applyBorder="1" applyAlignment="1">
      <alignment horizontal="left" vertical="top"/>
    </xf>
    <xf numFmtId="0" fontId="6" fillId="2" borderId="1" xfId="2" applyFont="1" applyFill="1" applyBorder="1" applyAlignment="1">
      <alignment horizontal="center" vertical="center"/>
    </xf>
    <xf numFmtId="0" fontId="2" fillId="0" borderId="5" xfId="2" applyFont="1" applyFill="1" applyBorder="1" applyAlignment="1">
      <alignment horizontal="left" vertical="top" wrapText="1"/>
    </xf>
    <xf numFmtId="0" fontId="2" fillId="0" borderId="6" xfId="2" applyFont="1" applyFill="1" applyBorder="1" applyAlignment="1">
      <alignment horizontal="left" vertical="top" wrapText="1"/>
    </xf>
    <xf numFmtId="0" fontId="2" fillId="0" borderId="7" xfId="2" applyFont="1" applyFill="1" applyBorder="1" applyAlignment="1">
      <alignment horizontal="left" vertical="top" wrapText="1"/>
    </xf>
    <xf numFmtId="0" fontId="2" fillId="0" borderId="8" xfId="2" applyFont="1" applyFill="1" applyBorder="1" applyAlignment="1">
      <alignment horizontal="left" vertical="top" wrapText="1"/>
    </xf>
    <xf numFmtId="0" fontId="2" fillId="0" borderId="0" xfId="2" applyFont="1" applyFill="1" applyBorder="1" applyAlignment="1">
      <alignment horizontal="left" vertical="top" wrapText="1"/>
    </xf>
    <xf numFmtId="0" fontId="2" fillId="0" borderId="9" xfId="2" applyFont="1" applyFill="1" applyBorder="1" applyAlignment="1">
      <alignment horizontal="left" vertical="top" wrapText="1"/>
    </xf>
    <xf numFmtId="0" fontId="2" fillId="0" borderId="10" xfId="2" applyFont="1" applyFill="1" applyBorder="1" applyAlignment="1">
      <alignment horizontal="left" vertical="top" wrapText="1"/>
    </xf>
    <xf numFmtId="0" fontId="2" fillId="0" borderId="11" xfId="2" applyFont="1" applyFill="1" applyBorder="1" applyAlignment="1">
      <alignment horizontal="left" vertical="top" wrapText="1"/>
    </xf>
    <xf numFmtId="0" fontId="2" fillId="0" borderId="12" xfId="2" applyFont="1" applyFill="1" applyBorder="1" applyAlignment="1">
      <alignment horizontal="left" vertical="top" wrapText="1"/>
    </xf>
    <xf numFmtId="0" fontId="4" fillId="0" borderId="1" xfId="2" applyFont="1" applyBorder="1" applyAlignment="1">
      <alignment horizontal="center" vertical="center"/>
    </xf>
    <xf numFmtId="0" fontId="10" fillId="0" borderId="0" xfId="0" applyFont="1" applyAlignment="1">
      <alignment horizontal="left" indent="2"/>
    </xf>
    <xf numFmtId="0" fontId="10" fillId="7" borderId="0" xfId="0" applyFont="1" applyFill="1" applyAlignment="1">
      <alignment horizontal="left" indent="2"/>
    </xf>
    <xf numFmtId="0" fontId="10" fillId="8" borderId="0" xfId="0" applyFont="1" applyFill="1" applyAlignment="1">
      <alignment horizontal="left" indent="2"/>
    </xf>
  </cellXfs>
  <cellStyles count="15">
    <cellStyle name="Comma" xfId="13" builtinId="3"/>
    <cellStyle name="Comma 2" xfId="3"/>
    <cellStyle name="Comma 3" xfId="12"/>
    <cellStyle name="Hyperlink" xfId="5" builtinId="8"/>
    <cellStyle name="Normal" xfId="0" builtinId="0"/>
    <cellStyle name="Normal 2" xfId="2"/>
    <cellStyle name="Normal 2 2" xfId="1"/>
    <cellStyle name="Normal 2 2 2" xfId="6"/>
    <cellStyle name="Normal 3" xfId="10"/>
    <cellStyle name="Normal 3 2" xfId="4"/>
    <cellStyle name="Normal 3 2 2" xfId="7"/>
    <cellStyle name="Normal 4" xfId="11"/>
    <cellStyle name="Normal 7" xfId="9"/>
    <cellStyle name="Normal 89" xfId="8"/>
    <cellStyle name="Percent" xfId="14" builtinId="5"/>
  </cellStyles>
  <dxfs count="298">
    <dxf>
      <font>
        <sz val="10"/>
      </font>
    </dxf>
    <dxf>
      <numFmt numFmtId="3" formatCode="#,##0"/>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horizontal="center" readingOrder="0"/>
    </dxf>
    <dxf>
      <font>
        <b/>
      </font>
    </dxf>
    <dxf>
      <alignment horizontal="center" readingOrder="0"/>
    </dxf>
    <dxf>
      <font>
        <b/>
      </font>
    </dxf>
    <dxf>
      <alignment horizontal="right" readingOrder="0"/>
    </dxf>
    <dxf>
      <alignment horizontal="right" readingOrder="0"/>
    </dxf>
    <dxf>
      <alignment horizontal="right" readingOrder="0"/>
    </dxf>
    <dxf>
      <alignment horizontal="center" readingOrder="0"/>
    </dxf>
    <dxf>
      <alignment horizontal="center" readingOrder="0"/>
    </dxf>
    <dxf>
      <alignment horizontal="center" readingOrder="0"/>
    </dxf>
    <dxf>
      <font>
        <b/>
      </font>
    </dxf>
    <dxf>
      <font>
        <b/>
      </font>
    </dxf>
    <dxf>
      <font>
        <b/>
      </font>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bgColor theme="0"/>
        </patternFill>
      </fill>
    </dxf>
    <dxf>
      <fill>
        <patternFill>
          <bgColor theme="0"/>
        </patternFill>
      </fill>
    </dxf>
    <dxf>
      <fill>
        <patternFill patternType="solid">
          <bgColor theme="7" tint="0.79998168889431442"/>
        </patternFill>
      </fill>
    </dxf>
    <dxf>
      <fill>
        <patternFill patternType="solid">
          <bgColor theme="7" tint="0.79998168889431442"/>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solid">
          <bgColor theme="7" tint="0.79998168889431442"/>
        </patternFill>
      </fill>
    </dxf>
    <dxf>
      <fill>
        <patternFill patternType="solid">
          <bgColor theme="7" tint="0.79998168889431442"/>
        </patternFill>
      </fill>
    </dxf>
    <dxf>
      <fill>
        <patternFill>
          <bgColor theme="0"/>
        </patternFill>
      </fill>
    </dxf>
    <dxf>
      <fill>
        <patternFill>
          <bgColor theme="0"/>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ont>
        <b/>
      </font>
    </dxf>
    <dxf>
      <font>
        <b/>
      </font>
    </dxf>
    <dxf>
      <font>
        <b/>
      </font>
    </dxf>
    <dxf>
      <alignment horizontal="center" readingOrder="0"/>
    </dxf>
    <dxf>
      <alignment horizontal="center" readingOrder="0"/>
    </dxf>
    <dxf>
      <alignment horizontal="center" readingOrder="0"/>
    </dxf>
    <dxf>
      <alignment horizontal="right" readingOrder="0"/>
    </dxf>
    <dxf>
      <alignment horizontal="right" readingOrder="0"/>
    </dxf>
    <dxf>
      <alignment horizontal="right" readingOrder="0"/>
    </dxf>
    <dxf>
      <font>
        <b/>
      </font>
    </dxf>
    <dxf>
      <alignment horizontal="center" readingOrder="0"/>
    </dxf>
    <dxf>
      <font>
        <b/>
      </font>
    </dxf>
    <dxf>
      <alignment horizontal="center" readingOrder="0"/>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numFmt numFmtId="3" formatCode="#,##0"/>
    </dxf>
    <dxf>
      <font>
        <sz val="10"/>
      </font>
    </dxf>
    <dxf>
      <numFmt numFmtId="14" formatCode="0.00%"/>
    </dxf>
    <dxf>
      <numFmt numFmtId="4" formatCode="#,##0.00"/>
    </dxf>
    <dxf>
      <font>
        <b/>
      </font>
    </dxf>
    <dxf>
      <alignment horizontal="center" readingOrder="0"/>
    </dxf>
    <dxf>
      <font>
        <b/>
      </font>
    </dxf>
    <dxf>
      <font>
        <b/>
      </font>
    </dxf>
    <dxf>
      <font>
        <b/>
      </font>
    </dxf>
    <dxf>
      <alignment horizontal="center" readingOrder="0"/>
    </dxf>
    <dxf>
      <alignment horizontal="center" readingOrder="0"/>
    </dxf>
    <dxf>
      <alignment horizontal="center" readingOrder="0"/>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b/>
      </font>
    </dxf>
    <dxf>
      <alignment horizontal="center" readingOrder="0"/>
    </dxf>
    <dxf>
      <font>
        <b/>
      </font>
    </dxf>
    <dxf>
      <font>
        <b/>
      </font>
    </dxf>
    <dxf>
      <font>
        <b/>
      </font>
    </dxf>
    <dxf>
      <alignment horizontal="center" readingOrder="0"/>
    </dxf>
    <dxf>
      <alignment horizontal="center" readingOrder="0"/>
    </dxf>
    <dxf>
      <alignment horizontal="center" readingOrder="0"/>
    </dxf>
    <dxf>
      <numFmt numFmtId="4" formatCode="#,##0.00"/>
    </dxf>
    <dxf>
      <font>
        <sz val="10"/>
      </font>
    </dxf>
    <dxf>
      <font>
        <sz val="10"/>
      </font>
    </dxf>
    <dxf>
      <font>
        <sz val="10"/>
      </font>
    </dxf>
    <dxf>
      <font>
        <sz val="10"/>
      </font>
    </dxf>
    <dxf>
      <font>
        <sz val="10"/>
      </font>
    </dxf>
    <dxf>
      <font>
        <sz val="10"/>
      </font>
    </dxf>
    <dxf>
      <font>
        <sz val="10"/>
      </font>
    </dxf>
    <dxf>
      <font>
        <sz val="10"/>
      </font>
    </dxf>
    <dxf>
      <font>
        <sz val="10"/>
      </font>
    </dxf>
    <dxf>
      <font>
        <sz val="10"/>
      </font>
    </dxf>
    <dxf>
      <numFmt numFmtId="3" formatCode="#,##0"/>
    </dxf>
    <dxf>
      <font>
        <b/>
      </font>
    </dxf>
    <dxf>
      <alignment horizontal="center" readingOrder="0"/>
    </dxf>
    <dxf>
      <font>
        <b/>
      </font>
    </dxf>
    <dxf>
      <font>
        <b/>
      </font>
    </dxf>
    <dxf>
      <font>
        <b/>
      </font>
    </dxf>
    <dxf>
      <alignment horizontal="center" readingOrder="0"/>
    </dxf>
    <dxf>
      <alignment horizontal="center" readingOrder="0"/>
    </dxf>
    <dxf>
      <alignment horizontal="center" readingOrder="0"/>
    </dxf>
    <dxf>
      <font>
        <sz val="10"/>
      </font>
    </dxf>
    <dxf>
      <font>
        <sz val="10"/>
      </font>
    </dxf>
    <dxf>
      <font>
        <sz val="10"/>
      </font>
    </dxf>
    <dxf>
      <font>
        <sz val="10"/>
      </font>
    </dxf>
    <dxf>
      <font>
        <sz val="10"/>
      </font>
    </dxf>
    <dxf>
      <font>
        <sz val="10"/>
      </font>
    </dxf>
    <dxf>
      <font>
        <sz val="10"/>
      </font>
    </dxf>
    <dxf>
      <font>
        <sz val="10"/>
      </font>
    </dxf>
    <dxf>
      <font>
        <sz val="10"/>
      </font>
    </dxf>
    <dxf>
      <font>
        <sz val="10"/>
      </font>
    </dxf>
    <dxf>
      <numFmt numFmtId="4" formatCode="#,##0.00"/>
    </dxf>
    <dxf>
      <font>
        <sz val="10"/>
      </font>
    </dxf>
    <dxf>
      <font>
        <sz val="10"/>
      </font>
    </dxf>
    <dxf>
      <font>
        <sz val="10"/>
      </font>
    </dxf>
    <dxf>
      <font>
        <sz val="10"/>
      </font>
    </dxf>
    <dxf>
      <font>
        <sz val="10"/>
      </font>
    </dxf>
    <dxf>
      <font>
        <sz val="10"/>
      </font>
    </dxf>
    <dxf>
      <font>
        <sz val="10"/>
      </font>
    </dxf>
    <dxf>
      <font>
        <sz val="10"/>
      </font>
    </dxf>
    <dxf>
      <font>
        <sz val="10"/>
      </font>
    </dxf>
    <dxf>
      <font>
        <sz val="10"/>
      </font>
    </dxf>
    <dxf>
      <numFmt numFmtId="14" formatCode="0.00%"/>
    </dxf>
    <dxf>
      <font>
        <b/>
      </font>
    </dxf>
    <dxf>
      <alignment horizontal="center" readingOrder="0"/>
    </dxf>
    <dxf>
      <font>
        <b/>
      </font>
    </dxf>
    <dxf>
      <font>
        <b/>
      </font>
    </dxf>
    <dxf>
      <font>
        <b/>
      </font>
    </dxf>
    <dxf>
      <alignment horizontal="center" readingOrder="0"/>
    </dxf>
    <dxf>
      <alignment horizontal="center" readingOrder="0"/>
    </dxf>
    <dxf>
      <alignment horizontal="center" readingOrder="0"/>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b/>
      </font>
    </dxf>
    <dxf>
      <alignment horizontal="center" readingOrder="0"/>
    </dxf>
    <dxf>
      <font>
        <b/>
      </font>
    </dxf>
    <dxf>
      <font>
        <b/>
      </font>
    </dxf>
    <dxf>
      <font>
        <b/>
      </font>
    </dxf>
    <dxf>
      <alignment horizontal="center" readingOrder="0"/>
    </dxf>
    <dxf>
      <alignment horizontal="center" readingOrder="0"/>
    </dxf>
    <dxf>
      <alignment horizontal="center" readingOrder="0"/>
    </dxf>
    <dxf>
      <font>
        <sz val="10"/>
      </font>
    </dxf>
    <dxf>
      <font>
        <sz val="10"/>
      </font>
    </dxf>
    <dxf>
      <font>
        <sz val="10"/>
      </font>
    </dxf>
    <dxf>
      <font>
        <sz val="10"/>
      </font>
    </dxf>
    <dxf>
      <font>
        <sz val="10"/>
      </font>
    </dxf>
    <dxf>
      <font>
        <sz val="10"/>
      </font>
    </dxf>
    <dxf>
      <font>
        <sz val="10"/>
      </font>
    </dxf>
    <dxf>
      <font>
        <sz val="10"/>
      </font>
    </dxf>
    <dxf>
      <font>
        <sz val="10"/>
      </font>
    </dxf>
    <dxf>
      <font>
        <sz val="10"/>
      </font>
    </dxf>
    <dxf>
      <numFmt numFmtId="3" formatCode="#,##0"/>
    </dxf>
    <dxf>
      <numFmt numFmtId="3" formatCode="#,##0"/>
    </dxf>
    <dxf>
      <numFmt numFmtId="3" formatCode="#,##0"/>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ill>
        <patternFill patternType="solid">
          <bgColor theme="7" tint="0.79998168889431442"/>
        </patternFill>
      </fill>
    </dxf>
    <dxf>
      <fill>
        <patternFill patternType="solid">
          <bgColor theme="7" tint="0.79998168889431442"/>
        </patternFill>
      </fill>
    </dxf>
    <dxf>
      <fill>
        <patternFill>
          <bgColor theme="0"/>
        </patternFill>
      </fill>
    </dxf>
    <dxf>
      <fill>
        <patternFill>
          <bgColor theme="0"/>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ont>
        <b/>
      </font>
    </dxf>
    <dxf>
      <font>
        <b/>
      </font>
    </dxf>
    <dxf>
      <font>
        <b/>
      </font>
    </dxf>
    <dxf>
      <alignment horizontal="center" readingOrder="0"/>
    </dxf>
    <dxf>
      <alignment horizontal="center" readingOrder="0"/>
    </dxf>
    <dxf>
      <alignment horizontal="center" readingOrder="0"/>
    </dxf>
    <dxf>
      <alignment horizontal="right" readingOrder="0"/>
    </dxf>
    <dxf>
      <alignment horizontal="right" readingOrder="0"/>
    </dxf>
    <dxf>
      <alignment horizontal="right" readingOrder="0"/>
    </dxf>
    <dxf>
      <font>
        <b/>
      </font>
    </dxf>
    <dxf>
      <alignment horizontal="center" readingOrder="0"/>
    </dxf>
    <dxf>
      <font>
        <b/>
      </font>
    </dxf>
    <dxf>
      <alignment horizontal="center" readingOrder="0"/>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numFmt numFmtId="3" formatCode="#,##0"/>
    </dxf>
    <dxf>
      <font>
        <sz val="10"/>
      </font>
    </dxf>
    <dxf>
      <font>
        <strike val="0"/>
        <outline val="0"/>
        <shadow val="0"/>
        <u val="none"/>
        <vertAlign val="baseline"/>
        <sz val="10"/>
        <color theme="1"/>
        <name val="Cambria"/>
        <scheme val="minor"/>
      </font>
    </dxf>
    <dxf>
      <font>
        <strike val="0"/>
        <outline val="0"/>
        <shadow val="0"/>
        <u val="none"/>
        <vertAlign val="baseline"/>
        <sz val="10"/>
        <color theme="1"/>
        <name val="Cambria"/>
        <scheme val="minor"/>
      </font>
    </dxf>
    <dxf>
      <font>
        <strike val="0"/>
        <outline val="0"/>
        <shadow val="0"/>
        <u val="none"/>
        <vertAlign val="baseline"/>
        <sz val="10"/>
        <color theme="1"/>
        <name val="Cambria"/>
        <scheme val="minor"/>
      </font>
    </dxf>
    <dxf>
      <font>
        <strike val="0"/>
        <outline val="0"/>
        <shadow val="0"/>
        <u val="none"/>
        <vertAlign val="baseline"/>
        <sz val="10"/>
        <color theme="1"/>
        <name val="Cambria"/>
        <scheme val="minor"/>
      </font>
    </dxf>
    <dxf>
      <font>
        <strike val="0"/>
        <outline val="0"/>
        <shadow val="0"/>
        <u val="none"/>
        <vertAlign val="baseline"/>
        <sz val="10"/>
        <color theme="1"/>
        <name val="Cambria"/>
        <scheme val="minor"/>
      </font>
    </dxf>
    <dxf>
      <font>
        <strike val="0"/>
        <outline val="0"/>
        <shadow val="0"/>
        <u val="none"/>
        <vertAlign val="baseline"/>
        <sz val="10"/>
        <color theme="1"/>
        <name val="Cambria"/>
        <scheme val="minor"/>
      </font>
      <alignment horizontal="center" vertical="bottom" textRotation="0" wrapText="0" indent="0" justifyLastLine="0" shrinkToFit="0" readingOrder="0"/>
    </dxf>
    <dxf>
      <border>
        <left style="thin">
          <color theme="6"/>
        </left>
      </border>
    </dxf>
    <dxf>
      <border>
        <left style="thin">
          <color theme="6"/>
        </left>
      </border>
    </dxf>
    <dxf>
      <border>
        <top style="thin">
          <color theme="6"/>
        </top>
      </border>
    </dxf>
    <dxf>
      <border>
        <top style="thin">
          <color theme="6"/>
        </top>
      </border>
    </dxf>
    <dxf>
      <font>
        <b/>
        <color theme="1"/>
      </font>
    </dxf>
    <dxf>
      <font>
        <b/>
        <color theme="1"/>
      </font>
    </dxf>
    <dxf>
      <font>
        <b/>
        <color theme="1"/>
      </font>
      <border>
        <top style="double">
          <color theme="6"/>
        </top>
      </border>
    </dxf>
    <dxf>
      <font>
        <b/>
        <color theme="0"/>
      </font>
      <fill>
        <patternFill patternType="solid">
          <fgColor rgb="FF008445"/>
          <bgColor rgb="FF008B44"/>
        </patternFill>
      </fill>
    </dxf>
    <dxf>
      <font>
        <color theme="1"/>
      </font>
      <border>
        <left style="thin">
          <color theme="6"/>
        </left>
        <right style="thin">
          <color theme="6"/>
        </right>
        <top style="thin">
          <color theme="6"/>
        </top>
        <bottom style="thin">
          <color theme="6"/>
        </bottom>
      </border>
    </dxf>
    <dxf>
      <font>
        <b/>
        <color theme="1"/>
      </font>
      <border>
        <bottom style="thin">
          <color rgb="FF008445"/>
        </bottom>
        <vertical/>
        <horizontal/>
      </border>
    </dxf>
    <dxf>
      <font>
        <sz val="10"/>
        <color theme="1"/>
        <name val="Cambria"/>
      </font>
      <border>
        <left style="thin">
          <color rgb="FF008445"/>
        </left>
        <right style="thin">
          <color rgb="FF008445"/>
        </right>
        <top style="thin">
          <color rgb="FF008445"/>
        </top>
        <bottom style="thin">
          <color rgb="FF008445"/>
        </bottom>
        <vertical/>
        <horizontal/>
      </border>
    </dxf>
    <dxf>
      <font>
        <b/>
        <i val="0"/>
        <color theme="0"/>
      </font>
      <fill>
        <patternFill>
          <bgColor rgb="FF008A45"/>
        </patternFill>
      </fill>
      <border>
        <left style="thin">
          <color theme="0" tint="-0.24994659260841701"/>
        </left>
        <right style="thin">
          <color theme="0" tint="-0.24994659260841701"/>
        </right>
        <top style="thin">
          <color theme="0" tint="-0.24994659260841701"/>
        </top>
        <bottom style="thin">
          <color theme="0" tint="-0.24994659260841701"/>
        </bottom>
        <vertical style="thin">
          <color theme="0" tint="-0.24994659260841701"/>
        </vertical>
        <horizontal style="thin">
          <color theme="0" tint="-0.24994659260841701"/>
        </horizontal>
      </border>
    </dxf>
    <dxf>
      <font>
        <b/>
        <i val="0"/>
        <color theme="0"/>
      </font>
      <fill>
        <patternFill>
          <bgColor rgb="FF008A45"/>
        </patternFill>
      </fill>
      <border>
        <left style="thin">
          <color theme="0" tint="-0.24994659260841701"/>
        </left>
        <right style="thin">
          <color theme="0" tint="-0.24994659260841701"/>
        </right>
        <top style="thin">
          <color theme="0" tint="-0.24994659260841701"/>
        </top>
        <bottom style="thin">
          <color theme="0" tint="-0.24994659260841701"/>
        </bottom>
        <vertical style="thin">
          <color theme="0" tint="-0.24994659260841701"/>
        </vertical>
        <horizontal style="thin">
          <color theme="0" tint="-0.24994659260841701"/>
        </horizontal>
      </border>
    </dxf>
    <dxf>
      <font>
        <b/>
        <i val="0"/>
      </font>
    </dxf>
    <dxf>
      <font>
        <b/>
        <i val="0"/>
      </font>
    </dxf>
    <dxf>
      <font>
        <b/>
        <i val="0"/>
      </font>
      <fill>
        <patternFill>
          <bgColor rgb="FFC4D79B"/>
        </patternFill>
      </fill>
      <border>
        <top style="thin">
          <color rgb="FF008A45"/>
        </top>
      </border>
    </dxf>
    <dxf>
      <font>
        <color rgb="FFC00000"/>
      </font>
    </dxf>
    <dxf>
      <border>
        <left style="thick">
          <color theme="0"/>
        </left>
        <right style="thick">
          <color theme="0"/>
        </right>
        <vertical style="thick">
          <color theme="0"/>
        </vertical>
      </border>
    </dxf>
    <dxf>
      <border>
        <left style="double">
          <color rgb="FF008A45"/>
        </left>
        <right style="medium">
          <color rgb="FF008A45"/>
        </right>
      </border>
    </dxf>
    <dxf>
      <border>
        <right style="double">
          <color theme="0" tint="-0.24994659260841701"/>
        </right>
      </border>
    </dxf>
    <dxf>
      <border>
        <top style="double">
          <color rgb="FF008A45"/>
        </top>
        <bottom style="medium">
          <color rgb="FF008A45"/>
        </bottom>
      </border>
    </dxf>
    <dxf>
      <fill>
        <patternFill>
          <bgColor rgb="FF008A45"/>
        </patternFill>
      </fill>
      <border>
        <right style="thick">
          <color auto="1"/>
        </right>
      </border>
    </dxf>
    <dxf>
      <border>
        <left style="thin">
          <color rgb="FF008A45"/>
        </left>
        <right style="thick">
          <color theme="0"/>
        </right>
        <top style="thin">
          <color rgb="FF008A45"/>
        </top>
        <bottom style="thin">
          <color rgb="FF008A45"/>
        </bottom>
        <horizontal style="thin">
          <color theme="0" tint="-0.24994659260841701"/>
        </horizontal>
      </border>
    </dxf>
    <dxf>
      <font>
        <b/>
        <i val="0"/>
        <color theme="0"/>
      </font>
      <fill>
        <patternFill>
          <bgColor rgb="FF008A45"/>
        </patternFill>
      </fill>
      <border>
        <top style="thin">
          <color rgb="FFDCFCF1"/>
        </top>
        <bottom style="thin">
          <color rgb="FFDCFCF1"/>
        </bottom>
      </border>
    </dxf>
    <dxf>
      <font>
        <b/>
        <i val="0"/>
        <color theme="0"/>
      </font>
      <fill>
        <patternFill>
          <bgColor rgb="FF008A45"/>
        </patternFill>
      </fill>
      <border>
        <left style="thin">
          <color rgb="FF008A45"/>
        </left>
        <right style="thin">
          <color rgb="FF008A45"/>
        </right>
        <top style="thin">
          <color rgb="FF008A45"/>
        </top>
        <bottom style="thin">
          <color rgb="FF008A45"/>
        </bottom>
        <vertical style="thin">
          <color rgb="FF008A45"/>
        </vertical>
        <horizontal style="thin">
          <color rgb="FF008A45"/>
        </horizontal>
      </border>
    </dxf>
    <dxf>
      <font>
        <b/>
        <i/>
      </font>
    </dxf>
    <dxf>
      <font>
        <b/>
        <i val="0"/>
        <color theme="0"/>
      </font>
      <fill>
        <patternFill patternType="solid">
          <fgColor rgb="FF10B179"/>
          <bgColor rgb="FF10B179"/>
        </patternFill>
      </fill>
      <border>
        <bottom style="thin">
          <color rgb="FFDCFCF1"/>
        </bottom>
        <horizontal style="thin">
          <color rgb="FFA7F7DA"/>
        </horizontal>
      </border>
    </dxf>
    <dxf>
      <border>
        <bottom style="thin">
          <color rgb="FFA7F7DA"/>
        </bottom>
      </border>
    </dxf>
    <dxf>
      <font>
        <color theme="1"/>
      </font>
    </dxf>
    <dxf>
      <font>
        <color theme="1"/>
      </font>
    </dxf>
    <dxf>
      <font>
        <b/>
        <color theme="0"/>
      </font>
      <fill>
        <patternFill patternType="solid">
          <fgColor rgb="FF10B179"/>
          <bgColor rgb="FF10B179"/>
        </patternFill>
      </fill>
    </dxf>
    <dxf>
      <font>
        <b/>
        <color theme="0"/>
      </font>
    </dxf>
    <dxf>
      <border>
        <vertical/>
      </border>
    </dxf>
    <dxf>
      <border>
        <left style="thin">
          <color rgb="FF008445"/>
        </left>
        <right style="thin">
          <color rgb="FF008445"/>
        </right>
      </border>
    </dxf>
    <dxf>
      <border>
        <bottom style="thin">
          <color theme="1" tint="0.499984740745262"/>
        </bottom>
        <horizontal style="thin">
          <color theme="1" tint="0.499984740745262"/>
        </horizontal>
      </border>
    </dxf>
    <dxf>
      <border>
        <top style="thin">
          <color rgb="FF008445"/>
        </top>
        <bottom style="thin">
          <color rgb="FF008445"/>
        </bottom>
        <horizontal style="thin">
          <color rgb="FF008445"/>
        </horizontal>
      </border>
    </dxf>
    <dxf>
      <border>
        <right style="medium">
          <color rgb="FF008A45"/>
        </right>
        <vertical style="double">
          <color rgb="FF008A45"/>
        </vertical>
      </border>
    </dxf>
    <dxf>
      <font>
        <b/>
        <color theme="1"/>
      </font>
      <border>
        <top style="double">
          <color rgb="FF008445"/>
        </top>
        <bottom style="medium">
          <color rgb="FF008445"/>
        </bottom>
      </border>
    </dxf>
    <dxf>
      <font>
        <color theme="0"/>
      </font>
      <fill>
        <patternFill patternType="solid">
          <fgColor rgb="FF008445"/>
          <bgColor rgb="FF008445"/>
        </patternFill>
      </fill>
      <border>
        <horizontal style="thin">
          <color rgb="FF008445"/>
        </horizontal>
      </border>
    </dxf>
    <dxf>
      <font>
        <color theme="1"/>
      </font>
      <border>
        <bottom style="thin">
          <color theme="0" tint="-0.24994659260841701"/>
        </bottom>
        <vertical style="thin">
          <color theme="0" tint="-0.24994659260841701"/>
        </vertical>
        <horizontal style="thin">
          <color theme="0" tint="-0.24994659260841701"/>
        </horizontal>
      </border>
    </dxf>
    <dxf>
      <border>
        <left style="thin">
          <color rgb="FF5B9BD5"/>
        </left>
      </border>
    </dxf>
    <dxf>
      <border>
        <left style="thin">
          <color rgb="FF5B9BD5"/>
        </left>
      </border>
    </dxf>
    <dxf>
      <border>
        <top style="thin">
          <color rgb="FF5B9BD5"/>
        </top>
      </border>
    </dxf>
    <dxf>
      <border>
        <top style="thin">
          <color rgb="FF5B9BD5"/>
        </top>
      </border>
    </dxf>
    <dxf>
      <font>
        <b/>
        <color rgb="FF000000"/>
      </font>
    </dxf>
    <dxf>
      <font>
        <b/>
        <color rgb="FF000000"/>
      </font>
    </dxf>
    <dxf>
      <font>
        <b/>
        <color rgb="FF000000"/>
      </font>
      <border>
        <top style="double">
          <color rgb="FF5B9BD5"/>
        </top>
      </border>
    </dxf>
    <dxf>
      <font>
        <b/>
        <color rgb="FFFFFFFF"/>
      </font>
      <fill>
        <patternFill patternType="solid">
          <fgColor rgb="FF5B9BD5"/>
          <bgColor rgb="FF5B9BD5"/>
        </patternFill>
      </fill>
    </dxf>
    <dxf>
      <font>
        <color rgb="FF000000"/>
      </font>
      <border>
        <left style="thin">
          <color rgb="FF5B9BD5"/>
        </left>
        <right style="thin">
          <color rgb="FF5B9BD5"/>
        </right>
        <top style="thin">
          <color rgb="FF5B9BD5"/>
        </top>
        <bottom style="thin">
          <color rgb="FF5B9BD5"/>
        </bottom>
      </border>
    </dxf>
  </dxfs>
  <tableStyles count="5" defaultTableStyle="VpbankTable" defaultPivotStyle="VPBank">
    <tableStyle name="TableStyleLight9 2" pivot="0" count="9">
      <tableStyleElement type="wholeTable" dxfId="297"/>
      <tableStyleElement type="headerRow" dxfId="296"/>
      <tableStyleElement type="totalRow" dxfId="295"/>
      <tableStyleElement type="firstColumn" dxfId="294"/>
      <tableStyleElement type="lastColumn" dxfId="293"/>
      <tableStyleElement type="firstRowStripe" dxfId="292"/>
      <tableStyleElement type="secondRowStripe" dxfId="291"/>
      <tableStyleElement type="firstColumnStripe" dxfId="290"/>
      <tableStyleElement type="secondColumnStripe" dxfId="289"/>
    </tableStyle>
    <tableStyle name="VPBank" table="0" count="17">
      <tableStyleElement type="wholeTable" dxfId="288"/>
      <tableStyleElement type="headerRow" dxfId="287"/>
      <tableStyleElement type="totalRow" dxfId="286"/>
      <tableStyleElement type="lastColumn" dxfId="285"/>
      <tableStyleElement type="firstRowStripe" dxfId="284"/>
      <tableStyleElement type="secondRowStripe" dxfId="283"/>
      <tableStyleElement type="firstColumnStripe" dxfId="282"/>
      <tableStyleElement type="secondColumnStripe" dxfId="281"/>
      <tableStyleElement type="firstHeaderCell" dxfId="280"/>
      <tableStyleElement type="firstSubtotalRow" dxfId="279"/>
      <tableStyleElement type="secondSubtotalRow" dxfId="278"/>
      <tableStyleElement type="thirdSubtotalRow" dxfId="277"/>
      <tableStyleElement type="firstColumnSubheading" dxfId="276"/>
      <tableStyleElement type="firstRowSubheading" dxfId="275"/>
      <tableStyleElement type="thirdRowSubheading" dxfId="274"/>
      <tableStyleElement type="pageFieldLabels" dxfId="273"/>
      <tableStyleElement type="pageFieldValues" dxfId="272"/>
    </tableStyle>
    <tableStyle name="VPBank 2" table="0" count="12">
      <tableStyleElement type="wholeTable" dxfId="271"/>
      <tableStyleElement type="headerRow" dxfId="270"/>
      <tableStyleElement type="totalRow" dxfId="269"/>
      <tableStyleElement type="firstColumn" dxfId="268"/>
      <tableStyleElement type="lastColumn" dxfId="267"/>
      <tableStyleElement type="firstColumnStripe" dxfId="266"/>
      <tableStyleElement type="secondSubtotalRow" dxfId="265"/>
      <tableStyleElement type="firstRowSubheading" dxfId="264"/>
      <tableStyleElement type="secondRowSubheading" dxfId="263"/>
      <tableStyleElement type="thirdRowSubheading" dxfId="262"/>
      <tableStyleElement type="pageFieldLabels" dxfId="261"/>
      <tableStyleElement type="pageFieldValues" dxfId="260"/>
    </tableStyle>
    <tableStyle name="VpbankSlicer" pivot="0" table="0" count="10">
      <tableStyleElement type="wholeTable" dxfId="259"/>
      <tableStyleElement type="headerRow" dxfId="258"/>
    </tableStyle>
    <tableStyle name="VpbankTable" pivot="0" count="9">
      <tableStyleElement type="wholeTable" dxfId="257"/>
      <tableStyleElement type="headerRow" dxfId="256"/>
      <tableStyleElement type="totalRow" dxfId="255"/>
      <tableStyleElement type="firstColumn" dxfId="254"/>
      <tableStyleElement type="lastColumn" dxfId="253"/>
      <tableStyleElement type="firstRowStripe" dxfId="252"/>
      <tableStyleElement type="secondRowStripe" dxfId="251"/>
      <tableStyleElement type="firstColumnStripe" dxfId="250"/>
      <tableStyleElement type="secondColumnStripe" dxfId="249"/>
    </tableStyle>
  </tableStyles>
  <colors>
    <mruColors>
      <color rgb="FF008B44"/>
      <color rgb="FF008445"/>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rgb="FFC6E0B4"/>
              <bgColor theme="9" tint="0.59999389629810485"/>
            </patternFill>
          </fill>
          <border>
            <left style="thin">
              <color rgb="FFC6E0B4"/>
            </left>
            <right style="thin">
              <color rgb="FFC6E0B4"/>
            </right>
            <top style="thin">
              <color rgb="FFC6E0B4"/>
            </top>
            <bottom style="thin">
              <color rgb="FFC6E0B4"/>
            </bottom>
            <vertical/>
            <horizontal/>
          </border>
        </dxf>
        <dxf>
          <font>
            <color theme="0"/>
          </font>
          <fill>
            <patternFill patternType="solid">
              <fgColor rgb="FF008445"/>
              <bgColor rgb="FF008A45"/>
            </patternFill>
          </fill>
          <border>
            <left style="thin">
              <color rgb="FF008A45"/>
            </left>
            <right style="thin">
              <color rgb="FF008A45"/>
            </right>
            <top style="thin">
              <color rgb="FF008A45"/>
            </top>
            <bottom style="thin">
              <color rgb="FF008A4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VpbankSlicer">
        <x14:slicerStyle name="Vpbank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externalLink" Target="externalLinks/externalLink6.xml"/><Relationship Id="rId18" Type="http://schemas.microsoft.com/office/2007/relationships/slicerCache" Target="slicerCaches/slicerCache2.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5.xml"/><Relationship Id="rId7" Type="http://schemas.openxmlformats.org/officeDocument/2006/relationships/worksheet" Target="worksheets/sheet7.xml"/><Relationship Id="rId12" Type="http://schemas.openxmlformats.org/officeDocument/2006/relationships/externalLink" Target="externalLinks/externalLink5.xml"/><Relationship Id="rId17" Type="http://schemas.microsoft.com/office/2007/relationships/slicerCache" Target="slicerCaches/slicerCache1.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0" Type="http://schemas.microsoft.com/office/2007/relationships/slicerCache" Target="slicerCaches/slicerCache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4.xml"/><Relationship Id="rId24"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openxmlformats.org/officeDocument/2006/relationships/theme" Target="theme/theme1.xml"/><Relationship Id="rId10" Type="http://schemas.openxmlformats.org/officeDocument/2006/relationships/externalLink" Target="externalLinks/externalLink3.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pivotCacheDefinition" Target="pivotCache/pivotCacheDefinition1.xml"/><Relationship Id="rId22" Type="http://schemas.microsoft.com/office/2007/relationships/slicerCache" Target="slicerCaches/slicerCache6.xml"/><Relationship Id="rId27"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hyperlink" Target="#'By MOB'!B129:AJ210"/><Relationship Id="rId2" Type="http://schemas.openxmlformats.org/officeDocument/2006/relationships/hyperlink" Target="#'By MOB'!B44:AJ127"/><Relationship Id="rId1" Type="http://schemas.openxmlformats.org/officeDocument/2006/relationships/hyperlink" Target="#'By MOB'!B6:AJ42"/><Relationship Id="rId5" Type="http://schemas.openxmlformats.org/officeDocument/2006/relationships/hyperlink" Target="#'By MOB'!B298:AJ335"/><Relationship Id="rId4" Type="http://schemas.openxmlformats.org/officeDocument/2006/relationships/hyperlink" Target="#'By MOB'!A212:AJ296"/></Relationships>
</file>

<file path=xl/drawings/_rels/drawing3.xml.rels><?xml version="1.0" encoding="UTF-8" standalone="yes"?>
<Relationships xmlns="http://schemas.openxmlformats.org/package/2006/relationships"><Relationship Id="rId1" Type="http://schemas.openxmlformats.org/officeDocument/2006/relationships/image" Target="../media/image6.jpeg"/></Relationships>
</file>

<file path=xl/drawings/drawing1.xml><?xml version="1.0" encoding="utf-8"?>
<xdr:wsDr xmlns:xdr="http://schemas.openxmlformats.org/drawingml/2006/spreadsheetDrawing" xmlns:a="http://schemas.openxmlformats.org/drawingml/2006/main">
  <xdr:twoCellAnchor>
    <xdr:from>
      <xdr:col>1</xdr:col>
      <xdr:colOff>10583</xdr:colOff>
      <xdr:row>1</xdr:row>
      <xdr:rowOff>31751</xdr:rowOff>
    </xdr:from>
    <xdr:to>
      <xdr:col>15</xdr:col>
      <xdr:colOff>389043</xdr:colOff>
      <xdr:row>21</xdr:row>
      <xdr:rowOff>13512</xdr:rowOff>
    </xdr:to>
    <xdr:grpSp>
      <xdr:nvGrpSpPr>
        <xdr:cNvPr id="2" name="Group 1">
          <a:extLst>
            <a:ext uri="{FF2B5EF4-FFF2-40B4-BE49-F238E27FC236}">
              <a16:creationId xmlns:a16="http://schemas.microsoft.com/office/drawing/2014/main" id="{67143F78-C978-431C-BE74-8AEB44E1E714}"/>
            </a:ext>
          </a:extLst>
        </xdr:cNvPr>
        <xdr:cNvGrpSpPr/>
      </xdr:nvGrpSpPr>
      <xdr:grpSpPr>
        <a:xfrm>
          <a:off x="201083" y="152067"/>
          <a:ext cx="9783144" cy="3591234"/>
          <a:chOff x="179916" y="158751"/>
          <a:chExt cx="8823960" cy="3791761"/>
        </a:xfrm>
      </xdr:grpSpPr>
      <xdr:grpSp>
        <xdr:nvGrpSpPr>
          <xdr:cNvPr id="3" name="Group 2">
            <a:extLst>
              <a:ext uri="{FF2B5EF4-FFF2-40B4-BE49-F238E27FC236}">
                <a16:creationId xmlns:a16="http://schemas.microsoft.com/office/drawing/2014/main" id="{9803490B-8E47-4270-A705-F903526C19DE}"/>
              </a:ext>
            </a:extLst>
          </xdr:cNvPr>
          <xdr:cNvGrpSpPr/>
        </xdr:nvGrpSpPr>
        <xdr:grpSpPr>
          <a:xfrm>
            <a:off x="179916" y="776042"/>
            <a:ext cx="8823960" cy="3174470"/>
            <a:chOff x="179916" y="765459"/>
            <a:chExt cx="8823960" cy="3174470"/>
          </a:xfrm>
        </xdr:grpSpPr>
        <xdr:pic>
          <xdr:nvPicPr>
            <xdr:cNvPr id="12" name="Picture 11">
              <a:extLst>
                <a:ext uri="{FF2B5EF4-FFF2-40B4-BE49-F238E27FC236}">
                  <a16:creationId xmlns:a16="http://schemas.microsoft.com/office/drawing/2014/main" id="{97426AC4-064F-4646-8E69-50366677BCC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9916" y="765459"/>
              <a:ext cx="8823960" cy="3174470"/>
            </a:xfrm>
            <a:prstGeom prst="rect">
              <a:avLst/>
            </a:prstGeom>
          </xdr:spPr>
        </xdr:pic>
        <xdr:sp macro="" textlink="BRF!$F$1">
          <xdr:nvSpPr>
            <xdr:cNvPr id="13" name="TextBox 12">
              <a:extLst>
                <a:ext uri="{FF2B5EF4-FFF2-40B4-BE49-F238E27FC236}">
                  <a16:creationId xmlns:a16="http://schemas.microsoft.com/office/drawing/2014/main" id="{301BCF90-0A75-44CA-9D58-0671A4DEDB89}"/>
                </a:ext>
              </a:extLst>
            </xdr:cNvPr>
            <xdr:cNvSpPr txBox="1"/>
          </xdr:nvSpPr>
          <xdr:spPr>
            <a:xfrm>
              <a:off x="3132667" y="2032001"/>
              <a:ext cx="5757333" cy="6010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A5D7BEB-41C9-4AE2-BDC6-4B4A72DDED1D}" type="TxLink">
                <a:rPr lang="en-US" sz="2200" b="1" i="0" u="none" strike="noStrike">
                  <a:solidFill>
                    <a:schemeClr val="bg1"/>
                  </a:solidFill>
                  <a:latin typeface="+mj-lt"/>
                  <a:cs typeface="Arial"/>
                </a:rPr>
                <a:pPr algn="ctr"/>
                <a:t>RB ADHOC CARD PORTFOLIO ANALYSIS FROM 2018 TO 2020</a:t>
              </a:fld>
              <a:endParaRPr lang="en-US" sz="2200" b="1">
                <a:solidFill>
                  <a:schemeClr val="bg1"/>
                </a:solidFill>
                <a:latin typeface="+mj-lt"/>
              </a:endParaRPr>
            </a:p>
          </xdr:txBody>
        </xdr:sp>
      </xdr:grpSp>
      <xdr:pic>
        <xdr:nvPicPr>
          <xdr:cNvPr id="4" name="Picture 3">
            <a:extLst>
              <a:ext uri="{FF2B5EF4-FFF2-40B4-BE49-F238E27FC236}">
                <a16:creationId xmlns:a16="http://schemas.microsoft.com/office/drawing/2014/main" id="{56C17A06-B0C8-40F5-97E6-ED905C51AB3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1086" y="158751"/>
            <a:ext cx="1828800" cy="530188"/>
          </a:xfrm>
          <a:prstGeom prst="rect">
            <a:avLst/>
          </a:prstGeom>
        </xdr:spPr>
      </xdr:pic>
      <xdr:pic>
        <xdr:nvPicPr>
          <xdr:cNvPr id="5" name="Picture 4">
            <a:extLst>
              <a:ext uri="{FF2B5EF4-FFF2-40B4-BE49-F238E27FC236}">
                <a16:creationId xmlns:a16="http://schemas.microsoft.com/office/drawing/2014/main" id="{9521D426-6890-4180-9A02-650B96E9A68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113304" y="158751"/>
            <a:ext cx="866424" cy="530352"/>
          </a:xfrm>
          <a:prstGeom prst="rect">
            <a:avLst/>
          </a:prstGeom>
        </xdr:spPr>
      </xdr:pic>
      <xdr:grpSp>
        <xdr:nvGrpSpPr>
          <xdr:cNvPr id="6" name="Group 5">
            <a:extLst>
              <a:ext uri="{FF2B5EF4-FFF2-40B4-BE49-F238E27FC236}">
                <a16:creationId xmlns:a16="http://schemas.microsoft.com/office/drawing/2014/main" id="{AD2BA4D0-E8CD-4B7F-859B-B91BE2E201C0}"/>
              </a:ext>
            </a:extLst>
          </xdr:cNvPr>
          <xdr:cNvGrpSpPr/>
        </xdr:nvGrpSpPr>
        <xdr:grpSpPr>
          <a:xfrm>
            <a:off x="3439583" y="3556003"/>
            <a:ext cx="2402420" cy="301752"/>
            <a:chOff x="3439583" y="3249087"/>
            <a:chExt cx="2402420" cy="301752"/>
          </a:xfrm>
        </xdr:grpSpPr>
        <xdr:pic>
          <xdr:nvPicPr>
            <xdr:cNvPr id="10" name="Picture 9">
              <a:extLst>
                <a:ext uri="{FF2B5EF4-FFF2-40B4-BE49-F238E27FC236}">
                  <a16:creationId xmlns:a16="http://schemas.microsoft.com/office/drawing/2014/main" id="{C77C42C9-6CB2-4594-8F54-337FF320AFE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439583" y="3249087"/>
              <a:ext cx="301752" cy="301752"/>
            </a:xfrm>
            <a:prstGeom prst="rect">
              <a:avLst/>
            </a:prstGeom>
          </xdr:spPr>
        </xdr:pic>
        <xdr:sp macro="" textlink="BRF!$B$27">
          <xdr:nvSpPr>
            <xdr:cNvPr id="11" name="TextBox 10">
              <a:extLst>
                <a:ext uri="{FF2B5EF4-FFF2-40B4-BE49-F238E27FC236}">
                  <a16:creationId xmlns:a16="http://schemas.microsoft.com/office/drawing/2014/main" id="{B4CF605E-8DCD-4BA0-BC3A-911F7E8D6944}"/>
                </a:ext>
              </a:extLst>
            </xdr:cNvPr>
            <xdr:cNvSpPr txBox="1"/>
          </xdr:nvSpPr>
          <xdr:spPr>
            <a:xfrm>
              <a:off x="3725336" y="3310005"/>
              <a:ext cx="2116667" cy="17991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48334578-E061-444A-A044-FEE0D3E11CDD}" type="TxLink">
                <a:rPr lang="en-US" sz="1000" b="0" i="0" u="none" strike="noStrike">
                  <a:solidFill>
                    <a:srgbClr val="000000"/>
                  </a:solidFill>
                  <a:latin typeface="Arial"/>
                  <a:cs typeface="Arial"/>
                </a:rPr>
                <a:pPr/>
                <a:t>Hoang Khanh Ly</a:t>
              </a:fld>
              <a:endParaRPr lang="en-US" sz="1100">
                <a:solidFill>
                  <a:schemeClr val="tx1">
                    <a:lumMod val="65000"/>
                    <a:lumOff val="35000"/>
                  </a:schemeClr>
                </a:solidFill>
              </a:endParaRPr>
            </a:p>
          </xdr:txBody>
        </xdr:sp>
      </xdr:grpSp>
      <xdr:grpSp>
        <xdr:nvGrpSpPr>
          <xdr:cNvPr id="7" name="Group 6">
            <a:extLst>
              <a:ext uri="{FF2B5EF4-FFF2-40B4-BE49-F238E27FC236}">
                <a16:creationId xmlns:a16="http://schemas.microsoft.com/office/drawing/2014/main" id="{6633B78A-1A02-405E-8582-BE1B789994D2}"/>
              </a:ext>
            </a:extLst>
          </xdr:cNvPr>
          <xdr:cNvGrpSpPr/>
        </xdr:nvGrpSpPr>
        <xdr:grpSpPr>
          <a:xfrm>
            <a:off x="6371160" y="3556003"/>
            <a:ext cx="2402420" cy="301752"/>
            <a:chOff x="3439583" y="3556003"/>
            <a:chExt cx="2402420" cy="301752"/>
          </a:xfrm>
        </xdr:grpSpPr>
        <xdr:pic>
          <xdr:nvPicPr>
            <xdr:cNvPr id="8" name="Picture 7">
              <a:extLst>
                <a:ext uri="{FF2B5EF4-FFF2-40B4-BE49-F238E27FC236}">
                  <a16:creationId xmlns:a16="http://schemas.microsoft.com/office/drawing/2014/main" id="{717A2B4F-1494-4FEB-8A18-5B585F854FC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439583" y="3556003"/>
              <a:ext cx="301752" cy="301752"/>
            </a:xfrm>
            <a:prstGeom prst="rect">
              <a:avLst/>
            </a:prstGeom>
          </xdr:spPr>
        </xdr:pic>
        <xdr:sp macro="" textlink="BRF!$D$27">
          <xdr:nvSpPr>
            <xdr:cNvPr id="9" name="TextBox 8">
              <a:extLst>
                <a:ext uri="{FF2B5EF4-FFF2-40B4-BE49-F238E27FC236}">
                  <a16:creationId xmlns:a16="http://schemas.microsoft.com/office/drawing/2014/main" id="{8B081477-8CD3-4044-B5C4-A002F81F653C}"/>
                </a:ext>
              </a:extLst>
            </xdr:cNvPr>
            <xdr:cNvSpPr txBox="1"/>
          </xdr:nvSpPr>
          <xdr:spPr>
            <a:xfrm>
              <a:off x="3725336" y="3616921"/>
              <a:ext cx="2116667" cy="17991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F84DB95C-8AF7-4473-9C2D-F7AC8847165D}" type="TxLink">
                <a:rPr lang="en-US" sz="1100" b="0" i="0" u="sng" strike="noStrike">
                  <a:solidFill>
                    <a:srgbClr val="0563C1"/>
                  </a:solidFill>
                  <a:latin typeface="Calibri"/>
                </a:rPr>
                <a:pPr/>
                <a:t>lyhk@vpbank.com.vn</a:t>
              </a:fld>
              <a:endParaRPr lang="en-US" sz="1100">
                <a:solidFill>
                  <a:schemeClr val="tx1">
                    <a:lumMod val="65000"/>
                    <a:lumOff val="35000"/>
                  </a:schemeClr>
                </a:solidFill>
              </a:endParaRPr>
            </a:p>
          </xdr:txBody>
        </xdr:sp>
      </xdr:grpSp>
    </xdr:grpSp>
    <xdr:clientData/>
  </xdr:twoCellAnchor>
  <xdr:twoCellAnchor>
    <xdr:from>
      <xdr:col>5</xdr:col>
      <xdr:colOff>541977</xdr:colOff>
      <xdr:row>14</xdr:row>
      <xdr:rowOff>10026</xdr:rowOff>
    </xdr:from>
    <xdr:to>
      <xdr:col>15</xdr:col>
      <xdr:colOff>268256</xdr:colOff>
      <xdr:row>15</xdr:row>
      <xdr:rowOff>130342</xdr:rowOff>
    </xdr:to>
    <xdr:sp macro="" textlink="BRF!$G$1">
      <xdr:nvSpPr>
        <xdr:cNvPr id="14" name="TextBox 13">
          <a:extLst>
            <a:ext uri="{FF2B5EF4-FFF2-40B4-BE49-F238E27FC236}">
              <a16:creationId xmlns:a16="http://schemas.microsoft.com/office/drawing/2014/main" id="{8A725A43-5AF7-49D4-A4BC-1843D4ED8906}"/>
            </a:ext>
          </a:extLst>
        </xdr:cNvPr>
        <xdr:cNvSpPr txBox="1"/>
      </xdr:nvSpPr>
      <xdr:spPr>
        <a:xfrm>
          <a:off x="3118740" y="2606842"/>
          <a:ext cx="5742069" cy="3108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0161C76-5577-4EFA-8EDF-E1DB97E64DD5}" type="TxLink">
            <a:rPr lang="en-US" sz="1400" b="0" i="0" u="none" strike="noStrike">
              <a:solidFill>
                <a:schemeClr val="bg1"/>
              </a:solidFill>
              <a:latin typeface="+mj-lt"/>
              <a:cs typeface="Arial"/>
            </a:rPr>
            <a:pPr algn="ctr"/>
            <a:t>(BICC_REP_RBD_20025)</a:t>
          </a:fld>
          <a:endParaRPr lang="en-US" sz="1400" b="1">
            <a:solidFill>
              <a:schemeClr val="bg1"/>
            </a:solidFill>
            <a:latin typeface="+mj-lt"/>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390525</xdr:colOff>
      <xdr:row>213</xdr:row>
      <xdr:rowOff>95251</xdr:rowOff>
    </xdr:from>
    <xdr:to>
      <xdr:col>2</xdr:col>
      <xdr:colOff>228600</xdr:colOff>
      <xdr:row>221</xdr:row>
      <xdr:rowOff>19051</xdr:rowOff>
    </xdr:to>
    <mc:AlternateContent xmlns:mc="http://schemas.openxmlformats.org/markup-compatibility/2006" xmlns:a14="http://schemas.microsoft.com/office/drawing/2010/main">
      <mc:Choice Requires="a14">
        <xdr:graphicFrame macro="">
          <xdr:nvGraphicFramePr>
            <xdr:cNvPr id="2" name="MONTH_DATA"/>
            <xdr:cNvGraphicFramePr/>
          </xdr:nvGraphicFramePr>
          <xdr:xfrm>
            <a:off x="0" y="0"/>
            <a:ext cx="0" cy="0"/>
          </xdr:xfrm>
          <a:graphic>
            <a:graphicData uri="http://schemas.microsoft.com/office/drawing/2010/slicer">
              <sle:slicer xmlns:sle="http://schemas.microsoft.com/office/drawing/2010/slicer" name="MONTH_DATA"/>
            </a:graphicData>
          </a:graphic>
        </xdr:graphicFrame>
      </mc:Choice>
      <mc:Fallback xmlns="">
        <xdr:sp macro="" textlink="">
          <xdr:nvSpPr>
            <xdr:cNvPr id="0" name=""/>
            <xdr:cNvSpPr>
              <a:spLocks noTextEdit="1"/>
            </xdr:cNvSpPr>
          </xdr:nvSpPr>
          <xdr:spPr>
            <a:xfrm>
              <a:off x="733425" y="38642926"/>
              <a:ext cx="2133600" cy="1371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276224</xdr:colOff>
      <xdr:row>213</xdr:row>
      <xdr:rowOff>85725</xdr:rowOff>
    </xdr:from>
    <xdr:to>
      <xdr:col>9</xdr:col>
      <xdr:colOff>247649</xdr:colOff>
      <xdr:row>221</xdr:row>
      <xdr:rowOff>57150</xdr:rowOff>
    </xdr:to>
    <mc:AlternateContent xmlns:mc="http://schemas.openxmlformats.org/markup-compatibility/2006" xmlns:a14="http://schemas.microsoft.com/office/drawing/2010/main">
      <mc:Choice Requires="a14">
        <xdr:graphicFrame macro="">
          <xdr:nvGraphicFramePr>
            <xdr:cNvPr id="3" name="PRODUCT_DETAIL"/>
            <xdr:cNvGraphicFramePr/>
          </xdr:nvGraphicFramePr>
          <xdr:xfrm>
            <a:off x="0" y="0"/>
            <a:ext cx="0" cy="0"/>
          </xdr:xfrm>
          <a:graphic>
            <a:graphicData uri="http://schemas.microsoft.com/office/drawing/2010/slicer">
              <sle:slicer xmlns:sle="http://schemas.microsoft.com/office/drawing/2010/slicer" name="PRODUCT_DETAIL"/>
            </a:graphicData>
          </a:graphic>
        </xdr:graphicFrame>
      </mc:Choice>
      <mc:Fallback xmlns="">
        <xdr:sp macro="" textlink="">
          <xdr:nvSpPr>
            <xdr:cNvPr id="0" name=""/>
            <xdr:cNvSpPr>
              <a:spLocks noTextEdit="1"/>
            </xdr:cNvSpPr>
          </xdr:nvSpPr>
          <xdr:spPr>
            <a:xfrm>
              <a:off x="4486274" y="38633400"/>
              <a:ext cx="3857625" cy="14192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228600</xdr:colOff>
      <xdr:row>213</xdr:row>
      <xdr:rowOff>19050</xdr:rowOff>
    </xdr:from>
    <xdr:to>
      <xdr:col>18</xdr:col>
      <xdr:colOff>0</xdr:colOff>
      <xdr:row>221</xdr:row>
      <xdr:rowOff>66675</xdr:rowOff>
    </xdr:to>
    <mc:AlternateContent xmlns:mc="http://schemas.openxmlformats.org/markup-compatibility/2006" xmlns:a14="http://schemas.microsoft.com/office/drawing/2010/main">
      <mc:Choice Requires="a14">
        <xdr:graphicFrame macro="">
          <xdr:nvGraphicFramePr>
            <xdr:cNvPr id="4" name="PRODUCT_GROUP"/>
            <xdr:cNvGraphicFramePr/>
          </xdr:nvGraphicFramePr>
          <xdr:xfrm>
            <a:off x="0" y="0"/>
            <a:ext cx="0" cy="0"/>
          </xdr:xfrm>
          <a:graphic>
            <a:graphicData uri="http://schemas.microsoft.com/office/drawing/2010/slicer">
              <sle:slicer xmlns:sle="http://schemas.microsoft.com/office/drawing/2010/slicer" name="PRODUCT_GROUP"/>
            </a:graphicData>
          </a:graphic>
        </xdr:graphicFrame>
      </mc:Choice>
      <mc:Fallback xmlns="">
        <xdr:sp macro="" textlink="">
          <xdr:nvSpPr>
            <xdr:cNvPr id="0" name=""/>
            <xdr:cNvSpPr>
              <a:spLocks noTextEdit="1"/>
            </xdr:cNvSpPr>
          </xdr:nvSpPr>
          <xdr:spPr>
            <a:xfrm>
              <a:off x="9582150" y="38566725"/>
              <a:ext cx="1828800" cy="14954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314324</xdr:colOff>
      <xdr:row>45</xdr:row>
      <xdr:rowOff>133350</xdr:rowOff>
    </xdr:from>
    <xdr:to>
      <xdr:col>2</xdr:col>
      <xdr:colOff>352424</xdr:colOff>
      <xdr:row>52</xdr:row>
      <xdr:rowOff>38100</xdr:rowOff>
    </xdr:to>
    <mc:AlternateContent xmlns:mc="http://schemas.openxmlformats.org/markup-compatibility/2006" xmlns:a14="http://schemas.microsoft.com/office/drawing/2010/main">
      <mc:Choice Requires="a14">
        <xdr:graphicFrame macro="">
          <xdr:nvGraphicFramePr>
            <xdr:cNvPr id="5" name="month_data 1"/>
            <xdr:cNvGraphicFramePr/>
          </xdr:nvGraphicFramePr>
          <xdr:xfrm>
            <a:off x="0" y="0"/>
            <a:ext cx="0" cy="0"/>
          </xdr:xfrm>
          <a:graphic>
            <a:graphicData uri="http://schemas.microsoft.com/office/drawing/2010/slicer">
              <sle:slicer xmlns:sle="http://schemas.microsoft.com/office/drawing/2010/slicer" name="month_data 1"/>
            </a:graphicData>
          </a:graphic>
        </xdr:graphicFrame>
      </mc:Choice>
      <mc:Fallback xmlns="">
        <xdr:sp macro="" textlink="">
          <xdr:nvSpPr>
            <xdr:cNvPr id="0" name=""/>
            <xdr:cNvSpPr>
              <a:spLocks noTextEdit="1"/>
            </xdr:cNvSpPr>
          </xdr:nvSpPr>
          <xdr:spPr>
            <a:xfrm>
              <a:off x="657224" y="8277225"/>
              <a:ext cx="2333625" cy="1171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428625</xdr:colOff>
      <xdr:row>45</xdr:row>
      <xdr:rowOff>57151</xdr:rowOff>
    </xdr:from>
    <xdr:to>
      <xdr:col>10</xdr:col>
      <xdr:colOff>85725</xdr:colOff>
      <xdr:row>52</xdr:row>
      <xdr:rowOff>28576</xdr:rowOff>
    </xdr:to>
    <mc:AlternateContent xmlns:mc="http://schemas.openxmlformats.org/markup-compatibility/2006" xmlns:a14="http://schemas.microsoft.com/office/drawing/2010/main">
      <mc:Choice Requires="a14">
        <xdr:graphicFrame macro="">
          <xdr:nvGraphicFramePr>
            <xdr:cNvPr id="6" name="product_detail 1"/>
            <xdr:cNvGraphicFramePr/>
          </xdr:nvGraphicFramePr>
          <xdr:xfrm>
            <a:off x="0" y="0"/>
            <a:ext cx="0" cy="0"/>
          </xdr:xfrm>
          <a:graphic>
            <a:graphicData uri="http://schemas.microsoft.com/office/drawing/2010/slicer">
              <sle:slicer xmlns:sle="http://schemas.microsoft.com/office/drawing/2010/slicer" name="product_detail 1"/>
            </a:graphicData>
          </a:graphic>
        </xdr:graphicFrame>
      </mc:Choice>
      <mc:Fallback xmlns="">
        <xdr:sp macro="" textlink="">
          <xdr:nvSpPr>
            <xdr:cNvPr id="0" name=""/>
            <xdr:cNvSpPr>
              <a:spLocks noTextEdit="1"/>
            </xdr:cNvSpPr>
          </xdr:nvSpPr>
          <xdr:spPr>
            <a:xfrm>
              <a:off x="4638675" y="8201026"/>
              <a:ext cx="4057650" cy="1238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400050</xdr:colOff>
      <xdr:row>44</xdr:row>
      <xdr:rowOff>95251</xdr:rowOff>
    </xdr:from>
    <xdr:to>
      <xdr:col>19</xdr:col>
      <xdr:colOff>171450</xdr:colOff>
      <xdr:row>51</xdr:row>
      <xdr:rowOff>85726</xdr:rowOff>
    </xdr:to>
    <mc:AlternateContent xmlns:mc="http://schemas.openxmlformats.org/markup-compatibility/2006" xmlns:a14="http://schemas.microsoft.com/office/drawing/2010/main">
      <mc:Choice Requires="a14">
        <xdr:graphicFrame macro="">
          <xdr:nvGraphicFramePr>
            <xdr:cNvPr id="7" name="product_group 1"/>
            <xdr:cNvGraphicFramePr/>
          </xdr:nvGraphicFramePr>
          <xdr:xfrm>
            <a:off x="0" y="0"/>
            <a:ext cx="0" cy="0"/>
          </xdr:xfrm>
          <a:graphic>
            <a:graphicData uri="http://schemas.microsoft.com/office/drawing/2010/slicer">
              <sle:slicer xmlns:sle="http://schemas.microsoft.com/office/drawing/2010/slicer" name="product_group 1"/>
            </a:graphicData>
          </a:graphic>
        </xdr:graphicFrame>
      </mc:Choice>
      <mc:Fallback xmlns="">
        <xdr:sp macro="" textlink="">
          <xdr:nvSpPr>
            <xdr:cNvPr id="0" name=""/>
            <xdr:cNvSpPr>
              <a:spLocks noTextEdit="1"/>
            </xdr:cNvSpPr>
          </xdr:nvSpPr>
          <xdr:spPr>
            <a:xfrm>
              <a:off x="10267950" y="8058151"/>
              <a:ext cx="1828800" cy="1257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1647825</xdr:colOff>
      <xdr:row>0</xdr:row>
      <xdr:rowOff>123825</xdr:rowOff>
    </xdr:from>
    <xdr:to>
      <xdr:col>2</xdr:col>
      <xdr:colOff>809625</xdr:colOff>
      <xdr:row>3</xdr:row>
      <xdr:rowOff>19050</xdr:rowOff>
    </xdr:to>
    <xdr:sp macro="" textlink="">
      <xdr:nvSpPr>
        <xdr:cNvPr id="10" name="Rectangle 9">
          <a:hlinkClick xmlns:r="http://schemas.openxmlformats.org/officeDocument/2006/relationships" r:id="rId1"/>
        </xdr:cNvPr>
        <xdr:cNvSpPr/>
      </xdr:nvSpPr>
      <xdr:spPr>
        <a:xfrm>
          <a:off x="2333625" y="123825"/>
          <a:ext cx="1457325" cy="43815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ctr"/>
          <a:r>
            <a:rPr lang="en-US" sz="1100" b="1">
              <a:solidFill>
                <a:schemeClr val="bg1"/>
              </a:solidFill>
            </a:rPr>
            <a:t>New issued</a:t>
          </a:r>
          <a:r>
            <a:rPr lang="en-US" sz="1100" b="1" baseline="0">
              <a:solidFill>
                <a:schemeClr val="bg1"/>
              </a:solidFill>
            </a:rPr>
            <a:t> by month</a:t>
          </a:r>
          <a:endParaRPr lang="en-US" sz="1100" b="1">
            <a:solidFill>
              <a:schemeClr val="bg1"/>
            </a:solidFill>
          </a:endParaRPr>
        </a:p>
      </xdr:txBody>
    </xdr:sp>
    <xdr:clientData/>
  </xdr:twoCellAnchor>
  <xdr:twoCellAnchor>
    <xdr:from>
      <xdr:col>2</xdr:col>
      <xdr:colOff>981075</xdr:colOff>
      <xdr:row>0</xdr:row>
      <xdr:rowOff>114300</xdr:rowOff>
    </xdr:from>
    <xdr:to>
      <xdr:col>4</xdr:col>
      <xdr:colOff>390525</xdr:colOff>
      <xdr:row>3</xdr:row>
      <xdr:rowOff>9525</xdr:rowOff>
    </xdr:to>
    <xdr:sp macro="" textlink="">
      <xdr:nvSpPr>
        <xdr:cNvPr id="14" name="Rectangle 13">
          <a:hlinkClick xmlns:r="http://schemas.openxmlformats.org/officeDocument/2006/relationships" r:id="rId2"/>
        </xdr:cNvPr>
        <xdr:cNvSpPr/>
      </xdr:nvSpPr>
      <xdr:spPr>
        <a:xfrm>
          <a:off x="3962400" y="114300"/>
          <a:ext cx="1543050" cy="43815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ctr"/>
          <a:r>
            <a:rPr lang="en-US" sz="1100" b="1">
              <a:solidFill>
                <a:schemeClr val="bg1"/>
              </a:solidFill>
            </a:rPr>
            <a:t>Activated</a:t>
          </a:r>
          <a:r>
            <a:rPr lang="en-US" sz="1100" b="1" baseline="0">
              <a:solidFill>
                <a:schemeClr val="bg1"/>
              </a:solidFill>
            </a:rPr>
            <a:t> by MOB</a:t>
          </a:r>
          <a:endParaRPr lang="en-US" sz="1100" b="1">
            <a:solidFill>
              <a:schemeClr val="bg1"/>
            </a:solidFill>
          </a:endParaRPr>
        </a:p>
      </xdr:txBody>
    </xdr:sp>
    <xdr:clientData/>
  </xdr:twoCellAnchor>
  <xdr:twoCellAnchor>
    <xdr:from>
      <xdr:col>4</xdr:col>
      <xdr:colOff>561975</xdr:colOff>
      <xdr:row>0</xdr:row>
      <xdr:rowOff>104775</xdr:rowOff>
    </xdr:from>
    <xdr:to>
      <xdr:col>6</xdr:col>
      <xdr:colOff>428625</xdr:colOff>
      <xdr:row>3</xdr:row>
      <xdr:rowOff>0</xdr:rowOff>
    </xdr:to>
    <xdr:sp macro="" textlink="">
      <xdr:nvSpPr>
        <xdr:cNvPr id="16" name="Rectangle 15">
          <a:hlinkClick xmlns:r="http://schemas.openxmlformats.org/officeDocument/2006/relationships" r:id="rId3"/>
        </xdr:cNvPr>
        <xdr:cNvSpPr/>
      </xdr:nvSpPr>
      <xdr:spPr>
        <a:xfrm>
          <a:off x="5676900" y="104775"/>
          <a:ext cx="1543050" cy="43815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ctr"/>
          <a:r>
            <a:rPr lang="en-US" sz="1100" b="1">
              <a:solidFill>
                <a:schemeClr val="bg1"/>
              </a:solidFill>
            </a:rPr>
            <a:t>Active</a:t>
          </a:r>
          <a:r>
            <a:rPr lang="en-US" sz="1100" b="1" baseline="0">
              <a:solidFill>
                <a:schemeClr val="bg1"/>
              </a:solidFill>
            </a:rPr>
            <a:t> by MOB</a:t>
          </a:r>
          <a:endParaRPr lang="en-US" sz="1100" b="1">
            <a:solidFill>
              <a:schemeClr val="bg1"/>
            </a:solidFill>
          </a:endParaRPr>
        </a:p>
      </xdr:txBody>
    </xdr:sp>
    <xdr:clientData/>
  </xdr:twoCellAnchor>
  <xdr:twoCellAnchor>
    <xdr:from>
      <xdr:col>6</xdr:col>
      <xdr:colOff>552450</xdr:colOff>
      <xdr:row>0</xdr:row>
      <xdr:rowOff>95250</xdr:rowOff>
    </xdr:from>
    <xdr:to>
      <xdr:col>8</xdr:col>
      <xdr:colOff>419100</xdr:colOff>
      <xdr:row>2</xdr:row>
      <xdr:rowOff>171450</xdr:rowOff>
    </xdr:to>
    <xdr:sp macro="" textlink="">
      <xdr:nvSpPr>
        <xdr:cNvPr id="17" name="Rectangle 16">
          <a:hlinkClick xmlns:r="http://schemas.openxmlformats.org/officeDocument/2006/relationships" r:id="rId4"/>
        </xdr:cNvPr>
        <xdr:cNvSpPr/>
      </xdr:nvSpPr>
      <xdr:spPr>
        <a:xfrm>
          <a:off x="7343775" y="95250"/>
          <a:ext cx="1543050" cy="43815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ctr"/>
          <a:r>
            <a:rPr lang="en-US" sz="1100" b="1">
              <a:solidFill>
                <a:schemeClr val="bg1"/>
              </a:solidFill>
            </a:rPr>
            <a:t>Spening</a:t>
          </a:r>
          <a:r>
            <a:rPr lang="en-US" sz="1100" b="1" baseline="0">
              <a:solidFill>
                <a:schemeClr val="bg1"/>
              </a:solidFill>
            </a:rPr>
            <a:t> by MOB</a:t>
          </a:r>
          <a:endParaRPr lang="en-US" sz="1100" b="1">
            <a:solidFill>
              <a:schemeClr val="bg1"/>
            </a:solidFill>
          </a:endParaRPr>
        </a:p>
      </xdr:txBody>
    </xdr:sp>
    <xdr:clientData/>
  </xdr:twoCellAnchor>
  <xdr:twoCellAnchor editAs="oneCell">
    <xdr:from>
      <xdr:col>1</xdr:col>
      <xdr:colOff>1038224</xdr:colOff>
      <xdr:row>129</xdr:row>
      <xdr:rowOff>47626</xdr:rowOff>
    </xdr:from>
    <xdr:to>
      <xdr:col>3</xdr:col>
      <xdr:colOff>876300</xdr:colOff>
      <xdr:row>135</xdr:row>
      <xdr:rowOff>85726</xdr:rowOff>
    </xdr:to>
    <mc:AlternateContent xmlns:mc="http://schemas.openxmlformats.org/markup-compatibility/2006" xmlns:a14="http://schemas.microsoft.com/office/drawing/2010/main">
      <mc:Choice Requires="a14">
        <xdr:graphicFrame macro="">
          <xdr:nvGraphicFramePr>
            <xdr:cNvPr id="18" name="month_data 2"/>
            <xdr:cNvGraphicFramePr/>
          </xdr:nvGraphicFramePr>
          <xdr:xfrm>
            <a:off x="0" y="0"/>
            <a:ext cx="0" cy="0"/>
          </xdr:xfrm>
          <a:graphic>
            <a:graphicData uri="http://schemas.microsoft.com/office/drawing/2010/slicer">
              <sle:slicer xmlns:sle="http://schemas.microsoft.com/office/drawing/2010/slicer" name="month_data 2"/>
            </a:graphicData>
          </a:graphic>
        </xdr:graphicFrame>
      </mc:Choice>
      <mc:Fallback xmlns="">
        <xdr:sp macro="" textlink="">
          <xdr:nvSpPr>
            <xdr:cNvPr id="0" name=""/>
            <xdr:cNvSpPr>
              <a:spLocks noTextEdit="1"/>
            </xdr:cNvSpPr>
          </xdr:nvSpPr>
          <xdr:spPr>
            <a:xfrm>
              <a:off x="1381124" y="23393401"/>
              <a:ext cx="3086101" cy="1123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371474</xdr:colOff>
      <xdr:row>129</xdr:row>
      <xdr:rowOff>85725</xdr:rowOff>
    </xdr:from>
    <xdr:to>
      <xdr:col>16</xdr:col>
      <xdr:colOff>0</xdr:colOff>
      <xdr:row>135</xdr:row>
      <xdr:rowOff>133350</xdr:rowOff>
    </xdr:to>
    <mc:AlternateContent xmlns:mc="http://schemas.openxmlformats.org/markup-compatibility/2006" xmlns:a14="http://schemas.microsoft.com/office/drawing/2010/main">
      <mc:Choice Requires="a14">
        <xdr:graphicFrame macro="">
          <xdr:nvGraphicFramePr>
            <xdr:cNvPr id="19" name="product_detail 2"/>
            <xdr:cNvGraphicFramePr/>
          </xdr:nvGraphicFramePr>
          <xdr:xfrm>
            <a:off x="0" y="0"/>
            <a:ext cx="0" cy="0"/>
          </xdr:xfrm>
          <a:graphic>
            <a:graphicData uri="http://schemas.microsoft.com/office/drawing/2010/slicer">
              <sle:slicer xmlns:sle="http://schemas.microsoft.com/office/drawing/2010/slicer" name="product_detail 2"/>
            </a:graphicData>
          </a:graphic>
        </xdr:graphicFrame>
      </mc:Choice>
      <mc:Fallback xmlns="">
        <xdr:sp macro="" textlink="">
          <xdr:nvSpPr>
            <xdr:cNvPr id="0" name=""/>
            <xdr:cNvSpPr>
              <a:spLocks noTextEdit="1"/>
            </xdr:cNvSpPr>
          </xdr:nvSpPr>
          <xdr:spPr>
            <a:xfrm>
              <a:off x="6638924" y="23431500"/>
              <a:ext cx="3743326" cy="1133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371475</xdr:colOff>
      <xdr:row>128</xdr:row>
      <xdr:rowOff>95250</xdr:rowOff>
    </xdr:from>
    <xdr:to>
      <xdr:col>21</xdr:col>
      <xdr:colOff>142875</xdr:colOff>
      <xdr:row>135</xdr:row>
      <xdr:rowOff>0</xdr:rowOff>
    </xdr:to>
    <mc:AlternateContent xmlns:mc="http://schemas.openxmlformats.org/markup-compatibility/2006" xmlns:a14="http://schemas.microsoft.com/office/drawing/2010/main">
      <mc:Choice Requires="a14">
        <xdr:graphicFrame macro="">
          <xdr:nvGraphicFramePr>
            <xdr:cNvPr id="20" name="product_group 3"/>
            <xdr:cNvGraphicFramePr/>
          </xdr:nvGraphicFramePr>
          <xdr:xfrm>
            <a:off x="0" y="0"/>
            <a:ext cx="0" cy="0"/>
          </xdr:xfrm>
          <a:graphic>
            <a:graphicData uri="http://schemas.microsoft.com/office/drawing/2010/slicer">
              <sle:slicer xmlns:sle="http://schemas.microsoft.com/office/drawing/2010/slicer" name="product_group 3"/>
            </a:graphicData>
          </a:graphic>
        </xdr:graphicFrame>
      </mc:Choice>
      <mc:Fallback xmlns="">
        <xdr:sp macro="" textlink="">
          <xdr:nvSpPr>
            <xdr:cNvPr id="0" name=""/>
            <xdr:cNvSpPr>
              <a:spLocks noTextEdit="1"/>
            </xdr:cNvSpPr>
          </xdr:nvSpPr>
          <xdr:spPr>
            <a:xfrm>
              <a:off x="11268075" y="23260050"/>
              <a:ext cx="1828800" cy="1171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638175</xdr:colOff>
      <xdr:row>0</xdr:row>
      <xdr:rowOff>95250</xdr:rowOff>
    </xdr:from>
    <xdr:to>
      <xdr:col>10</xdr:col>
      <xdr:colOff>504825</xdr:colOff>
      <xdr:row>2</xdr:row>
      <xdr:rowOff>171450</xdr:rowOff>
    </xdr:to>
    <xdr:sp macro="" textlink="">
      <xdr:nvSpPr>
        <xdr:cNvPr id="21" name="Rectangle 20">
          <a:hlinkClick xmlns:r="http://schemas.openxmlformats.org/officeDocument/2006/relationships" r:id="rId5"/>
        </xdr:cNvPr>
        <xdr:cNvSpPr/>
      </xdr:nvSpPr>
      <xdr:spPr>
        <a:xfrm>
          <a:off x="9324975" y="95250"/>
          <a:ext cx="1600200" cy="43815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ctr"/>
          <a:r>
            <a:rPr lang="en-US" sz="1100" b="1">
              <a:solidFill>
                <a:schemeClr val="bg1"/>
              </a:solidFill>
            </a:rPr>
            <a:t>EOP/spening</a:t>
          </a:r>
          <a:r>
            <a:rPr lang="en-US" sz="1100" b="1" baseline="0">
              <a:solidFill>
                <a:schemeClr val="bg1"/>
              </a:solidFill>
            </a:rPr>
            <a:t> by MOB</a:t>
          </a:r>
          <a:endParaRPr lang="en-US" sz="1100" b="1">
            <a:solidFill>
              <a:schemeClr val="bg1"/>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28575</xdr:colOff>
      <xdr:row>35</xdr:row>
      <xdr:rowOff>28575</xdr:rowOff>
    </xdr:from>
    <xdr:to>
      <xdr:col>0</xdr:col>
      <xdr:colOff>1071079</xdr:colOff>
      <xdr:row>35</xdr:row>
      <xdr:rowOff>590550</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575" y="9677400"/>
          <a:ext cx="1042504" cy="56197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tranglt9\AppData\Local\Microsoft\Windows\Temporary%20Internet%20Files\Content.Outlook\ZFJNI3YL\Khoi_TinDung\TaiThamDinh_KHCN_SME\Public\2.%20NGHI%20QUYET\2014\DS%20ho%20so%20hop%20H&#272;TD%20KV%20nam%202014.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QUYNH\TRADE\Chi%20so%20KPI%20CASA_Trade%20SME\BIC_KPI%20CASA%20SME%202016%20report.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Strategy/3.%20Report/17.%20Retail/S&amp;D%20Productitity%20-%20CEO/S&amp;D%20-%20AO/Report/SR&amp;BI_SALES%20PERFORMANCE(AOs)_201303_v15.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E:\PRODUCT\BICC_SME%20Weekly%20deposit%20and%20loan%20balance's%20movement%20more%20than%20five%20billion.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Strategy\3.%20Report\17.%20Retail\S&amp;D%20Productitity%20-%20CEO\S&amp;D%20-%20AO\Report\SR&amp;BI_SALES%20PERFORMANCE(AOs)_201303_v15.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QUYNH\TRADE\Chi%20so%20KPI%20CASA_Trade%20SME\BIC_KPI%20CASA%20SME%202016_1%20report.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Sheet1"/>
      <sheetName val="T1.2014"/>
      <sheetName val="T2.2014"/>
      <sheetName val="T3.2014"/>
    </sheetNames>
    <sheetDataSet>
      <sheetData sheetId="0">
        <row r="3">
          <cell r="D3" t="str">
            <v>Phòng TTĐ KHCN&amp;SME</v>
          </cell>
          <cell r="G3" t="str">
            <v>Có</v>
          </cell>
        </row>
        <row r="4">
          <cell r="D4" t="str">
            <v>Phòng TTĐ KH Lớn và NHĐC</v>
          </cell>
          <cell r="G4" t="str">
            <v>Không</v>
          </cell>
        </row>
        <row r="5">
          <cell r="D5" t="str">
            <v>Phòng TTĐ Miền Nam</v>
          </cell>
        </row>
        <row r="6">
          <cell r="D6" t="str">
            <v>Phòng XLN HO</v>
          </cell>
        </row>
        <row r="7">
          <cell r="D7" t="str">
            <v>Phòng XLN AMC</v>
          </cell>
        </row>
        <row r="8">
          <cell r="D8" t="str">
            <v>Phòng Cấu trúc nợ HO</v>
          </cell>
        </row>
        <row r="9">
          <cell r="D9" t="str">
            <v>CPC Miền Bắc</v>
          </cell>
        </row>
        <row r="10">
          <cell r="D10" t="str">
            <v>CPC Miền Nam</v>
          </cell>
        </row>
        <row r="13">
          <cell r="D13" t="str">
            <v>Cấp Hạn mức</v>
          </cell>
          <cell r="E13" t="str">
            <v>Đồng ý</v>
          </cell>
        </row>
        <row r="14">
          <cell r="D14" t="str">
            <v>Cấp tín dụng theo món ngắn hạn, trung dài hạn</v>
          </cell>
          <cell r="E14" t="str">
            <v>Từ chối</v>
          </cell>
        </row>
        <row r="15">
          <cell r="D15" t="str">
            <v>Dự án</v>
          </cell>
          <cell r="E15" t="str">
            <v>Chưa xét duyệt</v>
          </cell>
        </row>
        <row r="16">
          <cell r="D16" t="str">
            <v>Thay đổi điều kiện</v>
          </cell>
          <cell r="E16" t="str">
            <v>Đơn vị rút Hồ sơ</v>
          </cell>
        </row>
        <row r="17">
          <cell r="D17" t="str">
            <v>Rút Tài sản</v>
          </cell>
          <cell r="E17" t="str">
            <v>Trả lại Hồ sơ</v>
          </cell>
        </row>
        <row r="18">
          <cell r="D18" t="str">
            <v>Giảm lãi suất</v>
          </cell>
        </row>
        <row r="19">
          <cell r="D19" t="str">
            <v>Điều chỉnh kỳ hạn/Gia hạn nợ</v>
          </cell>
        </row>
        <row r="32">
          <cell r="D32" t="str">
            <v>D</v>
          </cell>
        </row>
        <row r="33">
          <cell r="D33" t="str">
            <v>C2</v>
          </cell>
        </row>
        <row r="34">
          <cell r="D34" t="str">
            <v>C1</v>
          </cell>
        </row>
        <row r="35">
          <cell r="D35" t="str">
            <v>B2</v>
          </cell>
        </row>
        <row r="36">
          <cell r="D36" t="str">
            <v>B1</v>
          </cell>
        </row>
        <row r="37">
          <cell r="D37" t="str">
            <v>A</v>
          </cell>
        </row>
        <row r="38">
          <cell r="D38" t="str">
            <v>HĐ Đầu tư</v>
          </cell>
        </row>
        <row r="39">
          <cell r="D39" t="str">
            <v>HĐTD KV</v>
          </cell>
        </row>
        <row r="40">
          <cell r="D40" t="str">
            <v>HĐTD CC</v>
          </cell>
        </row>
        <row r="41">
          <cell r="D41" t="str">
            <v>HĐQT</v>
          </cell>
        </row>
      </sheetData>
      <sheetData sheetId="1">
        <row r="1">
          <cell r="E1" t="str">
            <v>Chi nhánh</v>
          </cell>
        </row>
      </sheetData>
      <sheetData sheetId="2" refreshError="1"/>
      <sheetData sheetId="3" refreshError="1"/>
      <sheetData sheetId="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KPI CASA"/>
      <sheetName val="Casa Daily"/>
      <sheetName val="Aver"/>
      <sheetName val="Kế hoạch cuối kỳ"/>
      <sheetName val="Casa_BQ"/>
      <sheetName val="Kế hoạch BQ"/>
      <sheetName val="Casa Monthly"/>
      <sheetName val="Summary"/>
    </sheetNames>
    <sheetDataSet>
      <sheetData sheetId="0" refreshError="1"/>
      <sheetData sheetId="1"/>
      <sheetData sheetId="2"/>
      <sheetData sheetId="3" refreshError="1"/>
      <sheetData sheetId="4">
        <row r="2">
          <cell r="A2" t="str">
            <v>MA</v>
          </cell>
        </row>
      </sheetData>
      <sheetData sheetId="5">
        <row r="2">
          <cell r="B2" t="str">
            <v>CASA BÌNH QUÂN CỦA CÁC TRUNG TÂM</v>
          </cell>
        </row>
        <row r="4">
          <cell r="B4" t="str">
            <v>MONTH</v>
          </cell>
          <cell r="C4" t="str">
            <v>CODE_SME</v>
          </cell>
        </row>
        <row r="5">
          <cell r="B5" t="str">
            <v>201601</v>
          </cell>
          <cell r="C5" t="str">
            <v>AGG</v>
          </cell>
        </row>
        <row r="6">
          <cell r="B6" t="str">
            <v>201601</v>
          </cell>
          <cell r="C6" t="str">
            <v>BDG</v>
          </cell>
        </row>
        <row r="7">
          <cell r="B7" t="str">
            <v>201601</v>
          </cell>
          <cell r="C7" t="str">
            <v>BDH</v>
          </cell>
        </row>
        <row r="8">
          <cell r="B8" t="str">
            <v>201601</v>
          </cell>
          <cell r="C8" t="str">
            <v>BGG</v>
          </cell>
        </row>
        <row r="9">
          <cell r="B9" t="str">
            <v>201601</v>
          </cell>
          <cell r="C9" t="str">
            <v>BHT</v>
          </cell>
        </row>
        <row r="10">
          <cell r="B10" t="str">
            <v>201601</v>
          </cell>
          <cell r="C10" t="str">
            <v>BNH</v>
          </cell>
        </row>
        <row r="11">
          <cell r="B11" t="str">
            <v>201601</v>
          </cell>
          <cell r="C11" t="str">
            <v>CDG</v>
          </cell>
        </row>
        <row r="12">
          <cell r="B12" t="str">
            <v>201601</v>
          </cell>
          <cell r="C12" t="str">
            <v>CHA</v>
          </cell>
        </row>
        <row r="13">
          <cell r="B13" t="str">
            <v>201601</v>
          </cell>
          <cell r="C13" t="str">
            <v>CLN</v>
          </cell>
        </row>
        <row r="14">
          <cell r="B14" t="str">
            <v>201601</v>
          </cell>
          <cell r="C14" t="str">
            <v>CTO</v>
          </cell>
        </row>
        <row r="15">
          <cell r="B15" t="str">
            <v>201601</v>
          </cell>
          <cell r="C15" t="str">
            <v>DDO</v>
          </cell>
        </row>
        <row r="16">
          <cell r="B16" t="str">
            <v>201601</v>
          </cell>
          <cell r="C16" t="str">
            <v>DNG</v>
          </cell>
        </row>
        <row r="17">
          <cell r="B17" t="str">
            <v>201601</v>
          </cell>
          <cell r="C17" t="str">
            <v>DNI</v>
          </cell>
        </row>
        <row r="18">
          <cell r="B18" t="str">
            <v>201601</v>
          </cell>
          <cell r="C18" t="str">
            <v>DTP</v>
          </cell>
        </row>
        <row r="19">
          <cell r="B19" t="str">
            <v>201601</v>
          </cell>
          <cell r="C19" t="str">
            <v>GDH</v>
          </cell>
        </row>
        <row r="20">
          <cell r="B20" t="str">
            <v>201601</v>
          </cell>
          <cell r="C20" t="str">
            <v>GLI</v>
          </cell>
        </row>
        <row r="21">
          <cell r="B21" t="str">
            <v>201601</v>
          </cell>
          <cell r="C21" t="str">
            <v>GVP</v>
          </cell>
        </row>
        <row r="22">
          <cell r="B22" t="str">
            <v>201601</v>
          </cell>
          <cell r="C22" t="str">
            <v>HBH</v>
          </cell>
        </row>
        <row r="23">
          <cell r="B23" t="str">
            <v>201601</v>
          </cell>
          <cell r="C23" t="str">
            <v>HBI</v>
          </cell>
        </row>
        <row r="24">
          <cell r="B24" t="str">
            <v>201601</v>
          </cell>
          <cell r="C24" t="str">
            <v>HCM</v>
          </cell>
        </row>
        <row r="25">
          <cell r="B25" t="str">
            <v>201601</v>
          </cell>
          <cell r="C25" t="str">
            <v>HDG</v>
          </cell>
        </row>
        <row r="26">
          <cell r="B26" t="str">
            <v>201601</v>
          </cell>
          <cell r="C26" t="str">
            <v>HGM</v>
          </cell>
        </row>
        <row r="27">
          <cell r="B27" t="str">
            <v>201601</v>
          </cell>
          <cell r="C27" t="str">
            <v>HNB</v>
          </cell>
        </row>
        <row r="28">
          <cell r="B28" t="str">
            <v>201601</v>
          </cell>
          <cell r="C28" t="str">
            <v>HPG</v>
          </cell>
        </row>
        <row r="29">
          <cell r="B29" t="str">
            <v>201601</v>
          </cell>
          <cell r="C29" t="str">
            <v>HTH</v>
          </cell>
        </row>
        <row r="30">
          <cell r="B30" t="str">
            <v>201601</v>
          </cell>
          <cell r="C30" t="str">
            <v>HTY</v>
          </cell>
        </row>
        <row r="31">
          <cell r="B31" t="str">
            <v>201601</v>
          </cell>
          <cell r="C31" t="str">
            <v>HUE</v>
          </cell>
        </row>
        <row r="32">
          <cell r="B32" t="str">
            <v>201601</v>
          </cell>
          <cell r="C32" t="str">
            <v>KDH</v>
          </cell>
        </row>
        <row r="33">
          <cell r="B33" t="str">
            <v>201601</v>
          </cell>
          <cell r="C33" t="str">
            <v>KDO</v>
          </cell>
        </row>
        <row r="34">
          <cell r="B34" t="str">
            <v>201601</v>
          </cell>
          <cell r="C34" t="str">
            <v>KGG</v>
          </cell>
        </row>
        <row r="35">
          <cell r="B35" t="str">
            <v>201601</v>
          </cell>
          <cell r="C35" t="str">
            <v>KLN</v>
          </cell>
        </row>
        <row r="36">
          <cell r="B36" t="str">
            <v>201601</v>
          </cell>
          <cell r="C36" t="str">
            <v>LAN</v>
          </cell>
        </row>
        <row r="37">
          <cell r="B37" t="str">
            <v>201601</v>
          </cell>
          <cell r="C37" t="str">
            <v>LTK</v>
          </cell>
        </row>
        <row r="38">
          <cell r="B38" t="str">
            <v>201601</v>
          </cell>
          <cell r="C38" t="str">
            <v>MCI</v>
          </cell>
        </row>
        <row r="39">
          <cell r="B39" t="str">
            <v>201601</v>
          </cell>
          <cell r="C39" t="str">
            <v>NAN</v>
          </cell>
        </row>
        <row r="40">
          <cell r="B40" t="str">
            <v>201601</v>
          </cell>
          <cell r="C40" t="str">
            <v>NCH</v>
          </cell>
        </row>
        <row r="41">
          <cell r="B41" t="str">
            <v>201601</v>
          </cell>
          <cell r="C41" t="str">
            <v>NCT</v>
          </cell>
        </row>
        <row r="42">
          <cell r="B42" t="str">
            <v>201601</v>
          </cell>
          <cell r="C42" t="str">
            <v>NDH</v>
          </cell>
        </row>
        <row r="43">
          <cell r="B43" t="str">
            <v>201601</v>
          </cell>
          <cell r="C43" t="str">
            <v>NQH</v>
          </cell>
        </row>
        <row r="44">
          <cell r="B44" t="str">
            <v>201601</v>
          </cell>
          <cell r="C44" t="str">
            <v>NTG</v>
          </cell>
        </row>
        <row r="45">
          <cell r="B45" t="str">
            <v>201601</v>
          </cell>
          <cell r="C45" t="str">
            <v>PLM</v>
          </cell>
        </row>
        <row r="46">
          <cell r="B46" t="str">
            <v>201601</v>
          </cell>
          <cell r="C46" t="str">
            <v>PMH</v>
          </cell>
        </row>
        <row r="47">
          <cell r="B47" t="str">
            <v>201601</v>
          </cell>
          <cell r="C47" t="str">
            <v>PTO</v>
          </cell>
        </row>
        <row r="48">
          <cell r="B48" t="str">
            <v>201601</v>
          </cell>
          <cell r="C48" t="str">
            <v>Q10</v>
          </cell>
        </row>
        <row r="49">
          <cell r="B49" t="str">
            <v>201601</v>
          </cell>
          <cell r="C49" t="str">
            <v>QBH</v>
          </cell>
        </row>
        <row r="50">
          <cell r="B50" t="str">
            <v>201601</v>
          </cell>
          <cell r="C50" t="str">
            <v>QN2</v>
          </cell>
        </row>
        <row r="51">
          <cell r="B51" t="str">
            <v>201601</v>
          </cell>
          <cell r="C51" t="str">
            <v>QNH</v>
          </cell>
        </row>
        <row r="52">
          <cell r="B52" t="str">
            <v>201601</v>
          </cell>
          <cell r="C52" t="str">
            <v>QNM</v>
          </cell>
        </row>
        <row r="53">
          <cell r="B53" t="str">
            <v>201601</v>
          </cell>
          <cell r="C53" t="str">
            <v>QTI</v>
          </cell>
        </row>
        <row r="54">
          <cell r="B54" t="str">
            <v>201601</v>
          </cell>
          <cell r="C54" t="str">
            <v>RHO</v>
          </cell>
        </row>
        <row r="55">
          <cell r="B55" t="str">
            <v>201601</v>
          </cell>
          <cell r="C55" t="str">
            <v>SGD</v>
          </cell>
        </row>
        <row r="56">
          <cell r="B56" t="str">
            <v>201601</v>
          </cell>
          <cell r="C56" t="str">
            <v>SGN</v>
          </cell>
        </row>
        <row r="57">
          <cell r="B57" t="str">
            <v>201601</v>
          </cell>
          <cell r="C57" t="str">
            <v>TBI</v>
          </cell>
        </row>
        <row r="58">
          <cell r="B58" t="str">
            <v>201601</v>
          </cell>
          <cell r="C58" t="str">
            <v>THA</v>
          </cell>
        </row>
        <row r="59">
          <cell r="B59" t="str">
            <v>201601</v>
          </cell>
          <cell r="C59" t="str">
            <v>TKE</v>
          </cell>
        </row>
        <row r="60">
          <cell r="B60" t="str">
            <v>201601</v>
          </cell>
          <cell r="C60" t="str">
            <v>TLG</v>
          </cell>
        </row>
        <row r="61">
          <cell r="B61" t="str">
            <v>201601</v>
          </cell>
          <cell r="C61" t="str">
            <v>TNG</v>
          </cell>
        </row>
        <row r="62">
          <cell r="B62" t="str">
            <v>201601</v>
          </cell>
          <cell r="C62" t="str">
            <v>TPU</v>
          </cell>
        </row>
        <row r="63">
          <cell r="B63" t="str">
            <v>201601</v>
          </cell>
          <cell r="C63" t="str">
            <v>TTG</v>
          </cell>
        </row>
        <row r="64">
          <cell r="B64" t="str">
            <v>201601</v>
          </cell>
          <cell r="C64" t="str">
            <v>TXS</v>
          </cell>
        </row>
        <row r="65">
          <cell r="B65" t="str">
            <v>201601</v>
          </cell>
          <cell r="C65" t="str">
            <v>VLG</v>
          </cell>
        </row>
        <row r="66">
          <cell r="B66" t="str">
            <v>201601</v>
          </cell>
          <cell r="C66" t="str">
            <v>VPC</v>
          </cell>
        </row>
        <row r="67">
          <cell r="B67" t="str">
            <v>201601</v>
          </cell>
          <cell r="C67" t="str">
            <v>VQN</v>
          </cell>
        </row>
        <row r="68">
          <cell r="B68" t="str">
            <v>201601</v>
          </cell>
          <cell r="C68" t="str">
            <v>VTU</v>
          </cell>
        </row>
        <row r="69">
          <cell r="B69" t="str">
            <v>201601</v>
          </cell>
          <cell r="C69" t="str">
            <v>VTU</v>
          </cell>
        </row>
      </sheetData>
      <sheetData sheetId="6">
        <row r="2">
          <cell r="F2" t="str">
            <v>Tháng 01</v>
          </cell>
        </row>
      </sheetData>
      <sheetData sheetId="7">
        <row r="3">
          <cell r="B3" t="str">
            <v>CODE_SME</v>
          </cell>
        </row>
      </sheetData>
      <sheetData sheetId="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
      <sheetName val="Customer Report "/>
      <sheetName val="New"/>
      <sheetName val="Total"/>
      <sheetName val="Chart"/>
      <sheetName val="Sales performance (AOs)"/>
      <sheetName val="Branches detail (AOs)"/>
      <sheetName val="Appendix"/>
      <sheetName val="Addtional"/>
      <sheetName val="Sheet2"/>
      <sheetName val="DATE_REOPRT"/>
      <sheetName val="Sheet1"/>
      <sheetName val="Sheet4"/>
      <sheetName val="Sheet3"/>
      <sheetName val="List"/>
      <sheetName val="Cover_Sheet"/>
      <sheetName val="Customer_Report_"/>
      <sheetName val="Sales_performance_(AOs)"/>
      <sheetName val="Branches_detail_(AOs)"/>
      <sheetName val="Data"/>
      <sheetName val="List chọn"/>
      <sheetName val="Drop list"/>
      <sheetName val="Droplist"/>
      <sheetName val="Sheet5"/>
      <sheetName val="Cover_Sheet1"/>
      <sheetName val="Customer_Report_1"/>
      <sheetName val="Sales_performance_(AOs)1"/>
      <sheetName val="Branches_detail_(AOs)1"/>
      <sheetName val="List_chọn"/>
      <sheetName val="Drop_list"/>
      <sheetName val="Cover_Sheet2"/>
      <sheetName val="Customer_Report_2"/>
      <sheetName val="Sales_performance_(AOs)2"/>
      <sheetName val="Branches_detail_(AOs)2"/>
      <sheetName val="List_chọn1"/>
      <sheetName val="Drop_list1"/>
      <sheetName val="Cover_Sheet3"/>
      <sheetName val="Customer_Report_3"/>
      <sheetName val="Sales_performance_(AOs)3"/>
      <sheetName val="Branches_detail_(AOs)3"/>
      <sheetName val="List_chọn2"/>
      <sheetName val="Drop_list2"/>
      <sheetName val="Cover_Sheet4"/>
      <sheetName val="Customer_Report_4"/>
      <sheetName val="Sales_performance_(AOs)4"/>
      <sheetName val="Branches_detail_(AOs)4"/>
      <sheetName val="List_chọn3"/>
      <sheetName val="Drop_list3"/>
      <sheetName val="us"/>
      <sheetName val="KQ"/>
      <sheetName val="dr"/>
      <sheetName val="123"/>
      <sheetName val="DRL"/>
      <sheetName val="DSACH CBBH"/>
      <sheetName val="List Bank"/>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sheetData sheetId="50"/>
      <sheetData sheetId="51" refreshError="1"/>
      <sheetData sheetId="52" refreshError="1"/>
      <sheetData sheetId="53" refreshError="1"/>
      <sheetData sheetId="5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date (2)"/>
      <sheetName val="Sheet2"/>
      <sheetName val="Introduct"/>
      <sheetName val="Report"/>
      <sheetName val="Business Glossary"/>
      <sheetName val="BRF"/>
      <sheetName val="Sheet1"/>
      <sheetName val="date1"/>
      <sheetName val="Sheet3"/>
      <sheetName val="report1"/>
      <sheetName val="product_region"/>
      <sheetName val="product_term"/>
      <sheetName val="product_doanh_thu"/>
      <sheetName val="product_san_pham"/>
      <sheetName val="BICC_SME Weekly deposit and lo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
      <sheetName val="Customer Report "/>
      <sheetName val="New"/>
      <sheetName val="Total"/>
      <sheetName val="Chart"/>
      <sheetName val="Sales performance (AOs)"/>
      <sheetName val="Branches detail (AOs)"/>
      <sheetName val="Appendix"/>
      <sheetName val="Addtional"/>
      <sheetName val="Sheet2"/>
      <sheetName val="DATE_REOPRT"/>
      <sheetName val="Sheet1"/>
      <sheetName val="Sheet4"/>
      <sheetName val="Sheet3"/>
      <sheetName val="List"/>
      <sheetName val="Cover_Sheet"/>
      <sheetName val="Customer_Report_"/>
      <sheetName val="Sales_performance_(AOs)"/>
      <sheetName val="Branches_detail_(AOs)"/>
      <sheetName val="Data"/>
      <sheetName val="List chọn"/>
      <sheetName val="Drop list"/>
      <sheetName val="Droplist"/>
      <sheetName val="Sheet5"/>
      <sheetName val="Cover_Sheet1"/>
      <sheetName val="Customer_Report_1"/>
      <sheetName val="Sales_performance_(AOs)1"/>
      <sheetName val="Branches_detail_(AOs)1"/>
      <sheetName val="List_chọn"/>
      <sheetName val="Drop_list"/>
      <sheetName val="Cover_Sheet2"/>
      <sheetName val="Customer_Report_2"/>
      <sheetName val="Sales_performance_(AOs)2"/>
      <sheetName val="Branches_detail_(AOs)2"/>
      <sheetName val="List_chọn1"/>
      <sheetName val="Drop_list1"/>
      <sheetName val="Cover_Sheet3"/>
      <sheetName val="Customer_Report_3"/>
      <sheetName val="Sales_performance_(AOs)3"/>
      <sheetName val="Branches_detail_(AOs)3"/>
      <sheetName val="List_chọn2"/>
      <sheetName val="Drop_list2"/>
      <sheetName val="Cover_Sheet4"/>
      <sheetName val="Customer_Report_4"/>
      <sheetName val="Sales_performance_(AOs)4"/>
      <sheetName val="Branches_detail_(AOs)4"/>
      <sheetName val="List_chọn3"/>
      <sheetName val="Drop_list3"/>
      <sheetName val="us"/>
      <sheetName val="KQ"/>
      <sheetName val="dr"/>
      <sheetName val="123"/>
      <sheetName val="DRL"/>
      <sheetName val="DSACH CBBH"/>
      <sheetName val="List Bank"/>
      <sheetName val="Danh sach CBBH"/>
      <sheetName val="Sheet7"/>
      <sheetName val="HƯỚNG DẪN CẬP NHẬT TRẠNG THÁI"/>
      <sheetName val="Casa_BQ"/>
      <sheetName val="SR&amp;BI_SALES PERFORMANCE(AOs)_20"/>
      <sheetName val="Káº¿ hoáº¡ch cuá»‘i ká»³"/>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sheetData sheetId="18"/>
      <sheetData sheetId="19" refreshError="1"/>
      <sheetData sheetId="20" refreshError="1"/>
      <sheetData sheetId="21" refreshError="1"/>
      <sheetData sheetId="22" refreshError="1"/>
      <sheetData sheetId="23" refreshError="1"/>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KPI CASA"/>
      <sheetName val="Casa Monthly"/>
      <sheetName val="Kế hoạch cuối kỳ"/>
      <sheetName val="ck"/>
      <sheetName val="bq"/>
      <sheetName val="Casa Daily"/>
      <sheetName val="Casa_BQ"/>
      <sheetName val="Kế hoạch BQ"/>
      <sheetName val="Summary"/>
    </sheetNames>
    <sheetDataSet>
      <sheetData sheetId="0" refreshError="1"/>
      <sheetData sheetId="1"/>
      <sheetData sheetId="2" refreshError="1"/>
      <sheetData sheetId="3">
        <row r="2">
          <cell r="A2" t="str">
            <v>MA</v>
          </cell>
          <cell r="B2" t="str">
            <v>CASA cuối kỳ</v>
          </cell>
          <cell r="C2" t="str">
            <v>TH</v>
          </cell>
          <cell r="D2" t="str">
            <v>KH</v>
          </cell>
          <cell r="E2" t="str">
            <v>TT</v>
          </cell>
          <cell r="F2" t="str">
            <v>Tháng 01</v>
          </cell>
          <cell r="G2" t="str">
            <v>Tháng 02</v>
          </cell>
          <cell r="H2" t="str">
            <v>Tháng 03</v>
          </cell>
          <cell r="I2" t="str">
            <v>Tháng 04</v>
          </cell>
          <cell r="J2" t="str">
            <v>Tháng 05</v>
          </cell>
          <cell r="K2" t="str">
            <v>Tháng 06</v>
          </cell>
          <cell r="L2" t="str">
            <v>Tháng 07</v>
          </cell>
          <cell r="M2" t="str">
            <v>Tháng 08</v>
          </cell>
          <cell r="N2" t="str">
            <v>Tháng 09</v>
          </cell>
          <cell r="O2" t="str">
            <v>Tháng 10</v>
          </cell>
          <cell r="P2" t="str">
            <v>Tháng 11</v>
          </cell>
          <cell r="Q2" t="str">
            <v>Tháng 12</v>
          </cell>
        </row>
        <row r="3">
          <cell r="A3" t="str">
            <v>AGG</v>
          </cell>
          <cell r="B3" t="str">
            <v>CASA cuối kỳ</v>
          </cell>
          <cell r="C3">
            <v>19210</v>
          </cell>
          <cell r="D3">
            <v>50000.000000000007</v>
          </cell>
          <cell r="E3">
            <v>1.6028110359187926</v>
          </cell>
          <cell r="F3">
            <v>21775.833333333332</v>
          </cell>
          <cell r="G3">
            <v>24341.666666666664</v>
          </cell>
          <cell r="H3">
            <v>26907.499999999996</v>
          </cell>
          <cell r="I3">
            <v>29473.333333333328</v>
          </cell>
          <cell r="J3">
            <v>32039.166666666661</v>
          </cell>
          <cell r="K3">
            <v>34604.999999999993</v>
          </cell>
          <cell r="L3">
            <v>37170.833333333328</v>
          </cell>
          <cell r="M3">
            <v>39736.666666666664</v>
          </cell>
          <cell r="N3">
            <v>42302.5</v>
          </cell>
          <cell r="O3">
            <v>44868.333333333336</v>
          </cell>
          <cell r="P3">
            <v>47434.166666666672</v>
          </cell>
          <cell r="Q3">
            <v>50000.000000000007</v>
          </cell>
        </row>
        <row r="4">
          <cell r="A4" t="str">
            <v>BDG</v>
          </cell>
          <cell r="B4" t="str">
            <v>CASA cuối kỳ</v>
          </cell>
          <cell r="C4">
            <v>14000</v>
          </cell>
          <cell r="D4">
            <v>25000.000000000011</v>
          </cell>
          <cell r="E4">
            <v>0.78571428571428648</v>
          </cell>
          <cell r="F4">
            <v>14916.666666666666</v>
          </cell>
          <cell r="G4">
            <v>15833.333333333332</v>
          </cell>
          <cell r="H4">
            <v>16750</v>
          </cell>
          <cell r="I4">
            <v>17666.666666666668</v>
          </cell>
          <cell r="J4">
            <v>18583.333333333336</v>
          </cell>
          <cell r="K4">
            <v>19500.000000000004</v>
          </cell>
          <cell r="L4">
            <v>20416.666666666672</v>
          </cell>
          <cell r="M4">
            <v>21333.333333333339</v>
          </cell>
          <cell r="N4">
            <v>22250.000000000007</v>
          </cell>
          <cell r="O4">
            <v>23166.666666666675</v>
          </cell>
          <cell r="P4">
            <v>24083.333333333343</v>
          </cell>
          <cell r="Q4">
            <v>25000.000000000011</v>
          </cell>
        </row>
        <row r="5">
          <cell r="A5" t="str">
            <v>BDH</v>
          </cell>
          <cell r="B5" t="str">
            <v>CASA cuối kỳ</v>
          </cell>
          <cell r="C5">
            <v>12200</v>
          </cell>
          <cell r="D5">
            <v>25000.000000000007</v>
          </cell>
          <cell r="E5">
            <v>1.049180327868853</v>
          </cell>
          <cell r="F5">
            <v>13266.666666666666</v>
          </cell>
          <cell r="G5">
            <v>14333.333333333332</v>
          </cell>
          <cell r="H5">
            <v>15399.999999999998</v>
          </cell>
          <cell r="I5">
            <v>16466.666666666664</v>
          </cell>
          <cell r="J5">
            <v>17533.333333333332</v>
          </cell>
          <cell r="K5">
            <v>18600</v>
          </cell>
          <cell r="L5">
            <v>19666.666666666668</v>
          </cell>
          <cell r="M5">
            <v>20733.333333333336</v>
          </cell>
          <cell r="N5">
            <v>21800.000000000004</v>
          </cell>
          <cell r="O5">
            <v>22866.666666666672</v>
          </cell>
          <cell r="P5">
            <v>23933.333333333339</v>
          </cell>
          <cell r="Q5">
            <v>25000.000000000007</v>
          </cell>
        </row>
        <row r="6">
          <cell r="A6" t="str">
            <v>BGG</v>
          </cell>
          <cell r="B6" t="str">
            <v>CASA cuối kỳ</v>
          </cell>
          <cell r="C6">
            <v>7902.3379530000002</v>
          </cell>
          <cell r="D6">
            <v>12500.000000000007</v>
          </cell>
          <cell r="E6">
            <v>0.58181035465011666</v>
          </cell>
          <cell r="F6">
            <v>8285.4764569166691</v>
          </cell>
          <cell r="G6">
            <v>8668.6149608333362</v>
          </cell>
          <cell r="H6">
            <v>9051.7534647500033</v>
          </cell>
          <cell r="I6">
            <v>9434.8919686666704</v>
          </cell>
          <cell r="J6">
            <v>9818.0304725833375</v>
          </cell>
          <cell r="K6">
            <v>10201.168976500005</v>
          </cell>
          <cell r="L6">
            <v>10584.307480416672</v>
          </cell>
          <cell r="M6">
            <v>10967.445984333339</v>
          </cell>
          <cell r="N6">
            <v>11350.584488250006</v>
          </cell>
          <cell r="O6">
            <v>11733.722992166673</v>
          </cell>
          <cell r="P6">
            <v>12116.86149608334</v>
          </cell>
          <cell r="Q6">
            <v>12500.000000000007</v>
          </cell>
        </row>
        <row r="7">
          <cell r="A7" t="str">
            <v>BHT</v>
          </cell>
          <cell r="B7" t="str">
            <v>CASA cuối kỳ</v>
          </cell>
          <cell r="C7">
            <v>4600</v>
          </cell>
          <cell r="D7">
            <v>10000</v>
          </cell>
          <cell r="E7">
            <v>1.173913043478261</v>
          </cell>
          <cell r="F7">
            <v>5050</v>
          </cell>
          <cell r="G7">
            <v>5500</v>
          </cell>
          <cell r="H7">
            <v>5950</v>
          </cell>
          <cell r="I7">
            <v>6400</v>
          </cell>
          <cell r="J7">
            <v>6850</v>
          </cell>
          <cell r="K7">
            <v>7300</v>
          </cell>
          <cell r="L7">
            <v>7750</v>
          </cell>
          <cell r="M7">
            <v>8200</v>
          </cell>
          <cell r="N7">
            <v>8650</v>
          </cell>
          <cell r="O7">
            <v>9100</v>
          </cell>
          <cell r="P7">
            <v>9550</v>
          </cell>
          <cell r="Q7">
            <v>10000</v>
          </cell>
        </row>
        <row r="8">
          <cell r="A8" t="str">
            <v>BNH</v>
          </cell>
          <cell r="B8" t="str">
            <v>CASA cuối kỳ</v>
          </cell>
          <cell r="C8">
            <v>10932.403753000001</v>
          </cell>
          <cell r="D8">
            <v>16500</v>
          </cell>
          <cell r="E8">
            <v>0.50927466390656995</v>
          </cell>
          <cell r="F8">
            <v>11396.370106916665</v>
          </cell>
          <cell r="G8">
            <v>11860.336460833332</v>
          </cell>
          <cell r="H8">
            <v>12324.302814749999</v>
          </cell>
          <cell r="I8">
            <v>12788.269168666666</v>
          </cell>
          <cell r="J8">
            <v>13252.235522583333</v>
          </cell>
          <cell r="K8">
            <v>13716.201876499999</v>
          </cell>
          <cell r="L8">
            <v>14180.168230416666</v>
          </cell>
          <cell r="M8">
            <v>14644.134584333333</v>
          </cell>
          <cell r="N8">
            <v>15108.10093825</v>
          </cell>
          <cell r="O8">
            <v>15572.067292166666</v>
          </cell>
          <cell r="P8">
            <v>16036.033646083333</v>
          </cell>
          <cell r="Q8">
            <v>16500</v>
          </cell>
        </row>
        <row r="9">
          <cell r="A9" t="str">
            <v>CDG</v>
          </cell>
          <cell r="B9" t="str">
            <v>CASA cuối kỳ</v>
          </cell>
          <cell r="C9">
            <v>52241.314515999999</v>
          </cell>
          <cell r="D9">
            <v>59332.000000000015</v>
          </cell>
          <cell r="E9">
            <v>0.1357294614366632</v>
          </cell>
          <cell r="F9">
            <v>52832.204973</v>
          </cell>
          <cell r="G9">
            <v>53423.095430000001</v>
          </cell>
          <cell r="H9">
            <v>54013.985887000003</v>
          </cell>
          <cell r="I9">
            <v>54604.876344000004</v>
          </cell>
          <cell r="J9">
            <v>55195.766801000005</v>
          </cell>
          <cell r="K9">
            <v>55786.657258000007</v>
          </cell>
          <cell r="L9">
            <v>56377.547715000008</v>
          </cell>
          <cell r="M9">
            <v>56968.438172000009</v>
          </cell>
          <cell r="N9">
            <v>57559.328629000011</v>
          </cell>
          <cell r="O9">
            <v>58150.219086000012</v>
          </cell>
          <cell r="P9">
            <v>58741.109543000013</v>
          </cell>
          <cell r="Q9">
            <v>59332.000000000015</v>
          </cell>
        </row>
        <row r="10">
          <cell r="A10" t="str">
            <v>CHA</v>
          </cell>
          <cell r="B10" t="str">
            <v>CASA cuối kỳ</v>
          </cell>
          <cell r="C10">
            <v>28000</v>
          </cell>
          <cell r="D10">
            <v>56000.000000000022</v>
          </cell>
          <cell r="E10">
            <v>1.0000000000000009</v>
          </cell>
          <cell r="F10">
            <v>30333.333333333332</v>
          </cell>
          <cell r="G10">
            <v>32666.666666666664</v>
          </cell>
          <cell r="H10">
            <v>35000</v>
          </cell>
          <cell r="I10">
            <v>37333.333333333336</v>
          </cell>
          <cell r="J10">
            <v>39666.666666666672</v>
          </cell>
          <cell r="K10">
            <v>42000.000000000007</v>
          </cell>
          <cell r="L10">
            <v>44333.333333333343</v>
          </cell>
          <cell r="M10">
            <v>46666.666666666679</v>
          </cell>
          <cell r="N10">
            <v>49000.000000000015</v>
          </cell>
          <cell r="O10">
            <v>51333.33333333335</v>
          </cell>
          <cell r="P10">
            <v>53666.666666666686</v>
          </cell>
          <cell r="Q10">
            <v>56000.000000000022</v>
          </cell>
        </row>
        <row r="11">
          <cell r="A11" t="str">
            <v>CLN</v>
          </cell>
          <cell r="B11" t="str">
            <v>CASA cuối kỳ</v>
          </cell>
          <cell r="C11">
            <v>20000</v>
          </cell>
          <cell r="D11">
            <v>29999.999999999985</v>
          </cell>
          <cell r="E11">
            <v>0.49999999999999928</v>
          </cell>
          <cell r="F11">
            <v>20833.333333333332</v>
          </cell>
          <cell r="G11">
            <v>21666.666666666664</v>
          </cell>
          <cell r="H11">
            <v>22499.999999999996</v>
          </cell>
          <cell r="I11">
            <v>23333.333333333328</v>
          </cell>
          <cell r="J11">
            <v>24166.666666666661</v>
          </cell>
          <cell r="K11">
            <v>24999.999999999993</v>
          </cell>
          <cell r="L11">
            <v>25833.333333333325</v>
          </cell>
          <cell r="M11">
            <v>26666.666666666657</v>
          </cell>
          <cell r="N11">
            <v>27499.999999999989</v>
          </cell>
          <cell r="O11">
            <v>28333.333333333321</v>
          </cell>
          <cell r="P11">
            <v>29166.666666666653</v>
          </cell>
          <cell r="Q11">
            <v>29999.999999999985</v>
          </cell>
        </row>
        <row r="12">
          <cell r="A12" t="str">
            <v>CTO</v>
          </cell>
          <cell r="B12" t="str">
            <v>CASA cuối kỳ</v>
          </cell>
          <cell r="C12">
            <v>25000</v>
          </cell>
          <cell r="D12">
            <v>50000.000000000015</v>
          </cell>
          <cell r="E12">
            <v>1.0000000000000007</v>
          </cell>
          <cell r="F12">
            <v>27083.333333333332</v>
          </cell>
          <cell r="G12">
            <v>29166.666666666664</v>
          </cell>
          <cell r="H12">
            <v>31249.999999999996</v>
          </cell>
          <cell r="I12">
            <v>33333.333333333328</v>
          </cell>
          <cell r="J12">
            <v>35416.666666666664</v>
          </cell>
          <cell r="K12">
            <v>37500</v>
          </cell>
          <cell r="L12">
            <v>39583.333333333336</v>
          </cell>
          <cell r="M12">
            <v>41666.666666666672</v>
          </cell>
          <cell r="N12">
            <v>43750.000000000007</v>
          </cell>
          <cell r="O12">
            <v>45833.333333333343</v>
          </cell>
          <cell r="P12">
            <v>47916.666666666679</v>
          </cell>
          <cell r="Q12">
            <v>50000.000000000015</v>
          </cell>
        </row>
        <row r="13">
          <cell r="A13" t="str">
            <v>DDO</v>
          </cell>
          <cell r="B13" t="str">
            <v>CASA cuối kỳ</v>
          </cell>
          <cell r="C13">
            <v>61788.748453300002</v>
          </cell>
          <cell r="D13">
            <v>57332</v>
          </cell>
          <cell r="E13">
            <v>-7.2128802813807069E-2</v>
          </cell>
          <cell r="F13">
            <v>61417.352748858342</v>
          </cell>
          <cell r="G13">
            <v>61045.957044416675</v>
          </cell>
          <cell r="H13">
            <v>60674.561339975007</v>
          </cell>
          <cell r="I13">
            <v>60303.16563553334</v>
          </cell>
          <cell r="J13">
            <v>59931.769931091672</v>
          </cell>
          <cell r="K13">
            <v>59560.374226650005</v>
          </cell>
          <cell r="L13">
            <v>59188.978522208337</v>
          </cell>
          <cell r="M13">
            <v>58817.58281776667</v>
          </cell>
          <cell r="N13">
            <v>58446.187113325002</v>
          </cell>
          <cell r="O13">
            <v>58074.791408883335</v>
          </cell>
          <cell r="P13">
            <v>57703.395704441667</v>
          </cell>
          <cell r="Q13">
            <v>57332</v>
          </cell>
        </row>
        <row r="14">
          <cell r="A14" t="str">
            <v>DNG</v>
          </cell>
          <cell r="B14" t="str">
            <v>CASA cuối kỳ</v>
          </cell>
          <cell r="C14">
            <v>25500</v>
          </cell>
          <cell r="D14">
            <v>60000</v>
          </cell>
          <cell r="E14">
            <v>1.3529411764705883</v>
          </cell>
          <cell r="F14">
            <v>28375</v>
          </cell>
          <cell r="G14">
            <v>31250</v>
          </cell>
          <cell r="H14">
            <v>34125</v>
          </cell>
          <cell r="I14">
            <v>37000</v>
          </cell>
          <cell r="J14">
            <v>39875</v>
          </cell>
          <cell r="K14">
            <v>42750</v>
          </cell>
          <cell r="L14">
            <v>45625</v>
          </cell>
          <cell r="M14">
            <v>48500</v>
          </cell>
          <cell r="N14">
            <v>51375</v>
          </cell>
          <cell r="O14">
            <v>54250</v>
          </cell>
          <cell r="P14">
            <v>57125</v>
          </cell>
          <cell r="Q14">
            <v>60000</v>
          </cell>
        </row>
        <row r="15">
          <cell r="A15" t="str">
            <v>DNI</v>
          </cell>
          <cell r="B15" t="str">
            <v>CASA cuối kỳ</v>
          </cell>
          <cell r="C15">
            <v>17000</v>
          </cell>
          <cell r="D15">
            <v>40000</v>
          </cell>
          <cell r="E15">
            <v>1.3529411764705883</v>
          </cell>
          <cell r="F15">
            <v>18916.666666666668</v>
          </cell>
          <cell r="G15">
            <v>20833.333333333336</v>
          </cell>
          <cell r="H15">
            <v>22750.000000000004</v>
          </cell>
          <cell r="I15">
            <v>24666.666666666672</v>
          </cell>
          <cell r="J15">
            <v>26583.333333333339</v>
          </cell>
          <cell r="K15">
            <v>28500.000000000007</v>
          </cell>
          <cell r="L15">
            <v>30416.666666666675</v>
          </cell>
          <cell r="M15">
            <v>32333.333333333343</v>
          </cell>
          <cell r="N15">
            <v>34250.000000000007</v>
          </cell>
          <cell r="O15">
            <v>36166.666666666672</v>
          </cell>
          <cell r="P15">
            <v>38083.333333333336</v>
          </cell>
          <cell r="Q15">
            <v>40000</v>
          </cell>
        </row>
        <row r="16">
          <cell r="A16" t="str">
            <v>DTP</v>
          </cell>
          <cell r="B16" t="str">
            <v>CASA cuối kỳ</v>
          </cell>
          <cell r="C16">
            <v>13000</v>
          </cell>
          <cell r="D16">
            <v>31999.999999999989</v>
          </cell>
          <cell r="E16">
            <v>1.4615384615384608</v>
          </cell>
          <cell r="F16">
            <v>14583.333333333334</v>
          </cell>
          <cell r="G16">
            <v>16166.666666666668</v>
          </cell>
          <cell r="H16">
            <v>17750</v>
          </cell>
          <cell r="I16">
            <v>19333.333333333332</v>
          </cell>
          <cell r="J16">
            <v>20916.666666666664</v>
          </cell>
          <cell r="K16">
            <v>22499.999999999996</v>
          </cell>
          <cell r="L16">
            <v>24083.333333333328</v>
          </cell>
          <cell r="M16">
            <v>25666.666666666661</v>
          </cell>
          <cell r="N16">
            <v>27249.999999999993</v>
          </cell>
          <cell r="O16">
            <v>28833.333333333325</v>
          </cell>
          <cell r="P16">
            <v>30416.666666666657</v>
          </cell>
          <cell r="Q16">
            <v>31999.999999999989</v>
          </cell>
        </row>
        <row r="17">
          <cell r="A17" t="str">
            <v>GDH</v>
          </cell>
          <cell r="B17" t="str">
            <v>CASA cuối kỳ</v>
          </cell>
          <cell r="C17">
            <v>70000</v>
          </cell>
          <cell r="D17">
            <v>76999.999999999942</v>
          </cell>
          <cell r="E17">
            <v>9.9999999999999173E-2</v>
          </cell>
          <cell r="F17">
            <v>70583.333333333328</v>
          </cell>
          <cell r="G17">
            <v>71166.666666666657</v>
          </cell>
          <cell r="H17">
            <v>71749.999999999985</v>
          </cell>
          <cell r="I17">
            <v>72333.333333333314</v>
          </cell>
          <cell r="J17">
            <v>72916.666666666642</v>
          </cell>
          <cell r="K17">
            <v>73499.999999999971</v>
          </cell>
          <cell r="L17">
            <v>74083.333333333299</v>
          </cell>
          <cell r="M17">
            <v>74666.666666666628</v>
          </cell>
          <cell r="N17">
            <v>75249.999999999956</v>
          </cell>
          <cell r="O17">
            <v>75833.333333333285</v>
          </cell>
          <cell r="P17">
            <v>76416.666666666613</v>
          </cell>
          <cell r="Q17">
            <v>76999.999999999942</v>
          </cell>
        </row>
        <row r="18">
          <cell r="A18" t="str">
            <v>GLI</v>
          </cell>
          <cell r="B18" t="str">
            <v>CASA cuối kỳ</v>
          </cell>
          <cell r="C18">
            <v>4000</v>
          </cell>
          <cell r="D18">
            <v>14999.999999999996</v>
          </cell>
          <cell r="E18">
            <v>2.7499999999999991</v>
          </cell>
          <cell r="F18">
            <v>4916.666666666667</v>
          </cell>
          <cell r="G18">
            <v>5833.3333333333339</v>
          </cell>
          <cell r="H18">
            <v>6750.0000000000009</v>
          </cell>
          <cell r="I18">
            <v>7666.6666666666679</v>
          </cell>
          <cell r="J18">
            <v>8583.3333333333339</v>
          </cell>
          <cell r="K18">
            <v>9500</v>
          </cell>
          <cell r="L18">
            <v>10416.666666666666</v>
          </cell>
          <cell r="M18">
            <v>11333.333333333332</v>
          </cell>
          <cell r="N18">
            <v>12249.999999999998</v>
          </cell>
          <cell r="O18">
            <v>13166.666666666664</v>
          </cell>
          <cell r="P18">
            <v>14083.33333333333</v>
          </cell>
          <cell r="Q18">
            <v>14999.999999999996</v>
          </cell>
        </row>
        <row r="19">
          <cell r="A19" t="str">
            <v>GVP</v>
          </cell>
          <cell r="B19" t="str">
            <v>CASA cuối kỳ</v>
          </cell>
          <cell r="C19">
            <v>22513</v>
          </cell>
          <cell r="D19">
            <v>31999.999999999985</v>
          </cell>
          <cell r="E19">
            <v>0.42140096832940904</v>
          </cell>
          <cell r="F19">
            <v>23303.583333333332</v>
          </cell>
          <cell r="G19">
            <v>24094.166666666664</v>
          </cell>
          <cell r="H19">
            <v>24884.749999999996</v>
          </cell>
          <cell r="I19">
            <v>25675.333333333328</v>
          </cell>
          <cell r="J19">
            <v>26465.916666666661</v>
          </cell>
          <cell r="K19">
            <v>27256.499999999993</v>
          </cell>
          <cell r="L19">
            <v>28047.083333333325</v>
          </cell>
          <cell r="M19">
            <v>28837.666666666657</v>
          </cell>
          <cell r="N19">
            <v>29628.249999999989</v>
          </cell>
          <cell r="O19">
            <v>30418.833333333321</v>
          </cell>
          <cell r="P19">
            <v>31209.416666666653</v>
          </cell>
          <cell r="Q19">
            <v>31999.999999999985</v>
          </cell>
        </row>
        <row r="20">
          <cell r="A20" t="str">
            <v>HBH</v>
          </cell>
          <cell r="B20" t="str">
            <v>CASA cuối kỳ</v>
          </cell>
          <cell r="C20">
            <v>22000</v>
          </cell>
          <cell r="D20">
            <v>40000</v>
          </cell>
          <cell r="E20">
            <v>0.81818181818181823</v>
          </cell>
          <cell r="F20">
            <v>23500</v>
          </cell>
          <cell r="G20">
            <v>25000</v>
          </cell>
          <cell r="H20">
            <v>26500</v>
          </cell>
          <cell r="I20">
            <v>28000</v>
          </cell>
          <cell r="J20">
            <v>29500</v>
          </cell>
          <cell r="K20">
            <v>31000</v>
          </cell>
          <cell r="L20">
            <v>32500</v>
          </cell>
          <cell r="M20">
            <v>34000</v>
          </cell>
          <cell r="N20">
            <v>35500</v>
          </cell>
          <cell r="O20">
            <v>37000</v>
          </cell>
          <cell r="P20">
            <v>38500</v>
          </cell>
          <cell r="Q20">
            <v>40000</v>
          </cell>
        </row>
        <row r="21">
          <cell r="A21" t="str">
            <v>HBI</v>
          </cell>
          <cell r="B21" t="str">
            <v>CASA cuối kỳ</v>
          </cell>
          <cell r="C21">
            <v>6814.5409870000003</v>
          </cell>
          <cell r="D21">
            <v>10500.000000000004</v>
          </cell>
          <cell r="E21">
            <v>0.54082278175899146</v>
          </cell>
          <cell r="F21">
            <v>7121.6625714166667</v>
          </cell>
          <cell r="G21">
            <v>7428.784155833333</v>
          </cell>
          <cell r="H21">
            <v>7735.9057402499993</v>
          </cell>
          <cell r="I21">
            <v>8043.0273246666657</v>
          </cell>
          <cell r="J21">
            <v>8350.1489090833329</v>
          </cell>
          <cell r="K21">
            <v>8657.2704935000002</v>
          </cell>
          <cell r="L21">
            <v>8964.3920779166674</v>
          </cell>
          <cell r="M21">
            <v>9271.5136623333347</v>
          </cell>
          <cell r="N21">
            <v>9578.6352467500019</v>
          </cell>
          <cell r="O21">
            <v>9885.7568311666691</v>
          </cell>
          <cell r="P21">
            <v>10192.878415583336</v>
          </cell>
          <cell r="Q21">
            <v>10500.000000000004</v>
          </cell>
        </row>
        <row r="22">
          <cell r="A22" t="str">
            <v>HCM</v>
          </cell>
          <cell r="B22" t="str">
            <v>CASA cuối kỳ</v>
          </cell>
          <cell r="C22">
            <v>280000</v>
          </cell>
          <cell r="D22">
            <v>319999.99999999977</v>
          </cell>
          <cell r="E22">
            <v>0.14285714285714202</v>
          </cell>
          <cell r="F22">
            <v>283333.33333333331</v>
          </cell>
          <cell r="G22">
            <v>286666.66666666663</v>
          </cell>
          <cell r="H22">
            <v>289999.99999999994</v>
          </cell>
          <cell r="I22">
            <v>293333.33333333326</v>
          </cell>
          <cell r="J22">
            <v>296666.66666666657</v>
          </cell>
          <cell r="K22">
            <v>299999.99999999988</v>
          </cell>
          <cell r="L22">
            <v>303333.3333333332</v>
          </cell>
          <cell r="M22">
            <v>306666.66666666651</v>
          </cell>
          <cell r="N22">
            <v>309999.99999999983</v>
          </cell>
          <cell r="O22">
            <v>313333.33333333314</v>
          </cell>
          <cell r="P22">
            <v>316666.66666666645</v>
          </cell>
          <cell r="Q22">
            <v>319999.99999999977</v>
          </cell>
        </row>
        <row r="23">
          <cell r="A23" t="str">
            <v>HDG</v>
          </cell>
          <cell r="B23" t="str">
            <v>CASA cuối kỳ</v>
          </cell>
          <cell r="C23">
            <v>5870.4148530000002</v>
          </cell>
          <cell r="D23">
            <v>9099.9999999999982</v>
          </cell>
          <cell r="E23">
            <v>0.55014598250233715</v>
          </cell>
          <cell r="F23">
            <v>6139.5469485833337</v>
          </cell>
          <cell r="G23">
            <v>6408.6790441666672</v>
          </cell>
          <cell r="H23">
            <v>6677.8111397500006</v>
          </cell>
          <cell r="I23">
            <v>6946.9432353333341</v>
          </cell>
          <cell r="J23">
            <v>7216.0753309166676</v>
          </cell>
          <cell r="K23">
            <v>7485.207426500001</v>
          </cell>
          <cell r="L23">
            <v>7754.3395220833345</v>
          </cell>
          <cell r="M23">
            <v>8023.471617666668</v>
          </cell>
          <cell r="N23">
            <v>8292.6037132500005</v>
          </cell>
          <cell r="O23">
            <v>8561.7358088333331</v>
          </cell>
          <cell r="P23">
            <v>8830.8679044166656</v>
          </cell>
          <cell r="Q23">
            <v>9099.9999999999982</v>
          </cell>
        </row>
        <row r="24">
          <cell r="A24" t="str">
            <v>HGM</v>
          </cell>
          <cell r="B24" t="str">
            <v>CASA cuối kỳ</v>
          </cell>
          <cell r="C24">
            <v>75000</v>
          </cell>
          <cell r="D24">
            <v>125000.00000000006</v>
          </cell>
          <cell r="E24">
            <v>0.66666666666666741</v>
          </cell>
          <cell r="F24">
            <v>79166.666666666672</v>
          </cell>
          <cell r="G24">
            <v>83333.333333333343</v>
          </cell>
          <cell r="H24">
            <v>87500.000000000015</v>
          </cell>
          <cell r="I24">
            <v>91666.666666666686</v>
          </cell>
          <cell r="J24">
            <v>95833.333333333358</v>
          </cell>
          <cell r="K24">
            <v>100000.00000000003</v>
          </cell>
          <cell r="L24">
            <v>104166.6666666667</v>
          </cell>
          <cell r="M24">
            <v>108333.33333333337</v>
          </cell>
          <cell r="N24">
            <v>112500.00000000004</v>
          </cell>
          <cell r="O24">
            <v>116666.66666666672</v>
          </cell>
          <cell r="P24">
            <v>120833.33333333339</v>
          </cell>
          <cell r="Q24">
            <v>125000.00000000006</v>
          </cell>
        </row>
        <row r="25">
          <cell r="A25" t="str">
            <v>HNB</v>
          </cell>
          <cell r="B25" t="str">
            <v>CASA cuối kỳ</v>
          </cell>
          <cell r="C25">
            <v>96669.413463999997</v>
          </cell>
          <cell r="D25">
            <v>127012</v>
          </cell>
          <cell r="E25">
            <v>0.31387990729145865</v>
          </cell>
          <cell r="F25">
            <v>99197.962341999984</v>
          </cell>
          <cell r="G25">
            <v>101726.51121999999</v>
          </cell>
          <cell r="H25">
            <v>104255.06009799999</v>
          </cell>
          <cell r="I25">
            <v>106783.60897599999</v>
          </cell>
          <cell r="J25">
            <v>109312.15785399999</v>
          </cell>
          <cell r="K25">
            <v>111840.70673199999</v>
          </cell>
          <cell r="L25">
            <v>114369.25560999999</v>
          </cell>
          <cell r="M25">
            <v>116897.80448799999</v>
          </cell>
          <cell r="N25">
            <v>119426.353366</v>
          </cell>
          <cell r="O25">
            <v>121954.902244</v>
          </cell>
          <cell r="P25">
            <v>124483.451122</v>
          </cell>
          <cell r="Q25">
            <v>127012</v>
          </cell>
        </row>
        <row r="26">
          <cell r="A26" t="str">
            <v>HPG</v>
          </cell>
          <cell r="B26" t="str">
            <v>CASA cuối kỳ</v>
          </cell>
          <cell r="C26">
            <v>75470.548945000002</v>
          </cell>
          <cell r="D26">
            <v>99999.999999999956</v>
          </cell>
          <cell r="E26">
            <v>0.32502017539154332</v>
          </cell>
          <cell r="F26">
            <v>77514.669866249998</v>
          </cell>
          <cell r="G26">
            <v>79558.790787499995</v>
          </cell>
          <cell r="H26">
            <v>81602.911708749991</v>
          </cell>
          <cell r="I26">
            <v>83647.032629999987</v>
          </cell>
          <cell r="J26">
            <v>85691.153551249983</v>
          </cell>
          <cell r="K26">
            <v>87735.274472499979</v>
          </cell>
          <cell r="L26">
            <v>89779.395393749975</v>
          </cell>
          <cell r="M26">
            <v>91823.516314999972</v>
          </cell>
          <cell r="N26">
            <v>93867.637236249968</v>
          </cell>
          <cell r="O26">
            <v>95911.758157499964</v>
          </cell>
          <cell r="P26">
            <v>97955.87907874996</v>
          </cell>
          <cell r="Q26">
            <v>99999.999999999956</v>
          </cell>
        </row>
        <row r="27">
          <cell r="A27" t="str">
            <v>HTH</v>
          </cell>
          <cell r="B27" t="str">
            <v>CASA cuối kỳ</v>
          </cell>
          <cell r="C27">
            <v>30050.708858000002</v>
          </cell>
          <cell r="D27">
            <v>45000.000000000022</v>
          </cell>
          <cell r="E27">
            <v>0.49746883551534821</v>
          </cell>
          <cell r="F27">
            <v>31296.48311983333</v>
          </cell>
          <cell r="G27">
            <v>32542.257381666663</v>
          </cell>
          <cell r="H27">
            <v>33788.031643499999</v>
          </cell>
          <cell r="I27">
            <v>35033.805905333335</v>
          </cell>
          <cell r="J27">
            <v>36279.58016716667</v>
          </cell>
          <cell r="K27">
            <v>37525.354429000006</v>
          </cell>
          <cell r="L27">
            <v>38771.128690833342</v>
          </cell>
          <cell r="M27">
            <v>40016.902952666678</v>
          </cell>
          <cell r="N27">
            <v>41262.677214500014</v>
          </cell>
          <cell r="O27">
            <v>42508.45147633335</v>
          </cell>
          <cell r="P27">
            <v>43754.225738166686</v>
          </cell>
          <cell r="Q27">
            <v>45000.000000000022</v>
          </cell>
        </row>
        <row r="28">
          <cell r="A28" t="str">
            <v>HTY</v>
          </cell>
          <cell r="B28" t="str">
            <v>CASA cuối kỳ</v>
          </cell>
          <cell r="C28">
            <v>19965.166287</v>
          </cell>
          <cell r="D28">
            <v>47332.000000000007</v>
          </cell>
          <cell r="E28">
            <v>1.3707290647921868</v>
          </cell>
          <cell r="F28">
            <v>22245.735763083332</v>
          </cell>
          <cell r="G28">
            <v>24526.305239166664</v>
          </cell>
          <cell r="H28">
            <v>26806.874715249996</v>
          </cell>
          <cell r="I28">
            <v>29087.444191333328</v>
          </cell>
          <cell r="J28">
            <v>31368.013667416661</v>
          </cell>
          <cell r="K28">
            <v>33648.583143499993</v>
          </cell>
          <cell r="L28">
            <v>35929.152619583328</v>
          </cell>
          <cell r="M28">
            <v>38209.722095666664</v>
          </cell>
          <cell r="N28">
            <v>40490.29157175</v>
          </cell>
          <cell r="O28">
            <v>42770.861047833336</v>
          </cell>
          <cell r="P28">
            <v>45051.430523916672</v>
          </cell>
          <cell r="Q28">
            <v>47332.000000000007</v>
          </cell>
        </row>
        <row r="29">
          <cell r="A29" t="str">
            <v>HUE</v>
          </cell>
          <cell r="B29" t="str">
            <v>CASA cuối kỳ</v>
          </cell>
          <cell r="C29">
            <v>99500</v>
          </cell>
          <cell r="D29">
            <v>59999.999999999956</v>
          </cell>
          <cell r="E29">
            <v>-0.39698492462311602</v>
          </cell>
          <cell r="F29">
            <v>96208.333333333328</v>
          </cell>
          <cell r="G29">
            <v>92916.666666666657</v>
          </cell>
          <cell r="H29">
            <v>89624.999999999985</v>
          </cell>
          <cell r="I29">
            <v>86333.333333333314</v>
          </cell>
          <cell r="J29">
            <v>83041.666666666642</v>
          </cell>
          <cell r="K29">
            <v>79749.999999999971</v>
          </cell>
          <cell r="L29">
            <v>76458.333333333299</v>
          </cell>
          <cell r="M29">
            <v>73166.666666666628</v>
          </cell>
          <cell r="N29">
            <v>69874.999999999956</v>
          </cell>
          <cell r="O29">
            <v>66583.333333333285</v>
          </cell>
          <cell r="P29">
            <v>63291.666666666621</v>
          </cell>
          <cell r="Q29">
            <v>59999.999999999956</v>
          </cell>
        </row>
        <row r="30">
          <cell r="A30" t="str">
            <v>KDH</v>
          </cell>
          <cell r="B30" t="str">
            <v>CASA cuối kỳ</v>
          </cell>
          <cell r="C30">
            <v>25000</v>
          </cell>
          <cell r="D30">
            <v>59999.999999999978</v>
          </cell>
          <cell r="E30">
            <v>1.399999999999999</v>
          </cell>
          <cell r="F30">
            <v>27916.666666666668</v>
          </cell>
          <cell r="G30">
            <v>30833.333333333336</v>
          </cell>
          <cell r="H30">
            <v>33750</v>
          </cell>
          <cell r="I30">
            <v>36666.666666666664</v>
          </cell>
          <cell r="J30">
            <v>39583.333333333328</v>
          </cell>
          <cell r="K30">
            <v>42499.999999999993</v>
          </cell>
          <cell r="L30">
            <v>45416.666666666657</v>
          </cell>
          <cell r="M30">
            <v>48333.333333333321</v>
          </cell>
          <cell r="N30">
            <v>51249.999999999985</v>
          </cell>
          <cell r="O30">
            <v>54166.66666666665</v>
          </cell>
          <cell r="P30">
            <v>57083.333333333314</v>
          </cell>
          <cell r="Q30">
            <v>59999.999999999978</v>
          </cell>
        </row>
        <row r="31">
          <cell r="A31" t="str">
            <v>KDO</v>
          </cell>
          <cell r="B31" t="str">
            <v>CASA cuối kỳ</v>
          </cell>
          <cell r="C31">
            <v>28439.965358000001</v>
          </cell>
          <cell r="D31">
            <v>52332</v>
          </cell>
          <cell r="E31">
            <v>0.84008662954574609</v>
          </cell>
          <cell r="F31">
            <v>30430.968244833348</v>
          </cell>
          <cell r="G31">
            <v>32421.97113166668</v>
          </cell>
          <cell r="H31">
            <v>34412.974018500012</v>
          </cell>
          <cell r="I31">
            <v>36403.976905333344</v>
          </cell>
          <cell r="J31">
            <v>38394.979792166676</v>
          </cell>
          <cell r="K31">
            <v>40385.982679000008</v>
          </cell>
          <cell r="L31">
            <v>42376.98556583334</v>
          </cell>
          <cell r="M31">
            <v>44367.988452666672</v>
          </cell>
          <cell r="N31">
            <v>46358.991339500004</v>
          </cell>
          <cell r="O31">
            <v>48349.994226333336</v>
          </cell>
          <cell r="P31">
            <v>50340.997113166668</v>
          </cell>
          <cell r="Q31">
            <v>52332</v>
          </cell>
        </row>
        <row r="32">
          <cell r="A32" t="str">
            <v>KGG</v>
          </cell>
          <cell r="B32" t="str">
            <v>CASA cuối kỳ</v>
          </cell>
          <cell r="C32">
            <v>3000</v>
          </cell>
          <cell r="D32">
            <v>4000.0000000000018</v>
          </cell>
          <cell r="E32">
            <v>0.33333333333333393</v>
          </cell>
          <cell r="F32">
            <v>3083.3333333333335</v>
          </cell>
          <cell r="G32">
            <v>3166.666666666667</v>
          </cell>
          <cell r="H32">
            <v>3250.0000000000005</v>
          </cell>
          <cell r="I32">
            <v>3333.3333333333339</v>
          </cell>
          <cell r="J32">
            <v>3416.6666666666674</v>
          </cell>
          <cell r="K32">
            <v>3500.0000000000009</v>
          </cell>
          <cell r="L32">
            <v>3583.3333333333344</v>
          </cell>
          <cell r="M32">
            <v>3666.6666666666679</v>
          </cell>
          <cell r="N32">
            <v>3750.0000000000014</v>
          </cell>
          <cell r="O32">
            <v>3833.3333333333348</v>
          </cell>
          <cell r="P32">
            <v>3916.6666666666683</v>
          </cell>
          <cell r="Q32">
            <v>4000.0000000000018</v>
          </cell>
        </row>
        <row r="33">
          <cell r="A33" t="str">
            <v>KLN</v>
          </cell>
          <cell r="B33" t="str">
            <v>CASA cuối kỳ</v>
          </cell>
          <cell r="C33">
            <v>41030.403462000002</v>
          </cell>
          <cell r="D33">
            <v>47331.999999999985</v>
          </cell>
          <cell r="E33">
            <v>0.15358358695731958</v>
          </cell>
          <cell r="F33">
            <v>41555.536506833334</v>
          </cell>
          <cell r="G33">
            <v>42080.669551666666</v>
          </cell>
          <cell r="H33">
            <v>42605.802596499998</v>
          </cell>
          <cell r="I33">
            <v>43130.93564133333</v>
          </cell>
          <cell r="J33">
            <v>43656.068686166662</v>
          </cell>
          <cell r="K33">
            <v>44181.201730999994</v>
          </cell>
          <cell r="L33">
            <v>44706.334775833326</v>
          </cell>
          <cell r="M33">
            <v>45231.467820666658</v>
          </cell>
          <cell r="N33">
            <v>45756.60086549999</v>
          </cell>
          <cell r="O33">
            <v>46281.733910333322</v>
          </cell>
          <cell r="P33">
            <v>46806.866955166653</v>
          </cell>
          <cell r="Q33">
            <v>47331.999999999985</v>
          </cell>
        </row>
        <row r="34">
          <cell r="A34" t="str">
            <v>LAN</v>
          </cell>
          <cell r="B34" t="str">
            <v>CASA cuối kỳ</v>
          </cell>
          <cell r="C34">
            <v>5000</v>
          </cell>
          <cell r="D34">
            <v>32000</v>
          </cell>
          <cell r="E34">
            <v>5.4</v>
          </cell>
          <cell r="F34">
            <v>7250</v>
          </cell>
          <cell r="G34">
            <v>9500</v>
          </cell>
          <cell r="H34">
            <v>11750</v>
          </cell>
          <cell r="I34">
            <v>14000</v>
          </cell>
          <cell r="J34">
            <v>16250</v>
          </cell>
          <cell r="K34">
            <v>18500</v>
          </cell>
          <cell r="L34">
            <v>20750</v>
          </cell>
          <cell r="M34">
            <v>23000</v>
          </cell>
          <cell r="N34">
            <v>25250</v>
          </cell>
          <cell r="O34">
            <v>27500</v>
          </cell>
          <cell r="P34">
            <v>29750</v>
          </cell>
          <cell r="Q34">
            <v>32000</v>
          </cell>
        </row>
        <row r="35">
          <cell r="A35" t="str">
            <v>LTK</v>
          </cell>
          <cell r="B35" t="str">
            <v>CASA cuối kỳ</v>
          </cell>
          <cell r="C35">
            <v>8000</v>
          </cell>
          <cell r="D35">
            <v>20000</v>
          </cell>
          <cell r="E35">
            <v>1.5</v>
          </cell>
          <cell r="F35">
            <v>9000</v>
          </cell>
          <cell r="G35">
            <v>10000</v>
          </cell>
          <cell r="H35">
            <v>11000</v>
          </cell>
          <cell r="I35">
            <v>12000</v>
          </cell>
          <cell r="J35">
            <v>13000</v>
          </cell>
          <cell r="K35">
            <v>14000</v>
          </cell>
          <cell r="L35">
            <v>15000</v>
          </cell>
          <cell r="M35">
            <v>16000</v>
          </cell>
          <cell r="N35">
            <v>17000</v>
          </cell>
          <cell r="O35">
            <v>18000</v>
          </cell>
          <cell r="P35">
            <v>19000</v>
          </cell>
          <cell r="Q35">
            <v>20000</v>
          </cell>
        </row>
        <row r="36">
          <cell r="A36" t="str">
            <v>MCI</v>
          </cell>
          <cell r="B36" t="str">
            <v>CASA cuối kỳ</v>
          </cell>
          <cell r="C36">
            <v>2169.7659210000002</v>
          </cell>
          <cell r="D36">
            <v>3699.9999999999982</v>
          </cell>
          <cell r="E36">
            <v>0.70525307093713818</v>
          </cell>
          <cell r="F36">
            <v>2297.2854275833333</v>
          </cell>
          <cell r="G36">
            <v>2424.8049341666665</v>
          </cell>
          <cell r="H36">
            <v>2552.3244407499997</v>
          </cell>
          <cell r="I36">
            <v>2679.8439473333328</v>
          </cell>
          <cell r="J36">
            <v>2807.363453916666</v>
          </cell>
          <cell r="K36">
            <v>2934.8829604999992</v>
          </cell>
          <cell r="L36">
            <v>3062.4024670833323</v>
          </cell>
          <cell r="M36">
            <v>3189.9219736666655</v>
          </cell>
          <cell r="N36">
            <v>3317.4414802499987</v>
          </cell>
          <cell r="O36">
            <v>3444.9609868333318</v>
          </cell>
          <cell r="P36">
            <v>3572.480493416665</v>
          </cell>
          <cell r="Q36">
            <v>3699.9999999999982</v>
          </cell>
        </row>
        <row r="37">
          <cell r="A37" t="str">
            <v>NAN</v>
          </cell>
          <cell r="B37" t="str">
            <v>CASA cuối kỳ</v>
          </cell>
          <cell r="C37">
            <v>24271.832421999999</v>
          </cell>
          <cell r="D37">
            <v>36000</v>
          </cell>
          <cell r="E37">
            <v>0.48320074784998862</v>
          </cell>
          <cell r="F37">
            <v>25249.179720166674</v>
          </cell>
          <cell r="G37">
            <v>26226.527018333341</v>
          </cell>
          <cell r="H37">
            <v>27203.874316500009</v>
          </cell>
          <cell r="I37">
            <v>28181.221614666676</v>
          </cell>
          <cell r="J37">
            <v>29158.568912833343</v>
          </cell>
          <cell r="K37">
            <v>30135.916211000011</v>
          </cell>
          <cell r="L37">
            <v>31113.263509166678</v>
          </cell>
          <cell r="M37">
            <v>32090.610807333345</v>
          </cell>
          <cell r="N37">
            <v>33067.958105500009</v>
          </cell>
          <cell r="O37">
            <v>34045.305403666673</v>
          </cell>
          <cell r="P37">
            <v>35022.652701833336</v>
          </cell>
          <cell r="Q37">
            <v>36000</v>
          </cell>
        </row>
        <row r="38">
          <cell r="A38" t="str">
            <v>NCH</v>
          </cell>
          <cell r="B38" t="str">
            <v>CASA cuối kỳ</v>
          </cell>
          <cell r="C38">
            <v>146000</v>
          </cell>
          <cell r="D38">
            <v>210000.00000000012</v>
          </cell>
          <cell r="E38">
            <v>0.43835616438356245</v>
          </cell>
          <cell r="F38">
            <v>151333.33333333334</v>
          </cell>
          <cell r="G38">
            <v>156666.66666666669</v>
          </cell>
          <cell r="H38">
            <v>162000.00000000003</v>
          </cell>
          <cell r="I38">
            <v>167333.33333333337</v>
          </cell>
          <cell r="J38">
            <v>172666.66666666672</v>
          </cell>
          <cell r="K38">
            <v>178000.00000000006</v>
          </cell>
          <cell r="L38">
            <v>183333.3333333334</v>
          </cell>
          <cell r="M38">
            <v>188666.66666666674</v>
          </cell>
          <cell r="N38">
            <v>194000.00000000009</v>
          </cell>
          <cell r="O38">
            <v>199333.33333333343</v>
          </cell>
          <cell r="P38">
            <v>204666.66666666677</v>
          </cell>
          <cell r="Q38">
            <v>210000.00000000012</v>
          </cell>
        </row>
        <row r="39">
          <cell r="A39" t="str">
            <v>NCT</v>
          </cell>
          <cell r="B39" t="str">
            <v>CASA cuối kỳ</v>
          </cell>
          <cell r="C39">
            <v>35000</v>
          </cell>
          <cell r="D39">
            <v>50000</v>
          </cell>
          <cell r="E39">
            <v>0.42857142857142855</v>
          </cell>
          <cell r="F39">
            <v>36250</v>
          </cell>
          <cell r="G39">
            <v>37500</v>
          </cell>
          <cell r="H39">
            <v>38750</v>
          </cell>
          <cell r="I39">
            <v>40000</v>
          </cell>
          <cell r="J39">
            <v>41250</v>
          </cell>
          <cell r="K39">
            <v>42500</v>
          </cell>
          <cell r="L39">
            <v>43750</v>
          </cell>
          <cell r="M39">
            <v>45000</v>
          </cell>
          <cell r="N39">
            <v>46250</v>
          </cell>
          <cell r="O39">
            <v>47500</v>
          </cell>
          <cell r="P39">
            <v>48750</v>
          </cell>
          <cell r="Q39">
            <v>50000</v>
          </cell>
        </row>
        <row r="40">
          <cell r="A40" t="str">
            <v>NDH</v>
          </cell>
          <cell r="B40" t="str">
            <v>CASA cuối kỳ</v>
          </cell>
          <cell r="C40">
            <v>14728.299010000001</v>
          </cell>
          <cell r="D40">
            <v>22000.000000000011</v>
          </cell>
          <cell r="E40">
            <v>0.49372306911088504</v>
          </cell>
          <cell r="F40">
            <v>15334.274092500002</v>
          </cell>
          <cell r="G40">
            <v>15940.249175000001</v>
          </cell>
          <cell r="H40">
            <v>16546.224257500002</v>
          </cell>
          <cell r="I40">
            <v>17152.199340000003</v>
          </cell>
          <cell r="J40">
            <v>17758.174422500004</v>
          </cell>
          <cell r="K40">
            <v>18364.149505000005</v>
          </cell>
          <cell r="L40">
            <v>18970.124587500006</v>
          </cell>
          <cell r="M40">
            <v>19576.099670000007</v>
          </cell>
          <cell r="N40">
            <v>20182.074752500008</v>
          </cell>
          <cell r="O40">
            <v>20788.049835000009</v>
          </cell>
          <cell r="P40">
            <v>21394.02491750001</v>
          </cell>
          <cell r="Q40">
            <v>22000.000000000011</v>
          </cell>
        </row>
        <row r="41">
          <cell r="A41" t="str">
            <v>NQH</v>
          </cell>
          <cell r="B41" t="str">
            <v>CASA cuối kỳ</v>
          </cell>
          <cell r="C41">
            <v>49467.972500000003</v>
          </cell>
          <cell r="D41">
            <v>57332</v>
          </cell>
          <cell r="E41">
            <v>0.15897210058487835</v>
          </cell>
          <cell r="F41">
            <v>50123.308125000003</v>
          </cell>
          <cell r="G41">
            <v>50778.643750000003</v>
          </cell>
          <cell r="H41">
            <v>51433.979375000003</v>
          </cell>
          <cell r="I41">
            <v>52089.315000000002</v>
          </cell>
          <cell r="J41">
            <v>52744.650625000002</v>
          </cell>
          <cell r="K41">
            <v>53399.986250000002</v>
          </cell>
          <cell r="L41">
            <v>54055.321875000001</v>
          </cell>
          <cell r="M41">
            <v>54710.657500000001</v>
          </cell>
          <cell r="N41">
            <v>55365.993125000001</v>
          </cell>
          <cell r="O41">
            <v>56021.328750000001</v>
          </cell>
          <cell r="P41">
            <v>56676.664375</v>
          </cell>
          <cell r="Q41">
            <v>57332</v>
          </cell>
        </row>
        <row r="42">
          <cell r="A42" t="str">
            <v>NTG</v>
          </cell>
          <cell r="B42" t="str">
            <v>CASA cuối kỳ</v>
          </cell>
          <cell r="C42">
            <v>3200</v>
          </cell>
          <cell r="D42">
            <v>20000</v>
          </cell>
          <cell r="E42">
            <v>5.25</v>
          </cell>
          <cell r="F42">
            <v>4600</v>
          </cell>
          <cell r="G42">
            <v>6000</v>
          </cell>
          <cell r="H42">
            <v>7400</v>
          </cell>
          <cell r="I42">
            <v>8800</v>
          </cell>
          <cell r="J42">
            <v>10200</v>
          </cell>
          <cell r="K42">
            <v>11600</v>
          </cell>
          <cell r="L42">
            <v>13000</v>
          </cell>
          <cell r="M42">
            <v>14400</v>
          </cell>
          <cell r="N42">
            <v>15800</v>
          </cell>
          <cell r="O42">
            <v>17200</v>
          </cell>
          <cell r="P42">
            <v>18600</v>
          </cell>
          <cell r="Q42">
            <v>20000</v>
          </cell>
        </row>
        <row r="43">
          <cell r="A43" t="str">
            <v>PLM</v>
          </cell>
          <cell r="B43" t="str">
            <v>CASA cuối kỳ</v>
          </cell>
          <cell r="C43">
            <v>250000</v>
          </cell>
          <cell r="D43">
            <v>295999.99999999988</v>
          </cell>
          <cell r="E43">
            <v>0.18399999999999953</v>
          </cell>
          <cell r="F43">
            <v>253833.33333333334</v>
          </cell>
          <cell r="G43">
            <v>257666.66666666669</v>
          </cell>
          <cell r="H43">
            <v>261500.00000000003</v>
          </cell>
          <cell r="I43">
            <v>265333.33333333337</v>
          </cell>
          <cell r="J43">
            <v>269166.66666666669</v>
          </cell>
          <cell r="K43">
            <v>273000</v>
          </cell>
          <cell r="L43">
            <v>276833.33333333331</v>
          </cell>
          <cell r="M43">
            <v>280666.66666666663</v>
          </cell>
          <cell r="N43">
            <v>284499.99999999994</v>
          </cell>
          <cell r="O43">
            <v>288333.33333333326</v>
          </cell>
          <cell r="P43">
            <v>292166.66666666657</v>
          </cell>
          <cell r="Q43">
            <v>295999.99999999988</v>
          </cell>
        </row>
        <row r="44">
          <cell r="A44" t="str">
            <v>PMH</v>
          </cell>
          <cell r="B44" t="str">
            <v>CASA cuối kỳ</v>
          </cell>
          <cell r="C44">
            <v>108451</v>
          </cell>
          <cell r="D44">
            <v>90000.000000000058</v>
          </cell>
          <cell r="E44">
            <v>-0.17013213340586938</v>
          </cell>
          <cell r="F44">
            <v>106913.41666666667</v>
          </cell>
          <cell r="G44">
            <v>105375.83333333334</v>
          </cell>
          <cell r="H44">
            <v>103838.25000000001</v>
          </cell>
          <cell r="I44">
            <v>102300.66666666669</v>
          </cell>
          <cell r="J44">
            <v>100763.08333333336</v>
          </cell>
          <cell r="K44">
            <v>99225.500000000029</v>
          </cell>
          <cell r="L44">
            <v>97687.916666666701</v>
          </cell>
          <cell r="M44">
            <v>96150.333333333372</v>
          </cell>
          <cell r="N44">
            <v>94612.750000000044</v>
          </cell>
          <cell r="O44">
            <v>93075.166666666715</v>
          </cell>
          <cell r="P44">
            <v>91537.583333333387</v>
          </cell>
          <cell r="Q44">
            <v>90000.000000000058</v>
          </cell>
        </row>
        <row r="45">
          <cell r="A45" t="str">
            <v>PTO</v>
          </cell>
          <cell r="B45" t="str">
            <v>CASA cuối kỳ</v>
          </cell>
          <cell r="C45">
            <v>4242.94914899999</v>
          </cell>
          <cell r="D45">
            <v>6699.9999999999964</v>
          </cell>
          <cell r="E45">
            <v>0.57909033663038423</v>
          </cell>
          <cell r="F45">
            <v>4447.7033865833264</v>
          </cell>
          <cell r="G45">
            <v>4652.45762416666</v>
          </cell>
          <cell r="H45">
            <v>4857.2118617499937</v>
          </cell>
          <cell r="I45">
            <v>5061.9660993333273</v>
          </cell>
          <cell r="J45">
            <v>5266.7203369166609</v>
          </cell>
          <cell r="K45">
            <v>5471.4745744999946</v>
          </cell>
          <cell r="L45">
            <v>5676.2288120833282</v>
          </cell>
          <cell r="M45">
            <v>5880.9830496666618</v>
          </cell>
          <cell r="N45">
            <v>6085.7372872499955</v>
          </cell>
          <cell r="O45">
            <v>6290.4915248333291</v>
          </cell>
          <cell r="P45">
            <v>6495.2457624166627</v>
          </cell>
          <cell r="Q45">
            <v>6699.9999999999964</v>
          </cell>
        </row>
        <row r="46">
          <cell r="A46" t="str">
            <v>Q10</v>
          </cell>
          <cell r="B46" t="str">
            <v>CASA cuối kỳ</v>
          </cell>
          <cell r="C46">
            <v>34000</v>
          </cell>
          <cell r="D46">
            <v>50000.000000000029</v>
          </cell>
          <cell r="E46">
            <v>0.47058823529411853</v>
          </cell>
          <cell r="F46">
            <v>35333.333333333336</v>
          </cell>
          <cell r="G46">
            <v>36666.666666666672</v>
          </cell>
          <cell r="H46">
            <v>38000.000000000007</v>
          </cell>
          <cell r="I46">
            <v>39333.333333333343</v>
          </cell>
          <cell r="J46">
            <v>40666.666666666679</v>
          </cell>
          <cell r="K46">
            <v>42000.000000000015</v>
          </cell>
          <cell r="L46">
            <v>43333.33333333335</v>
          </cell>
          <cell r="M46">
            <v>44666.666666666686</v>
          </cell>
          <cell r="N46">
            <v>46000.000000000022</v>
          </cell>
          <cell r="O46">
            <v>47333.333333333358</v>
          </cell>
          <cell r="P46">
            <v>48666.666666666693</v>
          </cell>
          <cell r="Q46">
            <v>50000.000000000029</v>
          </cell>
        </row>
        <row r="47">
          <cell r="A47" t="str">
            <v>QBH</v>
          </cell>
          <cell r="B47" t="str">
            <v>CASA cuối kỳ</v>
          </cell>
          <cell r="C47">
            <v>2600</v>
          </cell>
          <cell r="D47">
            <v>18000</v>
          </cell>
          <cell r="E47">
            <v>5.9230769230769234</v>
          </cell>
          <cell r="F47">
            <v>3883.333333333333</v>
          </cell>
          <cell r="G47">
            <v>5166.6666666666661</v>
          </cell>
          <cell r="H47">
            <v>6449.9999999999991</v>
          </cell>
          <cell r="I47">
            <v>7733.3333333333321</v>
          </cell>
          <cell r="J47">
            <v>9016.6666666666661</v>
          </cell>
          <cell r="K47">
            <v>10300</v>
          </cell>
          <cell r="L47">
            <v>11583.333333333334</v>
          </cell>
          <cell r="M47">
            <v>12866.666666666668</v>
          </cell>
          <cell r="N47">
            <v>14150.000000000002</v>
          </cell>
          <cell r="O47">
            <v>15433.333333333336</v>
          </cell>
          <cell r="P47">
            <v>16716.666666666668</v>
          </cell>
          <cell r="Q47">
            <v>18000</v>
          </cell>
        </row>
        <row r="48">
          <cell r="A48" t="str">
            <v>QN2</v>
          </cell>
          <cell r="B48" t="str">
            <v>CASA cuối kỳ</v>
          </cell>
          <cell r="C48">
            <v>16180</v>
          </cell>
          <cell r="D48">
            <v>21000.000000000015</v>
          </cell>
          <cell r="E48">
            <v>0.29789864029666346</v>
          </cell>
          <cell r="F48">
            <v>16581.666666666668</v>
          </cell>
          <cell r="G48">
            <v>16983.333333333336</v>
          </cell>
          <cell r="H48">
            <v>17385.000000000004</v>
          </cell>
          <cell r="I48">
            <v>17786.666666666672</v>
          </cell>
          <cell r="J48">
            <v>18188.333333333339</v>
          </cell>
          <cell r="K48">
            <v>18590.000000000007</v>
          </cell>
          <cell r="L48">
            <v>18991.666666666675</v>
          </cell>
          <cell r="M48">
            <v>19393.333333333343</v>
          </cell>
          <cell r="N48">
            <v>19795.000000000011</v>
          </cell>
          <cell r="O48">
            <v>20196.666666666679</v>
          </cell>
          <cell r="P48">
            <v>20598.333333333347</v>
          </cell>
          <cell r="Q48">
            <v>21000.000000000015</v>
          </cell>
        </row>
        <row r="49">
          <cell r="A49" t="str">
            <v>QNH</v>
          </cell>
          <cell r="B49" t="str">
            <v>CASA cuối kỳ</v>
          </cell>
          <cell r="C49">
            <v>3467.7599439999999</v>
          </cell>
          <cell r="D49">
            <v>5500</v>
          </cell>
          <cell r="E49">
            <v>0.58603827508770601</v>
          </cell>
          <cell r="F49">
            <v>3637.1132820000012</v>
          </cell>
          <cell r="G49">
            <v>3806.4666200000011</v>
          </cell>
          <cell r="H49">
            <v>3975.819958000001</v>
          </cell>
          <cell r="I49">
            <v>4145.1732960000008</v>
          </cell>
          <cell r="J49">
            <v>4314.5266340000007</v>
          </cell>
          <cell r="K49">
            <v>4483.8799720000006</v>
          </cell>
          <cell r="L49">
            <v>4653.2333100000005</v>
          </cell>
          <cell r="M49">
            <v>4822.5866480000004</v>
          </cell>
          <cell r="N49">
            <v>4991.9399860000003</v>
          </cell>
          <cell r="O49">
            <v>5161.2933240000002</v>
          </cell>
          <cell r="P49">
            <v>5330.6466620000001</v>
          </cell>
          <cell r="Q49">
            <v>5500</v>
          </cell>
        </row>
        <row r="50">
          <cell r="A50" t="str">
            <v>QTI</v>
          </cell>
          <cell r="B50" t="str">
            <v>CASA cuối kỳ</v>
          </cell>
          <cell r="C50">
            <v>7500</v>
          </cell>
          <cell r="D50">
            <v>42000</v>
          </cell>
          <cell r="E50">
            <v>4.5999999999999996</v>
          </cell>
          <cell r="F50">
            <v>10375</v>
          </cell>
          <cell r="G50">
            <v>13250</v>
          </cell>
          <cell r="H50">
            <v>16125</v>
          </cell>
          <cell r="I50">
            <v>19000</v>
          </cell>
          <cell r="J50">
            <v>21875</v>
          </cell>
          <cell r="K50">
            <v>24750</v>
          </cell>
          <cell r="L50">
            <v>27625</v>
          </cell>
          <cell r="M50">
            <v>30500</v>
          </cell>
          <cell r="N50">
            <v>33375</v>
          </cell>
          <cell r="O50">
            <v>36250</v>
          </cell>
          <cell r="P50">
            <v>39125</v>
          </cell>
          <cell r="Q50">
            <v>42000</v>
          </cell>
        </row>
        <row r="51">
          <cell r="A51" t="str">
            <v>RHO</v>
          </cell>
          <cell r="B51" t="str">
            <v>CASA cuối kỳ</v>
          </cell>
          <cell r="C51">
            <v>221000</v>
          </cell>
          <cell r="D51">
            <v>120000.00000000009</v>
          </cell>
          <cell r="E51">
            <v>-0.45701357466063308</v>
          </cell>
          <cell r="F51">
            <v>212583.33333333334</v>
          </cell>
          <cell r="G51">
            <v>204166.66666666669</v>
          </cell>
          <cell r="H51">
            <v>195750.00000000003</v>
          </cell>
          <cell r="I51">
            <v>187333.33333333337</v>
          </cell>
          <cell r="J51">
            <v>178916.66666666672</v>
          </cell>
          <cell r="K51">
            <v>170500.00000000006</v>
          </cell>
          <cell r="L51">
            <v>162083.3333333334</v>
          </cell>
          <cell r="M51">
            <v>153666.66666666674</v>
          </cell>
          <cell r="N51">
            <v>145250.00000000009</v>
          </cell>
          <cell r="O51">
            <v>136833.33333333343</v>
          </cell>
          <cell r="P51">
            <v>128416.66666666676</v>
          </cell>
          <cell r="Q51">
            <v>120000.00000000009</v>
          </cell>
        </row>
        <row r="52">
          <cell r="A52" t="str">
            <v>SGD</v>
          </cell>
          <cell r="B52" t="str">
            <v>CASA cuối kỳ</v>
          </cell>
          <cell r="C52">
            <v>33391.316127999999</v>
          </cell>
          <cell r="D52">
            <v>57331.999999999971</v>
          </cell>
          <cell r="E52">
            <v>0.71697335259944184</v>
          </cell>
          <cell r="F52">
            <v>35386.373117333336</v>
          </cell>
          <cell r="G52">
            <v>37381.430106666667</v>
          </cell>
          <cell r="H52">
            <v>39376.487095999997</v>
          </cell>
          <cell r="I52">
            <v>41371.544085333328</v>
          </cell>
          <cell r="J52">
            <v>43366.601074666658</v>
          </cell>
          <cell r="K52">
            <v>45361.658063999988</v>
          </cell>
          <cell r="L52">
            <v>47356.715053333319</v>
          </cell>
          <cell r="M52">
            <v>49351.772042666649</v>
          </cell>
          <cell r="N52">
            <v>51346.82903199998</v>
          </cell>
          <cell r="O52">
            <v>53341.88602133331</v>
          </cell>
          <cell r="P52">
            <v>55336.94301066664</v>
          </cell>
          <cell r="Q52">
            <v>57331.999999999971</v>
          </cell>
        </row>
        <row r="53">
          <cell r="A53" t="str">
            <v>SGN</v>
          </cell>
          <cell r="B53" t="str">
            <v>CASA cuối kỳ</v>
          </cell>
          <cell r="C53">
            <v>247110</v>
          </cell>
          <cell r="D53">
            <v>205999.99999999988</v>
          </cell>
          <cell r="E53">
            <v>-0.16636315810772578</v>
          </cell>
          <cell r="F53">
            <v>243684.16666666666</v>
          </cell>
          <cell r="G53">
            <v>240258.33333333331</v>
          </cell>
          <cell r="H53">
            <v>236832.49999999997</v>
          </cell>
          <cell r="I53">
            <v>233406.66666666663</v>
          </cell>
          <cell r="J53">
            <v>229980.83333333328</v>
          </cell>
          <cell r="K53">
            <v>226554.99999999994</v>
          </cell>
          <cell r="L53">
            <v>223129.1666666666</v>
          </cell>
          <cell r="M53">
            <v>219703.33333333326</v>
          </cell>
          <cell r="N53">
            <v>216277.49999999991</v>
          </cell>
          <cell r="O53">
            <v>212851.66666666657</v>
          </cell>
          <cell r="P53">
            <v>209425.83333333323</v>
          </cell>
          <cell r="Q53">
            <v>205999.99999999988</v>
          </cell>
        </row>
        <row r="54">
          <cell r="A54" t="str">
            <v>TBI</v>
          </cell>
          <cell r="B54" t="str">
            <v>CASA cuối kỳ</v>
          </cell>
          <cell r="C54">
            <v>9554.1459419999992</v>
          </cell>
          <cell r="D54">
            <v>14999.999999999996</v>
          </cell>
          <cell r="E54">
            <v>0.56999904450486127</v>
          </cell>
          <cell r="F54">
            <v>10007.967113499999</v>
          </cell>
          <cell r="G54">
            <v>10461.788284999999</v>
          </cell>
          <cell r="H54">
            <v>10915.609456499998</v>
          </cell>
          <cell r="I54">
            <v>11369.430627999998</v>
          </cell>
          <cell r="J54">
            <v>11823.251799499998</v>
          </cell>
          <cell r="K54">
            <v>12277.072970999998</v>
          </cell>
          <cell r="L54">
            <v>12730.894142499998</v>
          </cell>
          <cell r="M54">
            <v>13184.715313999997</v>
          </cell>
          <cell r="N54">
            <v>13638.536485499997</v>
          </cell>
          <cell r="O54">
            <v>14092.357656999997</v>
          </cell>
          <cell r="P54">
            <v>14546.178828499997</v>
          </cell>
          <cell r="Q54">
            <v>14999.999999999996</v>
          </cell>
        </row>
        <row r="55">
          <cell r="A55" t="str">
            <v>TDC</v>
          </cell>
          <cell r="B55" t="str">
            <v>CASA cuối kỳ</v>
          </cell>
          <cell r="C55">
            <v>10000</v>
          </cell>
          <cell r="D55">
            <v>25000</v>
          </cell>
          <cell r="E55">
            <v>1.5</v>
          </cell>
          <cell r="F55">
            <v>11250</v>
          </cell>
          <cell r="G55">
            <v>12500</v>
          </cell>
          <cell r="H55">
            <v>13750</v>
          </cell>
          <cell r="I55">
            <v>15000</v>
          </cell>
          <cell r="J55">
            <v>16250</v>
          </cell>
          <cell r="K55">
            <v>17500</v>
          </cell>
          <cell r="L55">
            <v>18750</v>
          </cell>
          <cell r="M55">
            <v>20000</v>
          </cell>
          <cell r="N55">
            <v>21250</v>
          </cell>
          <cell r="O55">
            <v>22500</v>
          </cell>
          <cell r="P55">
            <v>23750</v>
          </cell>
          <cell r="Q55">
            <v>25000</v>
          </cell>
        </row>
        <row r="56">
          <cell r="A56" t="str">
            <v>THA</v>
          </cell>
          <cell r="B56" t="str">
            <v>CASA cuối kỳ</v>
          </cell>
          <cell r="C56">
            <v>14817.639981999901</v>
          </cell>
          <cell r="D56">
            <v>21999.999999999989</v>
          </cell>
          <cell r="E56">
            <v>0.4847168662975373</v>
          </cell>
          <cell r="F56">
            <v>15416.169983499994</v>
          </cell>
          <cell r="G56">
            <v>16014.699984999996</v>
          </cell>
          <cell r="H56">
            <v>16613.229986499995</v>
          </cell>
          <cell r="I56">
            <v>17211.759987999994</v>
          </cell>
          <cell r="J56">
            <v>17810.289989499994</v>
          </cell>
          <cell r="K56">
            <v>18408.819990999993</v>
          </cell>
          <cell r="L56">
            <v>19007.349992499992</v>
          </cell>
          <cell r="M56">
            <v>19605.879993999992</v>
          </cell>
          <cell r="N56">
            <v>20204.409995499991</v>
          </cell>
          <cell r="O56">
            <v>20802.93999699999</v>
          </cell>
          <cell r="P56">
            <v>21401.46999849999</v>
          </cell>
          <cell r="Q56">
            <v>21999.999999999989</v>
          </cell>
        </row>
        <row r="57">
          <cell r="A57" t="str">
            <v>TKE</v>
          </cell>
          <cell r="B57" t="str">
            <v>CASA cuối kỳ</v>
          </cell>
          <cell r="C57">
            <v>326623.24852800003</v>
          </cell>
          <cell r="D57">
            <v>302332.00000000006</v>
          </cell>
          <cell r="E57">
            <v>-7.4370849709792117E-2</v>
          </cell>
          <cell r="F57">
            <v>324598.97781733336</v>
          </cell>
          <cell r="G57">
            <v>322574.7071066667</v>
          </cell>
          <cell r="H57">
            <v>320550.43639600003</v>
          </cell>
          <cell r="I57">
            <v>318526.16568533337</v>
          </cell>
          <cell r="J57">
            <v>316501.89497466671</v>
          </cell>
          <cell r="K57">
            <v>314477.62426400004</v>
          </cell>
          <cell r="L57">
            <v>312453.35355333338</v>
          </cell>
          <cell r="M57">
            <v>310429.08284266671</v>
          </cell>
          <cell r="N57">
            <v>308404.81213200005</v>
          </cell>
          <cell r="O57">
            <v>306380.54142133339</v>
          </cell>
          <cell r="P57">
            <v>304356.27071066672</v>
          </cell>
          <cell r="Q57">
            <v>302332.00000000006</v>
          </cell>
        </row>
        <row r="58">
          <cell r="A58" t="str">
            <v>TLG</v>
          </cell>
          <cell r="B58" t="str">
            <v>CASA cuối kỳ</v>
          </cell>
          <cell r="C58">
            <v>142182.54466399999</v>
          </cell>
          <cell r="D58">
            <v>134999.99999999983</v>
          </cell>
          <cell r="E58">
            <v>-5.0516360365990484E-2</v>
          </cell>
          <cell r="F58">
            <v>141583.99927533331</v>
          </cell>
          <cell r="G58">
            <v>140985.45388666663</v>
          </cell>
          <cell r="H58">
            <v>140386.90849799995</v>
          </cell>
          <cell r="I58">
            <v>139788.36310933327</v>
          </cell>
          <cell r="J58">
            <v>139189.81772066659</v>
          </cell>
          <cell r="K58">
            <v>138591.27233199991</v>
          </cell>
          <cell r="L58">
            <v>137992.72694333323</v>
          </cell>
          <cell r="M58">
            <v>137394.18155466655</v>
          </cell>
          <cell r="N58">
            <v>136795.63616599987</v>
          </cell>
          <cell r="O58">
            <v>136197.09077733319</v>
          </cell>
          <cell r="P58">
            <v>135598.54538866651</v>
          </cell>
          <cell r="Q58">
            <v>134999.99999999983</v>
          </cell>
        </row>
        <row r="59">
          <cell r="A59" t="str">
            <v>TNG</v>
          </cell>
          <cell r="B59" t="str">
            <v>CASA cuối kỳ</v>
          </cell>
          <cell r="C59">
            <v>24621.482994999998</v>
          </cell>
          <cell r="D59">
            <v>36500</v>
          </cell>
          <cell r="E59">
            <v>0.48244522912824661</v>
          </cell>
          <cell r="F59">
            <v>25611.359412083333</v>
          </cell>
          <cell r="G59">
            <v>26601.235829166668</v>
          </cell>
          <cell r="H59">
            <v>27591.112246250002</v>
          </cell>
          <cell r="I59">
            <v>28580.988663333337</v>
          </cell>
          <cell r="J59">
            <v>29570.865080416672</v>
          </cell>
          <cell r="K59">
            <v>30560.741497500007</v>
          </cell>
          <cell r="L59">
            <v>31550.617914583341</v>
          </cell>
          <cell r="M59">
            <v>32540.494331666676</v>
          </cell>
          <cell r="N59">
            <v>33530.370748750007</v>
          </cell>
          <cell r="O59">
            <v>34520.247165833338</v>
          </cell>
          <cell r="P59">
            <v>35510.123582916669</v>
          </cell>
          <cell r="Q59">
            <v>36500</v>
          </cell>
        </row>
        <row r="60">
          <cell r="A60" t="str">
            <v>TPU</v>
          </cell>
          <cell r="B60" t="str">
            <v>CASA cuối kỳ</v>
          </cell>
          <cell r="C60">
            <v>17262</v>
          </cell>
          <cell r="D60">
            <v>32000.000000000015</v>
          </cell>
          <cell r="E60">
            <v>0.85378287568068678</v>
          </cell>
          <cell r="F60">
            <v>18490.166666666668</v>
          </cell>
          <cell r="G60">
            <v>19718.333333333336</v>
          </cell>
          <cell r="H60">
            <v>20946.500000000004</v>
          </cell>
          <cell r="I60">
            <v>22174.666666666672</v>
          </cell>
          <cell r="J60">
            <v>23402.833333333339</v>
          </cell>
          <cell r="K60">
            <v>24631.000000000007</v>
          </cell>
          <cell r="L60">
            <v>25859.166666666675</v>
          </cell>
          <cell r="M60">
            <v>27087.333333333343</v>
          </cell>
          <cell r="N60">
            <v>28315.500000000011</v>
          </cell>
          <cell r="O60">
            <v>29543.666666666679</v>
          </cell>
          <cell r="P60">
            <v>30771.833333333347</v>
          </cell>
          <cell r="Q60">
            <v>32000.000000000015</v>
          </cell>
        </row>
        <row r="61">
          <cell r="A61" t="str">
            <v>TTG</v>
          </cell>
          <cell r="B61" t="str">
            <v>CASA cuối kỳ</v>
          </cell>
          <cell r="C61">
            <v>48200.287652999999</v>
          </cell>
          <cell r="D61">
            <v>57331.999999999993</v>
          </cell>
          <cell r="E61">
            <v>0.18945348236799647</v>
          </cell>
          <cell r="F61">
            <v>48961.263681916666</v>
          </cell>
          <cell r="G61">
            <v>49722.239710833332</v>
          </cell>
          <cell r="H61">
            <v>50483.215739749998</v>
          </cell>
          <cell r="I61">
            <v>51244.191768666664</v>
          </cell>
          <cell r="J61">
            <v>52005.16779758333</v>
          </cell>
          <cell r="K61">
            <v>52766.143826499996</v>
          </cell>
          <cell r="L61">
            <v>53527.119855416662</v>
          </cell>
          <cell r="M61">
            <v>54288.095884333328</v>
          </cell>
          <cell r="N61">
            <v>55049.071913249994</v>
          </cell>
          <cell r="O61">
            <v>55810.047942166661</v>
          </cell>
          <cell r="P61">
            <v>56571.023971083327</v>
          </cell>
          <cell r="Q61">
            <v>57331.999999999993</v>
          </cell>
        </row>
        <row r="62">
          <cell r="A62" t="str">
            <v>TXS</v>
          </cell>
          <cell r="B62" t="str">
            <v>CASA cuối kỳ</v>
          </cell>
          <cell r="C62">
            <v>90000</v>
          </cell>
          <cell r="D62">
            <v>105999.99999999994</v>
          </cell>
          <cell r="E62">
            <v>0.17777777777777712</v>
          </cell>
          <cell r="F62">
            <v>91333.333333333328</v>
          </cell>
          <cell r="G62">
            <v>92666.666666666657</v>
          </cell>
          <cell r="H62">
            <v>93999.999999999985</v>
          </cell>
          <cell r="I62">
            <v>95333.333333333314</v>
          </cell>
          <cell r="J62">
            <v>96666.666666666642</v>
          </cell>
          <cell r="K62">
            <v>97999.999999999971</v>
          </cell>
          <cell r="L62">
            <v>99333.333333333299</v>
          </cell>
          <cell r="M62">
            <v>100666.66666666663</v>
          </cell>
          <cell r="N62">
            <v>101999.99999999996</v>
          </cell>
          <cell r="O62">
            <v>103333.33333333328</v>
          </cell>
          <cell r="P62">
            <v>104666.66666666661</v>
          </cell>
          <cell r="Q62">
            <v>105999.99999999994</v>
          </cell>
        </row>
        <row r="63">
          <cell r="A63" t="str">
            <v>VLG</v>
          </cell>
          <cell r="B63" t="str">
            <v>CASA cuối kỳ</v>
          </cell>
          <cell r="C63">
            <v>5000</v>
          </cell>
          <cell r="D63">
            <v>32000</v>
          </cell>
          <cell r="E63">
            <v>5.4</v>
          </cell>
          <cell r="F63">
            <v>7250</v>
          </cell>
          <cell r="G63">
            <v>9500</v>
          </cell>
          <cell r="H63">
            <v>11750</v>
          </cell>
          <cell r="I63">
            <v>14000</v>
          </cell>
          <cell r="J63">
            <v>16250</v>
          </cell>
          <cell r="K63">
            <v>18500</v>
          </cell>
          <cell r="L63">
            <v>20750</v>
          </cell>
          <cell r="M63">
            <v>23000</v>
          </cell>
          <cell r="N63">
            <v>25250</v>
          </cell>
          <cell r="O63">
            <v>27500</v>
          </cell>
          <cell r="P63">
            <v>29750</v>
          </cell>
          <cell r="Q63">
            <v>32000</v>
          </cell>
        </row>
        <row r="64">
          <cell r="A64" t="str">
            <v>VPC</v>
          </cell>
          <cell r="B64" t="str">
            <v>CASA cuối kỳ</v>
          </cell>
          <cell r="C64">
            <v>5618.3217930000001</v>
          </cell>
          <cell r="D64">
            <v>9000.0000000000018</v>
          </cell>
          <cell r="E64">
            <v>0.60190183681064946</v>
          </cell>
          <cell r="F64">
            <v>5900.1283102500029</v>
          </cell>
          <cell r="G64">
            <v>6181.9348275000029</v>
          </cell>
          <cell r="H64">
            <v>6463.741344750003</v>
          </cell>
          <cell r="I64">
            <v>6745.5478620000031</v>
          </cell>
          <cell r="J64">
            <v>7027.3543792500031</v>
          </cell>
          <cell r="K64">
            <v>7309.1608965000032</v>
          </cell>
          <cell r="L64">
            <v>7590.9674137500033</v>
          </cell>
          <cell r="M64">
            <v>7872.7739310000034</v>
          </cell>
          <cell r="N64">
            <v>8154.5804482500034</v>
          </cell>
          <cell r="O64">
            <v>8436.3869655000035</v>
          </cell>
          <cell r="P64">
            <v>8718.1934827500027</v>
          </cell>
          <cell r="Q64">
            <v>9000.0000000000018</v>
          </cell>
        </row>
        <row r="65">
          <cell r="A65" t="str">
            <v>VQN</v>
          </cell>
          <cell r="B65" t="str">
            <v>CASA cuối kỳ</v>
          </cell>
          <cell r="C65">
            <v>61000</v>
          </cell>
          <cell r="D65">
            <v>129000.00000000006</v>
          </cell>
          <cell r="E65">
            <v>1.1147540983606568</v>
          </cell>
          <cell r="F65">
            <v>66666.666666666672</v>
          </cell>
          <cell r="G65">
            <v>72333.333333333343</v>
          </cell>
          <cell r="H65">
            <v>78000.000000000015</v>
          </cell>
          <cell r="I65">
            <v>83666.666666666686</v>
          </cell>
          <cell r="J65">
            <v>89333.333333333358</v>
          </cell>
          <cell r="K65">
            <v>95000.000000000029</v>
          </cell>
          <cell r="L65">
            <v>100666.6666666667</v>
          </cell>
          <cell r="M65">
            <v>106333.33333333337</v>
          </cell>
          <cell r="N65">
            <v>112000.00000000004</v>
          </cell>
          <cell r="O65">
            <v>117666.66666666672</v>
          </cell>
          <cell r="P65">
            <v>123333.33333333339</v>
          </cell>
          <cell r="Q65">
            <v>129000.00000000006</v>
          </cell>
        </row>
        <row r="66">
          <cell r="A66" t="str">
            <v>VTU</v>
          </cell>
          <cell r="B66" t="str">
            <v>CASA cuối kỳ</v>
          </cell>
          <cell r="C66">
            <v>45000</v>
          </cell>
          <cell r="D66">
            <v>84999.999999999985</v>
          </cell>
          <cell r="E66">
            <v>0.88888888888888862</v>
          </cell>
          <cell r="F66">
            <v>48333.333333333336</v>
          </cell>
          <cell r="G66">
            <v>51666.666666666672</v>
          </cell>
          <cell r="H66">
            <v>55000.000000000007</v>
          </cell>
          <cell r="I66">
            <v>58333.333333333343</v>
          </cell>
          <cell r="J66">
            <v>61666.666666666679</v>
          </cell>
          <cell r="K66">
            <v>65000.000000000015</v>
          </cell>
          <cell r="L66">
            <v>68333.333333333343</v>
          </cell>
          <cell r="M66">
            <v>71666.666666666672</v>
          </cell>
          <cell r="N66">
            <v>75000</v>
          </cell>
          <cell r="O66">
            <v>78333.333333333328</v>
          </cell>
          <cell r="P66">
            <v>81666.666666666657</v>
          </cell>
          <cell r="Q66">
            <v>84999.999999999985</v>
          </cell>
        </row>
      </sheetData>
      <sheetData sheetId="4" refreshError="1"/>
      <sheetData sheetId="5" refreshError="1"/>
      <sheetData sheetId="6"/>
      <sheetData sheetId="7" refreshError="1"/>
      <sheetData sheetId="8"/>
      <sheetData sheetId="9"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Vi Do Thi Tuong (RB - CaD)" refreshedDate="44162.491600231479" createdVersion="6" refreshedVersion="5" minRefreshableVersion="3" recordCount="8652">
  <cacheSource type="external" connectionId="3"/>
  <cacheFields count="10">
    <cacheField name="MONTH_DATA" numFmtId="0">
      <sharedItems count="33">
        <s v="201912"/>
        <s v="201802"/>
        <s v="201803"/>
        <s v="201804"/>
        <s v="201805"/>
        <s v="201806"/>
        <s v="201807"/>
        <s v="201808"/>
        <s v="201809"/>
        <s v="201810"/>
        <s v="201801"/>
        <s v="201811"/>
        <s v="201812"/>
        <s v="201901"/>
        <s v="201902"/>
        <s v="201903"/>
        <s v="201904"/>
        <s v="201905"/>
        <s v="201906"/>
        <s v="201907"/>
        <s v="201908"/>
        <s v="201909"/>
        <s v="201910"/>
        <s v="201911"/>
        <s v="202001"/>
        <s v="202002"/>
        <s v="202003"/>
        <s v="202004"/>
        <s v="202005"/>
        <s v="202006"/>
        <s v="202007"/>
        <s v="202008"/>
        <s v="202009"/>
      </sharedItems>
    </cacheField>
    <cacheField name="MONTH_ISSUE" numFmtId="0">
      <sharedItems count="33">
        <s v="201801"/>
        <s v="201802"/>
        <s v="201803"/>
        <s v="201804"/>
        <s v="201805"/>
        <s v="201807"/>
        <s v="201808"/>
        <s v="201809"/>
        <s v="201811"/>
        <s v="201901"/>
        <s v="201902"/>
        <s v="201903"/>
        <s v="201904"/>
        <s v="201906"/>
        <s v="201907"/>
        <s v="201909"/>
        <s v="201910"/>
        <s v="201911"/>
        <s v="201912"/>
        <s v="201806"/>
        <s v="201810"/>
        <s v="201812"/>
        <s v="201905"/>
        <s v="201908"/>
        <s v="202001"/>
        <s v="202002"/>
        <s v="202003"/>
        <s v="202004"/>
        <s v="202005"/>
        <s v="202006"/>
        <s v="202007"/>
        <s v="202008"/>
        <s v="202009"/>
      </sharedItems>
    </cacheField>
    <cacheField name="MOB" numFmtId="0">
      <sharedItems containsSemiMixedTypes="0" containsString="0" containsNumber="1" containsInteger="1" minValue="0" maxValue="32" count="33">
        <n v="23"/>
        <n v="22"/>
        <n v="21"/>
        <n v="20"/>
        <n v="19"/>
        <n v="17"/>
        <n v="16"/>
        <n v="15"/>
        <n v="13"/>
        <n v="11"/>
        <n v="10"/>
        <n v="9"/>
        <n v="8"/>
        <n v="6"/>
        <n v="5"/>
        <n v="3"/>
        <n v="2"/>
        <n v="1"/>
        <n v="0"/>
        <n v="4"/>
        <n v="7"/>
        <n v="12"/>
        <n v="14"/>
        <n v="18"/>
        <n v="24"/>
        <n v="25"/>
        <n v="26"/>
        <n v="27"/>
        <n v="28"/>
        <n v="29"/>
        <n v="30"/>
        <n v="31"/>
        <n v="32"/>
      </sharedItems>
    </cacheField>
    <cacheField name="PRODUCT_DETAIL" numFmtId="0">
      <sharedItems containsBlank="1" count="25">
        <s v="07. VNA PRIORITY CREDIT"/>
        <s v="06. PLATINUM PRIORITY CREDIT"/>
        <m/>
        <s v="10. MOBIFONE COBRAND CLASSIC CREDIT"/>
        <s v="01. MC2 CREDIT"/>
        <s v="04. PLATINUM CREDIT"/>
        <s v="05. VNA CREDIT"/>
        <s v="03. TITANIUM STEPUP CREDIT"/>
        <s v="11. MOBIFONE COBRAND TITANIUM CREDIT"/>
        <s v="12. MOBIFONE COBRAND PLATINUM CREDIT"/>
        <s v="09. PRESTIGE CREDIT"/>
        <s v="08. PLATINUM CASHBACK"/>
        <s v="14. VPBANK NO 1 CREDIT"/>
        <s v="16. WORLD"/>
        <s v="02. TITANIUM LADY CREDIT"/>
        <s v="17. TITANIUM CASHBACK CREDIT"/>
        <s v="18. VISA PLATINUM TRAVEL CREDIT"/>
        <s v="15. WORLD LADY"/>
        <s v="19. VPBANK – CALIFORNIA FITNESS PLATINUM"/>
        <s v="21. VPBANK VISA GOLD TRAVEL MILES"/>
        <s v="20. VPBANK – CALIFORNIA CENTURYON SIGNATURE"/>
        <s v="22.VISA SIGNATURE TRAVEL CREDIT"/>
        <s v="23. TIMO"/>
        <s v="25. Shopee Platinum Credit"/>
        <s v="24. Super Shopee Platinum Credit"/>
      </sharedItems>
    </cacheField>
    <cacheField name="SPENDING" numFmtId="0">
      <sharedItems containsSemiMixedTypes="0" containsString="0" containsNumber="1" minValue="1E-3" maxValue="74145.62590460002"/>
    </cacheField>
    <cacheField name="NO_CC" numFmtId="0">
      <sharedItems containsSemiMixedTypes="0" containsString="0" containsNumber="1" containsInteger="1" minValue="1" maxValue="4335"/>
    </cacheField>
    <cacheField name="PRODUCT_GROUP" numFmtId="0">
      <sharedItems containsBlank="1" count="8">
        <s v="3. Platinum"/>
        <m/>
        <s v="1. MC2"/>
        <s v="2. Titanium"/>
        <s v="4. World"/>
        <s v="5. VISA Platinum"/>
        <s v="7. Visa Gold"/>
        <s v="6. Visa Signature"/>
      </sharedItems>
    </cacheField>
    <cacheField name="EOP" numFmtId="0">
      <sharedItems containsString="0" containsBlank="1" containsNumber="1" minValue="0.01" maxValue="85039.402247230144"/>
    </cacheField>
    <cacheField name="spend/cc" numFmtId="0" formula="SPENDING/NO_CC" databaseField="0"/>
    <cacheField name="EOP vs Spend" numFmtId="0" formula="EOP/SPENDING" databaseField="0"/>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Vi Do Thi Tuong (RB - CaD)" refreshedDate="44162.491603587965" createdVersion="6" refreshedVersion="5" minRefreshableVersion="3" recordCount="589">
  <cacheSource type="external" connectionId="4"/>
  <cacheFields count="4">
    <cacheField name="MONTH_ISSUED" numFmtId="0">
      <sharedItems count="33">
        <s v="201912"/>
        <s v="201906"/>
        <s v="201909"/>
        <s v="202005"/>
        <s v="201803"/>
        <s v="201902"/>
        <s v="201804"/>
        <s v="201811"/>
        <s v="201801"/>
        <s v="201907"/>
        <s v="201812"/>
        <s v="202007"/>
        <s v="201807"/>
        <s v="201806"/>
        <s v="202002"/>
        <s v="201904"/>
        <s v="201809"/>
        <s v="201908"/>
        <s v="202004"/>
        <s v="202008"/>
        <s v="201903"/>
        <s v="202001"/>
        <s v="201805"/>
        <s v="202009"/>
        <s v="201901"/>
        <s v="202006"/>
        <s v="202003"/>
        <s v="201810"/>
        <s v="201910"/>
        <s v="201802"/>
        <s v="201911"/>
        <s v="201905"/>
        <s v="201808"/>
      </sharedItems>
    </cacheField>
    <cacheField name="PRODUCT_DETAIL" numFmtId="0">
      <sharedItems count="24">
        <s v="07. VNA PRIORITY CREDIT"/>
        <s v="04. PLATINUM CREDIT"/>
        <s v="09. PRESTIGE CREDIT"/>
        <s v="08. PLATINUM CASHBACK"/>
        <s v="12. MOBIFONE COBRAND PLATINUM CREDIT"/>
        <s v="05. VNA CREDIT"/>
        <s v="06. PLATINUM PRIORITY CREDIT"/>
        <s v="25. Shopee Platinum Credit"/>
        <s v="24. Super Shopee Platinum Credit"/>
        <s v="03. TITANIUM STEPUP CREDIT"/>
        <s v="11. MOBIFONE COBRAND TITANIUM CREDIT"/>
        <s v="23. TIMO"/>
        <s v="17. TITANIUM CASHBACK CREDIT"/>
        <s v="02. TITANIUM LADY CREDIT"/>
        <s v="01. MC2 CREDIT"/>
        <s v="10. MOBIFONE COBRAND CLASSIC CREDIT"/>
        <s v="14. VPBANK NO 1 CREDIT"/>
        <s v="18. VISA PLATINUM TRAVEL CREDIT"/>
        <s v="15. WORLD LADY"/>
        <s v="16. WORLD"/>
        <s v="20. VPBANK – CALIFORNIA CENTURYON SIGNATURE"/>
        <s v="22.VISA SIGNATURE TRAVEL CREDIT"/>
        <s v="19. VPBANK – CALIFORNIA FITNESS PLATINUM"/>
        <s v="21. VPBANK VISA GOLD TRAVEL MILES"/>
      </sharedItems>
    </cacheField>
    <cacheField name="PRODUCT_GROUP" numFmtId="0">
      <sharedItems containsBlank="1" count="8">
        <s v="3. Platinum"/>
        <s v="2. Titanium"/>
        <s v="1. MC2"/>
        <s v="5. Visa Platinum"/>
        <s v="4. World"/>
        <s v="6. Visa Signature"/>
        <s v="7. Visa Gold"/>
        <m u="1"/>
      </sharedItems>
    </cacheField>
    <cacheField name="NO_CARD" numFmtId="0">
      <sharedItems containsSemiMixedTypes="0" containsString="0" containsNumber="1" containsInteger="1" minValue="1" maxValue="826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Vi Do Thi Tuong (RB - CaD)" refreshedDate="44162.491607638891" createdVersion="6" refreshedVersion="5" minRefreshableVersion="3" recordCount="8764">
  <cacheSource type="external" connectionId="5"/>
  <cacheFields count="10">
    <cacheField name="month_data" numFmtId="0">
      <sharedItems count="33">
        <s v="202001"/>
        <s v="202002"/>
        <s v="202003"/>
        <s v="202004"/>
        <s v="202005"/>
        <s v="202006"/>
        <s v="202007"/>
        <s v="202008"/>
        <s v="202009"/>
        <s v="201802"/>
        <s v="201804"/>
        <s v="201807"/>
        <s v="201809"/>
        <s v="201810"/>
        <s v="201811"/>
        <s v="201812"/>
        <s v="201901"/>
        <s v="201902"/>
        <s v="201903"/>
        <s v="201904"/>
        <s v="201905"/>
        <s v="201906"/>
        <s v="201907"/>
        <s v="201908"/>
        <s v="201909"/>
        <s v="201910"/>
        <s v="201911"/>
        <s v="201912"/>
        <s v="201806"/>
        <s v="201808"/>
        <s v="201805"/>
        <s v="201803"/>
        <s v="201801"/>
      </sharedItems>
    </cacheField>
    <cacheField name="month_issued" numFmtId="0">
      <sharedItems count="159">
        <s v="201812"/>
        <s v="201906"/>
        <s v="201907"/>
        <s v="202001"/>
        <s v="201811"/>
        <s v="201904"/>
        <s v="201801"/>
        <s v="201905"/>
        <s v="202002"/>
        <s v="201809"/>
        <s v="201805"/>
        <s v="202005"/>
        <s v="201802"/>
        <s v="201911"/>
        <s v="202006"/>
        <s v="202007"/>
        <s v="201909"/>
        <s v="201910"/>
        <s v="201902"/>
        <s v="201810"/>
        <s v="201803"/>
        <s v="202008"/>
        <s v="201901"/>
        <s v="201903"/>
        <s v="201908"/>
        <s v="201912"/>
        <s v="201807"/>
        <s v="201804"/>
        <s v="201808"/>
        <s v="201806"/>
        <s v="202004"/>
        <s v="202003"/>
        <s v="202009"/>
        <s v="201304" u="1"/>
        <s v="201011" u="1"/>
        <s v="201202" u="1"/>
        <s v="201509" u="1"/>
        <s v="201407" u="1"/>
        <s v="201305" u="1"/>
        <s v="200910" u="1"/>
        <s v="201012" u="1"/>
        <s v="201203" u="1"/>
        <s v="201101" u="1"/>
        <s v="201408" u="1"/>
        <s v="201306" u="1"/>
        <s v="200911" u="1"/>
        <s v="201204" u="1"/>
        <s v="201102" u="1"/>
        <s v="201409" u="1"/>
        <s v="201307" u="1"/>
        <s v="200912" u="1"/>
        <s v="201205" u="1"/>
        <s v="200810" u="1"/>
        <s v="201103" u="1"/>
        <s v="201001" u="1"/>
        <s v="201308" u="1"/>
        <s v="201206" u="1"/>
        <s v="200811" u="1"/>
        <s v="201104" u="1"/>
        <s v="201002" u="1"/>
        <s v="201309" u="1"/>
        <s v="201207" u="1"/>
        <s v="200812" u="1"/>
        <s v="201105" u="1"/>
        <s v="200710" u="1"/>
        <s v="200901" u="1"/>
        <s v="201003" u="1"/>
        <s v="201208" u="1"/>
        <s v="201106" u="1"/>
        <s v="201710" u="1"/>
        <s v="200711" u="1"/>
        <s v="200902" u="1"/>
        <s v="201004" u="1"/>
        <s v="201209" u="1"/>
        <s v="201107" u="1"/>
        <s v="201711" u="1"/>
        <s v="200712" u="1"/>
        <s v="200903" u="1"/>
        <s v="201005" u="1"/>
        <s v="200801" u="1"/>
        <s v="201108" u="1"/>
        <s v="201712" u="1"/>
        <s v="200904" u="1"/>
        <s v="201006" u="1"/>
        <s v="201610" u="1"/>
        <s v="200802" u="1"/>
        <s v="201109" u="1"/>
        <s v="200905" u="1"/>
        <s v="201007" u="1"/>
        <s v="201611" u="1"/>
        <s v="200803" u="1"/>
        <s v="200906" u="1"/>
        <s v="201008" u="1"/>
        <s v="201612" u="1"/>
        <s v="200804" u="1"/>
        <s v="201510" u="1"/>
        <s v="201701" u="1"/>
        <s v="200907" u="1"/>
        <s v="201009" u="1"/>
        <s v="200805" u="1"/>
        <s v="201511" u="1"/>
        <s v="201702" u="1"/>
        <s v="200908" u="1"/>
        <s v="200806" u="1"/>
        <s v="201512" u="1"/>
        <s v="201703" u="1"/>
        <s v="201410" u="1"/>
        <s v="201601" u="1"/>
        <s v="200909" u="1"/>
        <s v="200807" u="1"/>
        <s v="201704" u="1"/>
        <s v="201411" u="1"/>
        <s v="201602" u="1"/>
        <s v="200808" u="1"/>
        <s v="201705" u="1"/>
        <s v="201412" u="1"/>
        <s v="201603" u="1"/>
        <s v="201310" u="1"/>
        <s v="201501" u="1"/>
        <s v="200809" u="1"/>
        <s v="201706" u="1"/>
        <s v="200707" u="1"/>
        <s v="201604" u="1"/>
        <s v="201311" u="1"/>
        <s v="201502" u="1"/>
        <s v="201707" u="1"/>
        <s v="200708" u="1"/>
        <s v="201605" u="1"/>
        <s v="201312" u="1"/>
        <s v="201503" u="1"/>
        <s v="201210" u="1"/>
        <s v="201401" u="1"/>
        <s v="201708" u="1"/>
        <s v="200709" u="1"/>
        <s v="201606" u="1"/>
        <s v="201504" u="1"/>
        <s v="201211" u="1"/>
        <s v="201402" u="1"/>
        <s v="201709" u="1"/>
        <s v="201607" u="1"/>
        <s v="201505" u="1"/>
        <s v="201212" u="1"/>
        <s v="201403" u="1"/>
        <s v="201110" u="1"/>
        <s v="201301" u="1"/>
        <s v="201608" u="1"/>
        <s v="201506" u="1"/>
        <s v="201404" u="1"/>
        <s v="201111" u="1"/>
        <s v="201302" u="1"/>
        <s v="201609" u="1"/>
        <s v="201507" u="1"/>
        <s v="201405" u="1"/>
        <s v="201112" u="1"/>
        <s v="201303" u="1"/>
        <s v="201010" u="1"/>
        <s v="201201" u="1"/>
        <s v="201508" u="1"/>
        <s v="201406" u="1"/>
      </sharedItems>
    </cacheField>
    <cacheField name="product_detail" numFmtId="0">
      <sharedItems containsBlank="1" count="26">
        <s v="08. PLATINUM CASHBACK"/>
        <m/>
        <s v="09. PRESTIGE CREDIT"/>
        <s v="24. Super Shopee Platinum Credit"/>
        <s v="25. Shopee Platinum Credit"/>
        <s v="04. PLATINUM CREDIT"/>
        <s v="06. PLATINUM PRIORITY CREDIT"/>
        <s v="05. VNA CREDIT"/>
        <s v="07. VNA PRIORITY CREDIT"/>
        <s v="12. MOBIFONE COBRAND PLATINUM CREDIT"/>
        <s v="11. MOBIFONE COBRAND TITANIUM CREDIT"/>
        <s v="03. TITANIUM STEPUP CREDIT"/>
        <s v="02. TITANIUM LADY CREDIT"/>
        <s v="23. TIMO"/>
        <s v="17. TITANIUM CASHBACK CREDIT"/>
        <s v="14. VPBANK NO 1 CREDIT"/>
        <s v="01. MC2 CREDIT"/>
        <s v="10. MOBIFONE COBRAND CLASSIC CREDIT"/>
        <s v="16. WORLD"/>
        <s v="15. WORLD LADY"/>
        <s v="21. VPBANK VISA GOLD TRAVEL MILES"/>
        <s v="19. VPBANK – CALIFORNIA FITNESS PLATINUM"/>
        <s v="20. VPBANK – CALIFORNIA CENTURYON SIGNATURE"/>
        <s v="18. VISA PLATINUM TRAVEL CREDIT"/>
        <s v="22.VISA SIGNATURE TRAVEL CREDIT"/>
        <s v="18. VISA PLATINUM TRAVEL"/>
      </sharedItems>
    </cacheField>
    <cacheField name="product_group" numFmtId="0">
      <sharedItems containsBlank="1" count="8">
        <s v="3. Platinum"/>
        <s v="2. Titanium"/>
        <s v="1. MC2"/>
        <s v="4. World"/>
        <s v="7. Visa Gold"/>
        <s v="5. Visa Platinum"/>
        <s v="6. Visa Signature"/>
        <m u="1"/>
      </sharedItems>
    </cacheField>
    <cacheField name="MOB" numFmtId="0">
      <sharedItems containsSemiMixedTypes="0" containsString="0" containsNumber="1" containsInteger="1" minValue="0" maxValue="158" count="159">
        <n v="13"/>
        <n v="7"/>
        <n v="6"/>
        <n v="0"/>
        <n v="14"/>
        <n v="9"/>
        <n v="24"/>
        <n v="8"/>
        <n v="15"/>
        <n v="10"/>
        <n v="11"/>
        <n v="16"/>
        <n v="18"/>
        <n v="22"/>
        <n v="27"/>
        <n v="23"/>
        <n v="12"/>
        <n v="19"/>
        <n v="17"/>
        <n v="28"/>
        <n v="20"/>
        <n v="21"/>
        <n v="29"/>
        <n v="1"/>
        <n v="2"/>
        <n v="31"/>
        <n v="30"/>
        <n v="32"/>
        <n v="3"/>
        <n v="5"/>
        <n v="4"/>
        <n v="25"/>
        <n v="26"/>
        <n v="96" u="1"/>
        <n v="135" u="1"/>
        <n v="57" u="1"/>
        <n v="121" u="1"/>
        <n v="34" u="1"/>
        <n v="75" u="1"/>
        <n v="100" u="1"/>
        <n v="143" u="1"/>
        <n v="59" u="1"/>
        <n v="125" u="1"/>
        <n v="36" u="1"/>
        <n v="79" u="1"/>
        <n v="104" u="1"/>
        <n v="151" u="1"/>
        <n v="61" u="1"/>
        <n v="130" u="1"/>
        <n v="38" u="1"/>
        <n v="83" u="1"/>
        <n v="108" u="1"/>
        <n v="63" u="1"/>
        <n v="138" u="1"/>
        <n v="40" u="1"/>
        <n v="87" u="1"/>
        <n v="112" u="1"/>
        <n v="66" u="1"/>
        <n v="146" u="1"/>
        <n v="42" u="1"/>
        <n v="91" u="1"/>
        <n v="116" u="1"/>
        <n v="70" u="1"/>
        <n v="154" u="1"/>
        <n v="44" u="1"/>
        <n v="95" u="1"/>
        <n v="133" u="1"/>
        <n v="120" u="1"/>
        <n v="74" u="1"/>
        <n v="46" u="1"/>
        <n v="99" u="1"/>
        <n v="141" u="1"/>
        <n v="124" u="1"/>
        <n v="78" u="1"/>
        <n v="48" u="1"/>
        <n v="103" u="1"/>
        <n v="149" u="1"/>
        <n v="128" u="1"/>
        <n v="82" u="1"/>
        <n v="50" u="1"/>
        <n v="107" u="1"/>
        <n v="157" u="1"/>
        <n v="136" u="1"/>
        <n v="86" u="1"/>
        <n v="52" u="1"/>
        <n v="111" u="1"/>
        <n v="65" u="1"/>
        <n v="144" u="1"/>
        <n v="90" u="1"/>
        <n v="54" u="1"/>
        <n v="115" u="1"/>
        <n v="69" u="1"/>
        <n v="152" u="1"/>
        <n v="94" u="1"/>
        <n v="131" u="1"/>
        <n v="56" u="1"/>
        <n v="119" u="1"/>
        <n v="33" u="1"/>
        <n v="73" u="1"/>
        <n v="98" u="1"/>
        <n v="139" u="1"/>
        <n v="58" u="1"/>
        <n v="123" u="1"/>
        <n v="35" u="1"/>
        <n v="77" u="1"/>
        <n v="102" u="1"/>
        <n v="147" u="1"/>
        <n v="60" u="1"/>
        <n v="127" u="1"/>
        <n v="37" u="1"/>
        <n v="81" u="1"/>
        <n v="106" u="1"/>
        <n v="155" u="1"/>
        <n v="62" u="1"/>
        <n v="134" u="1"/>
        <n v="39" u="1"/>
        <n v="85" u="1"/>
        <n v="110" u="1"/>
        <n v="64" u="1"/>
        <n v="142" u="1"/>
        <n v="41" u="1"/>
        <n v="89" u="1"/>
        <n v="114" u="1"/>
        <n v="68" u="1"/>
        <n v="150" u="1"/>
        <n v="43" u="1"/>
        <n v="93" u="1"/>
        <n v="129" u="1"/>
        <n v="118" u="1"/>
        <n v="72" u="1"/>
        <n v="158" u="1"/>
        <n v="45" u="1"/>
        <n v="97" u="1"/>
        <n v="137" u="1"/>
        <n v="122" u="1"/>
        <n v="76" u="1"/>
        <n v="47" u="1"/>
        <n v="101" u="1"/>
        <n v="145" u="1"/>
        <n v="126" u="1"/>
        <n v="80" u="1"/>
        <n v="49" u="1"/>
        <n v="105" u="1"/>
        <n v="153" u="1"/>
        <n v="132" u="1"/>
        <n v="84" u="1"/>
        <n v="51" u="1"/>
        <n v="109" u="1"/>
        <n v="140" u="1"/>
        <n v="88" u="1"/>
        <n v="53" u="1"/>
        <n v="113" u="1"/>
        <n v="67" u="1"/>
        <n v="148" u="1"/>
        <n v="92" u="1"/>
        <n v="55" u="1"/>
        <n v="117" u="1"/>
        <n v="71" u="1"/>
        <n v="156" u="1"/>
      </sharedItems>
    </cacheField>
    <cacheField name="NO_CARD_ISSUED" numFmtId="0">
      <sharedItems containsSemiMixedTypes="0" containsString="0" containsNumber="1" containsInteger="1" minValue="1" maxValue="8261"/>
    </cacheField>
    <cacheField name="NO_ACTIVATED_card" numFmtId="0">
      <sharedItems containsSemiMixedTypes="0" containsString="0" containsNumber="1" containsInteger="1" minValue="0" maxValue="6113"/>
    </cacheField>
    <cacheField name="NO_ACTIVe_card" numFmtId="0">
      <sharedItems containsSemiMixedTypes="0" containsString="0" containsNumber="1" containsInteger="1" minValue="0" maxValue="4335"/>
    </cacheField>
    <cacheField name="%activated" numFmtId="0" formula="NO_ACTIVATED_card/NO_CARD_ISSUED" databaseField="0"/>
    <cacheField name="%active " numFmtId="0" formula="NO_ACTIVe_card/NO_CARD_ISSUED" databaseField="0"/>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8652">
  <r>
    <x v="0"/>
    <x v="0"/>
    <x v="0"/>
    <x v="0"/>
    <n v="2909.5682270499997"/>
    <n v="67"/>
    <x v="0"/>
    <n v="4984.2108958899989"/>
  </r>
  <r>
    <x v="0"/>
    <x v="1"/>
    <x v="1"/>
    <x v="1"/>
    <n v="3805.7546863500002"/>
    <n v="78"/>
    <x v="0"/>
    <n v="5258.3564591199993"/>
  </r>
  <r>
    <x v="0"/>
    <x v="2"/>
    <x v="2"/>
    <x v="2"/>
    <n v="3728.8031840499998"/>
    <n v="230"/>
    <x v="1"/>
    <m/>
  </r>
  <r>
    <x v="0"/>
    <x v="2"/>
    <x v="2"/>
    <x v="0"/>
    <n v="4310.3570115500006"/>
    <n v="79"/>
    <x v="0"/>
    <n v="5996.810024630001"/>
  </r>
  <r>
    <x v="0"/>
    <x v="2"/>
    <x v="2"/>
    <x v="3"/>
    <n v="8987.3794940000007"/>
    <n v="700"/>
    <x v="2"/>
    <n v="21073.848230630017"/>
  </r>
  <r>
    <x v="0"/>
    <x v="3"/>
    <x v="3"/>
    <x v="2"/>
    <n v="2608.422779"/>
    <n v="203"/>
    <x v="1"/>
    <m/>
  </r>
  <r>
    <x v="0"/>
    <x v="3"/>
    <x v="3"/>
    <x v="4"/>
    <n v="4773.8636862499998"/>
    <n v="494"/>
    <x v="2"/>
    <n v="11066.351182749997"/>
  </r>
  <r>
    <x v="0"/>
    <x v="3"/>
    <x v="3"/>
    <x v="5"/>
    <n v="14273.29072135"/>
    <n v="324"/>
    <x v="0"/>
    <n v="25469.234567760017"/>
  </r>
  <r>
    <x v="0"/>
    <x v="3"/>
    <x v="3"/>
    <x v="3"/>
    <n v="7284.1719086499998"/>
    <n v="635"/>
    <x v="2"/>
    <n v="16365.578652349992"/>
  </r>
  <r>
    <x v="0"/>
    <x v="4"/>
    <x v="4"/>
    <x v="6"/>
    <n v="5518.9433079000009"/>
    <n v="154"/>
    <x v="0"/>
    <n v="10839.698382159999"/>
  </r>
  <r>
    <x v="0"/>
    <x v="1"/>
    <x v="1"/>
    <x v="0"/>
    <n v="2014.8833817499994"/>
    <n v="41"/>
    <x v="0"/>
    <n v="2691.1669779200006"/>
  </r>
  <r>
    <x v="0"/>
    <x v="1"/>
    <x v="1"/>
    <x v="3"/>
    <n v="5112.6536944500003"/>
    <n v="409"/>
    <x v="2"/>
    <n v="11661.039827749995"/>
  </r>
  <r>
    <x v="0"/>
    <x v="2"/>
    <x v="2"/>
    <x v="7"/>
    <n v="21776.184562599996"/>
    <n v="992"/>
    <x v="3"/>
    <n v="43047.23878292997"/>
  </r>
  <r>
    <x v="0"/>
    <x v="2"/>
    <x v="2"/>
    <x v="1"/>
    <n v="7344.7313256000016"/>
    <n v="212"/>
    <x v="0"/>
    <n v="11067.05648902"/>
  </r>
  <r>
    <x v="0"/>
    <x v="2"/>
    <x v="2"/>
    <x v="8"/>
    <n v="12794.601083149995"/>
    <n v="580"/>
    <x v="3"/>
    <n v="26278.548469750018"/>
  </r>
  <r>
    <x v="0"/>
    <x v="2"/>
    <x v="2"/>
    <x v="9"/>
    <n v="1720.8536722500003"/>
    <n v="52"/>
    <x v="0"/>
    <n v="4635.0234698200011"/>
  </r>
  <r>
    <x v="0"/>
    <x v="3"/>
    <x v="3"/>
    <x v="6"/>
    <n v="3913.2718181000005"/>
    <n v="124"/>
    <x v="0"/>
    <n v="7613.3364180200015"/>
  </r>
  <r>
    <x v="0"/>
    <x v="4"/>
    <x v="4"/>
    <x v="2"/>
    <n v="4449.7001328500019"/>
    <n v="363"/>
    <x v="1"/>
    <m/>
  </r>
  <r>
    <x v="0"/>
    <x v="4"/>
    <x v="4"/>
    <x v="5"/>
    <n v="20599.477700300005"/>
    <n v="398"/>
    <x v="0"/>
    <n v="37131.915348279981"/>
  </r>
  <r>
    <x v="0"/>
    <x v="5"/>
    <x v="5"/>
    <x v="1"/>
    <n v="5682.0046255000007"/>
    <n v="190"/>
    <x v="0"/>
    <n v="8825.6182015500053"/>
  </r>
  <r>
    <x v="0"/>
    <x v="5"/>
    <x v="5"/>
    <x v="10"/>
    <n v="33.872441999999999"/>
    <n v="5"/>
    <x v="0"/>
    <n v="25.036159519999998"/>
  </r>
  <r>
    <x v="0"/>
    <x v="6"/>
    <x v="6"/>
    <x v="2"/>
    <n v="4813.4832565499973"/>
    <n v="351"/>
    <x v="1"/>
    <m/>
  </r>
  <r>
    <x v="0"/>
    <x v="6"/>
    <x v="6"/>
    <x v="5"/>
    <n v="17085.249339499998"/>
    <n v="437"/>
    <x v="0"/>
    <n v="30418.472689539969"/>
  </r>
  <r>
    <x v="0"/>
    <x v="7"/>
    <x v="7"/>
    <x v="5"/>
    <n v="15060.513186350001"/>
    <n v="382"/>
    <x v="0"/>
    <n v="24897.929948940007"/>
  </r>
  <r>
    <x v="0"/>
    <x v="8"/>
    <x v="8"/>
    <x v="9"/>
    <n v="1153.8872709000002"/>
    <n v="34"/>
    <x v="0"/>
    <n v="2040.2942624599996"/>
  </r>
  <r>
    <x v="0"/>
    <x v="9"/>
    <x v="9"/>
    <x v="6"/>
    <n v="9444.3857698499996"/>
    <n v="215"/>
    <x v="0"/>
    <n v="14456.074542189994"/>
  </r>
  <r>
    <x v="0"/>
    <x v="9"/>
    <x v="9"/>
    <x v="0"/>
    <n v="2831.4821543500002"/>
    <n v="53"/>
    <x v="0"/>
    <n v="2238.9703169699997"/>
  </r>
  <r>
    <x v="0"/>
    <x v="9"/>
    <x v="9"/>
    <x v="3"/>
    <n v="9332.1326338000035"/>
    <n v="1145"/>
    <x v="2"/>
    <n v="22922.984561630019"/>
  </r>
  <r>
    <x v="0"/>
    <x v="10"/>
    <x v="10"/>
    <x v="6"/>
    <n v="3556.3045195"/>
    <n v="79"/>
    <x v="0"/>
    <n v="4465.002044410001"/>
  </r>
  <r>
    <x v="0"/>
    <x v="10"/>
    <x v="10"/>
    <x v="0"/>
    <n v="1333.9258688"/>
    <n v="36"/>
    <x v="0"/>
    <n v="1704.1979904499999"/>
  </r>
  <r>
    <x v="0"/>
    <x v="10"/>
    <x v="10"/>
    <x v="11"/>
    <n v="4056.0229847500004"/>
    <n v="57"/>
    <x v="0"/>
    <n v="4224.94908657"/>
  </r>
  <r>
    <x v="0"/>
    <x v="10"/>
    <x v="10"/>
    <x v="3"/>
    <n v="6523.6905132000011"/>
    <n v="572"/>
    <x v="2"/>
    <n v="14022.779802840005"/>
  </r>
  <r>
    <x v="0"/>
    <x v="10"/>
    <x v="10"/>
    <x v="12"/>
    <n v="2795.1307746000002"/>
    <n v="539"/>
    <x v="2"/>
    <n v="6456.8713095600024"/>
  </r>
  <r>
    <x v="0"/>
    <x v="11"/>
    <x v="11"/>
    <x v="11"/>
    <n v="19347.960756199995"/>
    <n v="309"/>
    <x v="0"/>
    <n v="19803.870884280008"/>
  </r>
  <r>
    <x v="0"/>
    <x v="11"/>
    <x v="11"/>
    <x v="3"/>
    <n v="7976.250030449999"/>
    <n v="892"/>
    <x v="2"/>
    <n v="19009.687314730021"/>
  </r>
  <r>
    <x v="0"/>
    <x v="11"/>
    <x v="11"/>
    <x v="12"/>
    <n v="6129.1750007500013"/>
    <n v="1023"/>
    <x v="2"/>
    <n v="12653.557400730009"/>
  </r>
  <r>
    <x v="0"/>
    <x v="11"/>
    <x v="11"/>
    <x v="13"/>
    <n v="1209.3452743500002"/>
    <n v="34"/>
    <x v="4"/>
    <n v="1920.3869074500003"/>
  </r>
  <r>
    <x v="0"/>
    <x v="12"/>
    <x v="12"/>
    <x v="2"/>
    <n v="2673.9323334500004"/>
    <n v="215"/>
    <x v="1"/>
    <m/>
  </r>
  <r>
    <x v="0"/>
    <x v="12"/>
    <x v="12"/>
    <x v="5"/>
    <n v="11393.398497149999"/>
    <n v="364"/>
    <x v="0"/>
    <n v="24964.295850869996"/>
  </r>
  <r>
    <x v="0"/>
    <x v="12"/>
    <x v="12"/>
    <x v="12"/>
    <n v="6011.1579896999992"/>
    <n v="1085"/>
    <x v="2"/>
    <n v="12378.574978190025"/>
  </r>
  <r>
    <x v="0"/>
    <x v="13"/>
    <x v="13"/>
    <x v="7"/>
    <n v="43809.624990550044"/>
    <n v="2217"/>
    <x v="3"/>
    <n v="69157.222988990005"/>
  </r>
  <r>
    <x v="0"/>
    <x v="13"/>
    <x v="13"/>
    <x v="8"/>
    <n v="7897.467684700001"/>
    <n v="609"/>
    <x v="3"/>
    <n v="18112.584708249997"/>
  </r>
  <r>
    <x v="0"/>
    <x v="13"/>
    <x v="13"/>
    <x v="9"/>
    <n v="2602.5029325500009"/>
    <n v="107"/>
    <x v="0"/>
    <n v="4985.6456458600005"/>
  </r>
  <r>
    <x v="0"/>
    <x v="14"/>
    <x v="14"/>
    <x v="6"/>
    <n v="4012.5477020000003"/>
    <n v="182"/>
    <x v="0"/>
    <n v="7142.9549585399991"/>
  </r>
  <r>
    <x v="0"/>
    <x v="15"/>
    <x v="15"/>
    <x v="14"/>
    <n v="49371.054959449983"/>
    <n v="2771"/>
    <x v="3"/>
    <n v="73424.206170650024"/>
  </r>
  <r>
    <x v="0"/>
    <x v="15"/>
    <x v="15"/>
    <x v="13"/>
    <n v="1087.3368085"/>
    <n v="26"/>
    <x v="4"/>
    <n v="1440.2465678700003"/>
  </r>
  <r>
    <x v="0"/>
    <x v="15"/>
    <x v="15"/>
    <x v="15"/>
    <n v="4670.6208856499998"/>
    <n v="127"/>
    <x v="3"/>
    <n v="5341.4507742500009"/>
  </r>
  <r>
    <x v="0"/>
    <x v="16"/>
    <x v="16"/>
    <x v="16"/>
    <n v="4564.1374210000004"/>
    <n v="142"/>
    <x v="5"/>
    <n v="4754.5649352399996"/>
  </r>
  <r>
    <x v="0"/>
    <x v="17"/>
    <x v="17"/>
    <x v="1"/>
    <n v="4410.714935250001"/>
    <n v="232"/>
    <x v="0"/>
    <n v="5628.4328097899979"/>
  </r>
  <r>
    <x v="0"/>
    <x v="17"/>
    <x v="17"/>
    <x v="10"/>
    <n v="56.911468999999997"/>
    <n v="1"/>
    <x v="0"/>
    <m/>
  </r>
  <r>
    <x v="0"/>
    <x v="17"/>
    <x v="17"/>
    <x v="8"/>
    <n v="12490.700282549997"/>
    <n v="683"/>
    <x v="3"/>
    <n v="16700.65707216999"/>
  </r>
  <r>
    <x v="0"/>
    <x v="17"/>
    <x v="17"/>
    <x v="9"/>
    <n v="7199.2509225000003"/>
    <n v="218"/>
    <x v="0"/>
    <n v="9568.1017327299996"/>
  </r>
  <r>
    <x v="0"/>
    <x v="17"/>
    <x v="17"/>
    <x v="17"/>
    <n v="1807.2379351500003"/>
    <n v="57"/>
    <x v="4"/>
    <n v="1577.2621965200001"/>
  </r>
  <r>
    <x v="0"/>
    <x v="17"/>
    <x v="17"/>
    <x v="18"/>
    <n v="0.64100000000000001"/>
    <n v="1"/>
    <x v="5"/>
    <n v="3.6389280199999998"/>
  </r>
  <r>
    <x v="0"/>
    <x v="17"/>
    <x v="17"/>
    <x v="19"/>
    <n v="18.302614999999999"/>
    <n v="4"/>
    <x v="6"/>
    <n v="18.659104460000002"/>
  </r>
  <r>
    <x v="0"/>
    <x v="18"/>
    <x v="18"/>
    <x v="15"/>
    <n v="7291.4127864000002"/>
    <n v="747"/>
    <x v="3"/>
    <n v="6508.8253062200001"/>
  </r>
  <r>
    <x v="0"/>
    <x v="18"/>
    <x v="18"/>
    <x v="20"/>
    <n v="9.9335869999999993"/>
    <n v="2"/>
    <x v="7"/>
    <n v="9.9335869999999993"/>
  </r>
  <r>
    <x v="1"/>
    <x v="0"/>
    <x v="17"/>
    <x v="12"/>
    <n v="12724.892052200004"/>
    <n v="1438"/>
    <x v="2"/>
    <n v="16124.760606150021"/>
  </r>
  <r>
    <x v="1"/>
    <x v="1"/>
    <x v="18"/>
    <x v="7"/>
    <n v="7609.4509637000019"/>
    <n v="380"/>
    <x v="3"/>
    <n v="8606.9763436300018"/>
  </r>
  <r>
    <x v="2"/>
    <x v="0"/>
    <x v="16"/>
    <x v="7"/>
    <n v="27077.157270799999"/>
    <n v="1262"/>
    <x v="3"/>
    <n v="35475.876650229999"/>
  </r>
  <r>
    <x v="2"/>
    <x v="1"/>
    <x v="17"/>
    <x v="7"/>
    <n v="12861.719276700003"/>
    <n v="698"/>
    <x v="3"/>
    <n v="15345.889652719998"/>
  </r>
  <r>
    <x v="2"/>
    <x v="2"/>
    <x v="18"/>
    <x v="7"/>
    <n v="15594.586642400005"/>
    <n v="850"/>
    <x v="3"/>
    <n v="16067.785315109995"/>
  </r>
  <r>
    <x v="3"/>
    <x v="0"/>
    <x v="15"/>
    <x v="14"/>
    <n v="22505.98266084999"/>
    <n v="1428"/>
    <x v="3"/>
    <n v="36094.259892520022"/>
  </r>
  <r>
    <x v="3"/>
    <x v="1"/>
    <x v="16"/>
    <x v="0"/>
    <n v="2187.3769644500003"/>
    <n v="51"/>
    <x v="0"/>
    <n v="2621.5989182199992"/>
  </r>
  <r>
    <x v="3"/>
    <x v="2"/>
    <x v="17"/>
    <x v="2"/>
    <n v="3633.4844980000003"/>
    <n v="336"/>
    <x v="1"/>
    <m/>
  </r>
  <r>
    <x v="3"/>
    <x v="2"/>
    <x v="17"/>
    <x v="0"/>
    <n v="3720.8468153499989"/>
    <n v="164"/>
    <x v="0"/>
    <n v="5827.2058466499993"/>
  </r>
  <r>
    <x v="3"/>
    <x v="2"/>
    <x v="17"/>
    <x v="3"/>
    <n v="10026.760799549998"/>
    <n v="1099"/>
    <x v="2"/>
    <n v="14544.369887619996"/>
  </r>
  <r>
    <x v="3"/>
    <x v="3"/>
    <x v="18"/>
    <x v="2"/>
    <n v="1267.1055492"/>
    <n v="192"/>
    <x v="1"/>
    <m/>
  </r>
  <r>
    <x v="3"/>
    <x v="3"/>
    <x v="18"/>
    <x v="10"/>
    <n v="8.4735980000000009"/>
    <n v="1"/>
    <x v="0"/>
    <n v="8.4735980000000009"/>
  </r>
  <r>
    <x v="3"/>
    <x v="3"/>
    <x v="18"/>
    <x v="9"/>
    <n v="2242.6824695"/>
    <n v="76"/>
    <x v="0"/>
    <n v="2314.2634180500004"/>
  </r>
  <r>
    <x v="4"/>
    <x v="0"/>
    <x v="19"/>
    <x v="4"/>
    <n v="5939.9254421000014"/>
    <n v="653"/>
    <x v="2"/>
    <n v="12339.174526909994"/>
  </r>
  <r>
    <x v="4"/>
    <x v="0"/>
    <x v="19"/>
    <x v="5"/>
    <n v="21763.235365200002"/>
    <n v="557"/>
    <x v="0"/>
    <n v="28096.273332550008"/>
  </r>
  <r>
    <x v="4"/>
    <x v="0"/>
    <x v="19"/>
    <x v="6"/>
    <n v="8251.9514194000003"/>
    <n v="186"/>
    <x v="0"/>
    <n v="7966.3042278799994"/>
  </r>
  <r>
    <x v="4"/>
    <x v="1"/>
    <x v="15"/>
    <x v="14"/>
    <n v="15302.2310726"/>
    <n v="731"/>
    <x v="3"/>
    <n v="16045.715220489996"/>
  </r>
  <r>
    <x v="4"/>
    <x v="1"/>
    <x v="15"/>
    <x v="8"/>
    <n v="8282.9479106000017"/>
    <n v="509"/>
    <x v="3"/>
    <n v="15559.454955329991"/>
  </r>
  <r>
    <x v="4"/>
    <x v="3"/>
    <x v="17"/>
    <x v="4"/>
    <n v="5537.7438878000003"/>
    <n v="745"/>
    <x v="2"/>
    <n v="6779.5916803299979"/>
  </r>
  <r>
    <x v="4"/>
    <x v="3"/>
    <x v="17"/>
    <x v="10"/>
    <n v="56.860889200000003"/>
    <n v="5"/>
    <x v="0"/>
    <n v="63.955521420000004"/>
  </r>
  <r>
    <x v="4"/>
    <x v="3"/>
    <x v="17"/>
    <x v="9"/>
    <n v="2646.2471805"/>
    <n v="98"/>
    <x v="0"/>
    <n v="3344.0568401099995"/>
  </r>
  <r>
    <x v="4"/>
    <x v="4"/>
    <x v="18"/>
    <x v="10"/>
    <n v="3.8959800000000002"/>
    <n v="1"/>
    <x v="0"/>
    <n v="3.8959800000000002"/>
  </r>
  <r>
    <x v="5"/>
    <x v="0"/>
    <x v="14"/>
    <x v="2"/>
    <n v="1653.9154711999997"/>
    <n v="142"/>
    <x v="1"/>
    <m/>
  </r>
  <r>
    <x v="5"/>
    <x v="0"/>
    <x v="14"/>
    <x v="3"/>
    <n v="8720.2132721999969"/>
    <n v="1042"/>
    <x v="2"/>
    <n v="19267.155196240019"/>
  </r>
  <r>
    <x v="5"/>
    <x v="1"/>
    <x v="19"/>
    <x v="4"/>
    <n v="2520.9329523999991"/>
    <n v="343"/>
    <x v="2"/>
    <n v="5723.547968779998"/>
  </r>
  <r>
    <x v="5"/>
    <x v="1"/>
    <x v="19"/>
    <x v="9"/>
    <n v="1781.9624819999999"/>
    <n v="64"/>
    <x v="0"/>
    <n v="3233.8249101799997"/>
  </r>
  <r>
    <x v="5"/>
    <x v="2"/>
    <x v="15"/>
    <x v="8"/>
    <n v="11523.872203499997"/>
    <n v="771"/>
    <x v="3"/>
    <n v="22613.846781789969"/>
  </r>
  <r>
    <x v="5"/>
    <x v="2"/>
    <x v="15"/>
    <x v="12"/>
    <n v="6459.1277486999998"/>
    <n v="884"/>
    <x v="2"/>
    <n v="12661.568547029994"/>
  </r>
  <r>
    <x v="5"/>
    <x v="4"/>
    <x v="17"/>
    <x v="10"/>
    <n v="11.8513088"/>
    <n v="1"/>
    <x v="0"/>
    <n v="11.10039899"/>
  </r>
  <r>
    <x v="5"/>
    <x v="19"/>
    <x v="18"/>
    <x v="13"/>
    <n v="3.5026860000000002"/>
    <n v="3"/>
    <x v="4"/>
    <n v="4.5026859999999997"/>
  </r>
  <r>
    <x v="6"/>
    <x v="0"/>
    <x v="13"/>
    <x v="7"/>
    <n v="23419.206855600001"/>
    <n v="1190"/>
    <x v="3"/>
    <n v="37650.027346049937"/>
  </r>
  <r>
    <x v="6"/>
    <x v="1"/>
    <x v="14"/>
    <x v="0"/>
    <n v="2862.8892817999999"/>
    <n v="52"/>
    <x v="0"/>
    <n v="3059.5201057799991"/>
  </r>
  <r>
    <x v="6"/>
    <x v="1"/>
    <x v="14"/>
    <x v="3"/>
    <n v="4560.5371182999988"/>
    <n v="492"/>
    <x v="2"/>
    <n v="10173.821869630008"/>
  </r>
  <r>
    <x v="6"/>
    <x v="2"/>
    <x v="19"/>
    <x v="10"/>
    <n v="87.295214000000001"/>
    <n v="4"/>
    <x v="0"/>
    <n v="91.553036500000005"/>
  </r>
  <r>
    <x v="6"/>
    <x v="2"/>
    <x v="19"/>
    <x v="9"/>
    <n v="2216.8789492000001"/>
    <n v="82"/>
    <x v="0"/>
    <n v="4166.8891270699996"/>
  </r>
  <r>
    <x v="6"/>
    <x v="3"/>
    <x v="15"/>
    <x v="4"/>
    <n v="6060.6596243999993"/>
    <n v="678"/>
    <x v="2"/>
    <n v="9029.2736744799913"/>
  </r>
  <r>
    <x v="6"/>
    <x v="3"/>
    <x v="15"/>
    <x v="1"/>
    <n v="8264.7561961999982"/>
    <n v="262"/>
    <x v="0"/>
    <n v="10287.05651323"/>
  </r>
  <r>
    <x v="6"/>
    <x v="3"/>
    <x v="15"/>
    <x v="9"/>
    <n v="1609.4917054999999"/>
    <n v="75"/>
    <x v="0"/>
    <n v="3333.3245395799991"/>
  </r>
  <r>
    <x v="6"/>
    <x v="4"/>
    <x v="16"/>
    <x v="5"/>
    <n v="25974.595490800002"/>
    <n v="522"/>
    <x v="0"/>
    <n v="32299.038802089981"/>
  </r>
  <r>
    <x v="6"/>
    <x v="4"/>
    <x v="16"/>
    <x v="6"/>
    <n v="8228.3578789999992"/>
    <n v="218"/>
    <x v="0"/>
    <n v="8774.5822200999992"/>
  </r>
  <r>
    <x v="6"/>
    <x v="19"/>
    <x v="17"/>
    <x v="14"/>
    <n v="41357.849331599988"/>
    <n v="2907"/>
    <x v="3"/>
    <n v="41907.585039049962"/>
  </r>
  <r>
    <x v="6"/>
    <x v="5"/>
    <x v="18"/>
    <x v="5"/>
    <n v="11887.904040700001"/>
    <n v="366"/>
    <x v="0"/>
    <n v="14784.447672680006"/>
  </r>
  <r>
    <x v="6"/>
    <x v="5"/>
    <x v="18"/>
    <x v="6"/>
    <n v="9368.8353198999994"/>
    <n v="312"/>
    <x v="0"/>
    <n v="10326.353429520001"/>
  </r>
  <r>
    <x v="7"/>
    <x v="0"/>
    <x v="20"/>
    <x v="1"/>
    <n v="3499.2907469000006"/>
    <n v="136"/>
    <x v="0"/>
    <n v="5453.9236093999971"/>
  </r>
  <r>
    <x v="7"/>
    <x v="0"/>
    <x v="20"/>
    <x v="8"/>
    <n v="13062.7850719"/>
    <n v="894"/>
    <x v="3"/>
    <n v="26611.061551420018"/>
  </r>
  <r>
    <x v="7"/>
    <x v="1"/>
    <x v="13"/>
    <x v="5"/>
    <n v="10701.955385499998"/>
    <n v="309"/>
    <x v="0"/>
    <n v="14923.975405430008"/>
  </r>
  <r>
    <x v="7"/>
    <x v="1"/>
    <x v="13"/>
    <x v="6"/>
    <n v="2008.7985907000002"/>
    <n v="82"/>
    <x v="0"/>
    <n v="3619.415056159999"/>
  </r>
  <r>
    <x v="7"/>
    <x v="2"/>
    <x v="14"/>
    <x v="14"/>
    <n v="30112.945479699996"/>
    <n v="1707"/>
    <x v="3"/>
    <n v="32879.932557079977"/>
  </r>
  <r>
    <x v="7"/>
    <x v="2"/>
    <x v="14"/>
    <x v="8"/>
    <n v="10451.952798100003"/>
    <n v="742"/>
    <x v="3"/>
    <n v="21911.578817739988"/>
  </r>
  <r>
    <x v="7"/>
    <x v="3"/>
    <x v="19"/>
    <x v="2"/>
    <n v="3228.8501018000006"/>
    <n v="257"/>
    <x v="1"/>
    <m/>
  </r>
  <r>
    <x v="7"/>
    <x v="3"/>
    <x v="19"/>
    <x v="0"/>
    <n v="4006.1731815000003"/>
    <n v="127"/>
    <x v="0"/>
    <n v="4765.4807719900027"/>
  </r>
  <r>
    <x v="7"/>
    <x v="3"/>
    <x v="19"/>
    <x v="3"/>
    <n v="5894.6069012000007"/>
    <n v="740"/>
    <x v="2"/>
    <n v="13771.720266259983"/>
  </r>
  <r>
    <x v="7"/>
    <x v="19"/>
    <x v="16"/>
    <x v="3"/>
    <n v="11649.04538"/>
    <n v="1469"/>
    <x v="2"/>
    <n v="19662.420728779962"/>
  </r>
  <r>
    <x v="7"/>
    <x v="19"/>
    <x v="16"/>
    <x v="12"/>
    <n v="8593.6610267000015"/>
    <n v="1106"/>
    <x v="2"/>
    <n v="15327.939068159996"/>
  </r>
  <r>
    <x v="7"/>
    <x v="5"/>
    <x v="17"/>
    <x v="1"/>
    <n v="6704.8984277999998"/>
    <n v="282"/>
    <x v="0"/>
    <n v="7340.8769796700017"/>
  </r>
  <r>
    <x v="7"/>
    <x v="5"/>
    <x v="17"/>
    <x v="17"/>
    <n v="422.69664170000004"/>
    <n v="30"/>
    <x v="4"/>
    <n v="363.75937732"/>
  </r>
  <r>
    <x v="7"/>
    <x v="6"/>
    <x v="18"/>
    <x v="4"/>
    <n v="4751.0299607000006"/>
    <n v="761"/>
    <x v="2"/>
    <n v="8345.7960422800043"/>
  </r>
  <r>
    <x v="7"/>
    <x v="6"/>
    <x v="18"/>
    <x v="9"/>
    <n v="880.50243709999995"/>
    <n v="28"/>
    <x v="0"/>
    <n v="879.46379790000003"/>
  </r>
  <r>
    <x v="8"/>
    <x v="0"/>
    <x v="12"/>
    <x v="14"/>
    <n v="23838.345158899996"/>
    <n v="1416"/>
    <x v="3"/>
    <n v="38061.752940610015"/>
  </r>
  <r>
    <x v="8"/>
    <x v="0"/>
    <x v="12"/>
    <x v="8"/>
    <n v="12356.426589000004"/>
    <n v="873"/>
    <x v="3"/>
    <n v="26060.490481619952"/>
  </r>
  <r>
    <x v="8"/>
    <x v="1"/>
    <x v="20"/>
    <x v="2"/>
    <n v="1573.8738934"/>
    <n v="100"/>
    <x v="1"/>
    <m/>
  </r>
  <r>
    <x v="8"/>
    <x v="1"/>
    <x v="20"/>
    <x v="8"/>
    <n v="6017.2400745000004"/>
    <n v="407"/>
    <x v="3"/>
    <n v="13687.946312060003"/>
  </r>
  <r>
    <x v="8"/>
    <x v="1"/>
    <x v="20"/>
    <x v="12"/>
    <n v="2880.5220047000003"/>
    <n v="391"/>
    <x v="2"/>
    <n v="7424.4318638800005"/>
  </r>
  <r>
    <x v="8"/>
    <x v="2"/>
    <x v="13"/>
    <x v="4"/>
    <n v="4666.5886613999992"/>
    <n v="689"/>
    <x v="2"/>
    <n v="11054.793832429979"/>
  </r>
  <r>
    <x v="8"/>
    <x v="2"/>
    <x v="13"/>
    <x v="5"/>
    <n v="31782.285876899998"/>
    <n v="817"/>
    <x v="0"/>
    <n v="43929.324236440079"/>
  </r>
  <r>
    <x v="8"/>
    <x v="2"/>
    <x v="13"/>
    <x v="6"/>
    <n v="6187.0834392999986"/>
    <n v="177"/>
    <x v="0"/>
    <n v="8721.1991753299953"/>
  </r>
  <r>
    <x v="8"/>
    <x v="2"/>
    <x v="13"/>
    <x v="9"/>
    <n v="1626.2832721000002"/>
    <n v="62"/>
    <x v="0"/>
    <n v="3845.8426229300003"/>
  </r>
  <r>
    <x v="8"/>
    <x v="3"/>
    <x v="14"/>
    <x v="7"/>
    <n v="19663.137379100001"/>
    <n v="1213"/>
    <x v="3"/>
    <n v="33819.959128839968"/>
  </r>
  <r>
    <x v="8"/>
    <x v="3"/>
    <x v="14"/>
    <x v="1"/>
    <n v="8023.4757278000006"/>
    <n v="214"/>
    <x v="0"/>
    <n v="8524.9864244400032"/>
  </r>
  <r>
    <x v="8"/>
    <x v="4"/>
    <x v="19"/>
    <x v="0"/>
    <n v="2100.8701559000001"/>
    <n v="67"/>
    <x v="0"/>
    <n v="2773.4300427699995"/>
  </r>
  <r>
    <x v="8"/>
    <x v="4"/>
    <x v="19"/>
    <x v="13"/>
    <n v="0.57709999999999995"/>
    <n v="1"/>
    <x v="4"/>
    <n v="0.41279691999999996"/>
  </r>
  <r>
    <x v="8"/>
    <x v="5"/>
    <x v="16"/>
    <x v="0"/>
    <n v="7981.6516467000001"/>
    <n v="103"/>
    <x v="0"/>
    <n v="6958.8201809999991"/>
  </r>
  <r>
    <x v="8"/>
    <x v="5"/>
    <x v="16"/>
    <x v="3"/>
    <n v="7357.4962206000009"/>
    <n v="1092"/>
    <x v="2"/>
    <n v="16263.776013539975"/>
  </r>
  <r>
    <x v="8"/>
    <x v="5"/>
    <x v="16"/>
    <x v="12"/>
    <n v="8326.3137003999982"/>
    <n v="1196"/>
    <x v="2"/>
    <n v="14209.830134049997"/>
  </r>
  <r>
    <x v="8"/>
    <x v="6"/>
    <x v="17"/>
    <x v="4"/>
    <n v="6991.838975300001"/>
    <n v="1022"/>
    <x v="2"/>
    <n v="11921.222143710002"/>
  </r>
  <r>
    <x v="8"/>
    <x v="6"/>
    <x v="17"/>
    <x v="5"/>
    <n v="23959.799335399999"/>
    <n v="600"/>
    <x v="0"/>
    <n v="24526.251968319979"/>
  </r>
  <r>
    <x v="8"/>
    <x v="6"/>
    <x v="17"/>
    <x v="9"/>
    <n v="965.81745130000002"/>
    <n v="39"/>
    <x v="0"/>
    <n v="1580.3948369699997"/>
  </r>
  <r>
    <x v="8"/>
    <x v="7"/>
    <x v="18"/>
    <x v="2"/>
    <n v="2173.0212296999994"/>
    <n v="244"/>
    <x v="1"/>
    <m/>
  </r>
  <r>
    <x v="8"/>
    <x v="7"/>
    <x v="18"/>
    <x v="4"/>
    <n v="3409.7689812999997"/>
    <n v="627"/>
    <x v="2"/>
    <n v="6099.8107935300004"/>
  </r>
  <r>
    <x v="8"/>
    <x v="7"/>
    <x v="18"/>
    <x v="9"/>
    <n v="939.45082000000002"/>
    <n v="31"/>
    <x v="0"/>
    <n v="918.03285505999997"/>
  </r>
  <r>
    <x v="9"/>
    <x v="0"/>
    <x v="11"/>
    <x v="14"/>
    <n v="26401.764005650009"/>
    <n v="1441"/>
    <x v="3"/>
    <n v="37405.67431783006"/>
  </r>
  <r>
    <x v="10"/>
    <x v="0"/>
    <x v="18"/>
    <x v="1"/>
    <n v="3241.7022649999999"/>
    <n v="134"/>
    <x v="0"/>
    <n v="3310.3166034400001"/>
  </r>
  <r>
    <x v="1"/>
    <x v="0"/>
    <x v="17"/>
    <x v="5"/>
    <n v="20894.245676800005"/>
    <n v="459"/>
    <x v="0"/>
    <n v="22304.284293129997"/>
  </r>
  <r>
    <x v="1"/>
    <x v="0"/>
    <x v="17"/>
    <x v="6"/>
    <n v="7056.6964219000001"/>
    <n v="206"/>
    <x v="0"/>
    <n v="6556.4419869300018"/>
  </r>
  <r>
    <x v="1"/>
    <x v="1"/>
    <x v="18"/>
    <x v="4"/>
    <n v="1319.8348386"/>
    <n v="156"/>
    <x v="2"/>
    <n v="2303.4041175200005"/>
  </r>
  <r>
    <x v="1"/>
    <x v="1"/>
    <x v="18"/>
    <x v="1"/>
    <n v="984.4697268000001"/>
    <n v="44"/>
    <x v="0"/>
    <n v="1457.2962601400002"/>
  </r>
  <r>
    <x v="1"/>
    <x v="1"/>
    <x v="18"/>
    <x v="9"/>
    <n v="1972.1161000999998"/>
    <n v="60"/>
    <x v="0"/>
    <n v="1847.7874320099997"/>
  </r>
  <r>
    <x v="2"/>
    <x v="0"/>
    <x v="16"/>
    <x v="4"/>
    <n v="5615.947025200001"/>
    <n v="624"/>
    <x v="2"/>
    <n v="11649.63416353"/>
  </r>
  <r>
    <x v="2"/>
    <x v="0"/>
    <x v="16"/>
    <x v="9"/>
    <n v="3631.7212307000004"/>
    <n v="127"/>
    <x v="0"/>
    <n v="6121.2288470899985"/>
  </r>
  <r>
    <x v="2"/>
    <x v="1"/>
    <x v="17"/>
    <x v="5"/>
    <n v="11705.967838100001"/>
    <n v="320"/>
    <x v="0"/>
    <n v="11420.048305849998"/>
  </r>
  <r>
    <x v="2"/>
    <x v="1"/>
    <x v="17"/>
    <x v="6"/>
    <n v="3066.2898986"/>
    <n v="115"/>
    <x v="0"/>
    <n v="3261.2654340200006"/>
  </r>
  <r>
    <x v="2"/>
    <x v="2"/>
    <x v="18"/>
    <x v="2"/>
    <n v="1920.5615992999999"/>
    <n v="234"/>
    <x v="1"/>
    <m/>
  </r>
  <r>
    <x v="2"/>
    <x v="2"/>
    <x v="18"/>
    <x v="4"/>
    <n v="3085.5550485000003"/>
    <n v="415"/>
    <x v="2"/>
    <n v="5067.5238377400019"/>
  </r>
  <r>
    <x v="2"/>
    <x v="2"/>
    <x v="18"/>
    <x v="9"/>
    <n v="2761.5749418999999"/>
    <n v="77"/>
    <x v="0"/>
    <n v="2524.0145067100002"/>
  </r>
  <r>
    <x v="3"/>
    <x v="0"/>
    <x v="15"/>
    <x v="2"/>
    <n v="1615.5329045000005"/>
    <n v="147"/>
    <x v="1"/>
    <m/>
  </r>
  <r>
    <x v="3"/>
    <x v="0"/>
    <x v="15"/>
    <x v="4"/>
    <n v="5463.0480568000012"/>
    <n v="594"/>
    <x v="2"/>
    <n v="12239.827374060013"/>
  </r>
  <r>
    <x v="3"/>
    <x v="0"/>
    <x v="15"/>
    <x v="10"/>
    <n v="14.1890576"/>
    <n v="2"/>
    <x v="0"/>
    <n v="100.58597189"/>
  </r>
  <r>
    <x v="3"/>
    <x v="0"/>
    <x v="15"/>
    <x v="9"/>
    <n v="3069.5294397499997"/>
    <n v="125"/>
    <x v="0"/>
    <n v="6295.5546716799981"/>
  </r>
  <r>
    <x v="3"/>
    <x v="1"/>
    <x v="16"/>
    <x v="5"/>
    <n v="8494.3993783000005"/>
    <n v="260"/>
    <x v="0"/>
    <n v="11481.232775080003"/>
  </r>
  <r>
    <x v="3"/>
    <x v="1"/>
    <x v="16"/>
    <x v="6"/>
    <n v="1682.7777123999999"/>
    <n v="87"/>
    <x v="0"/>
    <n v="2627.8554414399991"/>
  </r>
  <r>
    <x v="3"/>
    <x v="2"/>
    <x v="17"/>
    <x v="14"/>
    <n v="24031.940409699982"/>
    <n v="1773"/>
    <x v="3"/>
    <n v="29465.65235253"/>
  </r>
  <r>
    <x v="3"/>
    <x v="2"/>
    <x v="17"/>
    <x v="8"/>
    <n v="12793.722861800003"/>
    <n v="895"/>
    <x v="3"/>
    <n v="20345.901583280003"/>
  </r>
  <r>
    <x v="3"/>
    <x v="3"/>
    <x v="18"/>
    <x v="14"/>
    <n v="15262.720886200002"/>
    <n v="1073"/>
    <x v="3"/>
    <n v="15201.230107590003"/>
  </r>
  <r>
    <x v="3"/>
    <x v="3"/>
    <x v="18"/>
    <x v="8"/>
    <n v="8916.1260716999986"/>
    <n v="516"/>
    <x v="3"/>
    <n v="8822.3288408900007"/>
  </r>
  <r>
    <x v="4"/>
    <x v="0"/>
    <x v="19"/>
    <x v="7"/>
    <n v="25522.290744799993"/>
    <n v="1239"/>
    <x v="3"/>
    <n v="35297.28665953999"/>
  </r>
  <r>
    <x v="4"/>
    <x v="1"/>
    <x v="15"/>
    <x v="2"/>
    <n v="2193.3417556999998"/>
    <n v="115"/>
    <x v="1"/>
    <m/>
  </r>
  <r>
    <x v="4"/>
    <x v="1"/>
    <x v="15"/>
    <x v="10"/>
    <n v="78.113697999999999"/>
    <n v="1"/>
    <x v="0"/>
    <n v="71.063698000000002"/>
  </r>
  <r>
    <x v="4"/>
    <x v="3"/>
    <x v="17"/>
    <x v="7"/>
    <n v="27371.771953200008"/>
    <n v="1346"/>
    <x v="3"/>
    <n v="26904.108856520004"/>
  </r>
  <r>
    <x v="4"/>
    <x v="3"/>
    <x v="17"/>
    <x v="1"/>
    <n v="8801.6114515000008"/>
    <n v="481"/>
    <x v="0"/>
    <n v="9566.6413198899991"/>
  </r>
  <r>
    <x v="4"/>
    <x v="4"/>
    <x v="18"/>
    <x v="14"/>
    <n v="20398.296811700005"/>
    <n v="1287"/>
    <x v="3"/>
    <n v="19958.213737719983"/>
  </r>
  <r>
    <x v="4"/>
    <x v="4"/>
    <x v="18"/>
    <x v="8"/>
    <n v="7261.7372289999994"/>
    <n v="444"/>
    <x v="3"/>
    <n v="6902.2231307900011"/>
  </r>
  <r>
    <x v="4"/>
    <x v="4"/>
    <x v="18"/>
    <x v="12"/>
    <n v="5731.6042341999992"/>
    <n v="704"/>
    <x v="2"/>
    <n v="5544.1436476899999"/>
  </r>
  <r>
    <x v="5"/>
    <x v="0"/>
    <x v="14"/>
    <x v="14"/>
    <n v="26689.483919899994"/>
    <n v="1480"/>
    <x v="3"/>
    <n v="37845.827150799974"/>
  </r>
  <r>
    <x v="5"/>
    <x v="0"/>
    <x v="14"/>
    <x v="8"/>
    <n v="13392.413052599997"/>
    <n v="931"/>
    <x v="3"/>
    <n v="27452.860049609983"/>
  </r>
  <r>
    <x v="5"/>
    <x v="1"/>
    <x v="19"/>
    <x v="7"/>
    <n v="10205.235343699998"/>
    <n v="598"/>
    <x v="3"/>
    <n v="18214.680283590009"/>
  </r>
  <r>
    <x v="5"/>
    <x v="1"/>
    <x v="19"/>
    <x v="1"/>
    <n v="3369.9392808999996"/>
    <n v="109"/>
    <x v="0"/>
    <n v="4562.9193246899986"/>
  </r>
  <r>
    <x v="5"/>
    <x v="3"/>
    <x v="16"/>
    <x v="3"/>
    <n v="6806.8986934999984"/>
    <n v="781"/>
    <x v="2"/>
    <n v="13526.627020410016"/>
  </r>
  <r>
    <x v="5"/>
    <x v="3"/>
    <x v="16"/>
    <x v="12"/>
    <n v="4112.0992459999989"/>
    <n v="575"/>
    <x v="2"/>
    <n v="6835.7267101599964"/>
  </r>
  <r>
    <x v="5"/>
    <x v="4"/>
    <x v="17"/>
    <x v="1"/>
    <n v="4170.3976029000005"/>
    <n v="159"/>
    <x v="0"/>
    <n v="5202.0940169300002"/>
  </r>
  <r>
    <x v="5"/>
    <x v="4"/>
    <x v="17"/>
    <x v="17"/>
    <n v="25.270401"/>
    <n v="5"/>
    <x v="4"/>
    <n v="4.05466427"/>
  </r>
  <r>
    <x v="5"/>
    <x v="19"/>
    <x v="18"/>
    <x v="3"/>
    <n v="8189.5118714999999"/>
    <n v="1060"/>
    <x v="2"/>
    <n v="7837.9267130400012"/>
  </r>
  <r>
    <x v="5"/>
    <x v="19"/>
    <x v="18"/>
    <x v="12"/>
    <n v="7825.8886804000003"/>
    <n v="1138"/>
    <x v="2"/>
    <n v="7730.3935003700008"/>
  </r>
  <r>
    <x v="6"/>
    <x v="0"/>
    <x v="13"/>
    <x v="4"/>
    <n v="5155.3210482000004"/>
    <n v="597"/>
    <x v="2"/>
    <n v="12211.68079128"/>
  </r>
  <r>
    <x v="6"/>
    <x v="0"/>
    <x v="13"/>
    <x v="5"/>
    <n v="18953.563445700001"/>
    <n v="568"/>
    <x v="0"/>
    <n v="29458.993004570006"/>
  </r>
  <r>
    <x v="6"/>
    <x v="0"/>
    <x v="13"/>
    <x v="9"/>
    <n v="3393.3671840000006"/>
    <n v="125"/>
    <x v="0"/>
    <n v="6032.4093724700024"/>
  </r>
  <r>
    <x v="6"/>
    <x v="1"/>
    <x v="14"/>
    <x v="14"/>
    <n v="12831.069747"/>
    <n v="722"/>
    <x v="3"/>
    <n v="17708.077041910001"/>
  </r>
  <r>
    <x v="6"/>
    <x v="1"/>
    <x v="14"/>
    <x v="8"/>
    <n v="6754.8364355000012"/>
    <n v="439"/>
    <x v="3"/>
    <n v="14460.203715879994"/>
  </r>
  <r>
    <x v="6"/>
    <x v="1"/>
    <x v="14"/>
    <x v="12"/>
    <n v="3068.8370496999996"/>
    <n v="433"/>
    <x v="2"/>
    <n v="7772.9797161800034"/>
  </r>
  <r>
    <x v="6"/>
    <x v="2"/>
    <x v="19"/>
    <x v="1"/>
    <n v="9089.5711374000002"/>
    <n v="244"/>
    <x v="0"/>
    <n v="10940.253074089995"/>
  </r>
  <r>
    <x v="6"/>
    <x v="4"/>
    <x v="16"/>
    <x v="0"/>
    <n v="2542.7574285999999"/>
    <n v="64"/>
    <x v="0"/>
    <n v="3314.7765329899994"/>
  </r>
  <r>
    <x v="6"/>
    <x v="4"/>
    <x v="16"/>
    <x v="3"/>
    <n v="7304.5312650000005"/>
    <n v="812"/>
    <x v="2"/>
    <n v="11463.244597359993"/>
  </r>
  <r>
    <x v="6"/>
    <x v="4"/>
    <x v="16"/>
    <x v="12"/>
    <n v="7143.3763214000001"/>
    <n v="934"/>
    <x v="2"/>
    <n v="11996.139911700004"/>
  </r>
  <r>
    <x v="6"/>
    <x v="19"/>
    <x v="17"/>
    <x v="2"/>
    <n v="4462.0286220000007"/>
    <n v="462"/>
    <x v="1"/>
    <m/>
  </r>
  <r>
    <x v="6"/>
    <x v="19"/>
    <x v="17"/>
    <x v="17"/>
    <n v="9.7819699999999994"/>
    <n v="5"/>
    <x v="4"/>
    <n v="12.081379"/>
  </r>
  <r>
    <x v="6"/>
    <x v="5"/>
    <x v="18"/>
    <x v="0"/>
    <n v="3523.2079729000002"/>
    <n v="60"/>
    <x v="0"/>
    <n v="3241.8695583799999"/>
  </r>
  <r>
    <x v="6"/>
    <x v="5"/>
    <x v="18"/>
    <x v="3"/>
    <n v="10004.239304700001"/>
    <n v="1242"/>
    <x v="2"/>
    <n v="9827.0558683400159"/>
  </r>
  <r>
    <x v="7"/>
    <x v="0"/>
    <x v="20"/>
    <x v="10"/>
    <n v="3.2899639999999999"/>
    <n v="1"/>
    <x v="0"/>
    <n v="95.914448750000005"/>
  </r>
  <r>
    <x v="7"/>
    <x v="2"/>
    <x v="14"/>
    <x v="2"/>
    <n v="3709.9568537999994"/>
    <n v="284"/>
    <x v="1"/>
    <m/>
  </r>
  <r>
    <x v="7"/>
    <x v="2"/>
    <x v="14"/>
    <x v="3"/>
    <n v="7983.6262153000007"/>
    <n v="860"/>
    <x v="2"/>
    <n v="17675.465586039991"/>
  </r>
  <r>
    <x v="7"/>
    <x v="3"/>
    <x v="19"/>
    <x v="14"/>
    <n v="28488.685588900007"/>
    <n v="1703"/>
    <x v="3"/>
    <n v="33094.787490179973"/>
  </r>
  <r>
    <x v="7"/>
    <x v="3"/>
    <x v="19"/>
    <x v="8"/>
    <n v="8367.7520031000004"/>
    <n v="567"/>
    <x v="3"/>
    <n v="17084.925072630009"/>
  </r>
  <r>
    <x v="7"/>
    <x v="4"/>
    <x v="15"/>
    <x v="7"/>
    <n v="27149.516824000009"/>
    <n v="1439"/>
    <x v="3"/>
    <n v="36210.785745510002"/>
  </r>
  <r>
    <x v="7"/>
    <x v="4"/>
    <x v="15"/>
    <x v="1"/>
    <n v="5053.098337200001"/>
    <n v="137"/>
    <x v="0"/>
    <n v="6893.6740632599995"/>
  </r>
  <r>
    <x v="7"/>
    <x v="19"/>
    <x v="16"/>
    <x v="13"/>
    <n v="28.0341755"/>
    <n v="4"/>
    <x v="4"/>
    <n v="25.862394210000001"/>
  </r>
  <r>
    <x v="7"/>
    <x v="5"/>
    <x v="17"/>
    <x v="10"/>
    <n v="322.35057899999998"/>
    <n v="6"/>
    <x v="0"/>
    <n v="321.48842399"/>
  </r>
  <r>
    <x v="7"/>
    <x v="6"/>
    <x v="18"/>
    <x v="7"/>
    <n v="31181.093127799999"/>
    <n v="1729"/>
    <x v="3"/>
    <n v="30231.440286809986"/>
  </r>
  <r>
    <x v="8"/>
    <x v="0"/>
    <x v="12"/>
    <x v="2"/>
    <n v="1255.8949512999998"/>
    <n v="122"/>
    <x v="1"/>
    <m/>
  </r>
  <r>
    <x v="8"/>
    <x v="0"/>
    <x v="12"/>
    <x v="10"/>
    <n v="1.54941"/>
    <n v="1"/>
    <x v="0"/>
    <n v="94.377712939999995"/>
  </r>
  <r>
    <x v="8"/>
    <x v="2"/>
    <x v="13"/>
    <x v="7"/>
    <n v="21368.961976999995"/>
    <n v="1280"/>
    <x v="3"/>
    <n v="37750.759141639974"/>
  </r>
  <r>
    <x v="8"/>
    <x v="3"/>
    <x v="14"/>
    <x v="4"/>
    <n v="4875.2792806999978"/>
    <n v="673"/>
    <x v="2"/>
    <n v="9643.3799374199971"/>
  </r>
  <r>
    <x v="8"/>
    <x v="3"/>
    <x v="14"/>
    <x v="9"/>
    <n v="1534.2790791999998"/>
    <n v="67"/>
    <x v="0"/>
    <n v="3259.1886801100004"/>
  </r>
  <r>
    <x v="8"/>
    <x v="4"/>
    <x v="19"/>
    <x v="12"/>
    <n v="5859.7880701000013"/>
    <n v="803"/>
    <x v="2"/>
    <n v="12558.550049040008"/>
  </r>
  <r>
    <x v="8"/>
    <x v="19"/>
    <x v="15"/>
    <x v="4"/>
    <n v="5858.1020416999991"/>
    <n v="760"/>
    <x v="2"/>
    <n v="11369.318294659992"/>
  </r>
  <r>
    <x v="8"/>
    <x v="19"/>
    <x v="15"/>
    <x v="1"/>
    <n v="4221.6553199999998"/>
    <n v="203"/>
    <x v="0"/>
    <n v="5156.4927074200023"/>
  </r>
  <r>
    <x v="8"/>
    <x v="19"/>
    <x v="15"/>
    <x v="9"/>
    <n v="1197.5101460999999"/>
    <n v="51"/>
    <x v="0"/>
    <n v="2026.9208491900004"/>
  </r>
  <r>
    <x v="8"/>
    <x v="5"/>
    <x v="16"/>
    <x v="5"/>
    <n v="19500.406066200001"/>
    <n v="482"/>
    <x v="0"/>
    <n v="24903.123371059984"/>
  </r>
  <r>
    <x v="8"/>
    <x v="5"/>
    <x v="16"/>
    <x v="6"/>
    <n v="12274.5766976"/>
    <n v="398"/>
    <x v="0"/>
    <n v="13139.981420569997"/>
  </r>
  <r>
    <x v="8"/>
    <x v="6"/>
    <x v="17"/>
    <x v="7"/>
    <n v="40557.270710300021"/>
    <n v="2476"/>
    <x v="3"/>
    <n v="55202.205724670013"/>
  </r>
  <r>
    <x v="8"/>
    <x v="7"/>
    <x v="18"/>
    <x v="14"/>
    <n v="21661.746430999996"/>
    <n v="1599"/>
    <x v="3"/>
    <n v="21336.280667829982"/>
  </r>
  <r>
    <x v="8"/>
    <x v="7"/>
    <x v="18"/>
    <x v="8"/>
    <n v="4541.1578592000005"/>
    <n v="280"/>
    <x v="3"/>
    <n v="4813.5656507599979"/>
  </r>
  <r>
    <x v="8"/>
    <x v="7"/>
    <x v="18"/>
    <x v="17"/>
    <n v="516.09805070000004"/>
    <n v="20"/>
    <x v="4"/>
    <n v="53.542986560000003"/>
  </r>
  <r>
    <x v="9"/>
    <x v="0"/>
    <x v="11"/>
    <x v="2"/>
    <n v="1636.0092849500004"/>
    <n v="129"/>
    <x v="1"/>
    <m/>
  </r>
  <r>
    <x v="10"/>
    <x v="0"/>
    <x v="18"/>
    <x v="14"/>
    <n v="19671.542921"/>
    <n v="1052"/>
    <x v="3"/>
    <n v="18247.824003370002"/>
  </r>
  <r>
    <x v="10"/>
    <x v="0"/>
    <x v="18"/>
    <x v="8"/>
    <n v="15823.904936000001"/>
    <n v="909"/>
    <x v="3"/>
    <n v="15093.337290330002"/>
  </r>
  <r>
    <x v="10"/>
    <x v="0"/>
    <x v="18"/>
    <x v="12"/>
    <n v="8178.0349660000002"/>
    <n v="994"/>
    <x v="2"/>
    <n v="8030.0051319100003"/>
  </r>
  <r>
    <x v="1"/>
    <x v="0"/>
    <x v="17"/>
    <x v="1"/>
    <n v="3825.8345955999994"/>
    <n v="210"/>
    <x v="0"/>
    <n v="5399.7927619599986"/>
  </r>
  <r>
    <x v="1"/>
    <x v="0"/>
    <x v="17"/>
    <x v="10"/>
    <n v="51.678581000000001"/>
    <n v="2"/>
    <x v="0"/>
    <n v="90.987619190000004"/>
  </r>
  <r>
    <x v="2"/>
    <x v="0"/>
    <x v="16"/>
    <x v="5"/>
    <n v="19816.727817800002"/>
    <n v="460"/>
    <x v="0"/>
    <n v="27138.512129160001"/>
  </r>
  <r>
    <x v="2"/>
    <x v="1"/>
    <x v="17"/>
    <x v="2"/>
    <n v="1512.3271298999998"/>
    <n v="123"/>
    <x v="1"/>
    <m/>
  </r>
  <r>
    <x v="2"/>
    <x v="1"/>
    <x v="17"/>
    <x v="8"/>
    <n v="9834.6111532000014"/>
    <n v="572"/>
    <x v="3"/>
    <n v="14680.538705210005"/>
  </r>
  <r>
    <x v="2"/>
    <x v="2"/>
    <x v="18"/>
    <x v="5"/>
    <n v="13250.484458199997"/>
    <n v="323"/>
    <x v="0"/>
    <n v="14558.591864849999"/>
  </r>
  <r>
    <x v="3"/>
    <x v="0"/>
    <x v="15"/>
    <x v="5"/>
    <n v="15383.814875349997"/>
    <n v="402"/>
    <x v="0"/>
    <n v="25274.884449699999"/>
  </r>
  <r>
    <x v="3"/>
    <x v="0"/>
    <x v="15"/>
    <x v="6"/>
    <n v="5541.2143824999994"/>
    <n v="168"/>
    <x v="0"/>
    <n v="6220.6556330499998"/>
  </r>
  <r>
    <x v="3"/>
    <x v="0"/>
    <x v="15"/>
    <x v="0"/>
    <n v="2625.1059071000004"/>
    <n v="105"/>
    <x v="0"/>
    <n v="4882.6890927399982"/>
  </r>
  <r>
    <x v="3"/>
    <x v="0"/>
    <x v="15"/>
    <x v="3"/>
    <n v="8215.7457420000046"/>
    <n v="1074"/>
    <x v="2"/>
    <n v="19363.434512029991"/>
  </r>
  <r>
    <x v="3"/>
    <x v="1"/>
    <x v="16"/>
    <x v="2"/>
    <n v="1477.4583079999998"/>
    <n v="114"/>
    <x v="1"/>
    <m/>
  </r>
  <r>
    <x v="3"/>
    <x v="1"/>
    <x v="16"/>
    <x v="4"/>
    <n v="2588.2339712000003"/>
    <n v="357"/>
    <x v="2"/>
    <n v="4903.2491820600017"/>
  </r>
  <r>
    <x v="3"/>
    <x v="1"/>
    <x v="16"/>
    <x v="8"/>
    <n v="7397.648733850001"/>
    <n v="494"/>
    <x v="3"/>
    <n v="15071.846222489994"/>
  </r>
  <r>
    <x v="3"/>
    <x v="1"/>
    <x v="16"/>
    <x v="9"/>
    <n v="1963.011976"/>
    <n v="66"/>
    <x v="0"/>
    <n v="3132.1594045500005"/>
  </r>
  <r>
    <x v="3"/>
    <x v="2"/>
    <x v="17"/>
    <x v="7"/>
    <n v="22124.850308899997"/>
    <n v="1336"/>
    <x v="3"/>
    <n v="29350.209354350012"/>
  </r>
  <r>
    <x v="3"/>
    <x v="2"/>
    <x v="17"/>
    <x v="5"/>
    <n v="25249.126175599988"/>
    <n v="720"/>
    <x v="0"/>
    <n v="24256.269522160004"/>
  </r>
  <r>
    <x v="3"/>
    <x v="2"/>
    <x v="17"/>
    <x v="9"/>
    <n v="2137.4697458000001"/>
    <n v="87"/>
    <x v="0"/>
    <n v="3696.9452174900007"/>
  </r>
  <r>
    <x v="4"/>
    <x v="0"/>
    <x v="19"/>
    <x v="14"/>
    <n v="30616.383218999988"/>
    <n v="1543"/>
    <x v="3"/>
    <n v="35045.310474630031"/>
  </r>
  <r>
    <x v="4"/>
    <x v="0"/>
    <x v="19"/>
    <x v="8"/>
    <n v="14367.067344299992"/>
    <n v="963"/>
    <x v="3"/>
    <n v="27529.257703560004"/>
  </r>
  <r>
    <x v="4"/>
    <x v="2"/>
    <x v="16"/>
    <x v="2"/>
    <n v="4208.1790345000018"/>
    <n v="321"/>
    <x v="1"/>
    <m/>
  </r>
  <r>
    <x v="4"/>
    <x v="2"/>
    <x v="16"/>
    <x v="10"/>
    <n v="182.28493379999998"/>
    <n v="3"/>
    <x v="0"/>
    <n v="196.35575233"/>
  </r>
  <r>
    <x v="4"/>
    <x v="3"/>
    <x v="17"/>
    <x v="0"/>
    <n v="4835.7215434000009"/>
    <n v="168"/>
    <x v="0"/>
    <n v="4983.9301273999999"/>
  </r>
  <r>
    <x v="4"/>
    <x v="3"/>
    <x v="17"/>
    <x v="3"/>
    <n v="9605.0035830000015"/>
    <n v="995"/>
    <x v="2"/>
    <n v="12363.536002450011"/>
  </r>
  <r>
    <x v="4"/>
    <x v="3"/>
    <x v="17"/>
    <x v="8"/>
    <n v="12575.829233500002"/>
    <n v="743"/>
    <x v="3"/>
    <n v="16138.926839799993"/>
  </r>
  <r>
    <x v="4"/>
    <x v="4"/>
    <x v="18"/>
    <x v="1"/>
    <n v="2499.7312809999994"/>
    <n v="118"/>
    <x v="0"/>
    <n v="2789.0100918600001"/>
  </r>
  <r>
    <x v="5"/>
    <x v="0"/>
    <x v="14"/>
    <x v="5"/>
    <n v="19415.980376400003"/>
    <n v="556"/>
    <x v="0"/>
    <n v="28726.753886279988"/>
  </r>
  <r>
    <x v="5"/>
    <x v="0"/>
    <x v="14"/>
    <x v="6"/>
    <n v="7026.9208885000007"/>
    <n v="189"/>
    <x v="0"/>
    <n v="8773.1868837700022"/>
  </r>
  <r>
    <x v="5"/>
    <x v="1"/>
    <x v="19"/>
    <x v="0"/>
    <n v="2263.2134971999999"/>
    <n v="55"/>
    <x v="0"/>
    <n v="2922.8779622799998"/>
  </r>
  <r>
    <x v="5"/>
    <x v="1"/>
    <x v="19"/>
    <x v="3"/>
    <n v="4529.16741"/>
    <n v="509"/>
    <x v="2"/>
    <n v="10507.037515570002"/>
  </r>
  <r>
    <x v="5"/>
    <x v="1"/>
    <x v="19"/>
    <x v="8"/>
    <n v="7663.4647559000023"/>
    <n v="446"/>
    <x v="3"/>
    <n v="15010.83304232001"/>
  </r>
  <r>
    <x v="5"/>
    <x v="2"/>
    <x v="15"/>
    <x v="7"/>
    <n v="23489.005537300014"/>
    <n v="1299"/>
    <x v="3"/>
    <n v="35477.364227429978"/>
  </r>
  <r>
    <x v="5"/>
    <x v="2"/>
    <x v="15"/>
    <x v="1"/>
    <n v="7228.5312296999991"/>
    <n v="266"/>
    <x v="0"/>
    <n v="10374.355744109998"/>
  </r>
  <r>
    <x v="5"/>
    <x v="3"/>
    <x v="16"/>
    <x v="7"/>
    <n v="22959.4479698"/>
    <n v="1242"/>
    <x v="3"/>
    <n v="30793.649436560008"/>
  </r>
  <r>
    <x v="5"/>
    <x v="19"/>
    <x v="18"/>
    <x v="4"/>
    <n v="4129.8255457000005"/>
    <n v="710"/>
    <x v="2"/>
    <n v="6568.7969309399996"/>
  </r>
  <r>
    <x v="5"/>
    <x v="19"/>
    <x v="18"/>
    <x v="7"/>
    <n v="20311.803170399999"/>
    <n v="1416"/>
    <x v="3"/>
    <n v="21344.791031429992"/>
  </r>
  <r>
    <x v="6"/>
    <x v="0"/>
    <x v="13"/>
    <x v="14"/>
    <n v="26215.504894000012"/>
    <n v="1499"/>
    <x v="3"/>
    <n v="37736.239815210058"/>
  </r>
  <r>
    <x v="6"/>
    <x v="0"/>
    <x v="13"/>
    <x v="8"/>
    <n v="13417.905247500003"/>
    <n v="930"/>
    <x v="3"/>
    <n v="26877.942236929983"/>
  </r>
  <r>
    <x v="6"/>
    <x v="1"/>
    <x v="14"/>
    <x v="4"/>
    <n v="2645.6854743999997"/>
    <n v="356"/>
    <x v="2"/>
    <n v="5960.3761770000001"/>
  </r>
  <r>
    <x v="6"/>
    <x v="2"/>
    <x v="19"/>
    <x v="0"/>
    <n v="6987.3741198000007"/>
    <n v="107"/>
    <x v="0"/>
    <n v="5686.467440389999"/>
  </r>
  <r>
    <x v="6"/>
    <x v="3"/>
    <x v="15"/>
    <x v="6"/>
    <n v="5386.8901554000004"/>
    <n v="176"/>
    <x v="0"/>
    <n v="6017.5350606599959"/>
  </r>
  <r>
    <x v="6"/>
    <x v="3"/>
    <x v="15"/>
    <x v="3"/>
    <n v="6491.8882954000001"/>
    <n v="775"/>
    <x v="2"/>
    <n v="13982.822544539993"/>
  </r>
  <r>
    <x v="6"/>
    <x v="3"/>
    <x v="15"/>
    <x v="12"/>
    <n v="3609.1676712999993"/>
    <n v="508"/>
    <x v="2"/>
    <n v="7092.1305636999996"/>
  </r>
  <r>
    <x v="6"/>
    <x v="4"/>
    <x v="16"/>
    <x v="7"/>
    <n v="26543.575074499993"/>
    <n v="1484"/>
    <x v="3"/>
    <n v="36925.427367939985"/>
  </r>
  <r>
    <x v="6"/>
    <x v="4"/>
    <x v="16"/>
    <x v="9"/>
    <n v="1275.9137721000002"/>
    <n v="46"/>
    <x v="0"/>
    <n v="2011.26646108"/>
  </r>
  <r>
    <x v="6"/>
    <x v="19"/>
    <x v="17"/>
    <x v="5"/>
    <n v="27527.721222000007"/>
    <n v="729"/>
    <x v="0"/>
    <n v="24592.78680234999"/>
  </r>
  <r>
    <x v="6"/>
    <x v="19"/>
    <x v="17"/>
    <x v="6"/>
    <n v="13099.669812400003"/>
    <n v="502"/>
    <x v="0"/>
    <n v="11171.66256644"/>
  </r>
  <r>
    <x v="6"/>
    <x v="5"/>
    <x v="18"/>
    <x v="2"/>
    <n v="2553.6316148000001"/>
    <n v="334"/>
    <x v="1"/>
    <m/>
  </r>
  <r>
    <x v="6"/>
    <x v="5"/>
    <x v="18"/>
    <x v="7"/>
    <n v="25601.551949900004"/>
    <n v="1405"/>
    <x v="3"/>
    <n v="27488.222905629998"/>
  </r>
  <r>
    <x v="6"/>
    <x v="5"/>
    <x v="18"/>
    <x v="9"/>
    <n v="1587.5434920999999"/>
    <n v="55"/>
    <x v="0"/>
    <n v="1573.0999021299999"/>
  </r>
  <r>
    <x v="7"/>
    <x v="0"/>
    <x v="20"/>
    <x v="0"/>
    <n v="2836.4442338000003"/>
    <n v="88"/>
    <x v="0"/>
    <n v="4752.5267849600004"/>
  </r>
  <r>
    <x v="7"/>
    <x v="1"/>
    <x v="13"/>
    <x v="10"/>
    <n v="156.411"/>
    <n v="1"/>
    <x v="0"/>
    <n v="161.53847400000001"/>
  </r>
  <r>
    <x v="7"/>
    <x v="2"/>
    <x v="14"/>
    <x v="5"/>
    <n v="31189.163005499995"/>
    <n v="810"/>
    <x v="0"/>
    <n v="42352.592543339983"/>
  </r>
  <r>
    <x v="7"/>
    <x v="2"/>
    <x v="14"/>
    <x v="6"/>
    <n v="7352.3286736999999"/>
    <n v="186"/>
    <x v="0"/>
    <n v="8949.5516952700018"/>
  </r>
  <r>
    <x v="7"/>
    <x v="3"/>
    <x v="19"/>
    <x v="4"/>
    <n v="4914.0070694999995"/>
    <n v="673"/>
    <x v="2"/>
    <n v="9071.8119514700011"/>
  </r>
  <r>
    <x v="7"/>
    <x v="3"/>
    <x v="19"/>
    <x v="7"/>
    <n v="23398.939702999993"/>
    <n v="1204"/>
    <x v="3"/>
    <n v="31446.235361139956"/>
  </r>
  <r>
    <x v="7"/>
    <x v="3"/>
    <x v="19"/>
    <x v="1"/>
    <n v="9383.1066956999985"/>
    <n v="240"/>
    <x v="0"/>
    <n v="9453.9857120800025"/>
  </r>
  <r>
    <x v="7"/>
    <x v="3"/>
    <x v="19"/>
    <x v="9"/>
    <n v="1862.1639571999999"/>
    <n v="73"/>
    <x v="0"/>
    <n v="3367.6516723799996"/>
  </r>
  <r>
    <x v="7"/>
    <x v="4"/>
    <x v="15"/>
    <x v="14"/>
    <n v="34610.291098100024"/>
    <n v="1914"/>
    <x v="3"/>
    <n v="37981.449673600007"/>
  </r>
  <r>
    <x v="7"/>
    <x v="4"/>
    <x v="15"/>
    <x v="12"/>
    <n v="6535.8185110999993"/>
    <n v="885"/>
    <x v="2"/>
    <n v="12504.125788999992"/>
  </r>
  <r>
    <x v="7"/>
    <x v="4"/>
    <x v="15"/>
    <x v="13"/>
    <n v="5.963101"/>
    <n v="2"/>
    <x v="4"/>
    <n v="0.47589805000000007"/>
  </r>
  <r>
    <x v="7"/>
    <x v="19"/>
    <x v="16"/>
    <x v="7"/>
    <n v="36361.659550999997"/>
    <n v="2034"/>
    <x v="3"/>
    <n v="42853.37027390999"/>
  </r>
  <r>
    <x v="7"/>
    <x v="5"/>
    <x v="17"/>
    <x v="0"/>
    <n v="5603.1308120999993"/>
    <n v="105"/>
    <x v="0"/>
    <n v="5180.6467971700004"/>
  </r>
  <r>
    <x v="8"/>
    <x v="1"/>
    <x v="20"/>
    <x v="5"/>
    <n v="9821.8994305000015"/>
    <n v="294"/>
    <x v="0"/>
    <n v="14558.935346429991"/>
  </r>
  <r>
    <x v="8"/>
    <x v="2"/>
    <x v="13"/>
    <x v="14"/>
    <n v="24326.092625299982"/>
    <n v="1626"/>
    <x v="3"/>
    <n v="35951.305360550017"/>
  </r>
  <r>
    <x v="8"/>
    <x v="2"/>
    <x v="13"/>
    <x v="8"/>
    <n v="10157.139241900002"/>
    <n v="730"/>
    <x v="3"/>
    <n v="21151.671897150009"/>
  </r>
  <r>
    <x v="8"/>
    <x v="3"/>
    <x v="14"/>
    <x v="0"/>
    <n v="3525.9234084000004"/>
    <n v="131"/>
    <x v="0"/>
    <n v="4507.4358532500009"/>
  </r>
  <r>
    <x v="8"/>
    <x v="3"/>
    <x v="14"/>
    <x v="3"/>
    <n v="5627.3479842000006"/>
    <n v="702"/>
    <x v="2"/>
    <n v="13296.040864879993"/>
  </r>
  <r>
    <x v="8"/>
    <x v="4"/>
    <x v="19"/>
    <x v="1"/>
    <n v="5418.7400195999999"/>
    <n v="137"/>
    <x v="0"/>
    <n v="7019.8753486200003"/>
  </r>
  <r>
    <x v="8"/>
    <x v="4"/>
    <x v="19"/>
    <x v="10"/>
    <n v="93.6"/>
    <n v="1"/>
    <x v="0"/>
    <n v="93.255035980000002"/>
  </r>
  <r>
    <x v="8"/>
    <x v="4"/>
    <x v="19"/>
    <x v="9"/>
    <n v="943.04381799999999"/>
    <n v="36"/>
    <x v="0"/>
    <n v="2123.7089732900004"/>
  </r>
  <r>
    <x v="8"/>
    <x v="19"/>
    <x v="15"/>
    <x v="6"/>
    <n v="10824.573522000002"/>
    <n v="382"/>
    <x v="0"/>
    <n v="11913.520694589994"/>
  </r>
  <r>
    <x v="8"/>
    <x v="19"/>
    <x v="15"/>
    <x v="3"/>
    <n v="9510.3327228999988"/>
    <n v="1348"/>
    <x v="2"/>
    <n v="20186.238362400029"/>
  </r>
  <r>
    <x v="8"/>
    <x v="19"/>
    <x v="15"/>
    <x v="12"/>
    <n v="7858.4787957999988"/>
    <n v="1005"/>
    <x v="2"/>
    <n v="15702.900729499988"/>
  </r>
  <r>
    <x v="8"/>
    <x v="5"/>
    <x v="16"/>
    <x v="7"/>
    <n v="33143.423385100003"/>
    <n v="2033"/>
    <x v="3"/>
    <n v="51191.743564179917"/>
  </r>
  <r>
    <x v="8"/>
    <x v="5"/>
    <x v="16"/>
    <x v="9"/>
    <n v="1326.7878506"/>
    <n v="57"/>
    <x v="0"/>
    <n v="2615.1841002100005"/>
  </r>
  <r>
    <x v="8"/>
    <x v="6"/>
    <x v="17"/>
    <x v="2"/>
    <n v="4449.7386613999997"/>
    <n v="457"/>
    <x v="1"/>
    <m/>
  </r>
  <r>
    <x v="8"/>
    <x v="6"/>
    <x v="17"/>
    <x v="3"/>
    <n v="12030.751755299996"/>
    <n v="1579"/>
    <x v="2"/>
    <n v="15761.555283300006"/>
  </r>
  <r>
    <x v="1"/>
    <x v="0"/>
    <x v="17"/>
    <x v="7"/>
    <n v="23249.544247599999"/>
    <n v="1258"/>
    <x v="3"/>
    <n v="33241.303749589999"/>
  </r>
  <r>
    <x v="1"/>
    <x v="0"/>
    <x v="17"/>
    <x v="8"/>
    <n v="16663.0583391"/>
    <n v="1083"/>
    <x v="3"/>
    <n v="25993.034733699998"/>
  </r>
  <r>
    <x v="1"/>
    <x v="0"/>
    <x v="17"/>
    <x v="9"/>
    <n v="3338.8999212999997"/>
    <n v="128"/>
    <x v="0"/>
    <n v="5889.9079750500032"/>
  </r>
  <r>
    <x v="1"/>
    <x v="1"/>
    <x v="18"/>
    <x v="8"/>
    <n v="9731.7601845000008"/>
    <n v="511"/>
    <x v="3"/>
    <n v="9441.0079731499991"/>
  </r>
  <r>
    <x v="2"/>
    <x v="0"/>
    <x v="16"/>
    <x v="2"/>
    <n v="1624.7531607999999"/>
    <n v="163"/>
    <x v="1"/>
    <m/>
  </r>
  <r>
    <x v="2"/>
    <x v="0"/>
    <x v="16"/>
    <x v="10"/>
    <n v="4.1460150000000002"/>
    <n v="2"/>
    <x v="0"/>
    <n v="97.000584719999992"/>
  </r>
  <r>
    <x v="2"/>
    <x v="1"/>
    <x v="17"/>
    <x v="0"/>
    <n v="2607.085615500001"/>
    <n v="63"/>
    <x v="0"/>
    <n v="2454.1271877099998"/>
  </r>
  <r>
    <x v="2"/>
    <x v="1"/>
    <x v="17"/>
    <x v="3"/>
    <n v="6959.0165555999993"/>
    <n v="696"/>
    <x v="2"/>
    <n v="9313.1075532599989"/>
  </r>
  <r>
    <x v="2"/>
    <x v="2"/>
    <x v="18"/>
    <x v="10"/>
    <n v="415.94609070000001"/>
    <n v="1"/>
    <x v="0"/>
    <n v="429.78509487000002"/>
  </r>
  <r>
    <x v="3"/>
    <x v="3"/>
    <x v="18"/>
    <x v="1"/>
    <n v="4852.9772134000004"/>
    <n v="225"/>
    <x v="0"/>
    <n v="4267.9160088599992"/>
  </r>
  <r>
    <x v="4"/>
    <x v="0"/>
    <x v="19"/>
    <x v="1"/>
    <n v="4639.0614451000001"/>
    <n v="152"/>
    <x v="0"/>
    <n v="6338.9672706700012"/>
  </r>
  <r>
    <x v="4"/>
    <x v="0"/>
    <x v="19"/>
    <x v="10"/>
    <n v="13.347695999999999"/>
    <n v="2"/>
    <x v="0"/>
    <n v="106.05344256999999"/>
  </r>
  <r>
    <x v="4"/>
    <x v="0"/>
    <x v="19"/>
    <x v="9"/>
    <n v="3691.2444599999999"/>
    <n v="122"/>
    <x v="0"/>
    <n v="6408.3998688400015"/>
  </r>
  <r>
    <x v="4"/>
    <x v="1"/>
    <x v="15"/>
    <x v="6"/>
    <n v="3160.8060751000003"/>
    <n v="93"/>
    <x v="0"/>
    <n v="3754.5064655500005"/>
  </r>
  <r>
    <x v="4"/>
    <x v="1"/>
    <x v="15"/>
    <x v="0"/>
    <n v="2784.4504988000008"/>
    <n v="53"/>
    <x v="0"/>
    <n v="2907.6280780000011"/>
  </r>
  <r>
    <x v="4"/>
    <x v="1"/>
    <x v="15"/>
    <x v="3"/>
    <n v="5029.7638080000006"/>
    <n v="554"/>
    <x v="2"/>
    <n v="10416.598003539993"/>
  </r>
  <r>
    <x v="4"/>
    <x v="1"/>
    <x v="15"/>
    <x v="12"/>
    <n v="3467.6788913"/>
    <n v="477"/>
    <x v="2"/>
    <n v="7951.8446113999953"/>
  </r>
  <r>
    <x v="4"/>
    <x v="2"/>
    <x v="16"/>
    <x v="7"/>
    <n v="26114.665735599996"/>
    <n v="1388"/>
    <x v="3"/>
    <n v="31717.886046240033"/>
  </r>
  <r>
    <x v="4"/>
    <x v="2"/>
    <x v="16"/>
    <x v="5"/>
    <n v="38087.051623099986"/>
    <n v="823"/>
    <x v="0"/>
    <n v="36314.748204890013"/>
  </r>
  <r>
    <x v="4"/>
    <x v="2"/>
    <x v="16"/>
    <x v="9"/>
    <n v="2359.0759235999999"/>
    <n v="87"/>
    <x v="0"/>
    <n v="3973.5273100500008"/>
  </r>
  <r>
    <x v="4"/>
    <x v="4"/>
    <x v="18"/>
    <x v="4"/>
    <n v="3243.4410388000006"/>
    <n v="470"/>
    <x v="2"/>
    <n v="5135.1260112400005"/>
  </r>
  <r>
    <x v="5"/>
    <x v="2"/>
    <x v="15"/>
    <x v="14"/>
    <n v="26748.125264700007"/>
    <n v="1666"/>
    <x v="3"/>
    <n v="34054.313248550017"/>
  </r>
  <r>
    <x v="5"/>
    <x v="3"/>
    <x v="16"/>
    <x v="2"/>
    <n v="3268.5845046000009"/>
    <n v="265"/>
    <x v="1"/>
    <m/>
  </r>
  <r>
    <x v="5"/>
    <x v="3"/>
    <x v="16"/>
    <x v="5"/>
    <n v="17639.188047099993"/>
    <n v="391"/>
    <x v="0"/>
    <n v="21175.982351979997"/>
  </r>
  <r>
    <x v="5"/>
    <x v="3"/>
    <x v="16"/>
    <x v="10"/>
    <n v="113.140933"/>
    <n v="4"/>
    <x v="0"/>
    <n v="116.42925042"/>
  </r>
  <r>
    <x v="5"/>
    <x v="3"/>
    <x v="16"/>
    <x v="9"/>
    <n v="2044.8503993999998"/>
    <n v="81"/>
    <x v="0"/>
    <n v="3394.2528276700009"/>
  </r>
  <r>
    <x v="5"/>
    <x v="4"/>
    <x v="17"/>
    <x v="2"/>
    <n v="5783.0250934000023"/>
    <n v="539"/>
    <x v="1"/>
    <m/>
  </r>
  <r>
    <x v="5"/>
    <x v="4"/>
    <x v="17"/>
    <x v="5"/>
    <n v="28981.581503399997"/>
    <n v="565"/>
    <x v="0"/>
    <n v="30157.831732570012"/>
  </r>
  <r>
    <x v="5"/>
    <x v="4"/>
    <x v="17"/>
    <x v="0"/>
    <n v="1888.2168985000001"/>
    <n v="67"/>
    <x v="0"/>
    <n v="2979.9209183999997"/>
  </r>
  <r>
    <x v="5"/>
    <x v="4"/>
    <x v="17"/>
    <x v="3"/>
    <n v="7875.5843429999977"/>
    <n v="902"/>
    <x v="2"/>
    <n v="10370.783317850006"/>
  </r>
  <r>
    <x v="5"/>
    <x v="19"/>
    <x v="18"/>
    <x v="2"/>
    <n v="1722.9320016999995"/>
    <n v="285"/>
    <x v="1"/>
    <m/>
  </r>
  <r>
    <x v="5"/>
    <x v="19"/>
    <x v="18"/>
    <x v="5"/>
    <n v="14681.591982899999"/>
    <n v="430"/>
    <x v="0"/>
    <n v="15798.119052550001"/>
  </r>
  <r>
    <x v="5"/>
    <x v="19"/>
    <x v="18"/>
    <x v="10"/>
    <n v="3.0302889999999998"/>
    <n v="2"/>
    <x v="0"/>
    <n v="3.0302889999999998"/>
  </r>
  <r>
    <x v="5"/>
    <x v="19"/>
    <x v="18"/>
    <x v="9"/>
    <n v="1056.0439084"/>
    <n v="39"/>
    <x v="0"/>
    <n v="1076.3842624500001"/>
  </r>
  <r>
    <x v="6"/>
    <x v="0"/>
    <x v="13"/>
    <x v="1"/>
    <n v="4168.6456927999998"/>
    <n v="150"/>
    <x v="0"/>
    <n v="6230.4753738200025"/>
  </r>
  <r>
    <x v="6"/>
    <x v="0"/>
    <x v="13"/>
    <x v="10"/>
    <n v="4.63748"/>
    <n v="1"/>
    <x v="0"/>
    <n v="95.977137599999992"/>
  </r>
  <r>
    <x v="6"/>
    <x v="1"/>
    <x v="14"/>
    <x v="6"/>
    <n v="2311.5755529000003"/>
    <n v="88"/>
    <x v="0"/>
    <n v="3378.0623903699984"/>
  </r>
  <r>
    <x v="6"/>
    <x v="2"/>
    <x v="19"/>
    <x v="2"/>
    <n v="4000.5849655000006"/>
    <n v="310"/>
    <x v="1"/>
    <m/>
  </r>
  <r>
    <x v="6"/>
    <x v="2"/>
    <x v="19"/>
    <x v="5"/>
    <n v="31034.007718799996"/>
    <n v="864"/>
    <x v="0"/>
    <n v="41113.157926190011"/>
  </r>
  <r>
    <x v="6"/>
    <x v="2"/>
    <x v="19"/>
    <x v="3"/>
    <n v="7689.3528941999984"/>
    <n v="883"/>
    <x v="2"/>
    <n v="17381.555171299977"/>
  </r>
  <r>
    <x v="6"/>
    <x v="3"/>
    <x v="15"/>
    <x v="14"/>
    <n v="28715.115575599993"/>
    <n v="1786"/>
    <x v="3"/>
    <n v="34867.731623030006"/>
  </r>
  <r>
    <x v="7"/>
    <x v="0"/>
    <x v="20"/>
    <x v="7"/>
    <n v="24944.922404999998"/>
    <n v="1183"/>
    <x v="3"/>
    <n v="34570.989150919995"/>
  </r>
  <r>
    <x v="7"/>
    <x v="0"/>
    <x v="20"/>
    <x v="9"/>
    <n v="3547.2879056000002"/>
    <n v="118"/>
    <x v="0"/>
    <n v="5921.3833981399994"/>
  </r>
  <r>
    <x v="7"/>
    <x v="1"/>
    <x v="13"/>
    <x v="4"/>
    <n v="2407.2352112000003"/>
    <n v="336"/>
    <x v="2"/>
    <n v="5771.8995659600068"/>
  </r>
  <r>
    <x v="7"/>
    <x v="1"/>
    <x v="13"/>
    <x v="14"/>
    <n v="13029.819533099997"/>
    <n v="708"/>
    <x v="3"/>
    <n v="16397.780931739999"/>
  </r>
  <r>
    <x v="7"/>
    <x v="1"/>
    <x v="13"/>
    <x v="12"/>
    <n v="3045.6654111999992"/>
    <n v="422"/>
    <x v="2"/>
    <n v="7627.0709271500018"/>
  </r>
  <r>
    <x v="7"/>
    <x v="3"/>
    <x v="19"/>
    <x v="10"/>
    <n v="73.091595299999994"/>
    <n v="4"/>
    <x v="0"/>
    <n v="267.33380799000003"/>
  </r>
  <r>
    <x v="7"/>
    <x v="4"/>
    <x v="15"/>
    <x v="6"/>
    <n v="7305.0062264999997"/>
    <n v="200"/>
    <x v="0"/>
    <n v="8762.1785214800002"/>
  </r>
  <r>
    <x v="7"/>
    <x v="4"/>
    <x v="15"/>
    <x v="0"/>
    <n v="1794.4799218999999"/>
    <n v="62"/>
    <x v="0"/>
    <n v="3146.5670660500004"/>
  </r>
  <r>
    <x v="7"/>
    <x v="4"/>
    <x v="15"/>
    <x v="3"/>
    <n v="6551.2655775000012"/>
    <n v="774"/>
    <x v="2"/>
    <n v="12052.246735360011"/>
  </r>
  <r>
    <x v="7"/>
    <x v="19"/>
    <x v="16"/>
    <x v="2"/>
    <n v="4281.1220619999976"/>
    <n v="436"/>
    <x v="1"/>
    <m/>
  </r>
  <r>
    <x v="7"/>
    <x v="19"/>
    <x v="16"/>
    <x v="5"/>
    <n v="23956.879377599995"/>
    <n v="624"/>
    <x v="0"/>
    <n v="26076.999996929986"/>
  </r>
  <r>
    <x v="7"/>
    <x v="19"/>
    <x v="16"/>
    <x v="10"/>
    <n v="147.4878574"/>
    <n v="5"/>
    <x v="0"/>
    <n v="229.57615487000001"/>
  </r>
  <r>
    <x v="7"/>
    <x v="19"/>
    <x v="16"/>
    <x v="9"/>
    <n v="1539.3643539999998"/>
    <n v="52"/>
    <x v="0"/>
    <n v="1977.5343453399987"/>
  </r>
  <r>
    <x v="7"/>
    <x v="5"/>
    <x v="17"/>
    <x v="2"/>
    <n v="6997.1811048000009"/>
    <n v="607"/>
    <x v="1"/>
    <m/>
  </r>
  <r>
    <x v="7"/>
    <x v="5"/>
    <x v="17"/>
    <x v="5"/>
    <n v="23570.739198700001"/>
    <n v="578"/>
    <x v="0"/>
    <n v="24120.870532280001"/>
  </r>
  <r>
    <x v="7"/>
    <x v="5"/>
    <x v="17"/>
    <x v="3"/>
    <n v="10058.294741300007"/>
    <n v="1395"/>
    <x v="2"/>
    <n v="15340.14155689001"/>
  </r>
  <r>
    <x v="7"/>
    <x v="6"/>
    <x v="18"/>
    <x v="1"/>
    <n v="2215.6488815000007"/>
    <n v="171"/>
    <x v="0"/>
    <n v="3480.1879841699993"/>
  </r>
  <r>
    <x v="7"/>
    <x v="6"/>
    <x v="18"/>
    <x v="8"/>
    <n v="5050.0632371000002"/>
    <n v="343"/>
    <x v="3"/>
    <n v="5250.3434486899996"/>
  </r>
  <r>
    <x v="7"/>
    <x v="6"/>
    <x v="18"/>
    <x v="17"/>
    <n v="998.94896400000005"/>
    <n v="31"/>
    <x v="4"/>
    <n v="751.5563128199999"/>
  </r>
  <r>
    <x v="8"/>
    <x v="0"/>
    <x v="12"/>
    <x v="7"/>
    <n v="19542.150970499995"/>
    <n v="1111"/>
    <x v="3"/>
    <n v="36873.584079880013"/>
  </r>
  <r>
    <x v="8"/>
    <x v="0"/>
    <x v="12"/>
    <x v="5"/>
    <n v="17094.621132599998"/>
    <n v="560"/>
    <x v="0"/>
    <n v="29685.427631899995"/>
  </r>
  <r>
    <x v="8"/>
    <x v="0"/>
    <x v="12"/>
    <x v="9"/>
    <n v="3275.1329589000006"/>
    <n v="110"/>
    <x v="0"/>
    <n v="5513.3551825100003"/>
  </r>
  <r>
    <x v="8"/>
    <x v="1"/>
    <x v="20"/>
    <x v="6"/>
    <n v="2142.4385665"/>
    <n v="80"/>
    <x v="0"/>
    <n v="3573.43641067"/>
  </r>
  <r>
    <x v="8"/>
    <x v="1"/>
    <x v="20"/>
    <x v="0"/>
    <n v="2336.8787778000001"/>
    <n v="49"/>
    <x v="0"/>
    <n v="2559.9929744999999"/>
  </r>
  <r>
    <x v="8"/>
    <x v="1"/>
    <x v="20"/>
    <x v="3"/>
    <n v="4417.5677942000011"/>
    <n v="464"/>
    <x v="2"/>
    <n v="9706.9168254799933"/>
  </r>
  <r>
    <x v="8"/>
    <x v="2"/>
    <x v="13"/>
    <x v="1"/>
    <n v="7534.4820440999983"/>
    <n v="241"/>
    <x v="0"/>
    <n v="10094.974407529999"/>
  </r>
  <r>
    <x v="8"/>
    <x v="2"/>
    <x v="13"/>
    <x v="10"/>
    <n v="208.25165719999998"/>
    <n v="4"/>
    <x v="0"/>
    <n v="197.10062019"/>
  </r>
  <r>
    <x v="8"/>
    <x v="3"/>
    <x v="14"/>
    <x v="2"/>
    <n v="3034.5779390999978"/>
    <n v="255"/>
    <x v="1"/>
    <m/>
  </r>
  <r>
    <x v="8"/>
    <x v="3"/>
    <x v="14"/>
    <x v="5"/>
    <n v="15491.070842300007"/>
    <n v="398"/>
    <x v="0"/>
    <n v="22501.611975039992"/>
  </r>
  <r>
    <x v="8"/>
    <x v="4"/>
    <x v="19"/>
    <x v="7"/>
    <n v="23030.362743100013"/>
    <n v="1362"/>
    <x v="3"/>
    <n v="38263.582113230026"/>
  </r>
  <r>
    <x v="8"/>
    <x v="4"/>
    <x v="19"/>
    <x v="8"/>
    <n v="5958.5711219000004"/>
    <n v="418"/>
    <x v="3"/>
    <n v="12617.842583590005"/>
  </r>
  <r>
    <x v="8"/>
    <x v="19"/>
    <x v="15"/>
    <x v="14"/>
    <n v="34344.722167600012"/>
    <n v="2363"/>
    <x v="3"/>
    <n v="46466.654610170081"/>
  </r>
  <r>
    <x v="8"/>
    <x v="19"/>
    <x v="15"/>
    <x v="13"/>
    <n v="14.6785768"/>
    <n v="2"/>
    <x v="4"/>
    <n v="17.613490819999999"/>
  </r>
  <r>
    <x v="8"/>
    <x v="6"/>
    <x v="17"/>
    <x v="0"/>
    <n v="3829.0928872000009"/>
    <n v="120"/>
    <x v="0"/>
    <n v="5211.5705618200009"/>
  </r>
  <r>
    <x v="9"/>
    <x v="0"/>
    <x v="11"/>
    <x v="5"/>
    <n v="16992.124478699996"/>
    <n v="532"/>
    <x v="0"/>
    <n v="28899.781467939996"/>
  </r>
  <r>
    <x v="9"/>
    <x v="0"/>
    <x v="11"/>
    <x v="9"/>
    <n v="3007.2693965499998"/>
    <n v="118"/>
    <x v="0"/>
    <n v="5579.6938316099995"/>
  </r>
  <r>
    <x v="9"/>
    <x v="1"/>
    <x v="12"/>
    <x v="6"/>
    <n v="2137.6475099499999"/>
    <n v="90"/>
    <x v="0"/>
    <n v="3746.3502662299984"/>
  </r>
  <r>
    <x v="9"/>
    <x v="1"/>
    <x v="12"/>
    <x v="0"/>
    <n v="2442.5442900500002"/>
    <n v="50"/>
    <x v="0"/>
    <n v="2779.7833108199993"/>
  </r>
  <r>
    <x v="9"/>
    <x v="2"/>
    <x v="20"/>
    <x v="5"/>
    <n v="32009.992253400011"/>
    <n v="818"/>
    <x v="0"/>
    <n v="44100.130298170021"/>
  </r>
  <r>
    <x v="9"/>
    <x v="3"/>
    <x v="13"/>
    <x v="14"/>
    <n v="27667.913720150013"/>
    <n v="1706"/>
    <x v="3"/>
    <n v="35875.859128309974"/>
  </r>
  <r>
    <x v="10"/>
    <x v="0"/>
    <x v="18"/>
    <x v="2"/>
    <n v="1118.0920430000001"/>
    <n v="134"/>
    <x v="1"/>
    <m/>
  </r>
  <r>
    <x v="10"/>
    <x v="0"/>
    <x v="18"/>
    <x v="7"/>
    <n v="17152.873522999998"/>
    <n v="853"/>
    <x v="3"/>
    <n v="18179.377648539994"/>
  </r>
  <r>
    <x v="10"/>
    <x v="0"/>
    <x v="18"/>
    <x v="5"/>
    <n v="15643.8198445"/>
    <n v="361"/>
    <x v="0"/>
    <n v="16709.789838960001"/>
  </r>
  <r>
    <x v="10"/>
    <x v="0"/>
    <x v="18"/>
    <x v="9"/>
    <n v="3978.9456144999999"/>
    <n v="120"/>
    <x v="0"/>
    <n v="3724.8930684699999"/>
  </r>
  <r>
    <x v="1"/>
    <x v="1"/>
    <x v="18"/>
    <x v="0"/>
    <n v="986.01543329999993"/>
    <n v="28"/>
    <x v="0"/>
    <n v="1255.9958172099998"/>
  </r>
  <r>
    <x v="2"/>
    <x v="0"/>
    <x v="16"/>
    <x v="14"/>
    <n v="30163.439658099996"/>
    <n v="1574"/>
    <x v="3"/>
    <n v="35227.327692250008"/>
  </r>
  <r>
    <x v="2"/>
    <x v="1"/>
    <x v="17"/>
    <x v="4"/>
    <n v="3184.9900896000004"/>
    <n v="485"/>
    <x v="2"/>
    <n v="4369.0558573500002"/>
  </r>
  <r>
    <x v="2"/>
    <x v="1"/>
    <x v="17"/>
    <x v="12"/>
    <n v="5392.8066621000007"/>
    <n v="650"/>
    <x v="2"/>
    <n v="6764.117121270001"/>
  </r>
  <r>
    <x v="2"/>
    <x v="2"/>
    <x v="18"/>
    <x v="14"/>
    <n v="17490.597549099999"/>
    <n v="1057"/>
    <x v="3"/>
    <n v="16875.925908549998"/>
  </r>
  <r>
    <x v="2"/>
    <x v="2"/>
    <x v="18"/>
    <x v="12"/>
    <n v="5766.0493992000002"/>
    <n v="688"/>
    <x v="2"/>
    <n v="5549.5791170000011"/>
  </r>
  <r>
    <x v="3"/>
    <x v="0"/>
    <x v="15"/>
    <x v="7"/>
    <n v="20005.225537949995"/>
    <n v="1129"/>
    <x v="3"/>
    <n v="36207.537002499979"/>
  </r>
  <r>
    <x v="3"/>
    <x v="0"/>
    <x v="15"/>
    <x v="1"/>
    <n v="3174.0833364499995"/>
    <n v="146"/>
    <x v="0"/>
    <n v="5453.4151764899998"/>
  </r>
  <r>
    <x v="3"/>
    <x v="0"/>
    <x v="15"/>
    <x v="8"/>
    <n v="13378.820062150002"/>
    <n v="945"/>
    <x v="3"/>
    <n v="27467.221629070023"/>
  </r>
  <r>
    <x v="3"/>
    <x v="1"/>
    <x v="16"/>
    <x v="3"/>
    <n v="4702.7817989499999"/>
    <n v="547"/>
    <x v="2"/>
    <n v="9847.5303091200058"/>
  </r>
  <r>
    <x v="3"/>
    <x v="1"/>
    <x v="16"/>
    <x v="12"/>
    <n v="3560.7325750999994"/>
    <n v="503"/>
    <x v="2"/>
    <n v="7453.6488350399977"/>
  </r>
  <r>
    <x v="3"/>
    <x v="2"/>
    <x v="17"/>
    <x v="6"/>
    <n v="6656.2355569499987"/>
    <n v="206"/>
    <x v="0"/>
    <n v="6193.5593966900005"/>
  </r>
  <r>
    <x v="3"/>
    <x v="2"/>
    <x v="17"/>
    <x v="12"/>
    <n v="8695.1151493000034"/>
    <n v="1116"/>
    <x v="2"/>
    <n v="10239.531969650012"/>
  </r>
  <r>
    <x v="3"/>
    <x v="3"/>
    <x v="18"/>
    <x v="7"/>
    <n v="13617.156545500004"/>
    <n v="736"/>
    <x v="3"/>
    <n v="13615.851152290006"/>
  </r>
  <r>
    <x v="4"/>
    <x v="1"/>
    <x v="15"/>
    <x v="4"/>
    <n v="2885.6576653000002"/>
    <n v="381"/>
    <x v="2"/>
    <n v="5338.6595182300052"/>
  </r>
  <r>
    <x v="4"/>
    <x v="2"/>
    <x v="16"/>
    <x v="1"/>
    <n v="8580.9813024000014"/>
    <n v="292"/>
    <x v="0"/>
    <n v="9959.2681972800037"/>
  </r>
  <r>
    <x v="4"/>
    <x v="3"/>
    <x v="17"/>
    <x v="6"/>
    <n v="7062.5923200000007"/>
    <n v="220"/>
    <x v="0"/>
    <n v="5531.3198347299995"/>
  </r>
  <r>
    <x v="4"/>
    <x v="4"/>
    <x v="18"/>
    <x v="6"/>
    <n v="4832.4011553999999"/>
    <n v="140"/>
    <x v="0"/>
    <n v="5013.6808188100013"/>
  </r>
  <r>
    <x v="4"/>
    <x v="4"/>
    <x v="18"/>
    <x v="0"/>
    <n v="1385.721393"/>
    <n v="44"/>
    <x v="0"/>
    <n v="1980.2896474099996"/>
  </r>
  <r>
    <x v="4"/>
    <x v="4"/>
    <x v="18"/>
    <x v="3"/>
    <n v="5556.4170892000002"/>
    <n v="603"/>
    <x v="2"/>
    <n v="5353.7950518600028"/>
  </r>
  <r>
    <x v="5"/>
    <x v="0"/>
    <x v="14"/>
    <x v="1"/>
    <n v="4083.4006549999999"/>
    <n v="150"/>
    <x v="0"/>
    <n v="6351.6588972200016"/>
  </r>
  <r>
    <x v="5"/>
    <x v="0"/>
    <x v="14"/>
    <x v="10"/>
    <n v="6.6555289999999996"/>
    <n v="2"/>
    <x v="0"/>
    <n v="97.976696900000007"/>
  </r>
  <r>
    <x v="5"/>
    <x v="1"/>
    <x v="19"/>
    <x v="6"/>
    <n v="2361.168896000001"/>
    <n v="87"/>
    <x v="0"/>
    <n v="3515.9037135800013"/>
  </r>
  <r>
    <x v="5"/>
    <x v="2"/>
    <x v="15"/>
    <x v="2"/>
    <n v="3661.8194768000021"/>
    <n v="311"/>
    <x v="1"/>
    <m/>
  </r>
  <r>
    <x v="5"/>
    <x v="2"/>
    <x v="15"/>
    <x v="5"/>
    <n v="29852.167673299995"/>
    <n v="805"/>
    <x v="0"/>
    <n v="39312.912736750048"/>
  </r>
  <r>
    <x v="5"/>
    <x v="2"/>
    <x v="15"/>
    <x v="10"/>
    <n v="7.5006079999999997"/>
    <n v="4"/>
    <x v="0"/>
    <n v="8.6580665000000003"/>
  </r>
  <r>
    <x v="5"/>
    <x v="2"/>
    <x v="15"/>
    <x v="9"/>
    <n v="2081.5180200999998"/>
    <n v="81"/>
    <x v="0"/>
    <n v="4032.1174485899996"/>
  </r>
  <r>
    <x v="5"/>
    <x v="3"/>
    <x v="16"/>
    <x v="14"/>
    <n v="28081.108830799996"/>
    <n v="1760"/>
    <x v="3"/>
    <n v="33246.969066949983"/>
  </r>
  <r>
    <x v="5"/>
    <x v="4"/>
    <x v="17"/>
    <x v="4"/>
    <n v="5393.5710548999978"/>
    <n v="861"/>
    <x v="2"/>
    <n v="7963.6764653400051"/>
  </r>
  <r>
    <x v="5"/>
    <x v="4"/>
    <x v="17"/>
    <x v="14"/>
    <n v="35229.591326199981"/>
    <n v="2022"/>
    <x v="3"/>
    <n v="37961.634811260017"/>
  </r>
  <r>
    <x v="5"/>
    <x v="4"/>
    <x v="17"/>
    <x v="13"/>
    <n v="15.893967"/>
    <n v="3"/>
    <x v="4"/>
    <n v="16.14025015"/>
  </r>
  <r>
    <x v="5"/>
    <x v="19"/>
    <x v="18"/>
    <x v="14"/>
    <n v="19825.953215700014"/>
    <n v="1680"/>
    <x v="3"/>
    <n v="19243.858757069993"/>
  </r>
  <r>
    <x v="6"/>
    <x v="2"/>
    <x v="19"/>
    <x v="4"/>
    <n v="5882.6351607000006"/>
    <n v="763"/>
    <x v="2"/>
    <n v="11101.258831830006"/>
  </r>
  <r>
    <x v="6"/>
    <x v="2"/>
    <x v="19"/>
    <x v="14"/>
    <n v="27731.962993099998"/>
    <n v="1691"/>
    <x v="3"/>
    <n v="34365.712390520013"/>
  </r>
  <r>
    <x v="6"/>
    <x v="3"/>
    <x v="15"/>
    <x v="2"/>
    <n v="3856.5791256000002"/>
    <n v="267"/>
    <x v="1"/>
    <m/>
  </r>
  <r>
    <x v="6"/>
    <x v="3"/>
    <x v="15"/>
    <x v="5"/>
    <n v="16506.904794399998"/>
    <n v="387"/>
    <x v="0"/>
    <n v="22351.791882020007"/>
  </r>
  <r>
    <x v="6"/>
    <x v="3"/>
    <x v="15"/>
    <x v="10"/>
    <n v="285.64769189999998"/>
    <n v="4"/>
    <x v="0"/>
    <n v="376.27775642"/>
  </r>
  <r>
    <x v="6"/>
    <x v="4"/>
    <x v="16"/>
    <x v="8"/>
    <n v="6566.5336266000013"/>
    <n v="460"/>
    <x v="3"/>
    <n v="11837.765883889997"/>
  </r>
  <r>
    <x v="6"/>
    <x v="4"/>
    <x v="16"/>
    <x v="17"/>
    <n v="8.7328890000000001"/>
    <n v="3"/>
    <x v="4"/>
    <n v="12.63401358"/>
  </r>
  <r>
    <x v="6"/>
    <x v="19"/>
    <x v="17"/>
    <x v="1"/>
    <n v="6506.9570831000001"/>
    <n v="273"/>
    <x v="0"/>
    <n v="5710.1143051900008"/>
  </r>
  <r>
    <x v="6"/>
    <x v="19"/>
    <x v="17"/>
    <x v="10"/>
    <n v="149.57451380000001"/>
    <n v="5"/>
    <x v="0"/>
    <n v="133.81209527999999"/>
  </r>
  <r>
    <x v="6"/>
    <x v="19"/>
    <x v="17"/>
    <x v="8"/>
    <n v="10140.788199500001"/>
    <n v="685"/>
    <x v="3"/>
    <n v="14239.209520379998"/>
  </r>
  <r>
    <x v="6"/>
    <x v="19"/>
    <x v="17"/>
    <x v="9"/>
    <n v="1579.0046995"/>
    <n v="57"/>
    <x v="0"/>
    <n v="1903.6435154299998"/>
  </r>
  <r>
    <x v="6"/>
    <x v="5"/>
    <x v="18"/>
    <x v="1"/>
    <n v="2351.177956"/>
    <n v="182"/>
    <x v="0"/>
    <n v="3824.2250630999993"/>
  </r>
  <r>
    <x v="6"/>
    <x v="5"/>
    <x v="18"/>
    <x v="8"/>
    <n v="9531.6411029999999"/>
    <n v="530"/>
    <x v="3"/>
    <n v="9351.3114730300003"/>
  </r>
  <r>
    <x v="6"/>
    <x v="5"/>
    <x v="18"/>
    <x v="17"/>
    <n v="87.5015906"/>
    <n v="13"/>
    <x v="4"/>
    <n v="89.409388840000005"/>
  </r>
  <r>
    <x v="7"/>
    <x v="1"/>
    <x v="13"/>
    <x v="0"/>
    <n v="2237.1454772999991"/>
    <n v="58"/>
    <x v="0"/>
    <n v="2665.3078460999996"/>
  </r>
  <r>
    <x v="7"/>
    <x v="1"/>
    <x v="13"/>
    <x v="3"/>
    <n v="4316.6469862000004"/>
    <n v="490"/>
    <x v="2"/>
    <n v="9789.9070605200122"/>
  </r>
  <r>
    <x v="7"/>
    <x v="2"/>
    <x v="14"/>
    <x v="1"/>
    <n v="7103.6183350999981"/>
    <n v="254"/>
    <x v="0"/>
    <n v="10424.688756240001"/>
  </r>
  <r>
    <x v="7"/>
    <x v="2"/>
    <x v="14"/>
    <x v="10"/>
    <n v="203.849692"/>
    <n v="4"/>
    <x v="0"/>
    <n v="127.13787909999999"/>
  </r>
  <r>
    <x v="7"/>
    <x v="2"/>
    <x v="14"/>
    <x v="9"/>
    <n v="1798.0969670999998"/>
    <n v="72"/>
    <x v="0"/>
    <n v="3860.7687388999993"/>
  </r>
  <r>
    <x v="7"/>
    <x v="3"/>
    <x v="19"/>
    <x v="5"/>
    <n v="15978.411842"/>
    <n v="394"/>
    <x v="0"/>
    <n v="22110.123346450007"/>
  </r>
  <r>
    <x v="7"/>
    <x v="4"/>
    <x v="15"/>
    <x v="4"/>
    <n v="4647.1380746999985"/>
    <n v="611"/>
    <x v="2"/>
    <n v="8595.8937965600016"/>
  </r>
  <r>
    <x v="7"/>
    <x v="19"/>
    <x v="16"/>
    <x v="14"/>
    <n v="40968.34777640002"/>
    <n v="2587"/>
    <x v="3"/>
    <n v="42328.051902070045"/>
  </r>
  <r>
    <x v="7"/>
    <x v="5"/>
    <x v="17"/>
    <x v="4"/>
    <n v="7508.3842788999991"/>
    <n v="946"/>
    <x v="2"/>
    <n v="11887.461064170016"/>
  </r>
  <r>
    <x v="7"/>
    <x v="5"/>
    <x v="17"/>
    <x v="14"/>
    <n v="47633.873353099996"/>
    <n v="3061"/>
    <x v="3"/>
    <n v="46012.568443410019"/>
  </r>
  <r>
    <x v="7"/>
    <x v="5"/>
    <x v="17"/>
    <x v="13"/>
    <n v="1729.7924459999999"/>
    <n v="30"/>
    <x v="4"/>
    <n v="1505.03193691"/>
  </r>
  <r>
    <x v="8"/>
    <x v="1"/>
    <x v="20"/>
    <x v="4"/>
    <n v="2117.4077549999997"/>
    <n v="329"/>
    <x v="2"/>
    <n v="5647.3350050000017"/>
  </r>
  <r>
    <x v="8"/>
    <x v="1"/>
    <x v="20"/>
    <x v="14"/>
    <n v="11125.677036000005"/>
    <n v="696"/>
    <x v="3"/>
    <n v="17486.944991920005"/>
  </r>
  <r>
    <x v="8"/>
    <x v="3"/>
    <x v="14"/>
    <x v="10"/>
    <n v="149.64287400000001"/>
    <n v="4"/>
    <x v="0"/>
    <n v="186.55373166999999"/>
  </r>
  <r>
    <x v="8"/>
    <x v="4"/>
    <x v="19"/>
    <x v="6"/>
    <n v="7226.8749733999985"/>
    <n v="200"/>
    <x v="0"/>
    <n v="9115.0128880500015"/>
  </r>
  <r>
    <x v="8"/>
    <x v="19"/>
    <x v="15"/>
    <x v="2"/>
    <n v="3446.7990609000003"/>
    <n v="409"/>
    <x v="1"/>
    <m/>
  </r>
  <r>
    <x v="8"/>
    <x v="19"/>
    <x v="15"/>
    <x v="5"/>
    <n v="22132.892104099992"/>
    <n v="571"/>
    <x v="0"/>
    <n v="27303.897269759971"/>
  </r>
  <r>
    <x v="8"/>
    <x v="19"/>
    <x v="15"/>
    <x v="10"/>
    <n v="106.00870190000001"/>
    <n v="5"/>
    <x v="0"/>
    <n v="238.22025491999997"/>
  </r>
  <r>
    <x v="8"/>
    <x v="5"/>
    <x v="16"/>
    <x v="8"/>
    <n v="8180.1472146000006"/>
    <n v="552"/>
    <x v="3"/>
    <n v="14315.692985220005"/>
  </r>
  <r>
    <x v="8"/>
    <x v="5"/>
    <x v="16"/>
    <x v="17"/>
    <n v="448.01153410000001"/>
    <n v="23"/>
    <x v="4"/>
    <n v="510.67289986999992"/>
  </r>
  <r>
    <x v="8"/>
    <x v="6"/>
    <x v="17"/>
    <x v="6"/>
    <n v="12197.8180326"/>
    <n v="322"/>
    <x v="0"/>
    <n v="9446.6798654799968"/>
  </r>
  <r>
    <x v="8"/>
    <x v="6"/>
    <x v="17"/>
    <x v="12"/>
    <n v="12149.428106399999"/>
    <n v="1618"/>
    <x v="2"/>
    <n v="13691.663636460005"/>
  </r>
  <r>
    <x v="8"/>
    <x v="6"/>
    <x v="17"/>
    <x v="17"/>
    <n v="1483.0656547999999"/>
    <n v="48"/>
    <x v="4"/>
    <n v="1554.4605777899999"/>
  </r>
  <r>
    <x v="8"/>
    <x v="7"/>
    <x v="18"/>
    <x v="3"/>
    <n v="7136.5440991000005"/>
    <n v="901"/>
    <x v="2"/>
    <n v="7007.0445976599995"/>
  </r>
  <r>
    <x v="8"/>
    <x v="7"/>
    <x v="18"/>
    <x v="12"/>
    <n v="6759.3859495999986"/>
    <n v="1082"/>
    <x v="2"/>
    <n v="6516.9199860099989"/>
  </r>
  <r>
    <x v="8"/>
    <x v="7"/>
    <x v="18"/>
    <x v="13"/>
    <n v="815.06339700000012"/>
    <n v="43"/>
    <x v="4"/>
    <n v="563.55000193000012"/>
  </r>
  <r>
    <x v="9"/>
    <x v="1"/>
    <x v="12"/>
    <x v="8"/>
    <n v="6290.4874913000003"/>
    <n v="416"/>
    <x v="3"/>
    <n v="13082.502760939993"/>
  </r>
  <r>
    <x v="9"/>
    <x v="2"/>
    <x v="20"/>
    <x v="1"/>
    <n v="8512.9451588500015"/>
    <n v="253"/>
    <x v="0"/>
    <n v="10769.589321240001"/>
  </r>
  <r>
    <x v="9"/>
    <x v="2"/>
    <x v="20"/>
    <x v="10"/>
    <n v="79.613281000000001"/>
    <n v="3"/>
    <x v="0"/>
    <n v="5.5030391899999991"/>
  </r>
  <r>
    <x v="9"/>
    <x v="3"/>
    <x v="13"/>
    <x v="2"/>
    <n v="3081.7372024500005"/>
    <n v="254"/>
    <x v="1"/>
    <m/>
  </r>
  <r>
    <x v="9"/>
    <x v="3"/>
    <x v="13"/>
    <x v="5"/>
    <n v="15246.530203749999"/>
    <n v="406"/>
    <x v="0"/>
    <n v="21878.128953859999"/>
  </r>
  <r>
    <x v="9"/>
    <x v="4"/>
    <x v="14"/>
    <x v="7"/>
    <n v="27106.425404499983"/>
    <n v="1449"/>
    <x v="3"/>
    <n v="37542.64450598001"/>
  </r>
  <r>
    <x v="10"/>
    <x v="0"/>
    <x v="18"/>
    <x v="4"/>
    <n v="5820.5578425000003"/>
    <n v="608"/>
    <x v="2"/>
    <n v="7450.7771427400021"/>
  </r>
  <r>
    <x v="10"/>
    <x v="0"/>
    <x v="18"/>
    <x v="0"/>
    <n v="1097.0613350000001"/>
    <n v="69"/>
    <x v="0"/>
    <n v="1850.5634682300001"/>
  </r>
  <r>
    <x v="10"/>
    <x v="0"/>
    <x v="18"/>
    <x v="3"/>
    <n v="9128.2837930000005"/>
    <n v="960"/>
    <x v="2"/>
    <n v="8466.9117172300048"/>
  </r>
  <r>
    <x v="1"/>
    <x v="0"/>
    <x v="17"/>
    <x v="2"/>
    <n v="1736.1808373000001"/>
    <n v="166"/>
    <x v="1"/>
    <m/>
  </r>
  <r>
    <x v="1"/>
    <x v="0"/>
    <x v="17"/>
    <x v="4"/>
    <n v="6807.8936711000006"/>
    <n v="740"/>
    <x v="2"/>
    <n v="11426.820112580002"/>
  </r>
  <r>
    <x v="1"/>
    <x v="0"/>
    <x v="17"/>
    <x v="0"/>
    <n v="3140.1756229999992"/>
    <n v="113"/>
    <x v="0"/>
    <n v="4017.5037889800005"/>
  </r>
  <r>
    <x v="1"/>
    <x v="0"/>
    <x v="17"/>
    <x v="3"/>
    <n v="12474.695577500002"/>
    <n v="1364"/>
    <x v="2"/>
    <n v="17390.813024610019"/>
  </r>
  <r>
    <x v="1"/>
    <x v="1"/>
    <x v="18"/>
    <x v="2"/>
    <n v="556.34999630000004"/>
    <n v="50"/>
    <x v="1"/>
    <m/>
  </r>
  <r>
    <x v="2"/>
    <x v="0"/>
    <x v="16"/>
    <x v="1"/>
    <n v="5190.2505171000003"/>
    <n v="171"/>
    <x v="0"/>
    <n v="6045.88829842"/>
  </r>
  <r>
    <x v="2"/>
    <x v="1"/>
    <x v="17"/>
    <x v="9"/>
    <n v="2448.3163132000004"/>
    <n v="81"/>
    <x v="0"/>
    <n v="3035.3598604399999"/>
  </r>
  <r>
    <x v="2"/>
    <x v="2"/>
    <x v="18"/>
    <x v="1"/>
    <n v="3392.7509961000005"/>
    <n v="160"/>
    <x v="0"/>
    <n v="3765.1465823699996"/>
  </r>
  <r>
    <x v="3"/>
    <x v="1"/>
    <x v="16"/>
    <x v="7"/>
    <n v="10085.880955000001"/>
    <n v="602"/>
    <x v="3"/>
    <n v="16762.968574690003"/>
  </r>
  <r>
    <x v="3"/>
    <x v="2"/>
    <x v="17"/>
    <x v="10"/>
    <n v="42.586538600000004"/>
    <n v="2"/>
    <x v="0"/>
    <n v="473.00414775999997"/>
  </r>
  <r>
    <x v="3"/>
    <x v="3"/>
    <x v="18"/>
    <x v="3"/>
    <n v="7231.337032299999"/>
    <n v="714"/>
    <x v="2"/>
    <n v="6900.8328777800034"/>
  </r>
  <r>
    <x v="3"/>
    <x v="3"/>
    <x v="18"/>
    <x v="12"/>
    <n v="2853.3228431999996"/>
    <n v="415"/>
    <x v="2"/>
    <n v="2801.82258086"/>
  </r>
  <r>
    <x v="4"/>
    <x v="0"/>
    <x v="19"/>
    <x v="12"/>
    <n v="8971.7200543000017"/>
    <n v="1086"/>
    <x v="2"/>
    <n v="19548.803282050023"/>
  </r>
  <r>
    <x v="4"/>
    <x v="1"/>
    <x v="15"/>
    <x v="1"/>
    <n v="3363.3138994000001"/>
    <n v="104"/>
    <x v="0"/>
    <n v="4483.2624587800001"/>
  </r>
  <r>
    <x v="4"/>
    <x v="1"/>
    <x v="15"/>
    <x v="9"/>
    <n v="2008.1961815"/>
    <n v="66"/>
    <x v="0"/>
    <n v="3203.8606146300012"/>
  </r>
  <r>
    <x v="4"/>
    <x v="2"/>
    <x v="16"/>
    <x v="6"/>
    <n v="7875.3015891999994"/>
    <n v="193"/>
    <x v="0"/>
    <n v="7740.9969746800034"/>
  </r>
  <r>
    <x v="4"/>
    <x v="3"/>
    <x v="17"/>
    <x v="2"/>
    <n v="3926.5001006000002"/>
    <n v="298"/>
    <x v="1"/>
    <m/>
  </r>
  <r>
    <x v="4"/>
    <x v="4"/>
    <x v="18"/>
    <x v="7"/>
    <n v="18369.394959600002"/>
    <n v="995"/>
    <x v="3"/>
    <n v="18634.479527399995"/>
  </r>
  <r>
    <x v="5"/>
    <x v="0"/>
    <x v="14"/>
    <x v="12"/>
    <n v="8684.1386422999985"/>
    <n v="1031"/>
    <x v="2"/>
    <n v="19582.006146970001"/>
  </r>
  <r>
    <x v="5"/>
    <x v="1"/>
    <x v="19"/>
    <x v="2"/>
    <n v="2105.1540463000001"/>
    <n v="113"/>
    <x v="1"/>
    <m/>
  </r>
  <r>
    <x v="5"/>
    <x v="2"/>
    <x v="15"/>
    <x v="4"/>
    <n v="5283.8472235999998"/>
    <n v="743"/>
    <x v="2"/>
    <n v="10712.375910609993"/>
  </r>
  <r>
    <x v="5"/>
    <x v="2"/>
    <x v="15"/>
    <x v="6"/>
    <n v="7070.8549428000024"/>
    <n v="178"/>
    <x v="0"/>
    <n v="8642.6757128599984"/>
  </r>
  <r>
    <x v="5"/>
    <x v="3"/>
    <x v="16"/>
    <x v="0"/>
    <n v="4649.6208385"/>
    <n v="138"/>
    <x v="0"/>
    <n v="5479.4093974200005"/>
  </r>
  <r>
    <x v="5"/>
    <x v="3"/>
    <x v="16"/>
    <x v="8"/>
    <n v="9891.0236194999979"/>
    <n v="610"/>
    <x v="3"/>
    <n v="17214.885387740011"/>
  </r>
  <r>
    <x v="5"/>
    <x v="4"/>
    <x v="17"/>
    <x v="7"/>
    <n v="26467.474608699988"/>
    <n v="1521"/>
    <x v="3"/>
    <n v="33574.027580579997"/>
  </r>
  <r>
    <x v="5"/>
    <x v="19"/>
    <x v="18"/>
    <x v="0"/>
    <n v="1414.2977215999999"/>
    <n v="73"/>
    <x v="0"/>
    <n v="2797.11088909"/>
  </r>
  <r>
    <x v="5"/>
    <x v="19"/>
    <x v="18"/>
    <x v="8"/>
    <n v="8650.9593687000015"/>
    <n v="529"/>
    <x v="3"/>
    <n v="8511.7892980000051"/>
  </r>
  <r>
    <x v="5"/>
    <x v="19"/>
    <x v="18"/>
    <x v="17"/>
    <n v="8.0472090000000005"/>
    <n v="2"/>
    <x v="4"/>
    <n v="3.914409"/>
  </r>
  <r>
    <x v="6"/>
    <x v="0"/>
    <x v="13"/>
    <x v="6"/>
    <n v="6237.9641687000012"/>
    <n v="194"/>
    <x v="0"/>
    <n v="8213.3656293400036"/>
  </r>
  <r>
    <x v="6"/>
    <x v="0"/>
    <x v="13"/>
    <x v="0"/>
    <n v="2797.3496268999993"/>
    <n v="95"/>
    <x v="0"/>
    <n v="4626.6360087599996"/>
  </r>
  <r>
    <x v="6"/>
    <x v="2"/>
    <x v="19"/>
    <x v="7"/>
    <n v="25071.113862599999"/>
    <n v="1333"/>
    <x v="3"/>
    <n v="36714.988056529932"/>
  </r>
  <r>
    <x v="6"/>
    <x v="3"/>
    <x v="15"/>
    <x v="8"/>
    <n v="9289.8961826999966"/>
    <n v="601"/>
    <x v="3"/>
    <n v="17719.914653890002"/>
  </r>
  <r>
    <x v="6"/>
    <x v="4"/>
    <x v="16"/>
    <x v="14"/>
    <n v="33378.274208299976"/>
    <n v="1925"/>
    <x v="3"/>
    <n v="39524.055688749999"/>
  </r>
  <r>
    <x v="6"/>
    <x v="19"/>
    <x v="17"/>
    <x v="0"/>
    <n v="4223.8017289000009"/>
    <n v="115"/>
    <x v="0"/>
    <n v="4382.7300288099996"/>
  </r>
  <r>
    <x v="6"/>
    <x v="19"/>
    <x v="17"/>
    <x v="3"/>
    <n v="14337.613432500002"/>
    <n v="1760"/>
    <x v="2"/>
    <n v="17159.285834719987"/>
  </r>
  <r>
    <x v="6"/>
    <x v="19"/>
    <x v="17"/>
    <x v="13"/>
    <n v="11.329205199999999"/>
    <n v="4"/>
    <x v="4"/>
    <n v="9.9850804100000001"/>
  </r>
  <r>
    <x v="6"/>
    <x v="5"/>
    <x v="18"/>
    <x v="14"/>
    <n v="27310.122056199998"/>
    <n v="1923"/>
    <x v="3"/>
    <n v="27982.125289450003"/>
  </r>
  <r>
    <x v="6"/>
    <x v="5"/>
    <x v="18"/>
    <x v="12"/>
    <n v="7203.7391151000011"/>
    <n v="1077"/>
    <x v="2"/>
    <n v="7198.4885517900011"/>
  </r>
  <r>
    <x v="7"/>
    <x v="0"/>
    <x v="20"/>
    <x v="4"/>
    <n v="5191.4267099999988"/>
    <n v="595"/>
    <x v="2"/>
    <n v="11898.153868950001"/>
  </r>
  <r>
    <x v="7"/>
    <x v="0"/>
    <x v="20"/>
    <x v="14"/>
    <n v="28291.240067200004"/>
    <n v="1466"/>
    <x v="3"/>
    <n v="34895.314086709921"/>
  </r>
  <r>
    <x v="7"/>
    <x v="0"/>
    <x v="20"/>
    <x v="5"/>
    <n v="16863.246018499998"/>
    <n v="543"/>
    <x v="0"/>
    <n v="29000.928328639984"/>
  </r>
  <r>
    <x v="7"/>
    <x v="0"/>
    <x v="20"/>
    <x v="6"/>
    <n v="6021.9798713000009"/>
    <n v="182"/>
    <x v="0"/>
    <n v="7739.5794854600008"/>
  </r>
  <r>
    <x v="7"/>
    <x v="1"/>
    <x v="13"/>
    <x v="7"/>
    <n v="11290.033341100003"/>
    <n v="593"/>
    <x v="3"/>
    <n v="17200.039603299992"/>
  </r>
  <r>
    <x v="7"/>
    <x v="1"/>
    <x v="13"/>
    <x v="1"/>
    <n v="3777.4844142000002"/>
    <n v="107"/>
    <x v="0"/>
    <n v="5111.9962198700014"/>
  </r>
  <r>
    <x v="7"/>
    <x v="1"/>
    <x v="13"/>
    <x v="8"/>
    <n v="6707.6236349999999"/>
    <n v="432"/>
    <x v="3"/>
    <n v="14226.768750750001"/>
  </r>
  <r>
    <x v="7"/>
    <x v="2"/>
    <x v="14"/>
    <x v="0"/>
    <n v="5530.6568203000006"/>
    <n v="109"/>
    <x v="0"/>
    <n v="5447.8328008399994"/>
  </r>
  <r>
    <x v="7"/>
    <x v="3"/>
    <x v="19"/>
    <x v="12"/>
    <n v="3336.0261295999999"/>
    <n v="517"/>
    <x v="2"/>
    <n v="7046.3220365399975"/>
  </r>
  <r>
    <x v="7"/>
    <x v="4"/>
    <x v="15"/>
    <x v="2"/>
    <n v="5626.4393125000006"/>
    <n v="484"/>
    <x v="1"/>
    <m/>
  </r>
  <r>
    <x v="7"/>
    <x v="4"/>
    <x v="15"/>
    <x v="9"/>
    <n v="852.0862646999999"/>
    <n v="39"/>
    <x v="0"/>
    <n v="1873.9552913500002"/>
  </r>
  <r>
    <x v="7"/>
    <x v="19"/>
    <x v="16"/>
    <x v="4"/>
    <n v="6763.3281396000011"/>
    <n v="829"/>
    <x v="2"/>
    <n v="10758.310678029995"/>
  </r>
  <r>
    <x v="7"/>
    <x v="19"/>
    <x v="16"/>
    <x v="6"/>
    <n v="10116.845048899995"/>
    <n v="417"/>
    <x v="0"/>
    <n v="11237.459165099997"/>
  </r>
  <r>
    <x v="7"/>
    <x v="5"/>
    <x v="17"/>
    <x v="8"/>
    <n v="9618.9276399999999"/>
    <n v="634"/>
    <x v="3"/>
    <n v="14147.80864444"/>
  </r>
  <r>
    <x v="7"/>
    <x v="5"/>
    <x v="17"/>
    <x v="9"/>
    <n v="1861.1526186999999"/>
    <n v="67"/>
    <x v="0"/>
    <n v="2562.9065143399994"/>
  </r>
  <r>
    <x v="7"/>
    <x v="6"/>
    <x v="18"/>
    <x v="14"/>
    <n v="33316.302005899997"/>
    <n v="2316"/>
    <x v="3"/>
    <n v="30790.063053900001"/>
  </r>
  <r>
    <x v="8"/>
    <x v="0"/>
    <x v="12"/>
    <x v="4"/>
    <n v="5126.0593237000012"/>
    <n v="592"/>
    <x v="2"/>
    <n v="12026.795904529999"/>
  </r>
  <r>
    <x v="8"/>
    <x v="0"/>
    <x v="12"/>
    <x v="6"/>
    <n v="5813.8681905999993"/>
    <n v="189"/>
    <x v="0"/>
    <n v="7899.5272981000035"/>
  </r>
  <r>
    <x v="8"/>
    <x v="1"/>
    <x v="20"/>
    <x v="9"/>
    <n v="1637.7531455999999"/>
    <n v="59"/>
    <x v="0"/>
    <n v="3164.0395603100001"/>
  </r>
  <r>
    <x v="8"/>
    <x v="2"/>
    <x v="13"/>
    <x v="12"/>
    <n v="5608.308402300001"/>
    <n v="793"/>
    <x v="2"/>
    <n v="12706.294600550025"/>
  </r>
  <r>
    <x v="8"/>
    <x v="3"/>
    <x v="14"/>
    <x v="6"/>
    <n v="5460.8813049"/>
    <n v="176"/>
    <x v="0"/>
    <n v="6291.1277284700009"/>
  </r>
  <r>
    <x v="8"/>
    <x v="4"/>
    <x v="19"/>
    <x v="14"/>
    <n v="28055.402667999995"/>
    <n v="1830"/>
    <x v="3"/>
    <n v="40760.4575751999"/>
  </r>
  <r>
    <x v="8"/>
    <x v="19"/>
    <x v="15"/>
    <x v="7"/>
    <n v="30443.618052899994"/>
    <n v="1866"/>
    <x v="3"/>
    <n v="48900.095988109955"/>
  </r>
  <r>
    <x v="8"/>
    <x v="19"/>
    <x v="15"/>
    <x v="0"/>
    <n v="3195.7676226000003"/>
    <n v="98"/>
    <x v="0"/>
    <n v="4449.4148068899995"/>
  </r>
  <r>
    <x v="8"/>
    <x v="5"/>
    <x v="16"/>
    <x v="2"/>
    <n v="6406.0620972999941"/>
    <n v="587"/>
    <x v="1"/>
    <m/>
  </r>
  <r>
    <x v="8"/>
    <x v="5"/>
    <x v="16"/>
    <x v="10"/>
    <n v="42.555649600000002"/>
    <n v="5"/>
    <x v="0"/>
    <n v="191.85338788999999"/>
  </r>
  <r>
    <x v="8"/>
    <x v="5"/>
    <x v="16"/>
    <x v="13"/>
    <n v="1181.7914303000002"/>
    <n v="25"/>
    <x v="4"/>
    <n v="1303.04190894"/>
  </r>
  <r>
    <x v="8"/>
    <x v="6"/>
    <x v="17"/>
    <x v="1"/>
    <n v="4902.1517431000002"/>
    <n v="258"/>
    <x v="0"/>
    <n v="5447.5889222900041"/>
  </r>
  <r>
    <x v="8"/>
    <x v="7"/>
    <x v="18"/>
    <x v="7"/>
    <n v="20744.098395400004"/>
    <n v="1172"/>
    <x v="3"/>
    <n v="22025.615160080011"/>
  </r>
  <r>
    <x v="9"/>
    <x v="0"/>
    <x v="11"/>
    <x v="4"/>
    <n v="4804.2044175499996"/>
    <n v="568"/>
    <x v="2"/>
    <n v="11556.96317157"/>
  </r>
  <r>
    <x v="9"/>
    <x v="0"/>
    <x v="11"/>
    <x v="6"/>
    <n v="6399.3290985499998"/>
    <n v="181"/>
    <x v="0"/>
    <n v="7898.4475205499994"/>
  </r>
  <r>
    <x v="9"/>
    <x v="1"/>
    <x v="12"/>
    <x v="2"/>
    <n v="1550.2413851999993"/>
    <n v="93"/>
    <x v="1"/>
    <m/>
  </r>
  <r>
    <x v="9"/>
    <x v="3"/>
    <x v="13"/>
    <x v="7"/>
    <n v="22792.983519400026"/>
    <n v="1242"/>
    <x v="3"/>
    <n v="33551.800012560001"/>
  </r>
  <r>
    <x v="9"/>
    <x v="4"/>
    <x v="14"/>
    <x v="2"/>
    <n v="5305.6719999999978"/>
    <n v="463"/>
    <x v="1"/>
    <m/>
  </r>
  <r>
    <x v="9"/>
    <x v="4"/>
    <x v="14"/>
    <x v="4"/>
    <n v="4506.3922182499982"/>
    <n v="609"/>
    <x v="2"/>
    <n v="9124.6742414499968"/>
  </r>
  <r>
    <x v="9"/>
    <x v="4"/>
    <x v="14"/>
    <x v="5"/>
    <n v="25702.849062449997"/>
    <n v="531"/>
    <x v="0"/>
    <n v="34180.853622369999"/>
  </r>
  <r>
    <x v="9"/>
    <x v="4"/>
    <x v="14"/>
    <x v="0"/>
    <n v="2276.2715188500006"/>
    <n v="64"/>
    <x v="0"/>
    <n v="3180.5317230799997"/>
  </r>
  <r>
    <x v="9"/>
    <x v="4"/>
    <x v="14"/>
    <x v="3"/>
    <n v="5885.2120662999996"/>
    <n v="701"/>
    <x v="2"/>
    <n v="12013.745158239994"/>
  </r>
  <r>
    <x v="9"/>
    <x v="19"/>
    <x v="19"/>
    <x v="8"/>
    <n v="8993.4592671999962"/>
    <n v="568"/>
    <x v="3"/>
    <n v="15608.604004930005"/>
  </r>
  <r>
    <x v="9"/>
    <x v="19"/>
    <x v="19"/>
    <x v="9"/>
    <n v="1357.0749045999999"/>
    <n v="51"/>
    <x v="0"/>
    <n v="2044.9729944099993"/>
  </r>
  <r>
    <x v="10"/>
    <x v="0"/>
    <x v="18"/>
    <x v="10"/>
    <n v="45.206000000000003"/>
    <n v="2"/>
    <x v="0"/>
    <n v="43.206000000000003"/>
  </r>
  <r>
    <x v="1"/>
    <x v="1"/>
    <x v="18"/>
    <x v="6"/>
    <n v="980.07544139999993"/>
    <n v="53"/>
    <x v="0"/>
    <n v="1769.14461682"/>
  </r>
  <r>
    <x v="1"/>
    <x v="1"/>
    <x v="18"/>
    <x v="3"/>
    <n v="4707.5775532999996"/>
    <n v="438"/>
    <x v="2"/>
    <n v="4654.548797630001"/>
  </r>
  <r>
    <x v="1"/>
    <x v="1"/>
    <x v="18"/>
    <x v="12"/>
    <n v="3593.9234515999997"/>
    <n v="401"/>
    <x v="2"/>
    <n v="3552.1953505000006"/>
  </r>
  <r>
    <x v="2"/>
    <x v="0"/>
    <x v="16"/>
    <x v="6"/>
    <n v="7809.5585066000012"/>
    <n v="193"/>
    <x v="0"/>
    <n v="7618.4522154900014"/>
  </r>
  <r>
    <x v="2"/>
    <x v="0"/>
    <x v="16"/>
    <x v="0"/>
    <n v="3585.0486005000007"/>
    <n v="109"/>
    <x v="0"/>
    <n v="4718.692853049999"/>
  </r>
  <r>
    <x v="2"/>
    <x v="0"/>
    <x v="16"/>
    <x v="3"/>
    <n v="10850.461542499997"/>
    <n v="1212"/>
    <x v="2"/>
    <n v="18902.51011022001"/>
  </r>
  <r>
    <x v="2"/>
    <x v="0"/>
    <x v="16"/>
    <x v="12"/>
    <n v="9236.1249523999995"/>
    <n v="1178"/>
    <x v="2"/>
    <n v="18533.519827049997"/>
  </r>
  <r>
    <x v="2"/>
    <x v="1"/>
    <x v="17"/>
    <x v="14"/>
    <n v="15844.456894699997"/>
    <n v="802"/>
    <x v="3"/>
    <n v="15897.657244439994"/>
  </r>
  <r>
    <x v="2"/>
    <x v="2"/>
    <x v="18"/>
    <x v="6"/>
    <n v="4076.2577699000003"/>
    <n v="131"/>
    <x v="0"/>
    <n v="4578.2314237600003"/>
  </r>
  <r>
    <x v="2"/>
    <x v="2"/>
    <x v="18"/>
    <x v="0"/>
    <n v="2365.6988996"/>
    <n v="83"/>
    <x v="0"/>
    <n v="3680.27538301"/>
  </r>
  <r>
    <x v="2"/>
    <x v="2"/>
    <x v="18"/>
    <x v="3"/>
    <n v="8231.8176439999988"/>
    <n v="748"/>
    <x v="2"/>
    <n v="7816.938188160002"/>
  </r>
  <r>
    <x v="3"/>
    <x v="1"/>
    <x v="16"/>
    <x v="14"/>
    <n v="10968.9996801"/>
    <n v="706"/>
    <x v="3"/>
    <n v="15716.784886879999"/>
  </r>
  <r>
    <x v="3"/>
    <x v="2"/>
    <x v="17"/>
    <x v="4"/>
    <n v="6022.9951118000008"/>
    <n v="842"/>
    <x v="2"/>
    <n v="8607.9990064600024"/>
  </r>
  <r>
    <x v="3"/>
    <x v="3"/>
    <x v="18"/>
    <x v="5"/>
    <n v="8946.0428210500013"/>
    <n v="245"/>
    <x v="0"/>
    <n v="10195.834547459997"/>
  </r>
  <r>
    <x v="3"/>
    <x v="3"/>
    <x v="18"/>
    <x v="6"/>
    <n v="2926.5369945000007"/>
    <n v="146"/>
    <x v="0"/>
    <n v="2808.4894257600008"/>
  </r>
  <r>
    <x v="3"/>
    <x v="3"/>
    <x v="18"/>
    <x v="0"/>
    <n v="2714.3297225000006"/>
    <n v="85"/>
    <x v="0"/>
    <n v="2492.1109443300006"/>
  </r>
  <r>
    <x v="4"/>
    <x v="0"/>
    <x v="19"/>
    <x v="2"/>
    <n v="2016.8792178999997"/>
    <n v="151"/>
    <x v="1"/>
    <m/>
  </r>
  <r>
    <x v="4"/>
    <x v="0"/>
    <x v="19"/>
    <x v="3"/>
    <n v="9227.7827648999973"/>
    <n v="1065"/>
    <x v="2"/>
    <n v="19342.733872940007"/>
  </r>
  <r>
    <x v="4"/>
    <x v="1"/>
    <x v="15"/>
    <x v="7"/>
    <n v="12598.412906699999"/>
    <n v="643"/>
    <x v="3"/>
    <n v="16877.960249699994"/>
  </r>
  <r>
    <x v="4"/>
    <x v="1"/>
    <x v="15"/>
    <x v="5"/>
    <n v="11448.4611752"/>
    <n v="303"/>
    <x v="0"/>
    <n v="13413.98160273"/>
  </r>
  <r>
    <x v="4"/>
    <x v="2"/>
    <x v="16"/>
    <x v="14"/>
    <n v="31582.328845300002"/>
    <n v="1709"/>
    <x v="3"/>
    <n v="31310.181582869987"/>
  </r>
  <r>
    <x v="4"/>
    <x v="2"/>
    <x v="16"/>
    <x v="8"/>
    <n v="12629.568429800001"/>
    <n v="830"/>
    <x v="3"/>
    <n v="21669.631306520027"/>
  </r>
  <r>
    <x v="4"/>
    <x v="3"/>
    <x v="17"/>
    <x v="12"/>
    <n v="5449.9224912000009"/>
    <n v="729"/>
    <x v="2"/>
    <n v="6042.4491956100028"/>
  </r>
  <r>
    <x v="5"/>
    <x v="0"/>
    <x v="14"/>
    <x v="4"/>
    <n v="5360.7993608000015"/>
    <n v="655"/>
    <x v="2"/>
    <n v="12622.834503709983"/>
  </r>
  <r>
    <x v="5"/>
    <x v="0"/>
    <x v="14"/>
    <x v="7"/>
    <n v="22642.590377499997"/>
    <n v="1205"/>
    <x v="3"/>
    <n v="38087.989165169973"/>
  </r>
  <r>
    <x v="5"/>
    <x v="0"/>
    <x v="14"/>
    <x v="9"/>
    <n v="3146.0229787000003"/>
    <n v="117"/>
    <x v="0"/>
    <n v="6061.5672151299959"/>
  </r>
  <r>
    <x v="5"/>
    <x v="1"/>
    <x v="19"/>
    <x v="14"/>
    <n v="12498.039698700006"/>
    <n v="707"/>
    <x v="3"/>
    <n v="17323.82206699999"/>
  </r>
  <r>
    <x v="5"/>
    <x v="1"/>
    <x v="19"/>
    <x v="12"/>
    <n v="3192.7135513000003"/>
    <n v="431"/>
    <x v="2"/>
    <n v="7944.8543023300008"/>
  </r>
  <r>
    <x v="5"/>
    <x v="3"/>
    <x v="16"/>
    <x v="1"/>
    <n v="9501.1985774999976"/>
    <n v="276"/>
    <x v="0"/>
    <n v="9616.6351094399943"/>
  </r>
  <r>
    <x v="5"/>
    <x v="4"/>
    <x v="17"/>
    <x v="6"/>
    <n v="8946.5112533000047"/>
    <n v="236"/>
    <x v="0"/>
    <n v="8355.6841302999983"/>
  </r>
  <r>
    <x v="5"/>
    <x v="4"/>
    <x v="17"/>
    <x v="12"/>
    <n v="9655.9579798000013"/>
    <n v="1116"/>
    <x v="2"/>
    <n v="10763.497301510015"/>
  </r>
  <r>
    <x v="5"/>
    <x v="19"/>
    <x v="18"/>
    <x v="1"/>
    <n v="1776.6723165000001"/>
    <n v="147"/>
    <x v="0"/>
    <n v="2524.2199944399995"/>
  </r>
  <r>
    <x v="6"/>
    <x v="0"/>
    <x v="13"/>
    <x v="2"/>
    <n v="1910.5007944999995"/>
    <n v="151"/>
    <x v="1"/>
    <m/>
  </r>
  <r>
    <x v="6"/>
    <x v="0"/>
    <x v="13"/>
    <x v="3"/>
    <n v="7915.0333585999988"/>
    <n v="996"/>
    <x v="2"/>
    <n v="18663.828617310002"/>
  </r>
  <r>
    <x v="6"/>
    <x v="1"/>
    <x v="14"/>
    <x v="7"/>
    <n v="11254.224553799999"/>
    <n v="615"/>
    <x v="3"/>
    <n v="18377.205920170003"/>
  </r>
  <r>
    <x v="6"/>
    <x v="1"/>
    <x v="14"/>
    <x v="1"/>
    <n v="4118.4182487999997"/>
    <n v="98"/>
    <x v="0"/>
    <n v="4997.254505439997"/>
  </r>
  <r>
    <x v="6"/>
    <x v="1"/>
    <x v="14"/>
    <x v="9"/>
    <n v="1666.8088972999999"/>
    <n v="65"/>
    <x v="0"/>
    <n v="3206.5883483600001"/>
  </r>
  <r>
    <x v="6"/>
    <x v="2"/>
    <x v="19"/>
    <x v="12"/>
    <n v="6385.0334362999993"/>
    <n v="873"/>
    <x v="2"/>
    <n v="13082.251970200012"/>
  </r>
  <r>
    <x v="6"/>
    <x v="4"/>
    <x v="16"/>
    <x v="4"/>
    <n v="5482.8149879000021"/>
    <n v="739"/>
    <x v="2"/>
    <n v="8591.0463757300022"/>
  </r>
  <r>
    <x v="6"/>
    <x v="4"/>
    <x v="16"/>
    <x v="1"/>
    <n v="5309.6942915000009"/>
    <n v="150"/>
    <x v="0"/>
    <n v="6303.2728120500024"/>
  </r>
  <r>
    <x v="6"/>
    <x v="19"/>
    <x v="17"/>
    <x v="7"/>
    <n v="35353.432116799995"/>
    <n v="2181"/>
    <x v="3"/>
    <n v="40393.792938589977"/>
  </r>
  <r>
    <x v="6"/>
    <x v="5"/>
    <x v="18"/>
    <x v="4"/>
    <n v="4150.1932516000006"/>
    <n v="595"/>
    <x v="2"/>
    <n v="8164.2941559800001"/>
  </r>
  <r>
    <x v="7"/>
    <x v="1"/>
    <x v="13"/>
    <x v="2"/>
    <n v="1525.1865936000004"/>
    <n v="101"/>
    <x v="1"/>
    <m/>
  </r>
  <r>
    <x v="7"/>
    <x v="2"/>
    <x v="14"/>
    <x v="4"/>
    <n v="5253.5372653999966"/>
    <n v="715"/>
    <x v="2"/>
    <n v="11322.957693730001"/>
  </r>
  <r>
    <x v="7"/>
    <x v="2"/>
    <x v="14"/>
    <x v="7"/>
    <n v="24522.835977000006"/>
    <n v="1325"/>
    <x v="3"/>
    <n v="35014.147363770004"/>
  </r>
  <r>
    <x v="7"/>
    <x v="4"/>
    <x v="15"/>
    <x v="10"/>
    <n v="105.851061"/>
    <n v="1"/>
    <x v="0"/>
    <m/>
  </r>
  <r>
    <x v="7"/>
    <x v="4"/>
    <x v="15"/>
    <x v="8"/>
    <n v="6369.6757408000012"/>
    <n v="431"/>
    <x v="3"/>
    <n v="12195.88020680999"/>
  </r>
  <r>
    <x v="7"/>
    <x v="4"/>
    <x v="15"/>
    <x v="17"/>
    <n v="5.7684649000000006"/>
    <n v="3"/>
    <x v="4"/>
    <n v="9.37981555"/>
  </r>
  <r>
    <x v="7"/>
    <x v="19"/>
    <x v="16"/>
    <x v="1"/>
    <n v="5259.929788800001"/>
    <n v="209"/>
    <x v="0"/>
    <n v="5494.0988479900016"/>
  </r>
  <r>
    <x v="7"/>
    <x v="5"/>
    <x v="17"/>
    <x v="6"/>
    <n v="13964.516230200001"/>
    <n v="493"/>
    <x v="0"/>
    <n v="12798.625280810005"/>
  </r>
  <r>
    <x v="7"/>
    <x v="5"/>
    <x v="17"/>
    <x v="12"/>
    <n v="11495.644080900003"/>
    <n v="1519"/>
    <x v="2"/>
    <n v="13396.895491880005"/>
  </r>
  <r>
    <x v="7"/>
    <x v="6"/>
    <x v="18"/>
    <x v="5"/>
    <n v="16654.858679299999"/>
    <n v="439"/>
    <x v="0"/>
    <n v="16917.366661759996"/>
  </r>
  <r>
    <x v="7"/>
    <x v="6"/>
    <x v="18"/>
    <x v="6"/>
    <n v="6353.0626316999997"/>
    <n v="230"/>
    <x v="0"/>
    <n v="6061.3107132099994"/>
  </r>
  <r>
    <x v="7"/>
    <x v="6"/>
    <x v="18"/>
    <x v="0"/>
    <n v="2461.8516970000005"/>
    <n v="79"/>
    <x v="0"/>
    <n v="3257.1520479100004"/>
  </r>
  <r>
    <x v="7"/>
    <x v="6"/>
    <x v="18"/>
    <x v="3"/>
    <n v="7727.7259505000002"/>
    <n v="960"/>
    <x v="2"/>
    <n v="7500.3957919700051"/>
  </r>
  <r>
    <x v="7"/>
    <x v="6"/>
    <x v="18"/>
    <x v="12"/>
    <n v="7497.0346481000006"/>
    <n v="1069"/>
    <x v="2"/>
    <n v="7395.8212051"/>
  </r>
  <r>
    <x v="8"/>
    <x v="0"/>
    <x v="12"/>
    <x v="1"/>
    <n v="3241.2351828000005"/>
    <n v="129"/>
    <x v="0"/>
    <n v="5503.8068939599998"/>
  </r>
  <r>
    <x v="8"/>
    <x v="2"/>
    <x v="13"/>
    <x v="2"/>
    <n v="3440.1514115999994"/>
    <n v="274"/>
    <x v="1"/>
    <m/>
  </r>
  <r>
    <x v="8"/>
    <x v="2"/>
    <x v="13"/>
    <x v="3"/>
    <n v="6967.2627242000017"/>
    <n v="800"/>
    <x v="2"/>
    <n v="17195.626644010023"/>
  </r>
  <r>
    <x v="8"/>
    <x v="3"/>
    <x v="14"/>
    <x v="14"/>
    <n v="23925.434149699999"/>
    <n v="1666"/>
    <x v="3"/>
    <n v="35308.548598480011"/>
  </r>
  <r>
    <x v="8"/>
    <x v="3"/>
    <x v="14"/>
    <x v="8"/>
    <n v="7827.4529080000011"/>
    <n v="556"/>
    <x v="3"/>
    <n v="16444.893091639995"/>
  </r>
  <r>
    <x v="8"/>
    <x v="3"/>
    <x v="14"/>
    <x v="12"/>
    <n v="3163.2870565000007"/>
    <n v="465"/>
    <x v="2"/>
    <n v="6968.6916983400042"/>
  </r>
  <r>
    <x v="8"/>
    <x v="4"/>
    <x v="19"/>
    <x v="4"/>
    <n v="4405.9720746000003"/>
    <n v="611"/>
    <x v="2"/>
    <n v="8852.9407299399954"/>
  </r>
  <r>
    <x v="8"/>
    <x v="5"/>
    <x v="16"/>
    <x v="4"/>
    <n v="5679.7888784000006"/>
    <n v="771"/>
    <x v="2"/>
    <n v="12206.201421719998"/>
  </r>
  <r>
    <x v="8"/>
    <x v="5"/>
    <x v="16"/>
    <x v="1"/>
    <n v="5628.9772530999981"/>
    <n v="234"/>
    <x v="0"/>
    <n v="7675.7490630500042"/>
  </r>
  <r>
    <x v="8"/>
    <x v="6"/>
    <x v="17"/>
    <x v="14"/>
    <n v="50391.660750300005"/>
    <n v="3462"/>
    <x v="3"/>
    <n v="58670.826277520013"/>
  </r>
  <r>
    <x v="8"/>
    <x v="6"/>
    <x v="17"/>
    <x v="13"/>
    <n v="4401.0564854000004"/>
    <n v="80"/>
    <x v="4"/>
    <n v="4422.6176470500004"/>
  </r>
  <r>
    <x v="8"/>
    <x v="7"/>
    <x v="18"/>
    <x v="6"/>
    <n v="3851.6868784000003"/>
    <n v="153"/>
    <x v="0"/>
    <n v="4224.50775479"/>
  </r>
  <r>
    <x v="8"/>
    <x v="7"/>
    <x v="18"/>
    <x v="0"/>
    <n v="861.81224190000012"/>
    <n v="49"/>
    <x v="0"/>
    <n v="1401.9417885999997"/>
  </r>
  <r>
    <x v="9"/>
    <x v="0"/>
    <x v="11"/>
    <x v="7"/>
    <n v="23274.099146149991"/>
    <n v="1172"/>
    <x v="3"/>
    <n v="35638.869550569972"/>
  </r>
  <r>
    <x v="9"/>
    <x v="0"/>
    <x v="11"/>
    <x v="1"/>
    <n v="4011.3643088999997"/>
    <n v="132"/>
    <x v="0"/>
    <n v="5193.2233151999999"/>
  </r>
  <r>
    <x v="9"/>
    <x v="2"/>
    <x v="20"/>
    <x v="14"/>
    <n v="28745.143699450018"/>
    <n v="1676"/>
    <x v="3"/>
    <n v="35393.36888910002"/>
  </r>
  <r>
    <x v="9"/>
    <x v="3"/>
    <x v="13"/>
    <x v="0"/>
    <n v="4409.8855195500009"/>
    <n v="122"/>
    <x v="0"/>
    <n v="5472.5262119599993"/>
  </r>
  <r>
    <x v="9"/>
    <x v="3"/>
    <x v="13"/>
    <x v="3"/>
    <n v="6341.7085707999986"/>
    <n v="729"/>
    <x v="2"/>
    <n v="13255.559079809993"/>
  </r>
  <r>
    <x v="9"/>
    <x v="4"/>
    <x v="14"/>
    <x v="1"/>
    <n v="5618.9700286499983"/>
    <n v="119"/>
    <x v="0"/>
    <n v="6044.5664668800009"/>
  </r>
  <r>
    <x v="9"/>
    <x v="4"/>
    <x v="14"/>
    <x v="10"/>
    <n v="3.9466350000000001"/>
    <n v="1"/>
    <x v="0"/>
    <n v="3.7016709799999998"/>
  </r>
  <r>
    <x v="9"/>
    <x v="19"/>
    <x v="19"/>
    <x v="6"/>
    <n v="10262.982284999998"/>
    <n v="373"/>
    <x v="0"/>
    <n v="11781.500400899995"/>
  </r>
  <r>
    <x v="9"/>
    <x v="5"/>
    <x v="15"/>
    <x v="2"/>
    <n v="6574.6791947999955"/>
    <n v="582"/>
    <x v="1"/>
    <m/>
  </r>
  <r>
    <x v="9"/>
    <x v="5"/>
    <x v="15"/>
    <x v="10"/>
    <n v="177.36290570000003"/>
    <n v="5"/>
    <x v="0"/>
    <n v="187.76367679999998"/>
  </r>
  <r>
    <x v="9"/>
    <x v="5"/>
    <x v="15"/>
    <x v="9"/>
    <n v="1874.156778"/>
    <n v="57"/>
    <x v="0"/>
    <n v="2641.4815461600001"/>
  </r>
  <r>
    <x v="10"/>
    <x v="0"/>
    <x v="18"/>
    <x v="6"/>
    <n v="3606.3008485"/>
    <n v="137"/>
    <x v="0"/>
    <n v="3916.9129504600005"/>
  </r>
  <r>
    <x v="1"/>
    <x v="0"/>
    <x v="17"/>
    <x v="14"/>
    <n v="24099.717045599988"/>
    <n v="1528"/>
    <x v="3"/>
    <n v="32411.11066976998"/>
  </r>
  <r>
    <x v="1"/>
    <x v="1"/>
    <x v="18"/>
    <x v="14"/>
    <n v="7629.4360800000004"/>
    <n v="412"/>
    <x v="3"/>
    <n v="8108.2915814199978"/>
  </r>
  <r>
    <x v="1"/>
    <x v="1"/>
    <x v="18"/>
    <x v="5"/>
    <n v="5359.0889226999998"/>
    <n v="103"/>
    <x v="0"/>
    <n v="6278.3855566100001"/>
  </r>
  <r>
    <x v="2"/>
    <x v="0"/>
    <x v="16"/>
    <x v="8"/>
    <n v="15910.829228999997"/>
    <n v="1003"/>
    <x v="3"/>
    <n v="27464.447804489995"/>
  </r>
  <r>
    <x v="2"/>
    <x v="1"/>
    <x v="17"/>
    <x v="1"/>
    <n v="3967.4513601999997"/>
    <n v="141"/>
    <x v="0"/>
    <n v="3825.7073295700006"/>
  </r>
  <r>
    <x v="2"/>
    <x v="2"/>
    <x v="18"/>
    <x v="8"/>
    <n v="12908.491898000002"/>
    <n v="739"/>
    <x v="3"/>
    <n v="12111.255981750001"/>
  </r>
  <r>
    <x v="3"/>
    <x v="0"/>
    <x v="15"/>
    <x v="12"/>
    <n v="8325.1035971999991"/>
    <n v="1052"/>
    <x v="2"/>
    <n v="18872.733198219954"/>
  </r>
  <r>
    <x v="3"/>
    <x v="1"/>
    <x v="16"/>
    <x v="1"/>
    <n v="4096.3174798499995"/>
    <n v="108"/>
    <x v="0"/>
    <n v="4942.7762588000005"/>
  </r>
  <r>
    <x v="3"/>
    <x v="2"/>
    <x v="17"/>
    <x v="1"/>
    <n v="5761.0643264499995"/>
    <n v="348"/>
    <x v="0"/>
    <n v="7789.277970160002"/>
  </r>
  <r>
    <x v="3"/>
    <x v="3"/>
    <x v="18"/>
    <x v="4"/>
    <n v="2384.7028495999998"/>
    <n v="354"/>
    <x v="2"/>
    <n v="3418.3388113899973"/>
  </r>
  <r>
    <x v="4"/>
    <x v="0"/>
    <x v="19"/>
    <x v="0"/>
    <n v="3293.7766314"/>
    <n v="108"/>
    <x v="0"/>
    <n v="5045.6534255499982"/>
  </r>
  <r>
    <x v="4"/>
    <x v="2"/>
    <x v="16"/>
    <x v="4"/>
    <n v="5970.6099801"/>
    <n v="789"/>
    <x v="2"/>
    <n v="10126.524021380004"/>
  </r>
  <r>
    <x v="4"/>
    <x v="2"/>
    <x v="16"/>
    <x v="0"/>
    <n v="5022.1469698999999"/>
    <n v="132"/>
    <x v="0"/>
    <n v="6531.0065197800013"/>
  </r>
  <r>
    <x v="4"/>
    <x v="2"/>
    <x v="16"/>
    <x v="3"/>
    <n v="9896.6140009999981"/>
    <n v="1011"/>
    <x v="2"/>
    <n v="16552.556872610014"/>
  </r>
  <r>
    <x v="4"/>
    <x v="2"/>
    <x v="16"/>
    <x v="12"/>
    <n v="7608.9176779999989"/>
    <n v="1025"/>
    <x v="2"/>
    <n v="12202.744028660025"/>
  </r>
  <r>
    <x v="4"/>
    <x v="3"/>
    <x v="17"/>
    <x v="14"/>
    <n v="31439.684989000005"/>
    <n v="1900"/>
    <x v="3"/>
    <n v="29254.561509909992"/>
  </r>
  <r>
    <x v="4"/>
    <x v="3"/>
    <x v="17"/>
    <x v="5"/>
    <n v="21833.985694099985"/>
    <n v="422"/>
    <x v="0"/>
    <n v="18837.209278020011"/>
  </r>
  <r>
    <x v="4"/>
    <x v="4"/>
    <x v="18"/>
    <x v="2"/>
    <n v="3363.3516906"/>
    <n v="380"/>
    <x v="1"/>
    <m/>
  </r>
  <r>
    <x v="4"/>
    <x v="4"/>
    <x v="18"/>
    <x v="5"/>
    <n v="17407.744464599997"/>
    <n v="331"/>
    <x v="0"/>
    <n v="20664.013188290006"/>
  </r>
  <r>
    <x v="4"/>
    <x v="4"/>
    <x v="18"/>
    <x v="9"/>
    <n v="939.02137900000002"/>
    <n v="38"/>
    <x v="0"/>
    <n v="1014.5451580200001"/>
  </r>
  <r>
    <x v="5"/>
    <x v="0"/>
    <x v="14"/>
    <x v="0"/>
    <n v="3229.6662645000001"/>
    <n v="100"/>
    <x v="0"/>
    <n v="5149.2893030600007"/>
  </r>
  <r>
    <x v="5"/>
    <x v="1"/>
    <x v="19"/>
    <x v="5"/>
    <n v="10130.8776036"/>
    <n v="332"/>
    <x v="0"/>
    <n v="14554.743456590006"/>
  </r>
  <r>
    <x v="5"/>
    <x v="1"/>
    <x v="19"/>
    <x v="10"/>
    <n v="0.5"/>
    <n v="1"/>
    <x v="0"/>
    <n v="71.563698000000002"/>
  </r>
  <r>
    <x v="5"/>
    <x v="2"/>
    <x v="15"/>
    <x v="0"/>
    <n v="4965.7657866999998"/>
    <n v="111"/>
    <x v="0"/>
    <n v="6648.1954493700005"/>
  </r>
  <r>
    <x v="5"/>
    <x v="2"/>
    <x v="15"/>
    <x v="3"/>
    <n v="8315.8312189000007"/>
    <n v="895"/>
    <x v="2"/>
    <n v="17372.136122260014"/>
  </r>
  <r>
    <x v="5"/>
    <x v="3"/>
    <x v="16"/>
    <x v="4"/>
    <n v="5253.7143474000022"/>
    <n v="720"/>
    <x v="2"/>
    <n v="8327.392696910003"/>
  </r>
  <r>
    <x v="5"/>
    <x v="3"/>
    <x v="16"/>
    <x v="6"/>
    <n v="5717.2663698000006"/>
    <n v="187"/>
    <x v="0"/>
    <n v="6264.1768979899971"/>
  </r>
  <r>
    <x v="5"/>
    <x v="4"/>
    <x v="17"/>
    <x v="8"/>
    <n v="7643.7483599000007"/>
    <n v="515"/>
    <x v="3"/>
    <n v="11058.308167700001"/>
  </r>
  <r>
    <x v="5"/>
    <x v="4"/>
    <x v="17"/>
    <x v="9"/>
    <n v="930.85546570000008"/>
    <n v="43"/>
    <x v="0"/>
    <n v="1606.7682847199999"/>
  </r>
  <r>
    <x v="5"/>
    <x v="19"/>
    <x v="18"/>
    <x v="6"/>
    <n v="6068.0973416000015"/>
    <n v="311"/>
    <x v="0"/>
    <n v="6518.8051321799994"/>
  </r>
  <r>
    <x v="6"/>
    <x v="0"/>
    <x v="13"/>
    <x v="12"/>
    <n v="7669.3901779999997"/>
    <n v="1023"/>
    <x v="2"/>
    <n v="19201.674565579993"/>
  </r>
  <r>
    <x v="6"/>
    <x v="1"/>
    <x v="14"/>
    <x v="2"/>
    <n v="1668.3180152999998"/>
    <n v="109"/>
    <x v="1"/>
    <m/>
  </r>
  <r>
    <x v="6"/>
    <x v="1"/>
    <x v="14"/>
    <x v="5"/>
    <n v="10599.141290799998"/>
    <n v="320"/>
    <x v="0"/>
    <n v="14214.41889811999"/>
  </r>
  <r>
    <x v="6"/>
    <x v="2"/>
    <x v="19"/>
    <x v="6"/>
    <n v="6709.6392821999998"/>
    <n v="189"/>
    <x v="0"/>
    <n v="8461.3543878799974"/>
  </r>
  <r>
    <x v="6"/>
    <x v="2"/>
    <x v="19"/>
    <x v="8"/>
    <n v="11204.074266600001"/>
    <n v="780"/>
    <x v="3"/>
    <n v="22892.058340030002"/>
  </r>
  <r>
    <x v="6"/>
    <x v="3"/>
    <x v="15"/>
    <x v="7"/>
    <n v="22648.970562300005"/>
    <n v="1243"/>
    <x v="3"/>
    <n v="32512.199096010023"/>
  </r>
  <r>
    <x v="6"/>
    <x v="3"/>
    <x v="15"/>
    <x v="0"/>
    <n v="4710.0441383999996"/>
    <n v="140"/>
    <x v="0"/>
    <n v="4968.6200013100006"/>
  </r>
  <r>
    <x v="6"/>
    <x v="4"/>
    <x v="16"/>
    <x v="2"/>
    <n v="5249.2121124000014"/>
    <n v="497"/>
    <x v="1"/>
    <m/>
  </r>
  <r>
    <x v="6"/>
    <x v="4"/>
    <x v="16"/>
    <x v="10"/>
    <n v="169.148945"/>
    <n v="1"/>
    <x v="0"/>
    <m/>
  </r>
  <r>
    <x v="6"/>
    <x v="4"/>
    <x v="16"/>
    <x v="13"/>
    <n v="6.1752900000000004"/>
    <n v="3"/>
    <x v="4"/>
    <n v="12.73727656"/>
  </r>
  <r>
    <x v="6"/>
    <x v="19"/>
    <x v="17"/>
    <x v="4"/>
    <n v="6891.781721299998"/>
    <n v="982"/>
    <x v="2"/>
    <n v="9880.8136174099964"/>
  </r>
  <r>
    <x v="6"/>
    <x v="19"/>
    <x v="17"/>
    <x v="12"/>
    <n v="12158.353595299999"/>
    <n v="1510"/>
    <x v="2"/>
    <n v="14529.277438809992"/>
  </r>
  <r>
    <x v="6"/>
    <x v="5"/>
    <x v="18"/>
    <x v="10"/>
    <n v="7.4154999999999998"/>
    <n v="1"/>
    <x v="0"/>
    <n v="8.1996292300000011"/>
  </r>
  <r>
    <x v="6"/>
    <x v="5"/>
    <x v="18"/>
    <x v="13"/>
    <n v="271.01212600000002"/>
    <n v="13"/>
    <x v="4"/>
    <n v="271.21501999999998"/>
  </r>
  <r>
    <x v="7"/>
    <x v="0"/>
    <x v="20"/>
    <x v="2"/>
    <n v="1436.069307"/>
    <n v="134"/>
    <x v="1"/>
    <m/>
  </r>
  <r>
    <x v="7"/>
    <x v="0"/>
    <x v="20"/>
    <x v="3"/>
    <n v="8189.6164902"/>
    <n v="981"/>
    <x v="2"/>
    <n v="18641.089200220005"/>
  </r>
  <r>
    <x v="7"/>
    <x v="0"/>
    <x v="20"/>
    <x v="12"/>
    <n v="7296.5436556000022"/>
    <n v="969"/>
    <x v="2"/>
    <n v="18930.521789650018"/>
  </r>
  <r>
    <x v="7"/>
    <x v="1"/>
    <x v="13"/>
    <x v="9"/>
    <n v="1914.6277585"/>
    <n v="65"/>
    <x v="0"/>
    <n v="3180.05885833"/>
  </r>
  <r>
    <x v="7"/>
    <x v="2"/>
    <x v="14"/>
    <x v="12"/>
    <n v="5941.4750973000009"/>
    <n v="838"/>
    <x v="2"/>
    <n v="13056.839900920006"/>
  </r>
  <r>
    <x v="7"/>
    <x v="3"/>
    <x v="19"/>
    <x v="6"/>
    <n v="5490.9428762000016"/>
    <n v="188"/>
    <x v="0"/>
    <n v="6446.7533614999984"/>
  </r>
  <r>
    <x v="7"/>
    <x v="4"/>
    <x v="15"/>
    <x v="5"/>
    <n v="24183.459360800003"/>
    <n v="506"/>
    <x v="0"/>
    <n v="32277.078023189988"/>
  </r>
  <r>
    <x v="7"/>
    <x v="19"/>
    <x v="16"/>
    <x v="0"/>
    <n v="4062.2764443000001"/>
    <n v="106"/>
    <x v="0"/>
    <n v="5089.9609196800011"/>
  </r>
  <r>
    <x v="7"/>
    <x v="19"/>
    <x v="16"/>
    <x v="8"/>
    <n v="9480.0811754000042"/>
    <n v="617"/>
    <x v="3"/>
    <n v="15122.402284689986"/>
  </r>
  <r>
    <x v="7"/>
    <x v="19"/>
    <x v="16"/>
    <x v="17"/>
    <n v="6.0837849999999998"/>
    <n v="4"/>
    <x v="4"/>
    <n v="5.7945636899999995"/>
  </r>
  <r>
    <x v="7"/>
    <x v="5"/>
    <x v="17"/>
    <x v="7"/>
    <n v="40429.799008799979"/>
    <n v="2246"/>
    <x v="3"/>
    <n v="44194.675535019989"/>
  </r>
  <r>
    <x v="7"/>
    <x v="6"/>
    <x v="18"/>
    <x v="2"/>
    <n v="2307.2958484000001"/>
    <n v="335"/>
    <x v="1"/>
    <m/>
  </r>
  <r>
    <x v="7"/>
    <x v="6"/>
    <x v="18"/>
    <x v="13"/>
    <n v="1653.0470028"/>
    <n v="37"/>
    <x v="4"/>
    <n v="1240.0285562000001"/>
  </r>
  <r>
    <x v="8"/>
    <x v="0"/>
    <x v="12"/>
    <x v="0"/>
    <n v="2813.5018104000005"/>
    <n v="84"/>
    <x v="0"/>
    <n v="4907.0873255400011"/>
  </r>
  <r>
    <x v="8"/>
    <x v="0"/>
    <x v="12"/>
    <x v="3"/>
    <n v="7523.7260495999972"/>
    <n v="934"/>
    <x v="2"/>
    <n v="18080.73371119998"/>
  </r>
  <r>
    <x v="8"/>
    <x v="0"/>
    <x v="12"/>
    <x v="12"/>
    <n v="7412.8531530000009"/>
    <n v="930"/>
    <x v="2"/>
    <n v="18509.378750039981"/>
  </r>
  <r>
    <x v="8"/>
    <x v="1"/>
    <x v="20"/>
    <x v="7"/>
    <n v="8622.0788199000017"/>
    <n v="565"/>
    <x v="3"/>
    <n v="18023.481992449997"/>
  </r>
  <r>
    <x v="8"/>
    <x v="1"/>
    <x v="20"/>
    <x v="1"/>
    <n v="3680.3404230000001"/>
    <n v="93"/>
    <x v="0"/>
    <n v="5214.0945513999995"/>
  </r>
  <r>
    <x v="8"/>
    <x v="2"/>
    <x v="13"/>
    <x v="0"/>
    <n v="4362.542798299999"/>
    <n v="100"/>
    <x v="0"/>
    <n v="5826.4522276899997"/>
  </r>
  <r>
    <x v="8"/>
    <x v="4"/>
    <x v="19"/>
    <x v="2"/>
    <n v="4937.6592853000002"/>
    <n v="476"/>
    <x v="1"/>
    <m/>
  </r>
  <r>
    <x v="8"/>
    <x v="4"/>
    <x v="19"/>
    <x v="5"/>
    <n v="22262.428584099998"/>
    <n v="493"/>
    <x v="0"/>
    <n v="32211.790641209991"/>
  </r>
  <r>
    <x v="8"/>
    <x v="4"/>
    <x v="19"/>
    <x v="3"/>
    <n v="5596.5222719999992"/>
    <n v="699"/>
    <x v="2"/>
    <n v="12006.176916270006"/>
  </r>
  <r>
    <x v="8"/>
    <x v="19"/>
    <x v="15"/>
    <x v="8"/>
    <n v="8684.1920179999997"/>
    <n v="558"/>
    <x v="3"/>
    <n v="15630.675708289999"/>
  </r>
  <r>
    <x v="8"/>
    <x v="19"/>
    <x v="15"/>
    <x v="17"/>
    <n v="4.5737259999999997"/>
    <n v="2"/>
    <x v="4"/>
    <n v="4.5351259900000001"/>
  </r>
  <r>
    <x v="8"/>
    <x v="5"/>
    <x v="16"/>
    <x v="14"/>
    <n v="38526.77072730002"/>
    <n v="2712"/>
    <x v="3"/>
    <n v="53633.587487829987"/>
  </r>
  <r>
    <x v="8"/>
    <x v="6"/>
    <x v="17"/>
    <x v="10"/>
    <n v="269.3675902"/>
    <n v="6"/>
    <x v="0"/>
    <n v="274.29759025999999"/>
  </r>
  <r>
    <x v="8"/>
    <x v="7"/>
    <x v="18"/>
    <x v="1"/>
    <n v="2153.1730778000001"/>
    <n v="146"/>
    <x v="0"/>
    <n v="1998.9172835700001"/>
  </r>
  <r>
    <x v="9"/>
    <x v="0"/>
    <x v="11"/>
    <x v="0"/>
    <n v="3318.9062187499994"/>
    <n v="87"/>
    <x v="0"/>
    <n v="5419.7820449600003"/>
  </r>
  <r>
    <x v="9"/>
    <x v="0"/>
    <x v="11"/>
    <x v="3"/>
    <n v="7951.5025100999983"/>
    <n v="958"/>
    <x v="2"/>
    <n v="17685.630838349982"/>
  </r>
  <r>
    <x v="9"/>
    <x v="0"/>
    <x v="11"/>
    <x v="12"/>
    <n v="7217.9402519999994"/>
    <n v="920"/>
    <x v="2"/>
    <n v="17918.436340429987"/>
  </r>
  <r>
    <x v="9"/>
    <x v="1"/>
    <x v="12"/>
    <x v="14"/>
    <n v="13574.382056949999"/>
    <n v="728"/>
    <x v="3"/>
    <n v="17560.185086560006"/>
  </r>
  <r>
    <x v="9"/>
    <x v="1"/>
    <x v="12"/>
    <x v="5"/>
    <n v="10620.162982599999"/>
    <n v="308"/>
    <x v="0"/>
    <n v="14731.191368169995"/>
  </r>
  <r>
    <x v="9"/>
    <x v="2"/>
    <x v="20"/>
    <x v="8"/>
    <n v="10781.966470900001"/>
    <n v="745"/>
    <x v="3"/>
    <n v="20603.550081539979"/>
  </r>
  <r>
    <x v="9"/>
    <x v="3"/>
    <x v="13"/>
    <x v="6"/>
    <n v="5787.7726965000002"/>
    <n v="174"/>
    <x v="0"/>
    <n v="6286.2542997299997"/>
  </r>
  <r>
    <x v="9"/>
    <x v="4"/>
    <x v="14"/>
    <x v="14"/>
    <n v="33522.140597100013"/>
    <n v="1858"/>
    <x v="3"/>
    <n v="41995.589377159966"/>
  </r>
  <r>
    <x v="9"/>
    <x v="19"/>
    <x v="19"/>
    <x v="7"/>
    <n v="35576.665094399992"/>
    <n v="1939"/>
    <x v="3"/>
    <n v="48753.75890973994"/>
  </r>
  <r>
    <x v="8"/>
    <x v="6"/>
    <x v="17"/>
    <x v="8"/>
    <n v="6912.5283110000009"/>
    <n v="512"/>
    <x v="3"/>
    <n v="9813.1068616100038"/>
  </r>
  <r>
    <x v="8"/>
    <x v="7"/>
    <x v="18"/>
    <x v="5"/>
    <n v="10489.947760800002"/>
    <n v="314"/>
    <x v="0"/>
    <n v="12229.09343925"/>
  </r>
  <r>
    <x v="9"/>
    <x v="1"/>
    <x v="12"/>
    <x v="3"/>
    <n v="4418.4220246000014"/>
    <n v="471"/>
    <x v="2"/>
    <n v="9496.9580566600052"/>
  </r>
  <r>
    <x v="9"/>
    <x v="1"/>
    <x v="12"/>
    <x v="12"/>
    <n v="3014.0513410999993"/>
    <n v="410"/>
    <x v="2"/>
    <n v="7373.5729113199959"/>
  </r>
  <r>
    <x v="9"/>
    <x v="2"/>
    <x v="20"/>
    <x v="2"/>
    <n v="3758.4262056999992"/>
    <n v="283"/>
    <x v="1"/>
    <m/>
  </r>
  <r>
    <x v="9"/>
    <x v="2"/>
    <x v="20"/>
    <x v="6"/>
    <n v="6971.5178661999989"/>
    <n v="172"/>
    <x v="0"/>
    <n v="9067.9757745999977"/>
  </r>
  <r>
    <x v="9"/>
    <x v="2"/>
    <x v="20"/>
    <x v="0"/>
    <n v="4372.1094318999994"/>
    <n v="98"/>
    <x v="0"/>
    <n v="5688.4505055300006"/>
  </r>
  <r>
    <x v="9"/>
    <x v="2"/>
    <x v="20"/>
    <x v="3"/>
    <n v="7662.5361274000024"/>
    <n v="812"/>
    <x v="2"/>
    <n v="16911.504960050024"/>
  </r>
  <r>
    <x v="9"/>
    <x v="2"/>
    <x v="20"/>
    <x v="12"/>
    <n v="5364.7047531499984"/>
    <n v="783"/>
    <x v="2"/>
    <n v="12543.143231399989"/>
  </r>
  <r>
    <x v="9"/>
    <x v="3"/>
    <x v="13"/>
    <x v="8"/>
    <n v="8151.1250538499962"/>
    <n v="551"/>
    <x v="3"/>
    <n v="16405.793852209987"/>
  </r>
  <r>
    <x v="9"/>
    <x v="3"/>
    <x v="13"/>
    <x v="12"/>
    <n v="3384.0850991999987"/>
    <n v="500"/>
    <x v="2"/>
    <n v="6822.5677557099962"/>
  </r>
  <r>
    <x v="9"/>
    <x v="19"/>
    <x v="19"/>
    <x v="5"/>
    <n v="21580.466194099998"/>
    <n v="597"/>
    <x v="0"/>
    <n v="28633.083924879978"/>
  </r>
  <r>
    <x v="9"/>
    <x v="5"/>
    <x v="15"/>
    <x v="4"/>
    <n v="6199.8476017499997"/>
    <n v="749"/>
    <x v="2"/>
    <n v="12649.172066440007"/>
  </r>
  <r>
    <x v="9"/>
    <x v="5"/>
    <x v="15"/>
    <x v="14"/>
    <n v="46627.882019600009"/>
    <n v="2761"/>
    <x v="3"/>
    <n v="54377.876450829994"/>
  </r>
  <r>
    <x v="9"/>
    <x v="5"/>
    <x v="15"/>
    <x v="8"/>
    <n v="8265.7881800499999"/>
    <n v="530"/>
    <x v="3"/>
    <n v="14623.607267499992"/>
  </r>
  <r>
    <x v="9"/>
    <x v="5"/>
    <x v="15"/>
    <x v="17"/>
    <n v="537.53764955000008"/>
    <n v="21"/>
    <x v="4"/>
    <n v="397.77331940999994"/>
  </r>
  <r>
    <x v="9"/>
    <x v="6"/>
    <x v="16"/>
    <x v="2"/>
    <n v="4879.5203221499996"/>
    <n v="440"/>
    <x v="1"/>
    <m/>
  </r>
  <r>
    <x v="9"/>
    <x v="6"/>
    <x v="16"/>
    <x v="10"/>
    <n v="141.49361955000001"/>
    <n v="6"/>
    <x v="0"/>
    <n v="210.3190409"/>
  </r>
  <r>
    <x v="9"/>
    <x v="20"/>
    <x v="18"/>
    <x v="14"/>
    <n v="36413.571592250024"/>
    <n v="2531"/>
    <x v="3"/>
    <n v="33857.226325740012"/>
  </r>
  <r>
    <x v="9"/>
    <x v="20"/>
    <x v="18"/>
    <x v="8"/>
    <n v="4597.2104616500001"/>
    <n v="304"/>
    <x v="3"/>
    <n v="4743.2702690900005"/>
  </r>
  <r>
    <x v="9"/>
    <x v="20"/>
    <x v="18"/>
    <x v="17"/>
    <n v="1877.2759568499998"/>
    <n v="77"/>
    <x v="4"/>
    <n v="1351.8272959799999"/>
  </r>
  <r>
    <x v="11"/>
    <x v="1"/>
    <x v="11"/>
    <x v="9"/>
    <n v="1418.57563125"/>
    <n v="57"/>
    <x v="0"/>
    <n v="2904.2974850899996"/>
  </r>
  <r>
    <x v="11"/>
    <x v="2"/>
    <x v="12"/>
    <x v="6"/>
    <n v="6621.3964605499996"/>
    <n v="163"/>
    <x v="0"/>
    <n v="9144.4247462200019"/>
  </r>
  <r>
    <x v="11"/>
    <x v="2"/>
    <x v="12"/>
    <x v="0"/>
    <n v="3571.3206227499995"/>
    <n v="91"/>
    <x v="0"/>
    <n v="5561.3637107900013"/>
  </r>
  <r>
    <x v="11"/>
    <x v="4"/>
    <x v="13"/>
    <x v="7"/>
    <n v="25976.949028100003"/>
    <n v="1400"/>
    <x v="3"/>
    <n v="38222.884994940025"/>
  </r>
  <r>
    <x v="11"/>
    <x v="19"/>
    <x v="14"/>
    <x v="14"/>
    <n v="38758.309682550003"/>
    <n v="2408"/>
    <x v="3"/>
    <n v="49022.699029700037"/>
  </r>
  <r>
    <x v="11"/>
    <x v="19"/>
    <x v="14"/>
    <x v="13"/>
    <n v="0.61656100000000003"/>
    <n v="1"/>
    <x v="4"/>
    <n v="0.47506529999999997"/>
  </r>
  <r>
    <x v="11"/>
    <x v="6"/>
    <x v="15"/>
    <x v="1"/>
    <n v="4591.6249468999995"/>
    <n v="214"/>
    <x v="0"/>
    <n v="6477.3860678500014"/>
  </r>
  <r>
    <x v="11"/>
    <x v="7"/>
    <x v="16"/>
    <x v="5"/>
    <n v="26489.061452499998"/>
    <n v="462"/>
    <x v="0"/>
    <n v="21459.075447310006"/>
  </r>
  <r>
    <x v="11"/>
    <x v="7"/>
    <x v="16"/>
    <x v="6"/>
    <n v="6419.6535467499989"/>
    <n v="181"/>
    <x v="0"/>
    <n v="6890.4038031999999"/>
  </r>
  <r>
    <x v="11"/>
    <x v="7"/>
    <x v="16"/>
    <x v="0"/>
    <n v="2770.0442769500005"/>
    <n v="76"/>
    <x v="0"/>
    <n v="3391.3305035600006"/>
  </r>
  <r>
    <x v="11"/>
    <x v="7"/>
    <x v="16"/>
    <x v="3"/>
    <n v="8612.280884050002"/>
    <n v="1188"/>
    <x v="2"/>
    <n v="16139.156569709992"/>
  </r>
  <r>
    <x v="11"/>
    <x v="7"/>
    <x v="16"/>
    <x v="12"/>
    <n v="7845.470585"/>
    <n v="1292"/>
    <x v="2"/>
    <n v="14105.216621240021"/>
  </r>
  <r>
    <x v="11"/>
    <x v="20"/>
    <x v="17"/>
    <x v="1"/>
    <n v="11115.429748549999"/>
    <n v="332"/>
    <x v="0"/>
    <n v="8937.9736772400011"/>
  </r>
  <r>
    <x v="11"/>
    <x v="20"/>
    <x v="17"/>
    <x v="10"/>
    <n v="4.6168680000000002"/>
    <n v="3"/>
    <x v="0"/>
    <n v="5.1474729999999997"/>
  </r>
  <r>
    <x v="12"/>
    <x v="1"/>
    <x v="10"/>
    <x v="3"/>
    <n v="4494.3189034999996"/>
    <n v="466"/>
    <x v="2"/>
    <n v="9899.670929700007"/>
  </r>
  <r>
    <x v="12"/>
    <x v="1"/>
    <x v="10"/>
    <x v="12"/>
    <n v="2896.5534863000003"/>
    <n v="380"/>
    <x v="2"/>
    <n v="7472.0865105800021"/>
  </r>
  <r>
    <x v="12"/>
    <x v="3"/>
    <x v="12"/>
    <x v="14"/>
    <n v="29019.744612649996"/>
    <n v="1668"/>
    <x v="3"/>
    <n v="38293.333173119958"/>
  </r>
  <r>
    <x v="12"/>
    <x v="4"/>
    <x v="20"/>
    <x v="8"/>
    <n v="5774.6563225499995"/>
    <n v="406"/>
    <x v="3"/>
    <n v="12089.657095930002"/>
  </r>
  <r>
    <x v="12"/>
    <x v="19"/>
    <x v="13"/>
    <x v="7"/>
    <n v="34033.314215100021"/>
    <n v="1838"/>
    <x v="3"/>
    <n v="49606.785870140047"/>
  </r>
  <r>
    <x v="12"/>
    <x v="19"/>
    <x v="13"/>
    <x v="5"/>
    <n v="20447.565542950004"/>
    <n v="607"/>
    <x v="0"/>
    <n v="29600.2972037"/>
  </r>
  <r>
    <x v="12"/>
    <x v="5"/>
    <x v="14"/>
    <x v="14"/>
    <n v="45330.003123449991"/>
    <n v="2664"/>
    <x v="3"/>
    <n v="57399.966751310007"/>
  </r>
  <r>
    <x v="12"/>
    <x v="5"/>
    <x v="14"/>
    <x v="8"/>
    <n v="7500.2641319999975"/>
    <n v="507"/>
    <x v="3"/>
    <n v="14323.290199640012"/>
  </r>
  <r>
    <x v="12"/>
    <x v="5"/>
    <x v="14"/>
    <x v="13"/>
    <n v="1157.1307057500001"/>
    <n v="26"/>
    <x v="4"/>
    <n v="1198.9190665700003"/>
  </r>
  <r>
    <x v="12"/>
    <x v="6"/>
    <x v="19"/>
    <x v="0"/>
    <n v="4129.0588108499996"/>
    <n v="103"/>
    <x v="0"/>
    <n v="4830.8487797700009"/>
  </r>
  <r>
    <x v="12"/>
    <x v="7"/>
    <x v="15"/>
    <x v="4"/>
    <n v="5463.3819390500012"/>
    <n v="657"/>
    <x v="2"/>
    <n v="10661.380596719997"/>
  </r>
  <r>
    <x v="12"/>
    <x v="7"/>
    <x v="15"/>
    <x v="1"/>
    <n v="5687.4352284999986"/>
    <n v="174"/>
    <x v="0"/>
    <n v="5962.3151810500012"/>
  </r>
  <r>
    <x v="12"/>
    <x v="8"/>
    <x v="17"/>
    <x v="7"/>
    <n v="43683.665375399978"/>
    <n v="2532"/>
    <x v="3"/>
    <n v="54196.540292439982"/>
  </r>
  <r>
    <x v="9"/>
    <x v="0"/>
    <x v="11"/>
    <x v="8"/>
    <n v="12272.337626599998"/>
    <n v="855"/>
    <x v="3"/>
    <n v="25222.045179649995"/>
  </r>
  <r>
    <x v="9"/>
    <x v="1"/>
    <x v="12"/>
    <x v="7"/>
    <n v="10154.755400349997"/>
    <n v="599"/>
    <x v="3"/>
    <n v="17793.212746699981"/>
  </r>
  <r>
    <x v="9"/>
    <x v="2"/>
    <x v="20"/>
    <x v="7"/>
    <n v="23603.025797899994"/>
    <n v="1319"/>
    <x v="3"/>
    <n v="37422.107627379992"/>
  </r>
  <r>
    <x v="9"/>
    <x v="3"/>
    <x v="13"/>
    <x v="4"/>
    <n v="5044.0930736000009"/>
    <n v="663"/>
    <x v="2"/>
    <n v="9644.1768370800073"/>
  </r>
  <r>
    <x v="9"/>
    <x v="3"/>
    <x v="13"/>
    <x v="10"/>
    <n v="47.467520200000003"/>
    <n v="5"/>
    <x v="0"/>
    <n v="124.90246513000001"/>
  </r>
  <r>
    <x v="9"/>
    <x v="3"/>
    <x v="13"/>
    <x v="9"/>
    <n v="1588.51632795"/>
    <n v="69"/>
    <x v="0"/>
    <n v="3337.602411419999"/>
  </r>
  <r>
    <x v="9"/>
    <x v="4"/>
    <x v="14"/>
    <x v="12"/>
    <n v="6026.4053812999973"/>
    <n v="859"/>
    <x v="2"/>
    <n v="12697.20430241"/>
  </r>
  <r>
    <x v="9"/>
    <x v="19"/>
    <x v="19"/>
    <x v="2"/>
    <n v="4193.6969276999998"/>
    <n v="409"/>
    <x v="1"/>
    <m/>
  </r>
  <r>
    <x v="9"/>
    <x v="19"/>
    <x v="19"/>
    <x v="17"/>
    <n v="6.6225433499999999"/>
    <n v="3"/>
    <x v="4"/>
    <n v="6.8727281300000005"/>
  </r>
  <r>
    <x v="9"/>
    <x v="5"/>
    <x v="15"/>
    <x v="5"/>
    <n v="21159.755100000009"/>
    <n v="493"/>
    <x v="0"/>
    <n v="25261.193336640019"/>
  </r>
  <r>
    <x v="9"/>
    <x v="5"/>
    <x v="15"/>
    <x v="6"/>
    <n v="13311.0034638"/>
    <n v="369"/>
    <x v="0"/>
    <n v="13909.19394451"/>
  </r>
  <r>
    <x v="9"/>
    <x v="6"/>
    <x v="16"/>
    <x v="1"/>
    <n v="5835.5548660000004"/>
    <n v="230"/>
    <x v="0"/>
    <n v="6249.504824650001"/>
  </r>
  <r>
    <x v="9"/>
    <x v="7"/>
    <x v="17"/>
    <x v="0"/>
    <n v="2939.6393480000002"/>
    <n v="91"/>
    <x v="0"/>
    <n v="3143.8952934099998"/>
  </r>
  <r>
    <x v="9"/>
    <x v="7"/>
    <x v="17"/>
    <x v="13"/>
    <n v="4031.14782375"/>
    <n v="106"/>
    <x v="4"/>
    <n v="3225.0878162899999"/>
  </r>
  <r>
    <x v="9"/>
    <x v="20"/>
    <x v="18"/>
    <x v="5"/>
    <n v="16810.370663950001"/>
    <n v="370"/>
    <x v="0"/>
    <n v="15022.955383530007"/>
  </r>
  <r>
    <x v="9"/>
    <x v="20"/>
    <x v="18"/>
    <x v="6"/>
    <n v="3389.1996952"/>
    <n v="118"/>
    <x v="0"/>
    <n v="3799.9785101100001"/>
  </r>
  <r>
    <x v="11"/>
    <x v="1"/>
    <x v="11"/>
    <x v="5"/>
    <n v="11499.13911185"/>
    <n v="285"/>
    <x v="0"/>
    <n v="15453.722980029997"/>
  </r>
  <r>
    <x v="11"/>
    <x v="1"/>
    <x v="11"/>
    <x v="6"/>
    <n v="1992.8181590499994"/>
    <n v="80"/>
    <x v="0"/>
    <n v="3674.897949870001"/>
  </r>
  <r>
    <x v="11"/>
    <x v="2"/>
    <x v="12"/>
    <x v="2"/>
    <n v="3670.5675031000005"/>
    <n v="271"/>
    <x v="1"/>
    <m/>
  </r>
  <r>
    <x v="11"/>
    <x v="2"/>
    <x v="12"/>
    <x v="10"/>
    <n v="40.203152000000003"/>
    <n v="4"/>
    <x v="0"/>
    <n v="17.373049329999997"/>
  </r>
  <r>
    <x v="11"/>
    <x v="4"/>
    <x v="13"/>
    <x v="2"/>
    <n v="5425.2958294999989"/>
    <n v="464"/>
    <x v="1"/>
    <m/>
  </r>
  <r>
    <x v="11"/>
    <x v="19"/>
    <x v="14"/>
    <x v="4"/>
    <n v="5632.4044184500008"/>
    <n v="705"/>
    <x v="2"/>
    <n v="11462.421531299995"/>
  </r>
  <r>
    <x v="11"/>
    <x v="19"/>
    <x v="14"/>
    <x v="5"/>
    <n v="20571.803591099997"/>
    <n v="603"/>
    <x v="0"/>
    <n v="29666.54156305001"/>
  </r>
  <r>
    <x v="11"/>
    <x v="19"/>
    <x v="14"/>
    <x v="9"/>
    <n v="1118.9135172000001"/>
    <n v="45"/>
    <x v="0"/>
    <n v="1955.0663794"/>
  </r>
  <r>
    <x v="11"/>
    <x v="5"/>
    <x v="19"/>
    <x v="14"/>
    <n v="44439.092224000007"/>
    <n v="2685"/>
    <x v="3"/>
    <n v="56493.571479099875"/>
  </r>
  <r>
    <x v="11"/>
    <x v="5"/>
    <x v="19"/>
    <x v="8"/>
    <n v="7488.3489333500002"/>
    <n v="495"/>
    <x v="3"/>
    <n v="14798.90254653"/>
  </r>
  <r>
    <x v="11"/>
    <x v="5"/>
    <x v="19"/>
    <x v="12"/>
    <n v="7849.6878372499978"/>
    <n v="1131"/>
    <x v="2"/>
    <n v="15421.045085190004"/>
  </r>
  <r>
    <x v="11"/>
    <x v="6"/>
    <x v="15"/>
    <x v="5"/>
    <n v="22385.261602150011"/>
    <n v="521"/>
    <x v="0"/>
    <n v="28085.725463639999"/>
  </r>
  <r>
    <x v="11"/>
    <x v="6"/>
    <x v="15"/>
    <x v="6"/>
    <n v="10833.935921449998"/>
    <n v="266"/>
    <x v="0"/>
    <n v="10643.901513789999"/>
  </r>
  <r>
    <x v="11"/>
    <x v="7"/>
    <x v="16"/>
    <x v="7"/>
    <n v="37735.404187049986"/>
    <n v="1886"/>
    <x v="3"/>
    <n v="48038.838958170061"/>
  </r>
  <r>
    <x v="11"/>
    <x v="20"/>
    <x v="17"/>
    <x v="6"/>
    <n v="8193.6607537500004"/>
    <n v="200"/>
    <x v="0"/>
    <n v="7207.3883275100015"/>
  </r>
  <r>
    <x v="11"/>
    <x v="8"/>
    <x v="18"/>
    <x v="5"/>
    <n v="20559.460607500001"/>
    <n v="363"/>
    <x v="0"/>
    <n v="18196.717369800008"/>
  </r>
  <r>
    <x v="11"/>
    <x v="8"/>
    <x v="18"/>
    <x v="6"/>
    <n v="2867.26358205"/>
    <n v="105"/>
    <x v="0"/>
    <n v="3293.3288656500004"/>
  </r>
  <r>
    <x v="12"/>
    <x v="0"/>
    <x v="9"/>
    <x v="2"/>
    <n v="1476.2687827499994"/>
    <n v="125"/>
    <x v="1"/>
    <m/>
  </r>
  <r>
    <x v="12"/>
    <x v="0"/>
    <x v="9"/>
    <x v="10"/>
    <n v="2.0569000000000002"/>
    <n v="1"/>
    <x v="0"/>
    <n v="98.688838569999987"/>
  </r>
  <r>
    <x v="12"/>
    <x v="1"/>
    <x v="10"/>
    <x v="1"/>
    <n v="3298.1942310499999"/>
    <n v="90"/>
    <x v="0"/>
    <n v="5268.1614679300001"/>
  </r>
  <r>
    <x v="12"/>
    <x v="2"/>
    <x v="11"/>
    <x v="0"/>
    <n v="3721.1508631000006"/>
    <n v="91"/>
    <x v="0"/>
    <n v="4911.9969304600008"/>
  </r>
  <r>
    <x v="12"/>
    <x v="2"/>
    <x v="11"/>
    <x v="3"/>
    <n v="8181.5987592499996"/>
    <n v="838"/>
    <x v="2"/>
    <n v="17560.283644530016"/>
  </r>
  <r>
    <x v="12"/>
    <x v="3"/>
    <x v="12"/>
    <x v="0"/>
    <n v="4567.9540346000003"/>
    <n v="123"/>
    <x v="0"/>
    <n v="5970.4292355799998"/>
  </r>
  <r>
    <x v="12"/>
    <x v="4"/>
    <x v="20"/>
    <x v="5"/>
    <n v="25410.289968000001"/>
    <n v="501"/>
    <x v="0"/>
    <n v="33451.637919399996"/>
  </r>
  <r>
    <x v="12"/>
    <x v="19"/>
    <x v="13"/>
    <x v="14"/>
    <n v="40193.946482550018"/>
    <n v="2350"/>
    <x v="3"/>
    <n v="49517.93989976999"/>
  </r>
  <r>
    <x v="12"/>
    <x v="19"/>
    <x v="13"/>
    <x v="8"/>
    <n v="7677.4911782999989"/>
    <n v="483"/>
    <x v="3"/>
    <n v="14951.990399169987"/>
  </r>
  <r>
    <x v="12"/>
    <x v="5"/>
    <x v="14"/>
    <x v="7"/>
    <n v="37209.437668849969"/>
    <n v="2018"/>
    <x v="3"/>
    <n v="55520.742758490043"/>
  </r>
  <r>
    <x v="12"/>
    <x v="6"/>
    <x v="19"/>
    <x v="10"/>
    <n v="103.93693429999999"/>
    <n v="7"/>
    <x v="0"/>
    <n v="123.51262681"/>
  </r>
  <r>
    <x v="12"/>
    <x v="7"/>
    <x v="15"/>
    <x v="0"/>
    <n v="2263.9940249000001"/>
    <n v="70"/>
    <x v="0"/>
    <n v="3342.5631442199992"/>
  </r>
  <r>
    <x v="12"/>
    <x v="7"/>
    <x v="15"/>
    <x v="3"/>
    <n v="8068.3137679500014"/>
    <n v="1082"/>
    <x v="2"/>
    <n v="16560.614338379979"/>
  </r>
  <r>
    <x v="12"/>
    <x v="7"/>
    <x v="15"/>
    <x v="12"/>
    <n v="7431.1835742000012"/>
    <n v="1188"/>
    <x v="2"/>
    <n v="14456.525684419981"/>
  </r>
  <r>
    <x v="12"/>
    <x v="8"/>
    <x v="17"/>
    <x v="2"/>
    <n v="4660.598152149998"/>
    <n v="404"/>
    <x v="1"/>
    <m/>
  </r>
  <r>
    <x v="9"/>
    <x v="4"/>
    <x v="14"/>
    <x v="8"/>
    <n v="6147.6176985999991"/>
    <n v="426"/>
    <x v="3"/>
    <n v="11878.649130410007"/>
  </r>
  <r>
    <x v="9"/>
    <x v="4"/>
    <x v="14"/>
    <x v="9"/>
    <n v="901.41753340000002"/>
    <n v="39"/>
    <x v="0"/>
    <n v="1797.8205972200003"/>
  </r>
  <r>
    <x v="9"/>
    <x v="19"/>
    <x v="19"/>
    <x v="4"/>
    <n v="6281.4564553"/>
    <n v="757"/>
    <x v="2"/>
    <n v="11344.572444640005"/>
  </r>
  <r>
    <x v="9"/>
    <x v="19"/>
    <x v="19"/>
    <x v="14"/>
    <n v="39438.611583900005"/>
    <n v="2439"/>
    <x v="3"/>
    <n v="47919.534931539987"/>
  </r>
  <r>
    <x v="9"/>
    <x v="19"/>
    <x v="19"/>
    <x v="12"/>
    <n v="7808.7738417500004"/>
    <n v="979"/>
    <x v="2"/>
    <n v="15702.780601619976"/>
  </r>
  <r>
    <x v="9"/>
    <x v="19"/>
    <x v="19"/>
    <x v="13"/>
    <n v="1402.7641035000001"/>
    <n v="3"/>
    <x v="4"/>
    <n v="550.73444115999996"/>
  </r>
  <r>
    <x v="9"/>
    <x v="7"/>
    <x v="17"/>
    <x v="14"/>
    <n v="47764.549306250025"/>
    <n v="3142"/>
    <x v="3"/>
    <n v="46279.151011520007"/>
  </r>
  <r>
    <x v="9"/>
    <x v="20"/>
    <x v="18"/>
    <x v="9"/>
    <n v="858.32734040000003"/>
    <n v="32"/>
    <x v="0"/>
    <n v="963.90201465999996"/>
  </r>
  <r>
    <x v="11"/>
    <x v="0"/>
    <x v="10"/>
    <x v="14"/>
    <n v="26052.449183999997"/>
    <n v="1403"/>
    <x v="3"/>
    <n v="37949.594371000021"/>
  </r>
  <r>
    <x v="11"/>
    <x v="1"/>
    <x v="11"/>
    <x v="7"/>
    <n v="10206.020064650003"/>
    <n v="563"/>
    <x v="3"/>
    <n v="17430.994464969997"/>
  </r>
  <r>
    <x v="11"/>
    <x v="1"/>
    <x v="11"/>
    <x v="1"/>
    <n v="3496.5374386500007"/>
    <n v="90"/>
    <x v="0"/>
    <n v="4859.77887156"/>
  </r>
  <r>
    <x v="11"/>
    <x v="1"/>
    <x v="11"/>
    <x v="8"/>
    <n v="6717.7651866000024"/>
    <n v="415"/>
    <x v="3"/>
    <n v="12962.296650509998"/>
  </r>
  <r>
    <x v="11"/>
    <x v="2"/>
    <x v="12"/>
    <x v="4"/>
    <n v="5055.7385291499995"/>
    <n v="686"/>
    <x v="2"/>
    <n v="11414.416476299999"/>
  </r>
  <r>
    <x v="11"/>
    <x v="3"/>
    <x v="20"/>
    <x v="4"/>
    <n v="4853.9618506999986"/>
    <n v="619"/>
    <x v="2"/>
    <n v="9683.5767530299909"/>
  </r>
  <r>
    <x v="11"/>
    <x v="3"/>
    <x v="20"/>
    <x v="14"/>
    <n v="27914.368328349989"/>
    <n v="1684"/>
    <x v="3"/>
    <n v="36849.835410010011"/>
  </r>
  <r>
    <x v="11"/>
    <x v="19"/>
    <x v="14"/>
    <x v="0"/>
    <n v="3457.5563976500002"/>
    <n v="95"/>
    <x v="0"/>
    <n v="4376.2725180899979"/>
  </r>
  <r>
    <x v="11"/>
    <x v="5"/>
    <x v="19"/>
    <x v="10"/>
    <n v="225.75940169999998"/>
    <n v="7"/>
    <x v="0"/>
    <n v="52.784351470000004"/>
  </r>
  <r>
    <x v="11"/>
    <x v="6"/>
    <x v="15"/>
    <x v="2"/>
    <n v="5375.1214827999984"/>
    <n v="426"/>
    <x v="1"/>
    <m/>
  </r>
  <r>
    <x v="11"/>
    <x v="6"/>
    <x v="15"/>
    <x v="10"/>
    <n v="114.170884"/>
    <n v="7"/>
    <x v="0"/>
    <n v="220.39860318000001"/>
  </r>
  <r>
    <x v="11"/>
    <x v="7"/>
    <x v="16"/>
    <x v="1"/>
    <n v="5770.3469693500001"/>
    <n v="205"/>
    <x v="0"/>
    <n v="5540.7812886499987"/>
  </r>
  <r>
    <x v="11"/>
    <x v="7"/>
    <x v="16"/>
    <x v="8"/>
    <n v="5406.1819226999996"/>
    <n v="377"/>
    <x v="3"/>
    <n v="9647.0871552799945"/>
  </r>
  <r>
    <x v="11"/>
    <x v="7"/>
    <x v="16"/>
    <x v="17"/>
    <n v="1282.3618916500002"/>
    <n v="37"/>
    <x v="4"/>
    <n v="640.80258842000001"/>
  </r>
  <r>
    <x v="12"/>
    <x v="0"/>
    <x v="9"/>
    <x v="1"/>
    <n v="4246.23497305"/>
    <n v="119"/>
    <x v="0"/>
    <n v="5458.2483196799994"/>
  </r>
  <r>
    <x v="12"/>
    <x v="1"/>
    <x v="10"/>
    <x v="4"/>
    <n v="2531.6416889500001"/>
    <n v="304"/>
    <x v="2"/>
    <n v="5846.982023370002"/>
  </r>
  <r>
    <x v="12"/>
    <x v="1"/>
    <x v="10"/>
    <x v="7"/>
    <n v="10232.18028015"/>
    <n v="554"/>
    <x v="3"/>
    <n v="17268.326073280001"/>
  </r>
  <r>
    <x v="12"/>
    <x v="1"/>
    <x v="10"/>
    <x v="8"/>
    <n v="6551.4969553500005"/>
    <n v="404"/>
    <x v="3"/>
    <n v="13165.097059589994"/>
  </r>
  <r>
    <x v="12"/>
    <x v="2"/>
    <x v="11"/>
    <x v="10"/>
    <n v="57.083072000000001"/>
    <n v="3"/>
    <x v="0"/>
    <n v="25.638544329999998"/>
  </r>
  <r>
    <x v="12"/>
    <x v="3"/>
    <x v="12"/>
    <x v="4"/>
    <n v="4822.8710384499973"/>
    <n v="634"/>
    <x v="2"/>
    <n v="9748.2849728700057"/>
  </r>
  <r>
    <x v="12"/>
    <x v="4"/>
    <x v="20"/>
    <x v="7"/>
    <n v="27602.787023350011"/>
    <n v="1393"/>
    <x v="3"/>
    <n v="38281.347966849957"/>
  </r>
  <r>
    <x v="12"/>
    <x v="4"/>
    <x v="20"/>
    <x v="9"/>
    <n v="1030.6094559000001"/>
    <n v="36"/>
    <x v="0"/>
    <n v="1840.87068679"/>
  </r>
  <r>
    <x v="12"/>
    <x v="19"/>
    <x v="13"/>
    <x v="4"/>
    <n v="5821.3933532000019"/>
    <n v="726"/>
    <x v="2"/>
    <n v="11712.545066219993"/>
  </r>
  <r>
    <x v="12"/>
    <x v="19"/>
    <x v="13"/>
    <x v="12"/>
    <n v="7030.333820599998"/>
    <n v="883"/>
    <x v="2"/>
    <n v="15599.115700080001"/>
  </r>
  <r>
    <x v="12"/>
    <x v="19"/>
    <x v="13"/>
    <x v="13"/>
    <n v="23.327560999999999"/>
    <n v="2"/>
    <x v="4"/>
    <n v="22.832944340000001"/>
  </r>
  <r>
    <x v="12"/>
    <x v="6"/>
    <x v="19"/>
    <x v="4"/>
    <n v="5974.3765558499999"/>
    <n v="776"/>
    <x v="2"/>
    <n v="13851.846661450005"/>
  </r>
  <r>
    <x v="12"/>
    <x v="6"/>
    <x v="19"/>
    <x v="14"/>
    <n v="56067.24332240002"/>
    <n v="3114"/>
    <x v="3"/>
    <n v="67341.722165430008"/>
  </r>
  <r>
    <x v="12"/>
    <x v="6"/>
    <x v="19"/>
    <x v="13"/>
    <n v="2506.5890101499999"/>
    <n v="67"/>
    <x v="4"/>
    <n v="3371.6568279699995"/>
  </r>
  <r>
    <x v="12"/>
    <x v="20"/>
    <x v="16"/>
    <x v="14"/>
    <n v="55159.357693099999"/>
    <n v="3214"/>
    <x v="3"/>
    <n v="64914.3374368"/>
  </r>
  <r>
    <x v="12"/>
    <x v="21"/>
    <x v="18"/>
    <x v="14"/>
    <n v="38226.101047849996"/>
    <n v="2868"/>
    <x v="3"/>
    <n v="36352.961781940001"/>
  </r>
  <r>
    <x v="9"/>
    <x v="0"/>
    <x v="11"/>
    <x v="10"/>
    <n v="5.6183240000000003"/>
    <n v="1"/>
    <x v="0"/>
    <n v="101.67003951000001"/>
  </r>
  <r>
    <x v="9"/>
    <x v="1"/>
    <x v="12"/>
    <x v="4"/>
    <n v="2326.0432262999998"/>
    <n v="328"/>
    <x v="2"/>
    <n v="5663.6859715400005"/>
  </r>
  <r>
    <x v="9"/>
    <x v="1"/>
    <x v="12"/>
    <x v="1"/>
    <n v="3510.4422912499999"/>
    <n v="95"/>
    <x v="0"/>
    <n v="4868.3301135299998"/>
  </r>
  <r>
    <x v="9"/>
    <x v="1"/>
    <x v="12"/>
    <x v="9"/>
    <n v="1638.01951775"/>
    <n v="62"/>
    <x v="0"/>
    <n v="2979.6470652299986"/>
  </r>
  <r>
    <x v="9"/>
    <x v="2"/>
    <x v="20"/>
    <x v="4"/>
    <n v="5096.7862066999978"/>
    <n v="733"/>
    <x v="2"/>
    <n v="11172.587258659996"/>
  </r>
  <r>
    <x v="9"/>
    <x v="2"/>
    <x v="20"/>
    <x v="9"/>
    <n v="2091.2541615499999"/>
    <n v="66"/>
    <x v="0"/>
    <n v="3694.1627961499985"/>
  </r>
  <r>
    <x v="9"/>
    <x v="3"/>
    <x v="13"/>
    <x v="1"/>
    <n v="9884.9588982499972"/>
    <n v="223"/>
    <x v="0"/>
    <n v="9677.4569978899999"/>
  </r>
  <r>
    <x v="9"/>
    <x v="4"/>
    <x v="14"/>
    <x v="6"/>
    <n v="7793.4330947499993"/>
    <n v="210"/>
    <x v="0"/>
    <n v="9468.615874299996"/>
  </r>
  <r>
    <x v="9"/>
    <x v="19"/>
    <x v="19"/>
    <x v="10"/>
    <n v="73.950422650000007"/>
    <n v="6"/>
    <x v="0"/>
    <n v="241.90459926"/>
  </r>
  <r>
    <x v="9"/>
    <x v="5"/>
    <x v="15"/>
    <x v="7"/>
    <n v="40383.696626650017"/>
    <n v="2101"/>
    <x v="3"/>
    <n v="53098.565209370012"/>
  </r>
  <r>
    <x v="9"/>
    <x v="5"/>
    <x v="15"/>
    <x v="0"/>
    <n v="8614.3558649999995"/>
    <n v="103"/>
    <x v="0"/>
    <n v="8040.0074113499986"/>
  </r>
  <r>
    <x v="9"/>
    <x v="7"/>
    <x v="17"/>
    <x v="12"/>
    <n v="11599.581204600001"/>
    <n v="1796"/>
    <x v="2"/>
    <n v="13153.589819230008"/>
  </r>
  <r>
    <x v="9"/>
    <x v="20"/>
    <x v="18"/>
    <x v="7"/>
    <n v="28595.375192600008"/>
    <n v="1580"/>
    <x v="3"/>
    <n v="28645.949403920022"/>
  </r>
  <r>
    <x v="9"/>
    <x v="20"/>
    <x v="18"/>
    <x v="0"/>
    <n v="2256.2649651500001"/>
    <n v="78"/>
    <x v="0"/>
    <n v="3003.3199364699999"/>
  </r>
  <r>
    <x v="11"/>
    <x v="0"/>
    <x v="10"/>
    <x v="1"/>
    <n v="3801.2761595500001"/>
    <n v="125"/>
    <x v="0"/>
    <n v="5220.1630153199994"/>
  </r>
  <r>
    <x v="11"/>
    <x v="1"/>
    <x v="11"/>
    <x v="0"/>
    <n v="2188.8128256499995"/>
    <n v="53"/>
    <x v="0"/>
    <n v="2631.7209738000001"/>
  </r>
  <r>
    <x v="11"/>
    <x v="1"/>
    <x v="11"/>
    <x v="3"/>
    <n v="4525.7508369500001"/>
    <n v="476"/>
    <x v="2"/>
    <n v="9642.6947425800063"/>
  </r>
  <r>
    <x v="11"/>
    <x v="1"/>
    <x v="11"/>
    <x v="12"/>
    <n v="2929.6748759000002"/>
    <n v="368"/>
    <x v="2"/>
    <n v="7438.4917315600005"/>
  </r>
  <r>
    <x v="11"/>
    <x v="2"/>
    <x v="12"/>
    <x v="14"/>
    <n v="28334.78490789999"/>
    <n v="1611"/>
    <x v="3"/>
    <n v="37171.941236130027"/>
  </r>
  <r>
    <x v="11"/>
    <x v="2"/>
    <x v="12"/>
    <x v="8"/>
    <n v="11045.423936249996"/>
    <n v="722"/>
    <x v="3"/>
    <n v="21149.145475850004"/>
  </r>
  <r>
    <x v="11"/>
    <x v="3"/>
    <x v="20"/>
    <x v="5"/>
    <n v="15622.63563275"/>
    <n v="398"/>
    <x v="0"/>
    <n v="22721.754765529986"/>
  </r>
  <r>
    <x v="11"/>
    <x v="4"/>
    <x v="13"/>
    <x v="14"/>
    <n v="32189.900084349993"/>
    <n v="1813"/>
    <x v="3"/>
    <n v="42321.837925529981"/>
  </r>
  <r>
    <x v="11"/>
    <x v="19"/>
    <x v="14"/>
    <x v="7"/>
    <n v="32716.075519450009"/>
    <n v="1880"/>
    <x v="3"/>
    <n v="48273.173443870081"/>
  </r>
  <r>
    <x v="11"/>
    <x v="5"/>
    <x v="19"/>
    <x v="0"/>
    <n v="8525.5603939500015"/>
    <n v="98"/>
    <x v="0"/>
    <n v="7628.7283907500014"/>
  </r>
  <r>
    <x v="11"/>
    <x v="5"/>
    <x v="19"/>
    <x v="3"/>
    <n v="7004.4434481000026"/>
    <n v="1039"/>
    <x v="2"/>
    <n v="17256.920597329994"/>
  </r>
  <r>
    <x v="11"/>
    <x v="5"/>
    <x v="19"/>
    <x v="13"/>
    <n v="1188.5618722500001"/>
    <n v="23"/>
    <x v="4"/>
    <n v="1324.5469329499997"/>
  </r>
  <r>
    <x v="11"/>
    <x v="6"/>
    <x v="15"/>
    <x v="0"/>
    <n v="4188.2769814499989"/>
    <n v="111"/>
    <x v="0"/>
    <n v="5436.1788181099992"/>
  </r>
  <r>
    <x v="11"/>
    <x v="6"/>
    <x v="15"/>
    <x v="3"/>
    <n v="9095.7991908999993"/>
    <n v="1266"/>
    <x v="2"/>
    <n v="18369.558610489985"/>
  </r>
  <r>
    <x v="11"/>
    <x v="6"/>
    <x v="15"/>
    <x v="12"/>
    <n v="9040.6829777000003"/>
    <n v="1207"/>
    <x v="2"/>
    <n v="15930.121555069985"/>
  </r>
  <r>
    <x v="11"/>
    <x v="7"/>
    <x v="16"/>
    <x v="4"/>
    <n v="5754.4601470499993"/>
    <n v="676"/>
    <x v="2"/>
    <n v="10229.035295719992"/>
  </r>
  <r>
    <x v="11"/>
    <x v="7"/>
    <x v="16"/>
    <x v="9"/>
    <n v="1259.8947191"/>
    <n v="44"/>
    <x v="0"/>
    <n v="1522.9574278800001"/>
  </r>
  <r>
    <x v="11"/>
    <x v="20"/>
    <x v="17"/>
    <x v="12"/>
    <n v="13844.094958249998"/>
    <n v="2131"/>
    <x v="2"/>
    <n v="16463.135946320024"/>
  </r>
  <r>
    <x v="11"/>
    <x v="8"/>
    <x v="18"/>
    <x v="0"/>
    <n v="1367.1349641999998"/>
    <n v="42"/>
    <x v="0"/>
    <n v="1527.8641985399997"/>
  </r>
  <r>
    <x v="11"/>
    <x v="8"/>
    <x v="18"/>
    <x v="3"/>
    <n v="9726.0305154500002"/>
    <n v="1119"/>
    <x v="2"/>
    <n v="9389.3243716300021"/>
  </r>
  <r>
    <x v="12"/>
    <x v="0"/>
    <x v="9"/>
    <x v="14"/>
    <n v="27186.776630849989"/>
    <n v="1432"/>
    <x v="3"/>
    <n v="38281.03531770999"/>
  </r>
  <r>
    <x v="12"/>
    <x v="0"/>
    <x v="9"/>
    <x v="8"/>
    <n v="13489.421331800002"/>
    <n v="843"/>
    <x v="3"/>
    <n v="25891.727694060017"/>
  </r>
  <r>
    <x v="12"/>
    <x v="2"/>
    <x v="11"/>
    <x v="5"/>
    <n v="32157.051161599993"/>
    <n v="796"/>
    <x v="0"/>
    <n v="46383.701714270072"/>
  </r>
  <r>
    <x v="12"/>
    <x v="2"/>
    <x v="11"/>
    <x v="6"/>
    <n v="7182.8032496499991"/>
    <n v="156"/>
    <x v="0"/>
    <n v="9282.7241471199995"/>
  </r>
  <r>
    <x v="12"/>
    <x v="3"/>
    <x v="12"/>
    <x v="5"/>
    <n v="15017.980085699999"/>
    <n v="391"/>
    <x v="0"/>
    <n v="22503.323766979996"/>
  </r>
  <r>
    <x v="12"/>
    <x v="3"/>
    <x v="12"/>
    <x v="6"/>
    <n v="5912.4539219000008"/>
    <n v="174"/>
    <x v="0"/>
    <n v="6682.7994653699971"/>
  </r>
  <r>
    <x v="12"/>
    <x v="19"/>
    <x v="13"/>
    <x v="2"/>
    <n v="4087.5168680000006"/>
    <n v="399"/>
    <x v="1"/>
    <m/>
  </r>
  <r>
    <x v="12"/>
    <x v="5"/>
    <x v="14"/>
    <x v="4"/>
    <n v="5437.5903424500011"/>
    <n v="728"/>
    <x v="2"/>
    <n v="12848.97555573"/>
  </r>
  <r>
    <x v="12"/>
    <x v="5"/>
    <x v="14"/>
    <x v="5"/>
    <n v="17575.259447100001"/>
    <n v="469"/>
    <x v="0"/>
    <n v="23895.471497250004"/>
  </r>
  <r>
    <x v="12"/>
    <x v="5"/>
    <x v="14"/>
    <x v="9"/>
    <n v="1254.1757501000002"/>
    <n v="50"/>
    <x v="0"/>
    <n v="2713.0243726100002"/>
  </r>
  <r>
    <x v="12"/>
    <x v="6"/>
    <x v="19"/>
    <x v="1"/>
    <n v="4326.4028934500011"/>
    <n v="197"/>
    <x v="0"/>
    <n v="6091.5358926400013"/>
  </r>
  <r>
    <x v="12"/>
    <x v="6"/>
    <x v="19"/>
    <x v="17"/>
    <n v="1295.0244995"/>
    <n v="35"/>
    <x v="4"/>
    <n v="1505.04469363"/>
  </r>
  <r>
    <x v="12"/>
    <x v="7"/>
    <x v="15"/>
    <x v="5"/>
    <n v="27406.511268649996"/>
    <n v="440"/>
    <x v="0"/>
    <n v="21961.28933833"/>
  </r>
  <r>
    <x v="12"/>
    <x v="7"/>
    <x v="15"/>
    <x v="6"/>
    <n v="5041.7114238500017"/>
    <n v="162"/>
    <x v="0"/>
    <n v="6396.990717280004"/>
  </r>
  <r>
    <x v="12"/>
    <x v="20"/>
    <x v="16"/>
    <x v="1"/>
    <n v="11323.018744800003"/>
    <n v="278"/>
    <x v="0"/>
    <n v="9156.0851053299939"/>
  </r>
  <r>
    <x v="12"/>
    <x v="8"/>
    <x v="17"/>
    <x v="14"/>
    <n v="56866.231084900028"/>
    <n v="3590"/>
    <x v="3"/>
    <n v="61703.375947729946"/>
  </r>
  <r>
    <x v="12"/>
    <x v="8"/>
    <x v="17"/>
    <x v="8"/>
    <n v="6006.9534374000013"/>
    <n v="469"/>
    <x v="3"/>
    <n v="9460.5029325800042"/>
  </r>
  <r>
    <x v="12"/>
    <x v="21"/>
    <x v="18"/>
    <x v="4"/>
    <n v="5597.9261122000007"/>
    <n v="841"/>
    <x v="2"/>
    <n v="7099.298510470001"/>
  </r>
  <r>
    <x v="12"/>
    <x v="21"/>
    <x v="18"/>
    <x v="1"/>
    <n v="13153.942728149999"/>
    <n v="215"/>
    <x v="0"/>
    <n v="6460.5116688900016"/>
  </r>
  <r>
    <x v="12"/>
    <x v="21"/>
    <x v="18"/>
    <x v="9"/>
    <n v="1196.1426160000001"/>
    <n v="43"/>
    <x v="0"/>
    <n v="1177.8321549499999"/>
  </r>
  <r>
    <x v="9"/>
    <x v="19"/>
    <x v="19"/>
    <x v="0"/>
    <n v="3804.9637515499994"/>
    <n v="99"/>
    <x v="0"/>
    <n v="4995.3366368199977"/>
  </r>
  <r>
    <x v="9"/>
    <x v="19"/>
    <x v="19"/>
    <x v="3"/>
    <n v="9995.4238881999972"/>
    <n v="1305"/>
    <x v="2"/>
    <n v="20601.075894930025"/>
  </r>
  <r>
    <x v="9"/>
    <x v="5"/>
    <x v="15"/>
    <x v="1"/>
    <n v="6548.2521033499997"/>
    <n v="231"/>
    <x v="0"/>
    <n v="7106.2991713400033"/>
  </r>
  <r>
    <x v="9"/>
    <x v="6"/>
    <x v="16"/>
    <x v="7"/>
    <n v="44730.287982149996"/>
    <n v="2386"/>
    <x v="3"/>
    <n v="59297.257159989938"/>
  </r>
  <r>
    <x v="9"/>
    <x v="6"/>
    <x v="16"/>
    <x v="5"/>
    <n v="22552.702673250005"/>
    <n v="549"/>
    <x v="0"/>
    <n v="26415.602173139996"/>
  </r>
  <r>
    <x v="9"/>
    <x v="6"/>
    <x v="16"/>
    <x v="9"/>
    <n v="1188.0103859000001"/>
    <n v="39"/>
    <x v="0"/>
    <n v="1637.0252941700001"/>
  </r>
  <r>
    <x v="9"/>
    <x v="7"/>
    <x v="17"/>
    <x v="2"/>
    <n v="4886.2742055999979"/>
    <n v="393"/>
    <x v="1"/>
    <m/>
  </r>
  <r>
    <x v="9"/>
    <x v="7"/>
    <x v="17"/>
    <x v="5"/>
    <n v="30015.376338050002"/>
    <n v="516"/>
    <x v="0"/>
    <n v="19445.962643470008"/>
  </r>
  <r>
    <x v="9"/>
    <x v="7"/>
    <x v="17"/>
    <x v="3"/>
    <n v="11754.852000150007"/>
    <n v="1478"/>
    <x v="2"/>
    <n v="14531.857482149999"/>
  </r>
  <r>
    <x v="9"/>
    <x v="20"/>
    <x v="18"/>
    <x v="1"/>
    <n v="4905.4959170999991"/>
    <n v="232"/>
    <x v="0"/>
    <n v="5556.7016108000007"/>
  </r>
  <r>
    <x v="11"/>
    <x v="0"/>
    <x v="10"/>
    <x v="2"/>
    <n v="1622.5999383499993"/>
    <n v="135"/>
    <x v="1"/>
    <m/>
  </r>
  <r>
    <x v="11"/>
    <x v="0"/>
    <x v="10"/>
    <x v="5"/>
    <n v="17328.473954500005"/>
    <n v="533"/>
    <x v="0"/>
    <n v="28858.390527399981"/>
  </r>
  <r>
    <x v="11"/>
    <x v="0"/>
    <x v="10"/>
    <x v="10"/>
    <n v="6.6"/>
    <n v="1"/>
    <x v="0"/>
    <n v="99.977173730000004"/>
  </r>
  <r>
    <x v="11"/>
    <x v="0"/>
    <x v="10"/>
    <x v="9"/>
    <n v="3138.0621736500002"/>
    <n v="108"/>
    <x v="0"/>
    <n v="5493.2226369100017"/>
  </r>
  <r>
    <x v="11"/>
    <x v="2"/>
    <x v="12"/>
    <x v="3"/>
    <n v="7635.8928679499977"/>
    <n v="808"/>
    <x v="2"/>
    <n v="16965.575457030001"/>
  </r>
  <r>
    <x v="11"/>
    <x v="2"/>
    <x v="12"/>
    <x v="12"/>
    <n v="5649.9026036000005"/>
    <n v="769"/>
    <x v="2"/>
    <n v="12591.501027279994"/>
  </r>
  <r>
    <x v="11"/>
    <x v="3"/>
    <x v="20"/>
    <x v="2"/>
    <n v="3670.0913893999996"/>
    <n v="258"/>
    <x v="1"/>
    <m/>
  </r>
  <r>
    <x v="11"/>
    <x v="3"/>
    <x v="20"/>
    <x v="6"/>
    <n v="6149.1710914999985"/>
    <n v="174"/>
    <x v="0"/>
    <n v="6595.00975973"/>
  </r>
  <r>
    <x v="11"/>
    <x v="3"/>
    <x v="20"/>
    <x v="0"/>
    <n v="4849.0091231000006"/>
    <n v="125"/>
    <x v="0"/>
    <n v="5596.7304267500031"/>
  </r>
  <r>
    <x v="11"/>
    <x v="3"/>
    <x v="20"/>
    <x v="3"/>
    <n v="6099.0049666499981"/>
    <n v="703"/>
    <x v="2"/>
    <n v="13287.20078832999"/>
  </r>
  <r>
    <x v="11"/>
    <x v="3"/>
    <x v="20"/>
    <x v="12"/>
    <n v="3251.3245332499987"/>
    <n v="456"/>
    <x v="2"/>
    <n v="6801.79134669001"/>
  </r>
  <r>
    <x v="11"/>
    <x v="4"/>
    <x v="13"/>
    <x v="1"/>
    <n v="4954.0127868"/>
    <n v="131"/>
    <x v="0"/>
    <n v="6216.9880154900002"/>
  </r>
  <r>
    <x v="11"/>
    <x v="4"/>
    <x v="13"/>
    <x v="10"/>
    <n v="195"/>
    <n v="1"/>
    <x v="0"/>
    <m/>
  </r>
  <r>
    <x v="11"/>
    <x v="4"/>
    <x v="13"/>
    <x v="8"/>
    <n v="6167.7949083500007"/>
    <n v="416"/>
    <x v="3"/>
    <n v="11728.30719336999"/>
  </r>
  <r>
    <x v="11"/>
    <x v="4"/>
    <x v="13"/>
    <x v="9"/>
    <n v="888.99374704999991"/>
    <n v="44"/>
    <x v="0"/>
    <n v="1802.0108481600003"/>
  </r>
  <r>
    <x v="11"/>
    <x v="19"/>
    <x v="14"/>
    <x v="6"/>
    <n v="9219.7129107500023"/>
    <n v="358"/>
    <x v="0"/>
    <n v="12018.810218469995"/>
  </r>
  <r>
    <x v="11"/>
    <x v="19"/>
    <x v="14"/>
    <x v="12"/>
    <n v="7520.8192505999987"/>
    <n v="918"/>
    <x v="2"/>
    <n v="15735.408635629999"/>
  </r>
  <r>
    <x v="11"/>
    <x v="19"/>
    <x v="14"/>
    <x v="17"/>
    <n v="2.1006269999999998"/>
    <n v="2"/>
    <x v="4"/>
    <n v="2.5196951299999997"/>
  </r>
  <r>
    <x v="11"/>
    <x v="5"/>
    <x v="19"/>
    <x v="2"/>
    <n v="6892.3795356999999"/>
    <n v="553"/>
    <x v="1"/>
    <m/>
  </r>
  <r>
    <x v="11"/>
    <x v="5"/>
    <x v="19"/>
    <x v="5"/>
    <n v="18293.445203699994"/>
    <n v="483"/>
    <x v="0"/>
    <n v="23688.490606359996"/>
  </r>
  <r>
    <x v="11"/>
    <x v="6"/>
    <x v="15"/>
    <x v="14"/>
    <n v="52779.461872050044"/>
    <n v="3172"/>
    <x v="3"/>
    <n v="64950.771842909955"/>
  </r>
  <r>
    <x v="11"/>
    <x v="6"/>
    <x v="15"/>
    <x v="13"/>
    <n v="1919.6189581500003"/>
    <n v="68"/>
    <x v="4"/>
    <n v="2332.8515827899996"/>
  </r>
  <r>
    <x v="11"/>
    <x v="20"/>
    <x v="17"/>
    <x v="7"/>
    <n v="45277.904221749988"/>
    <n v="2298"/>
    <x v="3"/>
    <n v="52087.354778799971"/>
  </r>
  <r>
    <x v="11"/>
    <x v="20"/>
    <x v="17"/>
    <x v="8"/>
    <n v="6151.0893329000019"/>
    <n v="443"/>
    <x v="3"/>
    <n v="8724.7545795599999"/>
  </r>
  <r>
    <x v="11"/>
    <x v="20"/>
    <x v="17"/>
    <x v="9"/>
    <n v="1659.0657879999997"/>
    <n v="44"/>
    <x v="0"/>
    <n v="1539.0272212699999"/>
  </r>
  <r>
    <x v="11"/>
    <x v="8"/>
    <x v="18"/>
    <x v="14"/>
    <n v="39039.673006950004"/>
    <n v="2438"/>
    <x v="3"/>
    <n v="37097.149201030014"/>
  </r>
  <r>
    <x v="11"/>
    <x v="8"/>
    <x v="18"/>
    <x v="12"/>
    <n v="7951.0628356000025"/>
    <n v="1446"/>
    <x v="2"/>
    <n v="7958.1959073800008"/>
  </r>
  <r>
    <x v="11"/>
    <x v="8"/>
    <x v="18"/>
    <x v="13"/>
    <n v="1532.98182395"/>
    <n v="122"/>
    <x v="4"/>
    <n v="1301.2391574099997"/>
  </r>
  <r>
    <x v="12"/>
    <x v="0"/>
    <x v="9"/>
    <x v="5"/>
    <n v="17754.746594300002"/>
    <n v="540"/>
    <x v="0"/>
    <n v="29782.737820519989"/>
  </r>
  <r>
    <x v="12"/>
    <x v="0"/>
    <x v="9"/>
    <x v="9"/>
    <n v="2850.04045855"/>
    <n v="110"/>
    <x v="0"/>
    <n v="5531.5271010999977"/>
  </r>
  <r>
    <x v="12"/>
    <x v="1"/>
    <x v="10"/>
    <x v="6"/>
    <n v="1915.5347901"/>
    <n v="87"/>
    <x v="0"/>
    <n v="3815.5121611299987"/>
  </r>
  <r>
    <x v="12"/>
    <x v="1"/>
    <x v="10"/>
    <x v="0"/>
    <n v="2355.5750137"/>
    <n v="48"/>
    <x v="0"/>
    <n v="2689.2627432200002"/>
  </r>
  <r>
    <x v="12"/>
    <x v="2"/>
    <x v="11"/>
    <x v="14"/>
    <n v="29752.93509219999"/>
    <n v="1631"/>
    <x v="3"/>
    <n v="37477.086325970005"/>
  </r>
  <r>
    <x v="12"/>
    <x v="2"/>
    <x v="11"/>
    <x v="12"/>
    <n v="5895.4687523000011"/>
    <n v="759"/>
    <x v="2"/>
    <n v="13022.467868149983"/>
  </r>
  <r>
    <x v="12"/>
    <x v="3"/>
    <x v="12"/>
    <x v="3"/>
    <n v="6227.6484293499998"/>
    <n v="702"/>
    <x v="2"/>
    <n v="13561.987320149992"/>
  </r>
  <r>
    <x v="12"/>
    <x v="3"/>
    <x v="12"/>
    <x v="12"/>
    <n v="3193.1785207500011"/>
    <n v="455"/>
    <x v="2"/>
    <n v="6988.4150788999996"/>
  </r>
  <r>
    <x v="12"/>
    <x v="19"/>
    <x v="13"/>
    <x v="0"/>
    <n v="3517.8439170000011"/>
    <n v="92"/>
    <x v="0"/>
    <n v="4546.3772218300001"/>
  </r>
  <r>
    <x v="12"/>
    <x v="19"/>
    <x v="13"/>
    <x v="3"/>
    <n v="8627.7148427500033"/>
    <n v="1202"/>
    <x v="2"/>
    <n v="20299.931949580005"/>
  </r>
  <r>
    <x v="12"/>
    <x v="5"/>
    <x v="14"/>
    <x v="1"/>
    <n v="6560.3684324500018"/>
    <n v="223"/>
    <x v="0"/>
    <n v="7793.2000106900032"/>
  </r>
  <r>
    <x v="12"/>
    <x v="5"/>
    <x v="14"/>
    <x v="10"/>
    <n v="350.55278069999997"/>
    <n v="7"/>
    <x v="0"/>
    <n v="194.61719511000001"/>
  </r>
  <r>
    <x v="12"/>
    <x v="6"/>
    <x v="19"/>
    <x v="2"/>
    <n v="4940.2205346999999"/>
    <n v="415"/>
    <x v="1"/>
    <m/>
  </r>
  <r>
    <x v="12"/>
    <x v="6"/>
    <x v="19"/>
    <x v="5"/>
    <n v="22246.977187050004"/>
    <n v="520"/>
    <x v="0"/>
    <n v="28432.988776319984"/>
  </r>
  <r>
    <x v="12"/>
    <x v="6"/>
    <x v="19"/>
    <x v="3"/>
    <n v="8989.883425699998"/>
    <n v="1186"/>
    <x v="2"/>
    <n v="18685.329869270005"/>
  </r>
  <r>
    <x v="12"/>
    <x v="7"/>
    <x v="15"/>
    <x v="7"/>
    <n v="39110.559931350013"/>
    <n v="1839"/>
    <x v="3"/>
    <n v="50094.561741749982"/>
  </r>
  <r>
    <x v="12"/>
    <x v="7"/>
    <x v="15"/>
    <x v="8"/>
    <n v="4898.0259644000016"/>
    <n v="365"/>
    <x v="3"/>
    <n v="9612.667662849999"/>
  </r>
  <r>
    <x v="12"/>
    <x v="7"/>
    <x v="15"/>
    <x v="17"/>
    <n v="1637.2460521999999"/>
    <n v="33"/>
    <x v="4"/>
    <n v="750.56788114999995"/>
  </r>
  <r>
    <x v="12"/>
    <x v="20"/>
    <x v="16"/>
    <x v="2"/>
    <n v="5973.3272600000009"/>
    <n v="465"/>
    <x v="1"/>
    <m/>
  </r>
  <r>
    <x v="12"/>
    <x v="20"/>
    <x v="16"/>
    <x v="5"/>
    <n v="32794.447966800006"/>
    <n v="466"/>
    <x v="0"/>
    <n v="23448.098472959991"/>
  </r>
  <r>
    <x v="12"/>
    <x v="20"/>
    <x v="16"/>
    <x v="10"/>
    <n v="5.5962079999999998"/>
    <n v="3"/>
    <x v="0"/>
    <n v="6.1423819999999996"/>
  </r>
  <r>
    <x v="12"/>
    <x v="20"/>
    <x v="16"/>
    <x v="9"/>
    <n v="674.67076239999994"/>
    <n v="31"/>
    <x v="0"/>
    <n v="1562.7778941199999"/>
  </r>
  <r>
    <x v="12"/>
    <x v="8"/>
    <x v="17"/>
    <x v="1"/>
    <n v="11485.8648827"/>
    <n v="200"/>
    <x v="0"/>
    <n v="7779.7184123100005"/>
  </r>
  <r>
    <x v="12"/>
    <x v="8"/>
    <x v="17"/>
    <x v="10"/>
    <n v="3.2977500000000002"/>
    <n v="3"/>
    <x v="0"/>
    <n v="3.2977500000000002"/>
  </r>
  <r>
    <x v="12"/>
    <x v="8"/>
    <x v="17"/>
    <x v="9"/>
    <n v="1543.1313044000001"/>
    <n v="52"/>
    <x v="0"/>
    <n v="1826.9473790999996"/>
  </r>
  <r>
    <x v="12"/>
    <x v="21"/>
    <x v="18"/>
    <x v="2"/>
    <n v="2501.2064861000003"/>
    <n v="300"/>
    <x v="1"/>
    <m/>
  </r>
  <r>
    <x v="12"/>
    <x v="21"/>
    <x v="18"/>
    <x v="5"/>
    <n v="31015.589105049999"/>
    <n v="533"/>
    <x v="0"/>
    <n v="23579.120185299998"/>
  </r>
  <r>
    <x v="9"/>
    <x v="19"/>
    <x v="19"/>
    <x v="1"/>
    <n v="5009.4783415000011"/>
    <n v="191"/>
    <x v="0"/>
    <n v="5137.3744884599982"/>
  </r>
  <r>
    <x v="9"/>
    <x v="5"/>
    <x v="15"/>
    <x v="13"/>
    <n v="964.82463749999999"/>
    <n v="26"/>
    <x v="4"/>
    <n v="1131.6140965"/>
  </r>
  <r>
    <x v="9"/>
    <x v="6"/>
    <x v="16"/>
    <x v="4"/>
    <n v="6578.863499250002"/>
    <n v="889"/>
    <x v="2"/>
    <n v="13039.973190619989"/>
  </r>
  <r>
    <x v="9"/>
    <x v="6"/>
    <x v="16"/>
    <x v="0"/>
    <n v="4210.9551329999995"/>
    <n v="119"/>
    <x v="0"/>
    <n v="5217.8363088499982"/>
  </r>
  <r>
    <x v="9"/>
    <x v="6"/>
    <x v="16"/>
    <x v="3"/>
    <n v="11029.335698749996"/>
    <n v="1365"/>
    <x v="2"/>
    <n v="17798.775341809975"/>
  </r>
  <r>
    <x v="9"/>
    <x v="6"/>
    <x v="16"/>
    <x v="12"/>
    <n v="9874.6425891500003"/>
    <n v="1323"/>
    <x v="2"/>
    <n v="15197.081569970022"/>
  </r>
  <r>
    <x v="9"/>
    <x v="7"/>
    <x v="17"/>
    <x v="6"/>
    <n v="6158.2325382500003"/>
    <n v="216"/>
    <x v="0"/>
    <n v="6225.6851319399993"/>
  </r>
  <r>
    <x v="9"/>
    <x v="20"/>
    <x v="18"/>
    <x v="13"/>
    <n v="3153.7239118000002"/>
    <n v="185"/>
    <x v="4"/>
    <n v="2917.1855026899998"/>
  </r>
  <r>
    <x v="11"/>
    <x v="0"/>
    <x v="10"/>
    <x v="6"/>
    <n v="6321.1319795499994"/>
    <n v="170"/>
    <x v="0"/>
    <n v="8155.9351202500002"/>
  </r>
  <r>
    <x v="11"/>
    <x v="0"/>
    <x v="10"/>
    <x v="8"/>
    <n v="13689.615255699997"/>
    <n v="853"/>
    <x v="3"/>
    <n v="25634.329283970008"/>
  </r>
  <r>
    <x v="11"/>
    <x v="1"/>
    <x v="11"/>
    <x v="2"/>
    <n v="1715.4613252000004"/>
    <n v="91"/>
    <x v="1"/>
    <m/>
  </r>
  <r>
    <x v="11"/>
    <x v="2"/>
    <x v="12"/>
    <x v="1"/>
    <n v="9458.967090099999"/>
    <n v="243"/>
    <x v="0"/>
    <n v="11831.785854689999"/>
  </r>
  <r>
    <x v="11"/>
    <x v="2"/>
    <x v="12"/>
    <x v="9"/>
    <n v="1873.2917742"/>
    <n v="70"/>
    <x v="0"/>
    <n v="3626.9078562400014"/>
  </r>
  <r>
    <x v="11"/>
    <x v="3"/>
    <x v="20"/>
    <x v="7"/>
    <n v="22875.834506450021"/>
    <n v="1211"/>
    <x v="3"/>
    <n v="33691.031634099993"/>
  </r>
  <r>
    <x v="11"/>
    <x v="4"/>
    <x v="13"/>
    <x v="0"/>
    <n v="1717.8783356500003"/>
    <n v="62"/>
    <x v="0"/>
    <n v="2645.923317719999"/>
  </r>
  <r>
    <x v="11"/>
    <x v="4"/>
    <x v="13"/>
    <x v="3"/>
    <n v="5661.0634484499988"/>
    <n v="671"/>
    <x v="2"/>
    <n v="12093.185834839986"/>
  </r>
  <r>
    <x v="11"/>
    <x v="19"/>
    <x v="14"/>
    <x v="10"/>
    <n v="71.971685650000012"/>
    <n v="5"/>
    <x v="0"/>
    <n v="187.71609290000001"/>
  </r>
  <r>
    <x v="11"/>
    <x v="7"/>
    <x v="16"/>
    <x v="14"/>
    <n v="43804.010282949966"/>
    <n v="2711"/>
    <x v="3"/>
    <n v="50354.563549300008"/>
  </r>
  <r>
    <x v="11"/>
    <x v="20"/>
    <x v="17"/>
    <x v="2"/>
    <n v="6090.5086483500017"/>
    <n v="499"/>
    <x v="1"/>
    <m/>
  </r>
  <r>
    <x v="11"/>
    <x v="20"/>
    <x v="17"/>
    <x v="4"/>
    <n v="8270.5847278999954"/>
    <n v="1017"/>
    <x v="2"/>
    <n v="12585.180260329982"/>
  </r>
  <r>
    <x v="11"/>
    <x v="20"/>
    <x v="17"/>
    <x v="5"/>
    <n v="34655.585018049991"/>
    <n v="539"/>
    <x v="0"/>
    <n v="21857.583326929998"/>
  </r>
  <r>
    <x v="11"/>
    <x v="20"/>
    <x v="17"/>
    <x v="0"/>
    <n v="6403.8512889500007"/>
    <n v="116"/>
    <x v="0"/>
    <n v="7120.5474723300013"/>
  </r>
  <r>
    <x v="11"/>
    <x v="20"/>
    <x v="17"/>
    <x v="3"/>
    <n v="10884.101908950002"/>
    <n v="1415"/>
    <x v="2"/>
    <n v="14141.578235340003"/>
  </r>
  <r>
    <x v="11"/>
    <x v="20"/>
    <x v="17"/>
    <x v="13"/>
    <n v="6311.5409066499997"/>
    <n v="244"/>
    <x v="4"/>
    <n v="6150.40513827"/>
  </r>
  <r>
    <x v="12"/>
    <x v="0"/>
    <x v="9"/>
    <x v="4"/>
    <n v="5385.6203834500002"/>
    <n v="552"/>
    <x v="2"/>
    <n v="12221.266216889997"/>
  </r>
  <r>
    <x v="12"/>
    <x v="0"/>
    <x v="9"/>
    <x v="6"/>
    <n v="6165.4392183"/>
    <n v="172"/>
    <x v="0"/>
    <n v="8271.9328172499972"/>
  </r>
  <r>
    <x v="12"/>
    <x v="1"/>
    <x v="10"/>
    <x v="2"/>
    <n v="1306.0591402"/>
    <n v="89"/>
    <x v="1"/>
    <m/>
  </r>
  <r>
    <x v="12"/>
    <x v="1"/>
    <x v="10"/>
    <x v="9"/>
    <n v="1563.8416955"/>
    <n v="57"/>
    <x v="0"/>
    <n v="2939.9239377300005"/>
  </r>
  <r>
    <x v="12"/>
    <x v="2"/>
    <x v="11"/>
    <x v="7"/>
    <n v="25097.647448099993"/>
    <n v="1276"/>
    <x v="3"/>
    <n v="38175.959279110044"/>
  </r>
  <r>
    <x v="12"/>
    <x v="2"/>
    <x v="11"/>
    <x v="1"/>
    <n v="7227.1956669500014"/>
    <n v="233"/>
    <x v="0"/>
    <n v="10708.417129939997"/>
  </r>
  <r>
    <x v="12"/>
    <x v="2"/>
    <x v="11"/>
    <x v="8"/>
    <n v="12015.178960249996"/>
    <n v="730"/>
    <x v="3"/>
    <n v="21426.155806199997"/>
  </r>
  <r>
    <x v="12"/>
    <x v="3"/>
    <x v="12"/>
    <x v="1"/>
    <n v="9010.0844090499977"/>
    <n v="226"/>
    <x v="0"/>
    <n v="10403.830206800001"/>
  </r>
  <r>
    <x v="12"/>
    <x v="3"/>
    <x v="12"/>
    <x v="9"/>
    <n v="1439.0174512000001"/>
    <n v="67"/>
    <x v="0"/>
    <n v="3386.5300722200004"/>
  </r>
  <r>
    <x v="12"/>
    <x v="4"/>
    <x v="20"/>
    <x v="2"/>
    <n v="5542.4282627999974"/>
    <n v="450"/>
    <x v="1"/>
    <m/>
  </r>
  <r>
    <x v="12"/>
    <x v="4"/>
    <x v="20"/>
    <x v="4"/>
    <n v="4534.469331549999"/>
    <n v="572"/>
    <x v="2"/>
    <n v="9239.4992305400065"/>
  </r>
  <r>
    <x v="12"/>
    <x v="4"/>
    <x v="20"/>
    <x v="0"/>
    <n v="2536.4772284000001"/>
    <n v="61"/>
    <x v="0"/>
    <n v="3440.4477679599995"/>
  </r>
  <r>
    <x v="12"/>
    <x v="4"/>
    <x v="20"/>
    <x v="3"/>
    <n v="5567.1138304999995"/>
    <n v="653"/>
    <x v="2"/>
    <n v="12160.748406599996"/>
  </r>
  <r>
    <x v="12"/>
    <x v="4"/>
    <x v="20"/>
    <x v="12"/>
    <n v="5796.8166871000012"/>
    <n v="769"/>
    <x v="2"/>
    <n v="12874.976630449999"/>
  </r>
  <r>
    <x v="12"/>
    <x v="19"/>
    <x v="13"/>
    <x v="10"/>
    <n v="84.742254400000007"/>
    <n v="6"/>
    <x v="0"/>
    <n v="243.98674291000003"/>
  </r>
  <r>
    <x v="12"/>
    <x v="19"/>
    <x v="13"/>
    <x v="9"/>
    <n v="1018.86623775"/>
    <n v="45"/>
    <x v="0"/>
    <n v="1779.9137761100001"/>
  </r>
  <r>
    <x v="12"/>
    <x v="5"/>
    <x v="14"/>
    <x v="12"/>
    <n v="7483.2360071500007"/>
    <n v="1124"/>
    <x v="2"/>
    <n v="15381.408639889996"/>
  </r>
  <r>
    <x v="12"/>
    <x v="5"/>
    <x v="14"/>
    <x v="17"/>
    <n v="615.52779730000009"/>
    <n v="18"/>
    <x v="4"/>
    <n v="565.6901744999999"/>
  </r>
  <r>
    <x v="12"/>
    <x v="6"/>
    <x v="19"/>
    <x v="8"/>
    <n v="5237.661448150001"/>
    <n v="399"/>
    <x v="3"/>
    <n v="11600.914686680002"/>
  </r>
  <r>
    <x v="12"/>
    <x v="6"/>
    <x v="19"/>
    <x v="9"/>
    <n v="614.94135165"/>
    <n v="39"/>
    <x v="0"/>
    <n v="1650.7349660999998"/>
  </r>
  <r>
    <x v="12"/>
    <x v="7"/>
    <x v="15"/>
    <x v="14"/>
    <n v="44216.659553499987"/>
    <n v="2642"/>
    <x v="3"/>
    <n v="51094.892550670011"/>
  </r>
  <r>
    <x v="12"/>
    <x v="20"/>
    <x v="16"/>
    <x v="6"/>
    <n v="6476.4093031499988"/>
    <n v="172"/>
    <x v="0"/>
    <n v="6854.676500210001"/>
  </r>
  <r>
    <x v="12"/>
    <x v="20"/>
    <x v="16"/>
    <x v="8"/>
    <n v="4629.1464059999989"/>
    <n v="359"/>
    <x v="3"/>
    <n v="9041.5627624800018"/>
  </r>
  <r>
    <x v="12"/>
    <x v="20"/>
    <x v="16"/>
    <x v="17"/>
    <n v="2046.7978167499998"/>
    <n v="71"/>
    <x v="4"/>
    <n v="1313.8917719700003"/>
  </r>
  <r>
    <x v="12"/>
    <x v="8"/>
    <x v="17"/>
    <x v="0"/>
    <n v="2616.9925674500009"/>
    <n v="71"/>
    <x v="0"/>
    <n v="2323.4852258800001"/>
  </r>
  <r>
    <x v="12"/>
    <x v="8"/>
    <x v="17"/>
    <x v="3"/>
    <n v="11749.671672150002"/>
    <n v="1482"/>
    <x v="2"/>
    <n v="16527.288716699997"/>
  </r>
  <r>
    <x v="12"/>
    <x v="8"/>
    <x v="17"/>
    <x v="17"/>
    <n v="1837.5289673499999"/>
    <n v="92"/>
    <x v="4"/>
    <n v="2090.81705964"/>
  </r>
  <r>
    <x v="12"/>
    <x v="8"/>
    <x v="17"/>
    <x v="13"/>
    <n v="3451.9129567000004"/>
    <n v="197"/>
    <x v="4"/>
    <n v="2854.0020011500001"/>
  </r>
  <r>
    <x v="12"/>
    <x v="21"/>
    <x v="18"/>
    <x v="8"/>
    <n v="5264.3739365999991"/>
    <n v="353"/>
    <x v="3"/>
    <n v="5551.5158933300008"/>
  </r>
  <r>
    <x v="12"/>
    <x v="21"/>
    <x v="18"/>
    <x v="17"/>
    <n v="1745.9607543499999"/>
    <n v="107"/>
    <x v="4"/>
    <n v="1424.1652284300001"/>
  </r>
  <r>
    <x v="9"/>
    <x v="6"/>
    <x v="16"/>
    <x v="14"/>
    <n v="56799.226427800015"/>
    <n v="3264"/>
    <x v="3"/>
    <n v="63100.024788950046"/>
  </r>
  <r>
    <x v="9"/>
    <x v="6"/>
    <x v="16"/>
    <x v="8"/>
    <n v="6273.9596018000002"/>
    <n v="464"/>
    <x v="3"/>
    <n v="11034.936455279994"/>
  </r>
  <r>
    <x v="9"/>
    <x v="6"/>
    <x v="16"/>
    <x v="17"/>
    <n v="1187.79542055"/>
    <n v="45"/>
    <x v="4"/>
    <n v="1436.3579923099999"/>
  </r>
  <r>
    <x v="9"/>
    <x v="6"/>
    <x v="16"/>
    <x v="13"/>
    <n v="2556.3783058499998"/>
    <n v="73"/>
    <x v="4"/>
    <n v="2664.4599457700006"/>
  </r>
  <r>
    <x v="9"/>
    <x v="7"/>
    <x v="17"/>
    <x v="4"/>
    <n v="6897.682961499997"/>
    <n v="881"/>
    <x v="2"/>
    <n v="9644.5229810699966"/>
  </r>
  <r>
    <x v="9"/>
    <x v="7"/>
    <x v="17"/>
    <x v="1"/>
    <n v="5129.619074950001"/>
    <n v="239"/>
    <x v="0"/>
    <n v="4816.7481265300021"/>
  </r>
  <r>
    <x v="9"/>
    <x v="7"/>
    <x v="17"/>
    <x v="10"/>
    <n v="7.6639999999999997"/>
    <n v="1"/>
    <x v="0"/>
    <n v="7.6639999999999997"/>
  </r>
  <r>
    <x v="9"/>
    <x v="7"/>
    <x v="17"/>
    <x v="9"/>
    <n v="1367.3856464"/>
    <n v="48"/>
    <x v="0"/>
    <n v="1480.74609244"/>
  </r>
  <r>
    <x v="9"/>
    <x v="7"/>
    <x v="17"/>
    <x v="17"/>
    <n v="1942.6927397500001"/>
    <n v="51"/>
    <x v="4"/>
    <n v="1265.47628123"/>
  </r>
  <r>
    <x v="9"/>
    <x v="20"/>
    <x v="18"/>
    <x v="2"/>
    <n v="3320.0355361499992"/>
    <n v="368"/>
    <x v="1"/>
    <m/>
  </r>
  <r>
    <x v="9"/>
    <x v="20"/>
    <x v="18"/>
    <x v="10"/>
    <n v="0.53060499999999999"/>
    <n v="1"/>
    <x v="0"/>
    <n v="0.53060499999999999"/>
  </r>
  <r>
    <x v="11"/>
    <x v="0"/>
    <x v="10"/>
    <x v="3"/>
    <n v="7936.2380261999988"/>
    <n v="959"/>
    <x v="2"/>
    <n v="17695.308212310003"/>
  </r>
  <r>
    <x v="11"/>
    <x v="0"/>
    <x v="10"/>
    <x v="12"/>
    <n v="7273.0256064500036"/>
    <n v="923"/>
    <x v="2"/>
    <n v="17769.948020320007"/>
  </r>
  <r>
    <x v="11"/>
    <x v="1"/>
    <x v="11"/>
    <x v="4"/>
    <n v="2382.1196488"/>
    <n v="320"/>
    <x v="2"/>
    <n v="5708.060936679999"/>
  </r>
  <r>
    <x v="11"/>
    <x v="2"/>
    <x v="12"/>
    <x v="5"/>
    <n v="30709.223892600006"/>
    <n v="773"/>
    <x v="0"/>
    <n v="44767.551033030039"/>
  </r>
  <r>
    <x v="11"/>
    <x v="3"/>
    <x v="20"/>
    <x v="1"/>
    <n v="7453.8800381500005"/>
    <n v="214"/>
    <x v="0"/>
    <n v="9796.0698549800054"/>
  </r>
  <r>
    <x v="11"/>
    <x v="3"/>
    <x v="20"/>
    <x v="10"/>
    <n v="254.260311"/>
    <n v="5"/>
    <x v="0"/>
    <n v="270.53059414999996"/>
  </r>
  <r>
    <x v="11"/>
    <x v="3"/>
    <x v="20"/>
    <x v="8"/>
    <n v="8071.0620556999993"/>
    <n v="551"/>
    <x v="3"/>
    <n v="16336.734158230009"/>
  </r>
  <r>
    <x v="11"/>
    <x v="4"/>
    <x v="13"/>
    <x v="5"/>
    <n v="23469.302234250001"/>
    <n v="467"/>
    <x v="0"/>
    <n v="34255.708984849996"/>
  </r>
  <r>
    <x v="11"/>
    <x v="4"/>
    <x v="13"/>
    <x v="6"/>
    <n v="6829.67323485"/>
    <n v="209"/>
    <x v="0"/>
    <n v="9193.6076138999997"/>
  </r>
  <r>
    <x v="11"/>
    <x v="19"/>
    <x v="14"/>
    <x v="2"/>
    <n v="4328.5874225000016"/>
    <n v="409"/>
    <x v="1"/>
    <m/>
  </r>
  <r>
    <x v="11"/>
    <x v="19"/>
    <x v="14"/>
    <x v="3"/>
    <n v="8704.9508342500012"/>
    <n v="1206"/>
    <x v="2"/>
    <n v="20424.563192270009"/>
  </r>
  <r>
    <x v="11"/>
    <x v="19"/>
    <x v="14"/>
    <x v="8"/>
    <n v="8490.0409426500009"/>
    <n v="532"/>
    <x v="3"/>
    <n v="15469.09326710001"/>
  </r>
  <r>
    <x v="11"/>
    <x v="5"/>
    <x v="19"/>
    <x v="4"/>
    <n v="5707.2157277000006"/>
    <n v="725"/>
    <x v="2"/>
    <n v="12732.717472559983"/>
  </r>
  <r>
    <x v="11"/>
    <x v="5"/>
    <x v="19"/>
    <x v="7"/>
    <n v="38139.795945900027"/>
    <n v="2074"/>
    <x v="3"/>
    <n v="55620.469083780059"/>
  </r>
  <r>
    <x v="11"/>
    <x v="5"/>
    <x v="19"/>
    <x v="1"/>
    <n v="6747.7932199999977"/>
    <n v="218"/>
    <x v="0"/>
    <n v="7983.1596504100025"/>
  </r>
  <r>
    <x v="11"/>
    <x v="5"/>
    <x v="19"/>
    <x v="9"/>
    <n v="1514.8883166999999"/>
    <n v="56"/>
    <x v="0"/>
    <n v="2733.0507131000004"/>
  </r>
  <r>
    <x v="11"/>
    <x v="6"/>
    <x v="15"/>
    <x v="4"/>
    <n v="6470.6023283499981"/>
    <n v="819"/>
    <x v="2"/>
    <n v="14005.759889210003"/>
  </r>
  <r>
    <x v="11"/>
    <x v="6"/>
    <x v="15"/>
    <x v="9"/>
    <n v="876.23109260000001"/>
    <n v="33"/>
    <x v="0"/>
    <n v="1680.41044807"/>
  </r>
  <r>
    <x v="11"/>
    <x v="20"/>
    <x v="17"/>
    <x v="17"/>
    <n v="1638.6278050999999"/>
    <n v="100"/>
    <x v="4"/>
    <n v="1418.9949867200003"/>
  </r>
  <r>
    <x v="11"/>
    <x v="8"/>
    <x v="18"/>
    <x v="2"/>
    <n v="2746.9233563999992"/>
    <n v="271"/>
    <x v="1"/>
    <m/>
  </r>
  <r>
    <x v="11"/>
    <x v="8"/>
    <x v="18"/>
    <x v="4"/>
    <n v="4313.9462466499999"/>
    <n v="619"/>
    <x v="2"/>
    <n v="6678.5563851199968"/>
  </r>
  <r>
    <x v="11"/>
    <x v="8"/>
    <x v="18"/>
    <x v="9"/>
    <n v="1133.2525173499998"/>
    <n v="33"/>
    <x v="0"/>
    <n v="1121.5012296100001"/>
  </r>
  <r>
    <x v="12"/>
    <x v="0"/>
    <x v="9"/>
    <x v="7"/>
    <n v="23537.02553649999"/>
    <n v="1112"/>
    <x v="3"/>
    <n v="35218.566329099973"/>
  </r>
  <r>
    <x v="12"/>
    <x v="2"/>
    <x v="11"/>
    <x v="2"/>
    <n v="3839.6085313999997"/>
    <n v="257"/>
    <x v="1"/>
    <m/>
  </r>
  <r>
    <x v="12"/>
    <x v="2"/>
    <x v="11"/>
    <x v="4"/>
    <n v="5085.2889701000004"/>
    <n v="688"/>
    <x v="2"/>
    <n v="11794.810024880009"/>
  </r>
  <r>
    <x v="12"/>
    <x v="2"/>
    <x v="11"/>
    <x v="9"/>
    <n v="1838.5393889500003"/>
    <n v="73"/>
    <x v="0"/>
    <n v="3507.3826525999984"/>
  </r>
  <r>
    <x v="12"/>
    <x v="3"/>
    <x v="12"/>
    <x v="2"/>
    <n v="3085.9311239999997"/>
    <n v="248"/>
    <x v="1"/>
    <m/>
  </r>
  <r>
    <x v="12"/>
    <x v="3"/>
    <x v="12"/>
    <x v="10"/>
    <n v="160.06497575"/>
    <n v="3"/>
    <x v="0"/>
    <n v="224.63282819"/>
  </r>
  <r>
    <x v="12"/>
    <x v="3"/>
    <x v="12"/>
    <x v="8"/>
    <n v="8396.041794050001"/>
    <n v="536"/>
    <x v="3"/>
    <n v="16677.937356829992"/>
  </r>
  <r>
    <x v="12"/>
    <x v="4"/>
    <x v="20"/>
    <x v="1"/>
    <n v="4580.0074253000002"/>
    <n v="118"/>
    <x v="0"/>
    <n v="6121.3209705099998"/>
  </r>
  <r>
    <x v="12"/>
    <x v="4"/>
    <x v="20"/>
    <x v="10"/>
    <n v="99.082263299999994"/>
    <n v="1"/>
    <x v="0"/>
    <n v="1.21202444"/>
  </r>
  <r>
    <x v="12"/>
    <x v="19"/>
    <x v="13"/>
    <x v="6"/>
    <n v="9304.1126611500076"/>
    <n v="352"/>
    <x v="0"/>
    <n v="11809.621551419992"/>
  </r>
  <r>
    <x v="12"/>
    <x v="5"/>
    <x v="14"/>
    <x v="2"/>
    <n v="6942.5799471999999"/>
    <n v="542"/>
    <x v="1"/>
    <m/>
  </r>
  <r>
    <x v="12"/>
    <x v="5"/>
    <x v="14"/>
    <x v="0"/>
    <n v="8997.8809034500009"/>
    <n v="97"/>
    <x v="0"/>
    <n v="5585.0166302300004"/>
  </r>
  <r>
    <x v="12"/>
    <x v="5"/>
    <x v="14"/>
    <x v="3"/>
    <n v="6422.5472501000004"/>
    <n v="938"/>
    <x v="2"/>
    <n v="17311.733713410045"/>
  </r>
  <r>
    <x v="12"/>
    <x v="6"/>
    <x v="19"/>
    <x v="6"/>
    <n v="19895.415867699998"/>
    <n v="261"/>
    <x v="0"/>
    <n v="10488.80355859"/>
  </r>
  <r>
    <x v="12"/>
    <x v="6"/>
    <x v="19"/>
    <x v="12"/>
    <n v="8056.2665944999972"/>
    <n v="1142"/>
    <x v="2"/>
    <n v="16178.814467890023"/>
  </r>
  <r>
    <x v="12"/>
    <x v="7"/>
    <x v="15"/>
    <x v="9"/>
    <n v="694.84311995000007"/>
    <n v="37"/>
    <x v="0"/>
    <n v="1612.87547107"/>
  </r>
  <r>
    <x v="12"/>
    <x v="20"/>
    <x v="16"/>
    <x v="3"/>
    <n v="7583.176773999995"/>
    <n v="1161"/>
    <x v="2"/>
    <n v="15309.374157359985"/>
  </r>
  <r>
    <x v="12"/>
    <x v="20"/>
    <x v="16"/>
    <x v="12"/>
    <n v="8932.9804026500024"/>
    <n v="1587"/>
    <x v="2"/>
    <n v="17730.329671450014"/>
  </r>
  <r>
    <x v="12"/>
    <x v="20"/>
    <x v="16"/>
    <x v="13"/>
    <n v="3557.4208637499996"/>
    <n v="147"/>
    <x v="4"/>
    <n v="3595.8929147899989"/>
  </r>
  <r>
    <x v="12"/>
    <x v="8"/>
    <x v="17"/>
    <x v="5"/>
    <n v="53586.211675899998"/>
    <n v="565"/>
    <x v="0"/>
    <n v="30299.703475909992"/>
  </r>
  <r>
    <x v="12"/>
    <x v="8"/>
    <x v="17"/>
    <x v="6"/>
    <n v="7541.1542029000002"/>
    <n v="205"/>
    <x v="0"/>
    <n v="6192.5798889500011"/>
  </r>
  <r>
    <x v="12"/>
    <x v="8"/>
    <x v="17"/>
    <x v="11"/>
    <n v="69.968999999999994"/>
    <n v="2"/>
    <x v="0"/>
    <m/>
  </r>
  <r>
    <x v="12"/>
    <x v="21"/>
    <x v="18"/>
    <x v="6"/>
    <n v="6613.6256736000005"/>
    <n v="191"/>
    <x v="0"/>
    <n v="7880.2055063500002"/>
  </r>
  <r>
    <x v="12"/>
    <x v="21"/>
    <x v="18"/>
    <x v="3"/>
    <n v="8335.6778457"/>
    <n v="984"/>
    <x v="2"/>
    <n v="8202.8619993100019"/>
  </r>
  <r>
    <x v="12"/>
    <x v="21"/>
    <x v="18"/>
    <x v="12"/>
    <n v="9328.939433800002"/>
    <n v="2309"/>
    <x v="2"/>
    <n v="9095.4944263100006"/>
  </r>
  <r>
    <x v="12"/>
    <x v="21"/>
    <x v="18"/>
    <x v="13"/>
    <n v="2441.2699822000004"/>
    <n v="223"/>
    <x v="4"/>
    <n v="2182.61177929"/>
  </r>
  <r>
    <x v="9"/>
    <x v="5"/>
    <x v="15"/>
    <x v="3"/>
    <n v="7809.860478249997"/>
    <n v="1097"/>
    <x v="2"/>
    <n v="16829.106823249975"/>
  </r>
  <r>
    <x v="9"/>
    <x v="5"/>
    <x v="15"/>
    <x v="12"/>
    <n v="8533.2447822500017"/>
    <n v="1224"/>
    <x v="2"/>
    <n v="15127.491919049986"/>
  </r>
  <r>
    <x v="9"/>
    <x v="6"/>
    <x v="16"/>
    <x v="6"/>
    <n v="12269.05539225"/>
    <n v="284"/>
    <x v="0"/>
    <n v="10243.285095390002"/>
  </r>
  <r>
    <x v="9"/>
    <x v="7"/>
    <x v="17"/>
    <x v="7"/>
    <n v="38958.897434799983"/>
    <n v="2049"/>
    <x v="3"/>
    <n v="43703.524735510015"/>
  </r>
  <r>
    <x v="9"/>
    <x v="7"/>
    <x v="17"/>
    <x v="8"/>
    <n v="6693.0644833499991"/>
    <n v="462"/>
    <x v="3"/>
    <n v="8878.5969428799999"/>
  </r>
  <r>
    <x v="9"/>
    <x v="20"/>
    <x v="18"/>
    <x v="4"/>
    <n v="5279.3452913499996"/>
    <n v="765"/>
    <x v="2"/>
    <n v="8144.7698526699996"/>
  </r>
  <r>
    <x v="9"/>
    <x v="20"/>
    <x v="18"/>
    <x v="3"/>
    <n v="7439.5474668000015"/>
    <n v="973"/>
    <x v="2"/>
    <n v="7071.3943056100034"/>
  </r>
  <r>
    <x v="9"/>
    <x v="20"/>
    <x v="18"/>
    <x v="12"/>
    <n v="8485.8368440499999"/>
    <n v="1568"/>
    <x v="2"/>
    <n v="8340.4948796900026"/>
  </r>
  <r>
    <x v="11"/>
    <x v="0"/>
    <x v="10"/>
    <x v="4"/>
    <n v="4806.1441380499991"/>
    <n v="549"/>
    <x v="2"/>
    <n v="11707.541728659995"/>
  </r>
  <r>
    <x v="11"/>
    <x v="0"/>
    <x v="10"/>
    <x v="7"/>
    <n v="23396.876927000001"/>
    <n v="1120"/>
    <x v="3"/>
    <n v="36039.194100129993"/>
  </r>
  <r>
    <x v="11"/>
    <x v="0"/>
    <x v="10"/>
    <x v="0"/>
    <n v="2425.4088926999998"/>
    <n v="85"/>
    <x v="0"/>
    <n v="4717.2214545800007"/>
  </r>
  <r>
    <x v="11"/>
    <x v="1"/>
    <x v="11"/>
    <x v="14"/>
    <n v="13492.457371450004"/>
    <n v="709"/>
    <x v="3"/>
    <n v="18300.072161919994"/>
  </r>
  <r>
    <x v="11"/>
    <x v="2"/>
    <x v="12"/>
    <x v="7"/>
    <n v="23508.987393700008"/>
    <n v="1290"/>
    <x v="3"/>
    <n v="37427.974915829996"/>
  </r>
  <r>
    <x v="11"/>
    <x v="3"/>
    <x v="20"/>
    <x v="9"/>
    <n v="1420.04550565"/>
    <n v="66"/>
    <x v="0"/>
    <n v="3371.7094583700009"/>
  </r>
  <r>
    <x v="11"/>
    <x v="4"/>
    <x v="13"/>
    <x v="4"/>
    <n v="4401.3377733500001"/>
    <n v="594"/>
    <x v="2"/>
    <n v="9316.1648631700027"/>
  </r>
  <r>
    <x v="11"/>
    <x v="4"/>
    <x v="13"/>
    <x v="12"/>
    <n v="5817.0610776499989"/>
    <n v="774"/>
    <x v="2"/>
    <n v="12591.332216690002"/>
  </r>
  <r>
    <x v="11"/>
    <x v="19"/>
    <x v="14"/>
    <x v="1"/>
    <n v="4667.8872879999999"/>
    <n v="182"/>
    <x v="0"/>
    <n v="5121.8537080700034"/>
  </r>
  <r>
    <x v="11"/>
    <x v="5"/>
    <x v="19"/>
    <x v="6"/>
    <n v="12260.352047750001"/>
    <n v="377"/>
    <x v="0"/>
    <n v="14615.466567920001"/>
  </r>
  <r>
    <x v="11"/>
    <x v="5"/>
    <x v="19"/>
    <x v="17"/>
    <n v="632.74031040000011"/>
    <n v="20"/>
    <x v="4"/>
    <n v="599.04319640000006"/>
  </r>
  <r>
    <x v="11"/>
    <x v="6"/>
    <x v="15"/>
    <x v="7"/>
    <n v="42231.410895200017"/>
    <n v="2259"/>
    <x v="3"/>
    <n v="61294.788393610033"/>
  </r>
  <r>
    <x v="11"/>
    <x v="6"/>
    <x v="15"/>
    <x v="8"/>
    <n v="5894.6117794000002"/>
    <n v="434"/>
    <x v="3"/>
    <n v="11608.84656921"/>
  </r>
  <r>
    <x v="11"/>
    <x v="6"/>
    <x v="15"/>
    <x v="17"/>
    <n v="1204.443029"/>
    <n v="40"/>
    <x v="4"/>
    <n v="1340.1727106199999"/>
  </r>
  <r>
    <x v="11"/>
    <x v="7"/>
    <x v="16"/>
    <x v="2"/>
    <n v="3975.5841022499981"/>
    <n v="338"/>
    <x v="1"/>
    <m/>
  </r>
  <r>
    <x v="11"/>
    <x v="7"/>
    <x v="16"/>
    <x v="13"/>
    <n v="2763.1011975000001"/>
    <n v="74"/>
    <x v="4"/>
    <n v="2785.7308913599995"/>
  </r>
  <r>
    <x v="11"/>
    <x v="20"/>
    <x v="17"/>
    <x v="14"/>
    <n v="54908.280801450019"/>
    <n v="3584"/>
    <x v="3"/>
    <n v="61758.626010599968"/>
  </r>
  <r>
    <x v="11"/>
    <x v="8"/>
    <x v="18"/>
    <x v="7"/>
    <n v="30498.900067799997"/>
    <n v="1757"/>
    <x v="3"/>
    <n v="30895.365851980001"/>
  </r>
  <r>
    <x v="11"/>
    <x v="8"/>
    <x v="18"/>
    <x v="1"/>
    <n v="5554.8738597000001"/>
    <n v="178"/>
    <x v="0"/>
    <n v="5616.9621944999999"/>
  </r>
  <r>
    <x v="11"/>
    <x v="8"/>
    <x v="18"/>
    <x v="8"/>
    <n v="5788.3371059499996"/>
    <n v="345"/>
    <x v="3"/>
    <n v="5838.6316010699975"/>
  </r>
  <r>
    <x v="11"/>
    <x v="8"/>
    <x v="18"/>
    <x v="17"/>
    <n v="1104.9580314000002"/>
    <n v="78"/>
    <x v="4"/>
    <n v="1010.2348102000001"/>
  </r>
  <r>
    <x v="12"/>
    <x v="0"/>
    <x v="9"/>
    <x v="0"/>
    <n v="3896.6178622500006"/>
    <n v="83"/>
    <x v="0"/>
    <n v="5108.5213827200014"/>
  </r>
  <r>
    <x v="12"/>
    <x v="0"/>
    <x v="9"/>
    <x v="3"/>
    <n v="8172.7246192000002"/>
    <n v="926"/>
    <x v="2"/>
    <n v="17937.139578730003"/>
  </r>
  <r>
    <x v="12"/>
    <x v="0"/>
    <x v="9"/>
    <x v="12"/>
    <n v="7525.1662929499989"/>
    <n v="915"/>
    <x v="2"/>
    <n v="18096.924402770004"/>
  </r>
  <r>
    <x v="12"/>
    <x v="1"/>
    <x v="10"/>
    <x v="14"/>
    <n v="13334.391380199995"/>
    <n v="711"/>
    <x v="3"/>
    <n v="18244.532163380023"/>
  </r>
  <r>
    <x v="12"/>
    <x v="1"/>
    <x v="10"/>
    <x v="5"/>
    <n v="10978.402429049996"/>
    <n v="297"/>
    <x v="0"/>
    <n v="15057.843513539996"/>
  </r>
  <r>
    <x v="12"/>
    <x v="3"/>
    <x v="12"/>
    <x v="7"/>
    <n v="23886.140562600012"/>
    <n v="1225"/>
    <x v="3"/>
    <n v="33653.568109719978"/>
  </r>
  <r>
    <x v="12"/>
    <x v="4"/>
    <x v="20"/>
    <x v="14"/>
    <n v="32199.214313550008"/>
    <n v="1800"/>
    <x v="3"/>
    <n v="42018.531222959966"/>
  </r>
  <r>
    <x v="12"/>
    <x v="4"/>
    <x v="20"/>
    <x v="6"/>
    <n v="6763.3235983999984"/>
    <n v="189"/>
    <x v="0"/>
    <n v="9629.1893179399958"/>
  </r>
  <r>
    <x v="12"/>
    <x v="19"/>
    <x v="13"/>
    <x v="1"/>
    <n v="4204.7495104999989"/>
    <n v="173"/>
    <x v="0"/>
    <n v="4543.2477113999994"/>
  </r>
  <r>
    <x v="12"/>
    <x v="5"/>
    <x v="14"/>
    <x v="6"/>
    <n v="11121.929933949999"/>
    <n v="353"/>
    <x v="0"/>
    <n v="14081.818431709997"/>
  </r>
  <r>
    <x v="12"/>
    <x v="6"/>
    <x v="19"/>
    <x v="7"/>
    <n v="44121.4923385"/>
    <n v="2317"/>
    <x v="3"/>
    <n v="62700.84970097003"/>
  </r>
  <r>
    <x v="12"/>
    <x v="7"/>
    <x v="15"/>
    <x v="2"/>
    <n v="4207.2776057000001"/>
    <n v="338"/>
    <x v="1"/>
    <m/>
  </r>
  <r>
    <x v="12"/>
    <x v="7"/>
    <x v="15"/>
    <x v="13"/>
    <n v="2207.5606165999998"/>
    <n v="75"/>
    <x v="4"/>
    <n v="2719.2785259600005"/>
  </r>
  <r>
    <x v="12"/>
    <x v="20"/>
    <x v="16"/>
    <x v="4"/>
    <n v="6846.0338705000022"/>
    <n v="819"/>
    <x v="2"/>
    <n v="13026.163413879995"/>
  </r>
  <r>
    <x v="12"/>
    <x v="20"/>
    <x v="16"/>
    <x v="7"/>
    <n v="41737.425731250005"/>
    <n v="2059"/>
    <x v="3"/>
    <n v="54802.669942069973"/>
  </r>
  <r>
    <x v="12"/>
    <x v="20"/>
    <x v="16"/>
    <x v="0"/>
    <n v="3584.9609604499992"/>
    <n v="102"/>
    <x v="0"/>
    <n v="4804.4117831500007"/>
  </r>
  <r>
    <x v="12"/>
    <x v="8"/>
    <x v="17"/>
    <x v="4"/>
    <n v="7194.6526550000017"/>
    <n v="890"/>
    <x v="2"/>
    <n v="10234.180665440001"/>
  </r>
  <r>
    <x v="12"/>
    <x v="8"/>
    <x v="17"/>
    <x v="12"/>
    <n v="12702.406544649999"/>
    <n v="2033"/>
    <x v="2"/>
    <n v="15125.131019080016"/>
  </r>
  <r>
    <x v="12"/>
    <x v="21"/>
    <x v="18"/>
    <x v="7"/>
    <n v="31603.970635750007"/>
    <n v="1965"/>
    <x v="3"/>
    <n v="30688.57838381999"/>
  </r>
  <r>
    <x v="12"/>
    <x v="21"/>
    <x v="18"/>
    <x v="0"/>
    <n v="1462.5491269500001"/>
    <n v="55"/>
    <x v="0"/>
    <n v="2243.9658052099999"/>
  </r>
  <r>
    <x v="13"/>
    <x v="0"/>
    <x v="21"/>
    <x v="1"/>
    <n v="4301.6332302999999"/>
    <n v="136"/>
    <x v="0"/>
    <n v="6210.3497639899988"/>
  </r>
  <r>
    <x v="13"/>
    <x v="0"/>
    <x v="21"/>
    <x v="9"/>
    <n v="3672.7586869999996"/>
    <n v="108"/>
    <x v="0"/>
    <n v="5400.0264627999986"/>
  </r>
  <r>
    <x v="13"/>
    <x v="1"/>
    <x v="9"/>
    <x v="4"/>
    <n v="2883.2765586"/>
    <n v="342"/>
    <x v="2"/>
    <n v="6019.1245739600045"/>
  </r>
  <r>
    <x v="13"/>
    <x v="2"/>
    <x v="10"/>
    <x v="2"/>
    <n v="4745.8893129999988"/>
    <n v="282"/>
    <x v="1"/>
    <m/>
  </r>
  <r>
    <x v="13"/>
    <x v="2"/>
    <x v="10"/>
    <x v="5"/>
    <n v="32547.724681899996"/>
    <n v="808"/>
    <x v="0"/>
    <n v="47293.394602529974"/>
  </r>
  <r>
    <x v="13"/>
    <x v="2"/>
    <x v="10"/>
    <x v="10"/>
    <n v="357.1401439"/>
    <n v="4"/>
    <x v="0"/>
    <n v="79.667464969999997"/>
  </r>
  <r>
    <x v="13"/>
    <x v="4"/>
    <x v="12"/>
    <x v="7"/>
    <n v="35863.260121600004"/>
    <n v="1468"/>
    <x v="3"/>
    <n v="40865.296915429979"/>
  </r>
  <r>
    <x v="13"/>
    <x v="4"/>
    <x v="12"/>
    <x v="5"/>
    <n v="27570.095169799999"/>
    <n v="511"/>
    <x v="0"/>
    <n v="35067.491847910002"/>
  </r>
  <r>
    <x v="13"/>
    <x v="4"/>
    <x v="12"/>
    <x v="9"/>
    <n v="1448.2595022"/>
    <n v="39"/>
    <x v="0"/>
    <n v="2014.3479737600003"/>
  </r>
  <r>
    <x v="13"/>
    <x v="19"/>
    <x v="20"/>
    <x v="6"/>
    <n v="10471.275895400004"/>
    <n v="350"/>
    <x v="0"/>
    <n v="12620.197190459998"/>
  </r>
  <r>
    <x v="13"/>
    <x v="19"/>
    <x v="20"/>
    <x v="0"/>
    <n v="4574.8022476999995"/>
    <n v="89"/>
    <x v="0"/>
    <n v="5278.2863151200008"/>
  </r>
  <r>
    <x v="13"/>
    <x v="19"/>
    <x v="20"/>
    <x v="3"/>
    <n v="11228.635923700003"/>
    <n v="1275"/>
    <x v="2"/>
    <n v="20349.925686840004"/>
  </r>
  <r>
    <x v="13"/>
    <x v="5"/>
    <x v="13"/>
    <x v="1"/>
    <n v="7331.8805888000006"/>
    <n v="235"/>
    <x v="0"/>
    <n v="8630.6229030100021"/>
  </r>
  <r>
    <x v="13"/>
    <x v="5"/>
    <x v="13"/>
    <x v="10"/>
    <n v="191.67891950000001"/>
    <n v="7"/>
    <x v="0"/>
    <n v="241.36149222"/>
  </r>
  <r>
    <x v="13"/>
    <x v="5"/>
    <x v="13"/>
    <x v="9"/>
    <n v="1768.6892442999999"/>
    <n v="49"/>
    <x v="0"/>
    <n v="2449.2503645099991"/>
  </r>
  <r>
    <x v="13"/>
    <x v="6"/>
    <x v="14"/>
    <x v="2"/>
    <n v="5777.2159462999989"/>
    <n v="424"/>
    <x v="1"/>
    <m/>
  </r>
  <r>
    <x v="13"/>
    <x v="6"/>
    <x v="14"/>
    <x v="5"/>
    <n v="23229.390944199997"/>
    <n v="547"/>
    <x v="0"/>
    <n v="28030.540657959991"/>
  </r>
  <r>
    <x v="13"/>
    <x v="6"/>
    <x v="14"/>
    <x v="3"/>
    <n v="10923.8466572"/>
    <n v="1181"/>
    <x v="2"/>
    <n v="18477.441691040007"/>
  </r>
  <r>
    <x v="13"/>
    <x v="7"/>
    <x v="19"/>
    <x v="7"/>
    <n v="44066.278579399986"/>
    <n v="1894"/>
    <x v="3"/>
    <n v="47823.904754119991"/>
  </r>
  <r>
    <x v="13"/>
    <x v="7"/>
    <x v="19"/>
    <x v="1"/>
    <n v="4695.0361622"/>
    <n v="196"/>
    <x v="0"/>
    <n v="5497.1439715200031"/>
  </r>
  <r>
    <x v="13"/>
    <x v="7"/>
    <x v="19"/>
    <x v="8"/>
    <n v="5651.6530936000008"/>
    <n v="353"/>
    <x v="3"/>
    <n v="9474.4084279000053"/>
  </r>
  <r>
    <x v="13"/>
    <x v="7"/>
    <x v="19"/>
    <x v="9"/>
    <n v="1098.2039179999999"/>
    <n v="35"/>
    <x v="0"/>
    <n v="1481.8123274100001"/>
  </r>
  <r>
    <x v="13"/>
    <x v="20"/>
    <x v="15"/>
    <x v="2"/>
    <n v="6348.8616283000019"/>
    <n v="465"/>
    <x v="1"/>
    <m/>
  </r>
  <r>
    <x v="13"/>
    <x v="20"/>
    <x v="15"/>
    <x v="5"/>
    <n v="31305.9219381"/>
    <n v="471"/>
    <x v="0"/>
    <n v="24980.956549579994"/>
  </r>
  <r>
    <x v="13"/>
    <x v="20"/>
    <x v="15"/>
    <x v="3"/>
    <n v="7822.4786139999987"/>
    <n v="1085"/>
    <x v="2"/>
    <n v="15163.228747960004"/>
  </r>
  <r>
    <x v="13"/>
    <x v="8"/>
    <x v="16"/>
    <x v="12"/>
    <n v="9409.8892980999972"/>
    <n v="1563"/>
    <x v="2"/>
    <n v="16919.588855549999"/>
  </r>
  <r>
    <x v="13"/>
    <x v="8"/>
    <x v="16"/>
    <x v="13"/>
    <n v="5302.3689017999995"/>
    <n v="123"/>
    <x v="4"/>
    <n v="3250.4456071700001"/>
  </r>
  <r>
    <x v="13"/>
    <x v="21"/>
    <x v="17"/>
    <x v="7"/>
    <n v="56139.904149299982"/>
    <n v="2817"/>
    <x v="3"/>
    <n v="56197.688009649966"/>
  </r>
  <r>
    <x v="13"/>
    <x v="21"/>
    <x v="17"/>
    <x v="1"/>
    <n v="16866.367992400003"/>
    <n v="255"/>
    <x v="0"/>
    <n v="8350.8010370100001"/>
  </r>
  <r>
    <x v="13"/>
    <x v="21"/>
    <x v="17"/>
    <x v="8"/>
    <n v="9239.1930504000011"/>
    <n v="540"/>
    <x v="3"/>
    <n v="10227.909878629995"/>
  </r>
  <r>
    <x v="13"/>
    <x v="21"/>
    <x v="17"/>
    <x v="9"/>
    <n v="3801.4508004999998"/>
    <n v="69"/>
    <x v="0"/>
    <n v="2011.3400469800006"/>
  </r>
  <r>
    <x v="13"/>
    <x v="9"/>
    <x v="18"/>
    <x v="7"/>
    <n v="36426.331522499997"/>
    <n v="1851"/>
    <x v="3"/>
    <n v="35534.521847470001"/>
  </r>
  <r>
    <x v="14"/>
    <x v="0"/>
    <x v="8"/>
    <x v="1"/>
    <n v="3512.7487757999997"/>
    <n v="119"/>
    <x v="0"/>
    <n v="6465.202006909999"/>
  </r>
  <r>
    <x v="14"/>
    <x v="0"/>
    <x v="8"/>
    <x v="10"/>
    <n v="5.7358849999999997"/>
    <n v="1"/>
    <x v="0"/>
    <n v="98.908440470000002"/>
  </r>
  <r>
    <x v="14"/>
    <x v="0"/>
    <x v="8"/>
    <x v="9"/>
    <n v="2552.7304464000003"/>
    <n v="91"/>
    <x v="0"/>
    <n v="5556.0634915299997"/>
  </r>
  <r>
    <x v="14"/>
    <x v="1"/>
    <x v="21"/>
    <x v="4"/>
    <n v="1969.1793971"/>
    <n v="266"/>
    <x v="2"/>
    <n v="5922.28304742"/>
  </r>
  <r>
    <x v="14"/>
    <x v="2"/>
    <x v="9"/>
    <x v="2"/>
    <n v="2971.5380853000001"/>
    <n v="251"/>
    <x v="1"/>
    <m/>
  </r>
  <r>
    <x v="14"/>
    <x v="2"/>
    <x v="9"/>
    <x v="5"/>
    <n v="25655.051686500003"/>
    <n v="660"/>
    <x v="0"/>
    <n v="45356.661361269988"/>
  </r>
  <r>
    <x v="14"/>
    <x v="2"/>
    <x v="9"/>
    <x v="10"/>
    <n v="187.40266500000001"/>
    <n v="3"/>
    <x v="0"/>
    <n v="13.841345519999999"/>
  </r>
  <r>
    <x v="14"/>
    <x v="3"/>
    <x v="10"/>
    <x v="10"/>
    <n v="117.91632850000001"/>
    <n v="4"/>
    <x v="0"/>
    <n v="204.19727531000001"/>
  </r>
  <r>
    <x v="14"/>
    <x v="4"/>
    <x v="11"/>
    <x v="5"/>
    <n v="21572.984310299998"/>
    <n v="453"/>
    <x v="0"/>
    <n v="34259.79401828003"/>
  </r>
  <r>
    <x v="14"/>
    <x v="4"/>
    <x v="11"/>
    <x v="9"/>
    <n v="651.11587250000002"/>
    <n v="29"/>
    <x v="0"/>
    <n v="2226.1420850800005"/>
  </r>
  <r>
    <x v="14"/>
    <x v="19"/>
    <x v="12"/>
    <x v="6"/>
    <n v="8584.6097709999995"/>
    <n v="329"/>
    <x v="0"/>
    <n v="12407.221910959999"/>
  </r>
  <r>
    <x v="14"/>
    <x v="19"/>
    <x v="12"/>
    <x v="0"/>
    <n v="2447.3370236999999"/>
    <n v="85"/>
    <x v="0"/>
    <n v="4408.2265231599995"/>
  </r>
  <r>
    <x v="14"/>
    <x v="6"/>
    <x v="13"/>
    <x v="4"/>
    <n v="4340.3303134999987"/>
    <n v="645"/>
    <x v="2"/>
    <n v="13955.608153209989"/>
  </r>
  <r>
    <x v="14"/>
    <x v="6"/>
    <x v="13"/>
    <x v="14"/>
    <n v="35060.007151500016"/>
    <n v="2686"/>
    <x v="3"/>
    <n v="64836.263127510108"/>
  </r>
  <r>
    <x v="14"/>
    <x v="20"/>
    <x v="19"/>
    <x v="4"/>
    <n v="4905.1640399999997"/>
    <n v="675"/>
    <x v="2"/>
    <n v="13418.366324759996"/>
  </r>
  <r>
    <x v="14"/>
    <x v="20"/>
    <x v="19"/>
    <x v="14"/>
    <n v="35362.660824999999"/>
    <n v="2814"/>
    <x v="3"/>
    <n v="65502.764108710013"/>
  </r>
  <r>
    <x v="14"/>
    <x v="20"/>
    <x v="19"/>
    <x v="13"/>
    <n v="3478.2478133000004"/>
    <n v="126"/>
    <x v="4"/>
    <n v="3142.767986079999"/>
  </r>
  <r>
    <x v="14"/>
    <x v="8"/>
    <x v="15"/>
    <x v="0"/>
    <n v="1448.9707347000001"/>
    <n v="63"/>
    <x v="0"/>
    <n v="2517.2675339400002"/>
  </r>
  <r>
    <x v="14"/>
    <x v="9"/>
    <x v="17"/>
    <x v="6"/>
    <n v="12052.675172699999"/>
    <n v="350"/>
    <x v="0"/>
    <n v="13206.159836909999"/>
  </r>
  <r>
    <x v="14"/>
    <x v="10"/>
    <x v="18"/>
    <x v="6"/>
    <n v="1848.0824336000001"/>
    <n v="52"/>
    <x v="0"/>
    <n v="2374.9636114200007"/>
  </r>
  <r>
    <x v="14"/>
    <x v="10"/>
    <x v="18"/>
    <x v="0"/>
    <n v="345.07041199999998"/>
    <n v="17"/>
    <x v="0"/>
    <n v="1126.46501532"/>
  </r>
  <r>
    <x v="14"/>
    <x v="10"/>
    <x v="18"/>
    <x v="11"/>
    <n v="673.58814400000006"/>
    <n v="22"/>
    <x v="0"/>
    <n v="609.87740314999996"/>
  </r>
  <r>
    <x v="14"/>
    <x v="10"/>
    <x v="18"/>
    <x v="3"/>
    <n v="2550.3428881999998"/>
    <n v="244"/>
    <x v="2"/>
    <n v="2997.755350790002"/>
  </r>
  <r>
    <x v="15"/>
    <x v="0"/>
    <x v="22"/>
    <x v="1"/>
    <n v="3250.9315806999994"/>
    <n v="118"/>
    <x v="0"/>
    <n v="5594.75387039"/>
  </r>
  <r>
    <x v="15"/>
    <x v="0"/>
    <x v="22"/>
    <x v="10"/>
    <n v="5.313472"/>
    <n v="1"/>
    <x v="0"/>
    <n v="99.786338200000003"/>
  </r>
  <r>
    <x v="15"/>
    <x v="0"/>
    <x v="22"/>
    <x v="9"/>
    <n v="3382.329220699999"/>
    <n v="105"/>
    <x v="0"/>
    <n v="5531.6723988699996"/>
  </r>
  <r>
    <x v="15"/>
    <x v="2"/>
    <x v="21"/>
    <x v="2"/>
    <n v="3741.3860682000009"/>
    <n v="252"/>
    <x v="1"/>
    <m/>
  </r>
  <r>
    <x v="15"/>
    <x v="2"/>
    <x v="21"/>
    <x v="5"/>
    <n v="27797.263327199998"/>
    <n v="726"/>
    <x v="0"/>
    <n v="47498.873841089975"/>
  </r>
  <r>
    <x v="15"/>
    <x v="2"/>
    <x v="21"/>
    <x v="10"/>
    <n v="27.2576246"/>
    <n v="2"/>
    <x v="0"/>
    <n v="12.170307490000001"/>
  </r>
  <r>
    <x v="15"/>
    <x v="3"/>
    <x v="9"/>
    <x v="10"/>
    <n v="165.681106"/>
    <n v="3"/>
    <x v="0"/>
    <n v="185.82005931"/>
  </r>
  <r>
    <x v="15"/>
    <x v="4"/>
    <x v="10"/>
    <x v="9"/>
    <n v="977.27359890000002"/>
    <n v="37"/>
    <x v="0"/>
    <n v="2266.2719587999991"/>
  </r>
  <r>
    <x v="15"/>
    <x v="19"/>
    <x v="11"/>
    <x v="6"/>
    <n v="10005.209417399998"/>
    <n v="335"/>
    <x v="0"/>
    <n v="13157.817148009999"/>
  </r>
  <r>
    <x v="15"/>
    <x v="19"/>
    <x v="11"/>
    <x v="0"/>
    <n v="2542.3690858"/>
    <n v="86"/>
    <x v="0"/>
    <n v="3996.7902218599984"/>
  </r>
  <r>
    <x v="15"/>
    <x v="19"/>
    <x v="11"/>
    <x v="3"/>
    <n v="9272.9394630999977"/>
    <n v="1178"/>
    <x v="2"/>
    <n v="21482.872595650006"/>
  </r>
  <r>
    <x v="15"/>
    <x v="5"/>
    <x v="12"/>
    <x v="14"/>
    <n v="47588.21027459998"/>
    <n v="2633"/>
    <x v="3"/>
    <n v="58782.740723770097"/>
  </r>
  <r>
    <x v="15"/>
    <x v="5"/>
    <x v="12"/>
    <x v="13"/>
    <n v="1116.9857373"/>
    <n v="23"/>
    <x v="4"/>
    <n v="1130.5817738100002"/>
  </r>
  <r>
    <x v="15"/>
    <x v="6"/>
    <x v="20"/>
    <x v="2"/>
    <n v="4466.2816572999991"/>
    <n v="373"/>
    <x v="1"/>
    <m/>
  </r>
  <r>
    <x v="15"/>
    <x v="6"/>
    <x v="20"/>
    <x v="5"/>
    <n v="20600.689589400008"/>
    <n v="533"/>
    <x v="0"/>
    <n v="29091.024898749994"/>
  </r>
  <r>
    <x v="15"/>
    <x v="6"/>
    <x v="20"/>
    <x v="3"/>
    <n v="8704.7483628999962"/>
    <n v="1144"/>
    <x v="2"/>
    <n v="19230.710875489982"/>
  </r>
  <r>
    <x v="15"/>
    <x v="6"/>
    <x v="20"/>
    <x v="12"/>
    <n v="8422.6825786999962"/>
    <n v="1115"/>
    <x v="2"/>
    <n v="15939.68684461002"/>
  </r>
  <r>
    <x v="15"/>
    <x v="7"/>
    <x v="13"/>
    <x v="7"/>
    <n v="37663.730492200033"/>
    <n v="1849"/>
    <x v="3"/>
    <n v="50698.852666889979"/>
  </r>
  <r>
    <x v="15"/>
    <x v="7"/>
    <x v="13"/>
    <x v="1"/>
    <n v="3151.1999149999992"/>
    <n v="148"/>
    <x v="0"/>
    <n v="4249.64224767"/>
  </r>
  <r>
    <x v="15"/>
    <x v="7"/>
    <x v="13"/>
    <x v="9"/>
    <n v="978.70214799999997"/>
    <n v="32"/>
    <x v="0"/>
    <n v="1690.2441828599999"/>
  </r>
  <r>
    <x v="15"/>
    <x v="20"/>
    <x v="14"/>
    <x v="2"/>
    <n v="6218.1695423999981"/>
    <n v="424"/>
    <x v="1"/>
    <m/>
  </r>
  <r>
    <x v="15"/>
    <x v="20"/>
    <x v="14"/>
    <x v="6"/>
    <n v="6598.2180509"/>
    <n v="201"/>
    <x v="0"/>
    <n v="7613.9827022200016"/>
  </r>
  <r>
    <x v="15"/>
    <x v="20"/>
    <x v="14"/>
    <x v="0"/>
    <n v="2911.4286260999993"/>
    <n v="90"/>
    <x v="0"/>
    <n v="4041.3687285100013"/>
  </r>
  <r>
    <x v="15"/>
    <x v="20"/>
    <x v="14"/>
    <x v="3"/>
    <n v="6068.4492289000009"/>
    <n v="973"/>
    <x v="2"/>
    <n v="15711.814849749977"/>
  </r>
  <r>
    <x v="15"/>
    <x v="8"/>
    <x v="19"/>
    <x v="6"/>
    <n v="5638.7015431999998"/>
    <n v="209"/>
    <x v="0"/>
    <n v="7314.38212552"/>
  </r>
  <r>
    <x v="15"/>
    <x v="8"/>
    <x v="19"/>
    <x v="12"/>
    <n v="7337.4502522999992"/>
    <n v="1391"/>
    <x v="2"/>
    <n v="17367.166686499979"/>
  </r>
  <r>
    <x v="13"/>
    <x v="0"/>
    <x v="21"/>
    <x v="2"/>
    <n v="1840.1565936000002"/>
    <n v="132"/>
    <x v="1"/>
    <m/>
  </r>
  <r>
    <x v="13"/>
    <x v="0"/>
    <x v="21"/>
    <x v="10"/>
    <n v="0.98937600000000003"/>
    <n v="1"/>
    <x v="0"/>
    <n v="96.428996599999991"/>
  </r>
  <r>
    <x v="13"/>
    <x v="2"/>
    <x v="10"/>
    <x v="6"/>
    <n v="6898.7509568999994"/>
    <n v="164"/>
    <x v="0"/>
    <n v="9013.3785069499991"/>
  </r>
  <r>
    <x v="13"/>
    <x v="2"/>
    <x v="10"/>
    <x v="3"/>
    <n v="9652.2092671999981"/>
    <n v="847"/>
    <x v="2"/>
    <n v="17419.010662269993"/>
  </r>
  <r>
    <x v="13"/>
    <x v="2"/>
    <x v="10"/>
    <x v="12"/>
    <n v="5987.1882523999984"/>
    <n v="776"/>
    <x v="2"/>
    <n v="12863.432316260007"/>
  </r>
  <r>
    <x v="13"/>
    <x v="3"/>
    <x v="11"/>
    <x v="6"/>
    <n v="5710.8247729000004"/>
    <n v="175"/>
    <x v="0"/>
    <n v="6847.853063890002"/>
  </r>
  <r>
    <x v="13"/>
    <x v="3"/>
    <x v="11"/>
    <x v="0"/>
    <n v="4250.7019097000002"/>
    <n v="126"/>
    <x v="0"/>
    <n v="4884.550549659999"/>
  </r>
  <r>
    <x v="13"/>
    <x v="3"/>
    <x v="11"/>
    <x v="3"/>
    <n v="7822.0472523000017"/>
    <n v="737"/>
    <x v="2"/>
    <n v="13435.255131429987"/>
  </r>
  <r>
    <x v="13"/>
    <x v="4"/>
    <x v="12"/>
    <x v="14"/>
    <n v="40890.7150071"/>
    <n v="1901"/>
    <x v="3"/>
    <n v="43956.872758009944"/>
  </r>
  <r>
    <x v="13"/>
    <x v="4"/>
    <x v="12"/>
    <x v="8"/>
    <n v="7482.9054479999986"/>
    <n v="427"/>
    <x v="3"/>
    <n v="11794.937516490001"/>
  </r>
  <r>
    <x v="13"/>
    <x v="19"/>
    <x v="20"/>
    <x v="10"/>
    <n v="70.292392400000011"/>
    <n v="6"/>
    <x v="0"/>
    <n v="221.90286404999998"/>
  </r>
  <r>
    <x v="13"/>
    <x v="19"/>
    <x v="20"/>
    <x v="8"/>
    <n v="10413.973165400001"/>
    <n v="556"/>
    <x v="3"/>
    <n v="14761.435662009999"/>
  </r>
  <r>
    <x v="13"/>
    <x v="5"/>
    <x v="13"/>
    <x v="5"/>
    <n v="18860.757081800006"/>
    <n v="477"/>
    <x v="0"/>
    <n v="24660.622057100001"/>
  </r>
  <r>
    <x v="13"/>
    <x v="5"/>
    <x v="13"/>
    <x v="6"/>
    <n v="12285.183126599999"/>
    <n v="352"/>
    <x v="0"/>
    <n v="14481.668272299999"/>
  </r>
  <r>
    <x v="13"/>
    <x v="6"/>
    <x v="14"/>
    <x v="4"/>
    <n v="7438.3505894"/>
    <n v="845"/>
    <x v="2"/>
    <n v="13726.822740480002"/>
  </r>
  <r>
    <x v="13"/>
    <x v="6"/>
    <x v="14"/>
    <x v="1"/>
    <n v="4705.593973"/>
    <n v="199"/>
    <x v="0"/>
    <n v="6016.6302824999993"/>
  </r>
  <r>
    <x v="13"/>
    <x v="6"/>
    <x v="14"/>
    <x v="10"/>
    <n v="100.136634"/>
    <n v="5"/>
    <x v="0"/>
    <n v="155.24563391000001"/>
  </r>
  <r>
    <x v="13"/>
    <x v="6"/>
    <x v="14"/>
    <x v="9"/>
    <n v="1238.2307248"/>
    <n v="38"/>
    <x v="0"/>
    <n v="1570.7249857499999"/>
  </r>
  <r>
    <x v="13"/>
    <x v="6"/>
    <x v="14"/>
    <x v="17"/>
    <n v="1606.6940554"/>
    <n v="39"/>
    <x v="4"/>
    <n v="1514.8495191"/>
  </r>
  <r>
    <x v="13"/>
    <x v="7"/>
    <x v="19"/>
    <x v="5"/>
    <n v="30045.266701499993"/>
    <n v="474"/>
    <x v="0"/>
    <n v="23633.31856584"/>
  </r>
  <r>
    <x v="13"/>
    <x v="7"/>
    <x v="19"/>
    <x v="6"/>
    <n v="5554.9346548999993"/>
    <n v="191"/>
    <x v="0"/>
    <n v="6639.4946753799986"/>
  </r>
  <r>
    <x v="13"/>
    <x v="7"/>
    <x v="19"/>
    <x v="12"/>
    <n v="7345.9882132000012"/>
    <n v="1157"/>
    <x v="2"/>
    <n v="14744.175865879999"/>
  </r>
  <r>
    <x v="13"/>
    <x v="20"/>
    <x v="15"/>
    <x v="1"/>
    <n v="10346.425408899999"/>
    <n v="259"/>
    <x v="0"/>
    <n v="10063.712710889995"/>
  </r>
  <r>
    <x v="13"/>
    <x v="20"/>
    <x v="15"/>
    <x v="10"/>
    <n v="3.0037289999999999"/>
    <n v="2"/>
    <x v="0"/>
    <n v="3.0782910000000001"/>
  </r>
  <r>
    <x v="13"/>
    <x v="20"/>
    <x v="15"/>
    <x v="9"/>
    <n v="1091.0500360000001"/>
    <n v="35"/>
    <x v="0"/>
    <n v="1416.1576340900003"/>
  </r>
  <r>
    <x v="13"/>
    <x v="20"/>
    <x v="15"/>
    <x v="17"/>
    <n v="1784.8547450999999"/>
    <n v="61"/>
    <x v="4"/>
    <n v="1142.4817219900001"/>
  </r>
  <r>
    <x v="13"/>
    <x v="8"/>
    <x v="16"/>
    <x v="2"/>
    <n v="4933.3610529999996"/>
    <n v="376"/>
    <x v="1"/>
    <m/>
  </r>
  <r>
    <x v="13"/>
    <x v="8"/>
    <x v="16"/>
    <x v="4"/>
    <n v="7626.2836443000015"/>
    <n v="734"/>
    <x v="2"/>
    <n v="11058.431382730016"/>
  </r>
  <r>
    <x v="13"/>
    <x v="8"/>
    <x v="16"/>
    <x v="10"/>
    <n v="182.85155800000001"/>
    <n v="3"/>
    <x v="0"/>
    <n v="133.45623196"/>
  </r>
  <r>
    <x v="13"/>
    <x v="8"/>
    <x v="16"/>
    <x v="9"/>
    <n v="1845.2909079000001"/>
    <n v="50"/>
    <x v="0"/>
    <n v="1730.0656616000001"/>
  </r>
  <r>
    <x v="13"/>
    <x v="21"/>
    <x v="17"/>
    <x v="2"/>
    <n v="6806.7014467000008"/>
    <n v="469"/>
    <x v="1"/>
    <m/>
  </r>
  <r>
    <x v="13"/>
    <x v="21"/>
    <x v="17"/>
    <x v="17"/>
    <n v="3088.4649418999998"/>
    <n v="117"/>
    <x v="4"/>
    <n v="2545.1234858899998"/>
  </r>
  <r>
    <x v="13"/>
    <x v="9"/>
    <x v="18"/>
    <x v="4"/>
    <n v="9052.7928140000004"/>
    <n v="796"/>
    <x v="2"/>
    <n v="11891.179935349999"/>
  </r>
  <r>
    <x v="13"/>
    <x v="9"/>
    <x v="18"/>
    <x v="8"/>
    <n v="7902.4528925000004"/>
    <n v="429"/>
    <x v="3"/>
    <n v="7639.4603677100049"/>
  </r>
  <r>
    <x v="13"/>
    <x v="9"/>
    <x v="18"/>
    <x v="17"/>
    <n v="423.869733"/>
    <n v="24"/>
    <x v="4"/>
    <n v="391.73613699999999"/>
  </r>
  <r>
    <x v="14"/>
    <x v="0"/>
    <x v="8"/>
    <x v="5"/>
    <n v="17278.629229500009"/>
    <n v="490"/>
    <x v="0"/>
    <n v="30878.416473690027"/>
  </r>
  <r>
    <x v="14"/>
    <x v="0"/>
    <x v="8"/>
    <x v="6"/>
    <n v="5134.5652571999999"/>
    <n v="150"/>
    <x v="0"/>
    <n v="8023.2911293999996"/>
  </r>
  <r>
    <x v="14"/>
    <x v="0"/>
    <x v="8"/>
    <x v="0"/>
    <n v="2500.7141330999998"/>
    <n v="76"/>
    <x v="0"/>
    <n v="4919.7057715299989"/>
  </r>
  <r>
    <x v="14"/>
    <x v="1"/>
    <x v="21"/>
    <x v="14"/>
    <n v="8799.6696835000002"/>
    <n v="607"/>
    <x v="3"/>
    <n v="18297.244028639991"/>
  </r>
  <r>
    <x v="14"/>
    <x v="2"/>
    <x v="9"/>
    <x v="1"/>
    <n v="6664.763291199999"/>
    <n v="210"/>
    <x v="0"/>
    <n v="10572.877231119999"/>
  </r>
  <r>
    <x v="14"/>
    <x v="4"/>
    <x v="11"/>
    <x v="7"/>
    <n v="17973.241067299994"/>
    <n v="1160"/>
    <x v="3"/>
    <n v="41193.904857980066"/>
  </r>
  <r>
    <x v="14"/>
    <x v="5"/>
    <x v="20"/>
    <x v="14"/>
    <n v="29619.072383800001"/>
    <n v="2299"/>
    <x v="3"/>
    <n v="55227.409684720064"/>
  </r>
  <r>
    <x v="14"/>
    <x v="6"/>
    <x v="13"/>
    <x v="0"/>
    <n v="2563.4239010000001"/>
    <n v="99"/>
    <x v="0"/>
    <n v="4303.9290202300008"/>
  </r>
  <r>
    <x v="14"/>
    <x v="20"/>
    <x v="19"/>
    <x v="5"/>
    <n v="18703.6376065"/>
    <n v="419"/>
    <x v="0"/>
    <n v="24490.161784139989"/>
  </r>
  <r>
    <x v="14"/>
    <x v="8"/>
    <x v="15"/>
    <x v="4"/>
    <n v="3933.3925881000005"/>
    <n v="594"/>
    <x v="2"/>
    <n v="11355.868384179996"/>
  </r>
  <r>
    <x v="14"/>
    <x v="8"/>
    <x v="15"/>
    <x v="6"/>
    <n v="5482.6569408000005"/>
    <n v="172"/>
    <x v="0"/>
    <n v="7112.5797084200003"/>
  </r>
  <r>
    <x v="14"/>
    <x v="21"/>
    <x v="16"/>
    <x v="6"/>
    <n v="8279.8865724999996"/>
    <n v="320"/>
    <x v="0"/>
    <n v="11240.565818669998"/>
  </r>
  <r>
    <x v="14"/>
    <x v="21"/>
    <x v="16"/>
    <x v="0"/>
    <n v="2210.7984159000002"/>
    <n v="72"/>
    <x v="0"/>
    <n v="3376.7701680400005"/>
  </r>
  <r>
    <x v="14"/>
    <x v="21"/>
    <x v="16"/>
    <x v="3"/>
    <n v="7261.4337028999989"/>
    <n v="1121"/>
    <x v="2"/>
    <n v="19997.594931860014"/>
  </r>
  <r>
    <x v="14"/>
    <x v="9"/>
    <x v="17"/>
    <x v="7"/>
    <n v="32830.577316399991"/>
    <n v="2631"/>
    <x v="3"/>
    <n v="54339.219518169986"/>
  </r>
  <r>
    <x v="14"/>
    <x v="9"/>
    <x v="17"/>
    <x v="1"/>
    <n v="5702.5246669000007"/>
    <n v="180"/>
    <x v="0"/>
    <n v="5540.9462475599985"/>
  </r>
  <r>
    <x v="14"/>
    <x v="9"/>
    <x v="17"/>
    <x v="11"/>
    <n v="1591.4552851000001"/>
    <n v="29"/>
    <x v="0"/>
    <n v="1212.38160879"/>
  </r>
  <r>
    <x v="14"/>
    <x v="9"/>
    <x v="17"/>
    <x v="10"/>
    <n v="2.5339999999999998"/>
    <n v="1"/>
    <x v="0"/>
    <n v="2.5339999999999998"/>
  </r>
  <r>
    <x v="14"/>
    <x v="9"/>
    <x v="17"/>
    <x v="9"/>
    <n v="2217.5845147"/>
    <n v="89"/>
    <x v="0"/>
    <n v="3597.3483635499988"/>
  </r>
  <r>
    <x v="14"/>
    <x v="10"/>
    <x v="18"/>
    <x v="10"/>
    <n v="15.615905"/>
    <n v="1"/>
    <x v="0"/>
    <n v="25.212656170000002"/>
  </r>
  <r>
    <x v="14"/>
    <x v="10"/>
    <x v="18"/>
    <x v="8"/>
    <n v="1885.089984"/>
    <n v="133"/>
    <x v="3"/>
    <n v="2295.2751998999997"/>
  </r>
  <r>
    <x v="14"/>
    <x v="10"/>
    <x v="18"/>
    <x v="17"/>
    <n v="88.507508200000004"/>
    <n v="6"/>
    <x v="4"/>
    <n v="5.3897000000000004"/>
  </r>
  <r>
    <x v="15"/>
    <x v="0"/>
    <x v="22"/>
    <x v="2"/>
    <n v="1663.6448120000005"/>
    <n v="113"/>
    <x v="1"/>
    <m/>
  </r>
  <r>
    <x v="15"/>
    <x v="1"/>
    <x v="8"/>
    <x v="4"/>
    <n v="2471.5147369000001"/>
    <n v="292"/>
    <x v="2"/>
    <n v="5993.4884536099989"/>
  </r>
  <r>
    <x v="15"/>
    <x v="2"/>
    <x v="21"/>
    <x v="3"/>
    <n v="8315.8984733999969"/>
    <n v="789"/>
    <x v="2"/>
    <n v="18412.793292459988"/>
  </r>
  <r>
    <x v="15"/>
    <x v="2"/>
    <x v="21"/>
    <x v="12"/>
    <n v="5633.6331782999987"/>
    <n v="728"/>
    <x v="2"/>
    <n v="12698.181305439995"/>
  </r>
  <r>
    <x v="15"/>
    <x v="3"/>
    <x v="9"/>
    <x v="6"/>
    <n v="5343.4442809999982"/>
    <n v="158"/>
    <x v="0"/>
    <n v="7076.9988194200041"/>
  </r>
  <r>
    <x v="15"/>
    <x v="3"/>
    <x v="9"/>
    <x v="0"/>
    <n v="3391.4272933000002"/>
    <n v="109"/>
    <x v="0"/>
    <n v="4398.9192363700013"/>
  </r>
  <r>
    <x v="15"/>
    <x v="3"/>
    <x v="9"/>
    <x v="3"/>
    <n v="6223.5907383000012"/>
    <n v="665"/>
    <x v="2"/>
    <n v="13765.047864129994"/>
  </r>
  <r>
    <x v="15"/>
    <x v="4"/>
    <x v="10"/>
    <x v="14"/>
    <n v="36094.356996000017"/>
    <n v="1783"/>
    <x v="3"/>
    <n v="46332.095592700061"/>
  </r>
  <r>
    <x v="15"/>
    <x v="4"/>
    <x v="10"/>
    <x v="8"/>
    <n v="6542.5285121999996"/>
    <n v="386"/>
    <x v="3"/>
    <n v="12545.732816729997"/>
  </r>
  <r>
    <x v="15"/>
    <x v="19"/>
    <x v="11"/>
    <x v="1"/>
    <n v="3898.4307630999992"/>
    <n v="156"/>
    <x v="0"/>
    <n v="4469.4696060800006"/>
  </r>
  <r>
    <x v="15"/>
    <x v="5"/>
    <x v="12"/>
    <x v="5"/>
    <n v="19237.2257914"/>
    <n v="487"/>
    <x v="0"/>
    <n v="24401.116243110002"/>
  </r>
  <r>
    <x v="15"/>
    <x v="6"/>
    <x v="20"/>
    <x v="1"/>
    <n v="3940.3944741000009"/>
    <n v="177"/>
    <x v="0"/>
    <n v="5525.5955577599998"/>
  </r>
  <r>
    <x v="15"/>
    <x v="6"/>
    <x v="20"/>
    <x v="10"/>
    <n v="103.401746"/>
    <n v="7"/>
    <x v="0"/>
    <n v="117.62214131"/>
  </r>
  <r>
    <x v="15"/>
    <x v="6"/>
    <x v="20"/>
    <x v="8"/>
    <n v="5869.1216002000001"/>
    <n v="415"/>
    <x v="3"/>
    <n v="11551.995501199995"/>
  </r>
  <r>
    <x v="15"/>
    <x v="6"/>
    <x v="20"/>
    <x v="9"/>
    <n v="996.85487649999993"/>
    <n v="39"/>
    <x v="0"/>
    <n v="1551.8795312100001"/>
  </r>
  <r>
    <x v="15"/>
    <x v="6"/>
    <x v="20"/>
    <x v="17"/>
    <n v="1382.5467074999999"/>
    <n v="35"/>
    <x v="4"/>
    <n v="1326.8186224400001"/>
  </r>
  <r>
    <x v="15"/>
    <x v="7"/>
    <x v="13"/>
    <x v="5"/>
    <n v="16505.080200599998"/>
    <n v="446"/>
    <x v="0"/>
    <n v="22610.456834199995"/>
  </r>
  <r>
    <x v="15"/>
    <x v="7"/>
    <x v="13"/>
    <x v="6"/>
    <n v="4664.7708198999999"/>
    <n v="206"/>
    <x v="0"/>
    <n v="6828.0101337699971"/>
  </r>
  <r>
    <x v="15"/>
    <x v="20"/>
    <x v="14"/>
    <x v="10"/>
    <n v="20.8354"/>
    <n v="2"/>
    <x v="0"/>
    <n v="21.126625000000001"/>
  </r>
  <r>
    <x v="15"/>
    <x v="20"/>
    <x v="14"/>
    <x v="8"/>
    <n v="4869.3220836999999"/>
    <n v="349"/>
    <x v="3"/>
    <n v="9296.5335571800006"/>
  </r>
  <r>
    <x v="15"/>
    <x v="20"/>
    <x v="14"/>
    <x v="17"/>
    <n v="1812.24702"/>
    <n v="56"/>
    <x v="4"/>
    <n v="1659.5944409199999"/>
  </r>
  <r>
    <x v="15"/>
    <x v="8"/>
    <x v="19"/>
    <x v="2"/>
    <n v="4248.0687828000009"/>
    <n v="356"/>
    <x v="1"/>
    <m/>
  </r>
  <r>
    <x v="15"/>
    <x v="8"/>
    <x v="19"/>
    <x v="0"/>
    <n v="1884.0755348"/>
    <n v="60"/>
    <x v="0"/>
    <n v="2434.8495479800004"/>
  </r>
  <r>
    <x v="15"/>
    <x v="8"/>
    <x v="19"/>
    <x v="3"/>
    <n v="7940.1298877999961"/>
    <n v="1086"/>
    <x v="2"/>
    <n v="19107.286655129996"/>
  </r>
  <r>
    <x v="13"/>
    <x v="0"/>
    <x v="21"/>
    <x v="3"/>
    <n v="10235.262775900001"/>
    <n v="956"/>
    <x v="2"/>
    <n v="17591.688431279963"/>
  </r>
  <r>
    <x v="13"/>
    <x v="0"/>
    <x v="21"/>
    <x v="12"/>
    <n v="7698.3463589000021"/>
    <n v="916"/>
    <x v="2"/>
    <n v="17766.38013967999"/>
  </r>
  <r>
    <x v="13"/>
    <x v="2"/>
    <x v="10"/>
    <x v="8"/>
    <n v="13706.263737600002"/>
    <n v="722"/>
    <x v="3"/>
    <n v="19897.026274640011"/>
  </r>
  <r>
    <x v="13"/>
    <x v="3"/>
    <x v="11"/>
    <x v="8"/>
    <n v="10147.5619319"/>
    <n v="545"/>
    <x v="3"/>
    <n v="16211.788285580002"/>
  </r>
  <r>
    <x v="13"/>
    <x v="4"/>
    <x v="12"/>
    <x v="6"/>
    <n v="7522.1061726999988"/>
    <n v="198"/>
    <x v="0"/>
    <n v="10225.587854800006"/>
  </r>
  <r>
    <x v="13"/>
    <x v="19"/>
    <x v="20"/>
    <x v="7"/>
    <n v="42929.223848399997"/>
    <n v="1940"/>
    <x v="3"/>
    <n v="50423.79043788994"/>
  </r>
  <r>
    <x v="13"/>
    <x v="19"/>
    <x v="20"/>
    <x v="1"/>
    <n v="5046.5611253999996"/>
    <n v="174"/>
    <x v="0"/>
    <n v="5130.2642054700009"/>
  </r>
  <r>
    <x v="13"/>
    <x v="5"/>
    <x v="13"/>
    <x v="0"/>
    <n v="8579.5477067000011"/>
    <n v="98"/>
    <x v="0"/>
    <n v="5021.4217678199984"/>
  </r>
  <r>
    <x v="13"/>
    <x v="5"/>
    <x v="13"/>
    <x v="8"/>
    <n v="8785.7385615000003"/>
    <n v="506"/>
    <x v="3"/>
    <n v="13346.559274060011"/>
  </r>
  <r>
    <x v="13"/>
    <x v="5"/>
    <x v="13"/>
    <x v="17"/>
    <n v="884.14963920000002"/>
    <n v="18"/>
    <x v="4"/>
    <n v="608.86481888000003"/>
  </r>
  <r>
    <x v="13"/>
    <x v="5"/>
    <x v="13"/>
    <x v="13"/>
    <n v="1516.1177558999998"/>
    <n v="29"/>
    <x v="4"/>
    <n v="1104.4407582699998"/>
  </r>
  <r>
    <x v="13"/>
    <x v="6"/>
    <x v="14"/>
    <x v="7"/>
    <n v="49935.601427500013"/>
    <n v="2345"/>
    <x v="3"/>
    <n v="59914.936450580062"/>
  </r>
  <r>
    <x v="13"/>
    <x v="6"/>
    <x v="14"/>
    <x v="8"/>
    <n v="5998.0270216000008"/>
    <n v="420"/>
    <x v="3"/>
    <n v="10930.965205279999"/>
  </r>
  <r>
    <x v="13"/>
    <x v="7"/>
    <x v="19"/>
    <x v="2"/>
    <n v="4321.9599906000003"/>
    <n v="331"/>
    <x v="1"/>
    <m/>
  </r>
  <r>
    <x v="13"/>
    <x v="7"/>
    <x v="19"/>
    <x v="0"/>
    <n v="2481.0132076999998"/>
    <n v="75"/>
    <x v="0"/>
    <n v="2895.0081187999999"/>
  </r>
  <r>
    <x v="13"/>
    <x v="7"/>
    <x v="19"/>
    <x v="3"/>
    <n v="9786.0221918999996"/>
    <n v="1104"/>
    <x v="2"/>
    <n v="16226.696423360032"/>
  </r>
  <r>
    <x v="13"/>
    <x v="7"/>
    <x v="19"/>
    <x v="13"/>
    <n v="2832.0639089999995"/>
    <n v="70"/>
    <x v="4"/>
    <n v="2859.3115495100001"/>
  </r>
  <r>
    <x v="13"/>
    <x v="20"/>
    <x v="15"/>
    <x v="7"/>
    <n v="49253.708045000007"/>
    <n v="2167"/>
    <x v="3"/>
    <n v="56147.115100739888"/>
  </r>
  <r>
    <x v="13"/>
    <x v="20"/>
    <x v="15"/>
    <x v="8"/>
    <n v="5721.9359489000008"/>
    <n v="357"/>
    <x v="3"/>
    <n v="8694.203764439997"/>
  </r>
  <r>
    <x v="13"/>
    <x v="21"/>
    <x v="17"/>
    <x v="4"/>
    <n v="9938.7667267000015"/>
    <n v="960"/>
    <x v="2"/>
    <n v="11244.720528860014"/>
  </r>
  <r>
    <x v="13"/>
    <x v="21"/>
    <x v="17"/>
    <x v="0"/>
    <n v="4566.7966799999995"/>
    <n v="80"/>
    <x v="0"/>
    <n v="3967.3396728700004"/>
  </r>
  <r>
    <x v="13"/>
    <x v="21"/>
    <x v="17"/>
    <x v="3"/>
    <n v="16900.280078499996"/>
    <n v="1666"/>
    <x v="2"/>
    <n v="18740.666205460027"/>
  </r>
  <r>
    <x v="13"/>
    <x v="21"/>
    <x v="17"/>
    <x v="13"/>
    <n v="5301.1505376999994"/>
    <n v="219"/>
    <x v="4"/>
    <n v="3866.0001893300005"/>
  </r>
  <r>
    <x v="13"/>
    <x v="9"/>
    <x v="18"/>
    <x v="2"/>
    <n v="3323.2284119999999"/>
    <n v="342"/>
    <x v="1"/>
    <m/>
  </r>
  <r>
    <x v="13"/>
    <x v="9"/>
    <x v="18"/>
    <x v="5"/>
    <n v="19314.111724499999"/>
    <n v="421"/>
    <x v="0"/>
    <n v="20100.961248859996"/>
  </r>
  <r>
    <x v="13"/>
    <x v="9"/>
    <x v="18"/>
    <x v="11"/>
    <n v="202.69644"/>
    <n v="15"/>
    <x v="0"/>
    <n v="199.47116199999999"/>
  </r>
  <r>
    <x v="13"/>
    <x v="9"/>
    <x v="18"/>
    <x v="3"/>
    <n v="9717.6515240000008"/>
    <n v="976"/>
    <x v="2"/>
    <n v="9185.2601335500058"/>
  </r>
  <r>
    <x v="13"/>
    <x v="9"/>
    <x v="18"/>
    <x v="12"/>
    <n v="9368.2086089999993"/>
    <n v="1390"/>
    <x v="2"/>
    <n v="9129.2880467499999"/>
  </r>
  <r>
    <x v="14"/>
    <x v="2"/>
    <x v="9"/>
    <x v="7"/>
    <n v="16550.607110299999"/>
    <n v="1055"/>
    <x v="3"/>
    <n v="39320.145312390028"/>
  </r>
  <r>
    <x v="14"/>
    <x v="2"/>
    <x v="9"/>
    <x v="0"/>
    <n v="3504.436142"/>
    <n v="76"/>
    <x v="0"/>
    <n v="4720.61979015"/>
  </r>
  <r>
    <x v="14"/>
    <x v="2"/>
    <x v="9"/>
    <x v="8"/>
    <n v="8641.0607977999989"/>
    <n v="610"/>
    <x v="3"/>
    <n v="20650.333093910012"/>
  </r>
  <r>
    <x v="14"/>
    <x v="3"/>
    <x v="10"/>
    <x v="7"/>
    <n v="14909.763254999996"/>
    <n v="1035"/>
    <x v="3"/>
    <n v="34652.815110269999"/>
  </r>
  <r>
    <x v="14"/>
    <x v="3"/>
    <x v="10"/>
    <x v="1"/>
    <n v="7180.2863422"/>
    <n v="181"/>
    <x v="0"/>
    <n v="9656.9150784000049"/>
  </r>
  <r>
    <x v="14"/>
    <x v="3"/>
    <x v="10"/>
    <x v="8"/>
    <n v="6116.0979557999999"/>
    <n v="434"/>
    <x v="3"/>
    <n v="16946.890093929993"/>
  </r>
  <r>
    <x v="14"/>
    <x v="4"/>
    <x v="11"/>
    <x v="0"/>
    <n v="1824.1259531000003"/>
    <n v="52"/>
    <x v="0"/>
    <n v="2846.9817168300001"/>
  </r>
  <r>
    <x v="14"/>
    <x v="4"/>
    <x v="11"/>
    <x v="3"/>
    <n v="3962.5097179999998"/>
    <n v="526"/>
    <x v="2"/>
    <n v="12637.330250749976"/>
  </r>
  <r>
    <x v="14"/>
    <x v="4"/>
    <x v="11"/>
    <x v="12"/>
    <n v="5367.9703481999986"/>
    <n v="701"/>
    <x v="2"/>
    <n v="12862.518134240012"/>
  </r>
  <r>
    <x v="14"/>
    <x v="19"/>
    <x v="12"/>
    <x v="14"/>
    <n v="27002.578196300012"/>
    <n v="2079"/>
    <x v="3"/>
    <n v="50755.008411350078"/>
  </r>
  <r>
    <x v="14"/>
    <x v="19"/>
    <x v="12"/>
    <x v="5"/>
    <n v="19773.369738300004"/>
    <n v="533"/>
    <x v="0"/>
    <n v="30696.783111489996"/>
  </r>
  <r>
    <x v="14"/>
    <x v="5"/>
    <x v="20"/>
    <x v="6"/>
    <n v="9151.3615693999982"/>
    <n v="324"/>
    <x v="0"/>
    <n v="13609.170983189999"/>
  </r>
  <r>
    <x v="14"/>
    <x v="5"/>
    <x v="20"/>
    <x v="8"/>
    <n v="5110.3789078"/>
    <n v="405"/>
    <x v="3"/>
    <n v="13563.538827009994"/>
  </r>
  <r>
    <x v="14"/>
    <x v="5"/>
    <x v="20"/>
    <x v="17"/>
    <n v="328.69484320000004"/>
    <n v="16"/>
    <x v="4"/>
    <n v="420.63084328000002"/>
  </r>
  <r>
    <x v="14"/>
    <x v="6"/>
    <x v="13"/>
    <x v="6"/>
    <n v="9553.3886343000013"/>
    <n v="257"/>
    <x v="0"/>
    <n v="10573.4148897"/>
  </r>
  <r>
    <x v="14"/>
    <x v="7"/>
    <x v="14"/>
    <x v="14"/>
    <n v="29017.554879900003"/>
    <n v="2311"/>
    <x v="3"/>
    <n v="51668.794763630016"/>
  </r>
  <r>
    <x v="14"/>
    <x v="20"/>
    <x v="19"/>
    <x v="8"/>
    <n v="3189.3352048999996"/>
    <n v="305"/>
    <x v="3"/>
    <n v="9106.6422234299971"/>
  </r>
  <r>
    <x v="14"/>
    <x v="20"/>
    <x v="19"/>
    <x v="9"/>
    <n v="638.109734"/>
    <n v="34"/>
    <x v="0"/>
    <n v="1480.0928025000001"/>
  </r>
  <r>
    <x v="14"/>
    <x v="8"/>
    <x v="15"/>
    <x v="1"/>
    <n v="6190.6273873999999"/>
    <n v="145"/>
    <x v="0"/>
    <n v="7626.31885573"/>
  </r>
  <r>
    <x v="14"/>
    <x v="21"/>
    <x v="16"/>
    <x v="7"/>
    <n v="27697.080234500012"/>
    <n v="2220"/>
    <x v="3"/>
    <n v="58206.234457769999"/>
  </r>
  <r>
    <x v="14"/>
    <x v="21"/>
    <x v="16"/>
    <x v="1"/>
    <n v="5947.3948212000005"/>
    <n v="166"/>
    <x v="0"/>
    <n v="7830.5339469399996"/>
  </r>
  <r>
    <x v="14"/>
    <x v="9"/>
    <x v="17"/>
    <x v="2"/>
    <n v="3492.6278727000008"/>
    <n v="440"/>
    <x v="1"/>
    <m/>
  </r>
  <r>
    <x v="14"/>
    <x v="9"/>
    <x v="17"/>
    <x v="5"/>
    <n v="18599.506192699995"/>
    <n v="545"/>
    <x v="0"/>
    <n v="26832.897748959986"/>
  </r>
  <r>
    <x v="14"/>
    <x v="10"/>
    <x v="18"/>
    <x v="9"/>
    <n v="539.46388999999999"/>
    <n v="20"/>
    <x v="0"/>
    <n v="631.66258282000001"/>
  </r>
  <r>
    <x v="15"/>
    <x v="0"/>
    <x v="22"/>
    <x v="4"/>
    <n v="5077.8785803999999"/>
    <n v="522"/>
    <x v="2"/>
    <n v="12927.825251299982"/>
  </r>
  <r>
    <x v="15"/>
    <x v="0"/>
    <x v="22"/>
    <x v="0"/>
    <n v="2504.2363085000006"/>
    <n v="82"/>
    <x v="0"/>
    <n v="4496.9839237400001"/>
  </r>
  <r>
    <x v="15"/>
    <x v="0"/>
    <x v="22"/>
    <x v="3"/>
    <n v="9029.1998867999991"/>
    <n v="864"/>
    <x v="2"/>
    <n v="17937.532347190001"/>
  </r>
  <r>
    <x v="15"/>
    <x v="1"/>
    <x v="8"/>
    <x v="5"/>
    <n v="10565.162193699998"/>
    <n v="280"/>
    <x v="0"/>
    <n v="17166.151345590009"/>
  </r>
  <r>
    <x v="15"/>
    <x v="1"/>
    <x v="8"/>
    <x v="1"/>
    <n v="3217.2664020000002"/>
    <n v="74"/>
    <x v="0"/>
    <n v="4868.19005595"/>
  </r>
  <r>
    <x v="15"/>
    <x v="2"/>
    <x v="21"/>
    <x v="4"/>
    <n v="5209.8773844999978"/>
    <n v="657"/>
    <x v="2"/>
    <n v="12352.986787429996"/>
  </r>
  <r>
    <x v="15"/>
    <x v="2"/>
    <x v="21"/>
    <x v="7"/>
    <n v="23987.869999099999"/>
    <n v="1228"/>
    <x v="3"/>
    <n v="39838.106413909984"/>
  </r>
  <r>
    <x v="15"/>
    <x v="2"/>
    <x v="21"/>
    <x v="0"/>
    <n v="3402.7973035"/>
    <n v="82"/>
    <x v="0"/>
    <n v="4892.2952978400008"/>
  </r>
  <r>
    <x v="15"/>
    <x v="3"/>
    <x v="9"/>
    <x v="7"/>
    <n v="25060.46634530001"/>
    <n v="1206"/>
    <x v="3"/>
    <n v="35271.574439920027"/>
  </r>
  <r>
    <x v="15"/>
    <x v="3"/>
    <x v="9"/>
    <x v="1"/>
    <n v="8821.8375584999976"/>
    <n v="195"/>
    <x v="0"/>
    <n v="9536.2418850199992"/>
  </r>
  <r>
    <x v="15"/>
    <x v="4"/>
    <x v="10"/>
    <x v="4"/>
    <n v="4507.2127757000017"/>
    <n v="538"/>
    <x v="2"/>
    <n v="9712.2658126699916"/>
  </r>
  <r>
    <x v="15"/>
    <x v="4"/>
    <x v="10"/>
    <x v="3"/>
    <n v="5565.5500911999989"/>
    <n v="602"/>
    <x v="2"/>
    <n v="12587.081468720007"/>
  </r>
  <r>
    <x v="15"/>
    <x v="4"/>
    <x v="10"/>
    <x v="12"/>
    <n v="5822.375512499998"/>
    <n v="752"/>
    <x v="2"/>
    <n v="12911.128475870028"/>
  </r>
  <r>
    <x v="15"/>
    <x v="19"/>
    <x v="11"/>
    <x v="14"/>
    <n v="43811.918421600021"/>
    <n v="2316"/>
    <x v="3"/>
    <n v="53419.935990660029"/>
  </r>
  <r>
    <x v="15"/>
    <x v="5"/>
    <x v="12"/>
    <x v="8"/>
    <n v="8256.7413111000005"/>
    <n v="499"/>
    <x v="3"/>
    <n v="14334.307530500007"/>
  </r>
  <r>
    <x v="15"/>
    <x v="5"/>
    <x v="12"/>
    <x v="17"/>
    <n v="466.21821449999999"/>
    <n v="16"/>
    <x v="4"/>
    <n v="437.50323725000004"/>
  </r>
  <r>
    <x v="15"/>
    <x v="7"/>
    <x v="13"/>
    <x v="4"/>
    <n v="5149.6811098999988"/>
    <n v="618"/>
    <x v="2"/>
    <n v="10734.216856330004"/>
  </r>
  <r>
    <x v="15"/>
    <x v="7"/>
    <x v="13"/>
    <x v="14"/>
    <n v="46270.420397399976"/>
    <n v="2699"/>
    <x v="3"/>
    <n v="54692.178492870102"/>
  </r>
  <r>
    <x v="15"/>
    <x v="7"/>
    <x v="13"/>
    <x v="12"/>
    <n v="6775.8444371999985"/>
    <n v="1109"/>
    <x v="2"/>
    <n v="14473.185470169992"/>
  </r>
  <r>
    <x v="15"/>
    <x v="20"/>
    <x v="14"/>
    <x v="9"/>
    <n v="919.50344000000007"/>
    <n v="33"/>
    <x v="0"/>
    <n v="1448.0790614800001"/>
  </r>
  <r>
    <x v="15"/>
    <x v="8"/>
    <x v="19"/>
    <x v="1"/>
    <n v="6165.9723082999999"/>
    <n v="144"/>
    <x v="0"/>
    <n v="8185.7517959799998"/>
  </r>
  <r>
    <x v="15"/>
    <x v="21"/>
    <x v="15"/>
    <x v="1"/>
    <n v="6745.8845481000008"/>
    <n v="172"/>
    <x v="0"/>
    <n v="6895.8751984200007"/>
  </r>
  <r>
    <x v="15"/>
    <x v="9"/>
    <x v="16"/>
    <x v="4"/>
    <n v="9729.6934421999995"/>
    <n v="1041"/>
    <x v="2"/>
    <n v="17587.441985499983"/>
  </r>
  <r>
    <x v="15"/>
    <x v="9"/>
    <x v="16"/>
    <x v="0"/>
    <n v="1978.8302062"/>
    <n v="63"/>
    <x v="0"/>
    <n v="2219.0760947499998"/>
  </r>
  <r>
    <x v="15"/>
    <x v="9"/>
    <x v="16"/>
    <x v="13"/>
    <n v="1624.5847451999998"/>
    <n v="41"/>
    <x v="4"/>
    <n v="1606.4951856799998"/>
  </r>
  <r>
    <x v="15"/>
    <x v="10"/>
    <x v="17"/>
    <x v="9"/>
    <n v="1572.6333847999999"/>
    <n v="45"/>
    <x v="0"/>
    <n v="1776.3611333700001"/>
  </r>
  <r>
    <x v="15"/>
    <x v="11"/>
    <x v="18"/>
    <x v="0"/>
    <n v="1942.5039573000001"/>
    <n v="44"/>
    <x v="0"/>
    <n v="2654.2066486399999"/>
  </r>
  <r>
    <x v="13"/>
    <x v="1"/>
    <x v="9"/>
    <x v="2"/>
    <n v="2261.5333544999999"/>
    <n v="95"/>
    <x v="1"/>
    <m/>
  </r>
  <r>
    <x v="13"/>
    <x v="1"/>
    <x v="9"/>
    <x v="5"/>
    <n v="12950.887470600002"/>
    <n v="311"/>
    <x v="0"/>
    <n v="16330.142407739993"/>
  </r>
  <r>
    <x v="13"/>
    <x v="1"/>
    <x v="9"/>
    <x v="9"/>
    <n v="1778.6335638999999"/>
    <n v="57"/>
    <x v="0"/>
    <n v="2892.1515747299991"/>
  </r>
  <r>
    <x v="13"/>
    <x v="2"/>
    <x v="10"/>
    <x v="7"/>
    <n v="28679.392415800005"/>
    <n v="1304"/>
    <x v="3"/>
    <n v="38004.980329509963"/>
  </r>
  <r>
    <x v="13"/>
    <x v="2"/>
    <x v="10"/>
    <x v="0"/>
    <n v="3232.5024549999998"/>
    <n v="89"/>
    <x v="0"/>
    <n v="4826.1973964400004"/>
  </r>
  <r>
    <x v="13"/>
    <x v="3"/>
    <x v="11"/>
    <x v="1"/>
    <n v="9491.9340157000006"/>
    <n v="222"/>
    <x v="0"/>
    <n v="10061.844656330002"/>
  </r>
  <r>
    <x v="13"/>
    <x v="4"/>
    <x v="12"/>
    <x v="4"/>
    <n v="5822.9311985000004"/>
    <n v="619"/>
    <x v="2"/>
    <n v="9486.5479177400048"/>
  </r>
  <r>
    <x v="13"/>
    <x v="4"/>
    <x v="12"/>
    <x v="0"/>
    <n v="1916.6098065000001"/>
    <n v="61"/>
    <x v="0"/>
    <n v="2578.6854722399999"/>
  </r>
  <r>
    <x v="13"/>
    <x v="4"/>
    <x v="12"/>
    <x v="3"/>
    <n v="7269.5662618999995"/>
    <n v="681"/>
    <x v="2"/>
    <n v="12288.142135639997"/>
  </r>
  <r>
    <x v="13"/>
    <x v="4"/>
    <x v="12"/>
    <x v="12"/>
    <n v="6564.7034876000025"/>
    <n v="798"/>
    <x v="2"/>
    <n v="13147.373232949996"/>
  </r>
  <r>
    <x v="13"/>
    <x v="19"/>
    <x v="20"/>
    <x v="9"/>
    <n v="1462.2393485999999"/>
    <n v="44"/>
    <x v="0"/>
    <n v="1881.3977825600005"/>
  </r>
  <r>
    <x v="13"/>
    <x v="5"/>
    <x v="13"/>
    <x v="12"/>
    <n v="7886.1661337000014"/>
    <n v="1097"/>
    <x v="2"/>
    <n v="15202.288183990009"/>
  </r>
  <r>
    <x v="13"/>
    <x v="6"/>
    <x v="14"/>
    <x v="6"/>
    <n v="10347.912672699998"/>
    <n v="280"/>
    <x v="0"/>
    <n v="10723.304636170004"/>
  </r>
  <r>
    <x v="13"/>
    <x v="7"/>
    <x v="19"/>
    <x v="4"/>
    <n v="6587.4965030999974"/>
    <n v="690"/>
    <x v="2"/>
    <n v="10896.784979630007"/>
  </r>
  <r>
    <x v="13"/>
    <x v="7"/>
    <x v="19"/>
    <x v="14"/>
    <n v="50219.167291299986"/>
    <n v="2706"/>
    <x v="3"/>
    <n v="51408.62439444998"/>
  </r>
  <r>
    <x v="13"/>
    <x v="20"/>
    <x v="15"/>
    <x v="6"/>
    <n v="6365.7124026000001"/>
    <n v="177"/>
    <x v="0"/>
    <n v="7454.3215191199979"/>
  </r>
  <r>
    <x v="13"/>
    <x v="8"/>
    <x v="16"/>
    <x v="7"/>
    <n v="51938.822111199996"/>
    <n v="2475"/>
    <x v="3"/>
    <n v="58464.873950019981"/>
  </r>
  <r>
    <x v="13"/>
    <x v="8"/>
    <x v="16"/>
    <x v="1"/>
    <n v="10542.6427955"/>
    <n v="173"/>
    <x v="0"/>
    <n v="6453.8547738299985"/>
  </r>
  <r>
    <x v="13"/>
    <x v="8"/>
    <x v="16"/>
    <x v="8"/>
    <n v="6729.0563883000013"/>
    <n v="435"/>
    <x v="3"/>
    <n v="9952.0014206899959"/>
  </r>
  <r>
    <x v="13"/>
    <x v="8"/>
    <x v="16"/>
    <x v="17"/>
    <n v="2309.7540880000001"/>
    <n v="69"/>
    <x v="4"/>
    <n v="2156.8638884799993"/>
  </r>
  <r>
    <x v="13"/>
    <x v="21"/>
    <x v="17"/>
    <x v="14"/>
    <n v="74145.62590460002"/>
    <n v="4335"/>
    <x v="3"/>
    <n v="68948.808506949979"/>
  </r>
  <r>
    <x v="13"/>
    <x v="21"/>
    <x v="17"/>
    <x v="12"/>
    <n v="15046.366868899997"/>
    <n v="2446"/>
    <x v="2"/>
    <n v="17426.201769130035"/>
  </r>
  <r>
    <x v="13"/>
    <x v="9"/>
    <x v="18"/>
    <x v="14"/>
    <n v="44894.574557"/>
    <n v="2556"/>
    <x v="3"/>
    <n v="42541.674231099983"/>
  </r>
  <r>
    <x v="14"/>
    <x v="0"/>
    <x v="8"/>
    <x v="4"/>
    <n v="4104.5439477999989"/>
    <n v="473"/>
    <x v="2"/>
    <n v="12868.611080079992"/>
  </r>
  <r>
    <x v="14"/>
    <x v="0"/>
    <x v="8"/>
    <x v="3"/>
    <n v="5977.3038484000008"/>
    <n v="730"/>
    <x v="2"/>
    <n v="17882.276570590013"/>
  </r>
  <r>
    <x v="14"/>
    <x v="0"/>
    <x v="8"/>
    <x v="12"/>
    <n v="6697.8660131999986"/>
    <n v="780"/>
    <x v="2"/>
    <n v="17169.43533478001"/>
  </r>
  <r>
    <x v="14"/>
    <x v="1"/>
    <x v="21"/>
    <x v="5"/>
    <n v="9194.4481940999976"/>
    <n v="254"/>
    <x v="0"/>
    <n v="15816.239213039993"/>
  </r>
  <r>
    <x v="14"/>
    <x v="2"/>
    <x v="9"/>
    <x v="6"/>
    <n v="5840.3700682000008"/>
    <n v="141"/>
    <x v="0"/>
    <n v="8760.7870670499997"/>
  </r>
  <r>
    <x v="14"/>
    <x v="4"/>
    <x v="11"/>
    <x v="4"/>
    <n v="3248.6027394000002"/>
    <n v="497"/>
    <x v="2"/>
    <n v="9682.2178347599965"/>
  </r>
  <r>
    <x v="14"/>
    <x v="4"/>
    <x v="11"/>
    <x v="6"/>
    <n v="6573.6663699999999"/>
    <n v="188"/>
    <x v="0"/>
    <n v="10604.066129429995"/>
  </r>
  <r>
    <x v="14"/>
    <x v="19"/>
    <x v="12"/>
    <x v="2"/>
    <n v="2725.287227100001"/>
    <n v="363"/>
    <x v="1"/>
    <m/>
  </r>
  <r>
    <x v="14"/>
    <x v="19"/>
    <x v="12"/>
    <x v="10"/>
    <n v="12.114076499999999"/>
    <n v="4"/>
    <x v="0"/>
    <n v="171.94044191"/>
  </r>
  <r>
    <x v="14"/>
    <x v="19"/>
    <x v="12"/>
    <x v="9"/>
    <n v="618.30661199999997"/>
    <n v="31"/>
    <x v="0"/>
    <n v="1914.0975699099999"/>
  </r>
  <r>
    <x v="14"/>
    <x v="5"/>
    <x v="20"/>
    <x v="0"/>
    <n v="5051.7765542000006"/>
    <n v="89"/>
    <x v="0"/>
    <n v="4446.1021403500008"/>
  </r>
  <r>
    <x v="14"/>
    <x v="5"/>
    <x v="20"/>
    <x v="13"/>
    <n v="1240.2603034000001"/>
    <n v="21"/>
    <x v="4"/>
    <n v="924.9802132399999"/>
  </r>
  <r>
    <x v="14"/>
    <x v="6"/>
    <x v="13"/>
    <x v="7"/>
    <n v="28420.77315260001"/>
    <n v="1921"/>
    <x v="3"/>
    <n v="61341.74874419994"/>
  </r>
  <r>
    <x v="14"/>
    <x v="7"/>
    <x v="14"/>
    <x v="2"/>
    <n v="2453.0811231000007"/>
    <n v="300"/>
    <x v="1"/>
    <m/>
  </r>
  <r>
    <x v="14"/>
    <x v="7"/>
    <x v="14"/>
    <x v="4"/>
    <n v="3762.7893850999999"/>
    <n v="550"/>
    <x v="2"/>
    <n v="10566.524433039998"/>
  </r>
  <r>
    <x v="14"/>
    <x v="7"/>
    <x v="14"/>
    <x v="0"/>
    <n v="1488.8759327999999"/>
    <n v="61"/>
    <x v="0"/>
    <n v="2150.3419651599997"/>
  </r>
  <r>
    <x v="14"/>
    <x v="7"/>
    <x v="14"/>
    <x v="3"/>
    <n v="4941.1337759999988"/>
    <n v="876"/>
    <x v="2"/>
    <n v="16591.87330734"/>
  </r>
  <r>
    <x v="14"/>
    <x v="7"/>
    <x v="14"/>
    <x v="13"/>
    <n v="2486.7172155999997"/>
    <n v="67"/>
    <x v="4"/>
    <n v="3096.7478553899996"/>
  </r>
  <r>
    <x v="14"/>
    <x v="20"/>
    <x v="19"/>
    <x v="7"/>
    <n v="26049.861960800004"/>
    <n v="1746"/>
    <x v="3"/>
    <n v="56709.289164210022"/>
  </r>
  <r>
    <x v="14"/>
    <x v="8"/>
    <x v="15"/>
    <x v="10"/>
    <n v="62.722904999999997"/>
    <n v="3"/>
    <x v="0"/>
    <n v="184.71544895999997"/>
  </r>
  <r>
    <x v="14"/>
    <x v="8"/>
    <x v="15"/>
    <x v="9"/>
    <n v="1137.8908954999999"/>
    <n v="37"/>
    <x v="0"/>
    <n v="1898.4185764599999"/>
  </r>
  <r>
    <x v="14"/>
    <x v="21"/>
    <x v="16"/>
    <x v="8"/>
    <n v="4855.4206503999994"/>
    <n v="406"/>
    <x v="3"/>
    <n v="11116.740274209995"/>
  </r>
  <r>
    <x v="14"/>
    <x v="21"/>
    <x v="16"/>
    <x v="17"/>
    <n v="944.84179729999994"/>
    <n v="62"/>
    <x v="4"/>
    <n v="1565.2702952399998"/>
  </r>
  <r>
    <x v="14"/>
    <x v="10"/>
    <x v="18"/>
    <x v="7"/>
    <n v="6288.2327473999985"/>
    <n v="496"/>
    <x v="3"/>
    <n v="8998.5664804199987"/>
  </r>
  <r>
    <x v="14"/>
    <x v="10"/>
    <x v="18"/>
    <x v="1"/>
    <n v="466.28124809999997"/>
    <n v="68"/>
    <x v="0"/>
    <n v="1420.5933622599998"/>
  </r>
  <r>
    <x v="15"/>
    <x v="0"/>
    <x v="22"/>
    <x v="12"/>
    <n v="7655.1871290999961"/>
    <n v="864"/>
    <x v="2"/>
    <n v="17529.55562123"/>
  </r>
  <r>
    <x v="15"/>
    <x v="1"/>
    <x v="8"/>
    <x v="10"/>
    <n v="51.392000000000003"/>
    <n v="1"/>
    <x v="0"/>
    <n v="1.8147656799999998"/>
  </r>
  <r>
    <x v="15"/>
    <x v="2"/>
    <x v="21"/>
    <x v="6"/>
    <n v="6027.825688699998"/>
    <n v="141"/>
    <x v="0"/>
    <n v="9704.9862427700009"/>
  </r>
  <r>
    <x v="15"/>
    <x v="2"/>
    <x v="21"/>
    <x v="8"/>
    <n v="13025.266205500004"/>
    <n v="685"/>
    <x v="3"/>
    <n v="21838.058377289977"/>
  </r>
  <r>
    <x v="15"/>
    <x v="3"/>
    <x v="9"/>
    <x v="8"/>
    <n v="8147.9779372999983"/>
    <n v="499"/>
    <x v="3"/>
    <n v="16690.541270220005"/>
  </r>
  <r>
    <x v="15"/>
    <x v="4"/>
    <x v="10"/>
    <x v="6"/>
    <n v="7586.9469719999997"/>
    <n v="188"/>
    <x v="0"/>
    <n v="10694.56600139"/>
  </r>
  <r>
    <x v="15"/>
    <x v="19"/>
    <x v="11"/>
    <x v="2"/>
    <n v="4065.4550050000003"/>
    <n v="375"/>
    <x v="1"/>
    <m/>
  </r>
  <r>
    <x v="15"/>
    <x v="19"/>
    <x v="11"/>
    <x v="5"/>
    <n v="20989.245157199999"/>
    <n v="598"/>
    <x v="0"/>
    <n v="31428.355779920013"/>
  </r>
  <r>
    <x v="15"/>
    <x v="19"/>
    <x v="11"/>
    <x v="10"/>
    <n v="95.118346599999995"/>
    <n v="5"/>
    <x v="0"/>
    <n v="257.01475979000003"/>
  </r>
  <r>
    <x v="15"/>
    <x v="19"/>
    <x v="11"/>
    <x v="9"/>
    <n v="1221.7145685999999"/>
    <n v="43"/>
    <x v="0"/>
    <n v="2047.0857293599997"/>
  </r>
  <r>
    <x v="15"/>
    <x v="6"/>
    <x v="20"/>
    <x v="7"/>
    <n v="46013.697853000056"/>
    <n v="2283"/>
    <x v="3"/>
    <n v="63733.438620699948"/>
  </r>
  <r>
    <x v="15"/>
    <x v="7"/>
    <x v="13"/>
    <x v="0"/>
    <n v="2116.2030778000003"/>
    <n v="63"/>
    <x v="0"/>
    <n v="2908.4054948399998"/>
  </r>
  <r>
    <x v="15"/>
    <x v="7"/>
    <x v="13"/>
    <x v="3"/>
    <n v="6541.9498495999987"/>
    <n v="978"/>
    <x v="2"/>
    <n v="16517.209342069997"/>
  </r>
  <r>
    <x v="15"/>
    <x v="7"/>
    <x v="13"/>
    <x v="13"/>
    <n v="2246.2906747000002"/>
    <n v="68"/>
    <x v="4"/>
    <n v="2458.33895235"/>
  </r>
  <r>
    <x v="15"/>
    <x v="20"/>
    <x v="14"/>
    <x v="7"/>
    <n v="40381.680199900024"/>
    <n v="2060"/>
    <x v="3"/>
    <n v="57511.967424839924"/>
  </r>
  <r>
    <x v="15"/>
    <x v="20"/>
    <x v="14"/>
    <x v="1"/>
    <n v="7917.6879619000001"/>
    <n v="217"/>
    <x v="0"/>
    <n v="8601.8895345300025"/>
  </r>
  <r>
    <x v="15"/>
    <x v="8"/>
    <x v="19"/>
    <x v="5"/>
    <n v="31287.661327300015"/>
    <n v="516"/>
    <x v="0"/>
    <n v="37546.601677760016"/>
  </r>
  <r>
    <x v="15"/>
    <x v="8"/>
    <x v="19"/>
    <x v="10"/>
    <n v="7.8902247999999995"/>
    <n v="1"/>
    <x v="0"/>
    <n v="11.675987899999999"/>
  </r>
  <r>
    <x v="15"/>
    <x v="21"/>
    <x v="15"/>
    <x v="10"/>
    <n v="16.874177399999997"/>
    <n v="2"/>
    <x v="0"/>
    <n v="38.221787649999996"/>
  </r>
  <r>
    <x v="15"/>
    <x v="21"/>
    <x v="15"/>
    <x v="9"/>
    <n v="1431.0311787999999"/>
    <n v="47"/>
    <x v="0"/>
    <n v="2178.4147537400004"/>
  </r>
  <r>
    <x v="15"/>
    <x v="9"/>
    <x v="16"/>
    <x v="6"/>
    <n v="12153.976747700002"/>
    <n v="333"/>
    <x v="0"/>
    <n v="13957.166431629998"/>
  </r>
  <r>
    <x v="15"/>
    <x v="9"/>
    <x v="16"/>
    <x v="8"/>
    <n v="8340.493846299998"/>
    <n v="578"/>
    <x v="3"/>
    <n v="15544.722264780015"/>
  </r>
  <r>
    <x v="15"/>
    <x v="9"/>
    <x v="16"/>
    <x v="17"/>
    <n v="763.32355050000001"/>
    <n v="28"/>
    <x v="4"/>
    <n v="908.71326571999998"/>
  </r>
  <r>
    <x v="15"/>
    <x v="10"/>
    <x v="17"/>
    <x v="7"/>
    <n v="24799.983633600004"/>
    <n v="1334"/>
    <x v="3"/>
    <n v="23335.856373029997"/>
  </r>
  <r>
    <x v="15"/>
    <x v="10"/>
    <x v="17"/>
    <x v="8"/>
    <n v="6425.0985938000003"/>
    <n v="376"/>
    <x v="3"/>
    <n v="7215.4319219100007"/>
  </r>
  <r>
    <x v="15"/>
    <x v="10"/>
    <x v="17"/>
    <x v="17"/>
    <n v="380.47284450000001"/>
    <n v="16"/>
    <x v="4"/>
    <n v="265.74012747"/>
  </r>
  <r>
    <x v="15"/>
    <x v="11"/>
    <x v="18"/>
    <x v="6"/>
    <n v="2073.6005360000004"/>
    <n v="159"/>
    <x v="0"/>
    <n v="3226.9675048500003"/>
  </r>
  <r>
    <x v="15"/>
    <x v="11"/>
    <x v="18"/>
    <x v="8"/>
    <n v="5484.6945667"/>
    <n v="332"/>
    <x v="3"/>
    <n v="5676.9113951999989"/>
  </r>
  <r>
    <x v="15"/>
    <x v="11"/>
    <x v="18"/>
    <x v="17"/>
    <n v="295.12758239999999"/>
    <n v="22"/>
    <x v="4"/>
    <n v="484.86333160999999"/>
  </r>
  <r>
    <x v="16"/>
    <x v="0"/>
    <x v="7"/>
    <x v="0"/>
    <n v="2373.7786062000005"/>
    <n v="76"/>
    <x v="0"/>
    <n v="4671.2650263699998"/>
  </r>
  <r>
    <x v="16"/>
    <x v="0"/>
    <x v="7"/>
    <x v="3"/>
    <n v="7780.6915569999992"/>
    <n v="842"/>
    <x v="2"/>
    <n v="18332.148752210011"/>
  </r>
  <r>
    <x v="16"/>
    <x v="1"/>
    <x v="22"/>
    <x v="1"/>
    <n v="3252.1568677999994"/>
    <n v="81"/>
    <x v="0"/>
    <n v="4557.8609525999991"/>
  </r>
  <r>
    <x v="16"/>
    <x v="2"/>
    <x v="8"/>
    <x v="7"/>
    <n v="21824.952972399991"/>
    <n v="1136"/>
    <x v="3"/>
    <n v="39730.677980530025"/>
  </r>
  <r>
    <x v="13"/>
    <x v="1"/>
    <x v="9"/>
    <x v="6"/>
    <n v="2234.9419238999999"/>
    <n v="81"/>
    <x v="0"/>
    <n v="3706.3937251200014"/>
  </r>
  <r>
    <x v="13"/>
    <x v="1"/>
    <x v="9"/>
    <x v="0"/>
    <n v="2442.7308006999997"/>
    <n v="51"/>
    <x v="0"/>
    <n v="2902.0596363899999"/>
  </r>
  <r>
    <x v="13"/>
    <x v="1"/>
    <x v="9"/>
    <x v="3"/>
    <n v="5263.6809848999983"/>
    <n v="490"/>
    <x v="2"/>
    <n v="9641.7496431900017"/>
  </r>
  <r>
    <x v="13"/>
    <x v="2"/>
    <x v="10"/>
    <x v="14"/>
    <n v="35816.217179399995"/>
    <n v="1686"/>
    <x v="3"/>
    <n v="37876.114611389974"/>
  </r>
  <r>
    <x v="13"/>
    <x v="3"/>
    <x v="11"/>
    <x v="12"/>
    <n v="3355.4605868000003"/>
    <n v="477"/>
    <x v="2"/>
    <n v="7094.6443849999969"/>
  </r>
  <r>
    <x v="13"/>
    <x v="4"/>
    <x v="12"/>
    <x v="1"/>
    <n v="5381.4083442000001"/>
    <n v="126"/>
    <x v="0"/>
    <n v="6409.3821327300002"/>
  </r>
  <r>
    <x v="13"/>
    <x v="19"/>
    <x v="20"/>
    <x v="4"/>
    <n v="6563.570285499999"/>
    <n v="718"/>
    <x v="2"/>
    <n v="11887.029528230005"/>
  </r>
  <r>
    <x v="13"/>
    <x v="19"/>
    <x v="20"/>
    <x v="14"/>
    <n v="48949.826583399983"/>
    <n v="2441"/>
    <x v="3"/>
    <n v="50401.433251600007"/>
  </r>
  <r>
    <x v="13"/>
    <x v="19"/>
    <x v="20"/>
    <x v="13"/>
    <n v="320.3258975"/>
    <n v="2"/>
    <x v="4"/>
    <n v="327.99270645999997"/>
  </r>
  <r>
    <x v="13"/>
    <x v="6"/>
    <x v="14"/>
    <x v="14"/>
    <n v="65665.124365700001"/>
    <n v="3183"/>
    <x v="3"/>
    <n v="65816.866812260021"/>
  </r>
  <r>
    <x v="13"/>
    <x v="20"/>
    <x v="15"/>
    <x v="4"/>
    <n v="7731.5015419999991"/>
    <n v="830"/>
    <x v="2"/>
    <n v="13334.456882669992"/>
  </r>
  <r>
    <x v="13"/>
    <x v="20"/>
    <x v="15"/>
    <x v="14"/>
    <n v="64912.346448300021"/>
    <n v="3296"/>
    <x v="3"/>
    <n v="66162.937158269939"/>
  </r>
  <r>
    <x v="14"/>
    <x v="1"/>
    <x v="21"/>
    <x v="6"/>
    <n v="1822.4289897000001"/>
    <n v="69"/>
    <x v="0"/>
    <n v="3487.1913628699999"/>
  </r>
  <r>
    <x v="14"/>
    <x v="1"/>
    <x v="21"/>
    <x v="0"/>
    <n v="1983.0268658000002"/>
    <n v="51"/>
    <x v="0"/>
    <n v="2462.0509903300003"/>
  </r>
  <r>
    <x v="14"/>
    <x v="1"/>
    <x v="21"/>
    <x v="3"/>
    <n v="3426.0003455000001"/>
    <n v="390"/>
    <x v="2"/>
    <n v="9889.7414430800018"/>
  </r>
  <r>
    <x v="14"/>
    <x v="1"/>
    <x v="21"/>
    <x v="12"/>
    <n v="2604.1858053999995"/>
    <n v="330"/>
    <x v="2"/>
    <n v="7210.667238850001"/>
  </r>
  <r>
    <x v="14"/>
    <x v="2"/>
    <x v="9"/>
    <x v="14"/>
    <n v="18762.478962500005"/>
    <n v="1389"/>
    <x v="3"/>
    <n v="37718.643633229978"/>
  </r>
  <r>
    <x v="14"/>
    <x v="3"/>
    <x v="10"/>
    <x v="14"/>
    <n v="18125.632276599998"/>
    <n v="1420"/>
    <x v="3"/>
    <n v="38922.424084010068"/>
  </r>
  <r>
    <x v="14"/>
    <x v="3"/>
    <x v="10"/>
    <x v="12"/>
    <n v="2854.4950062000003"/>
    <n v="408"/>
    <x v="2"/>
    <n v="6758.934839980001"/>
  </r>
  <r>
    <x v="14"/>
    <x v="4"/>
    <x v="11"/>
    <x v="1"/>
    <n v="3768.0106650000007"/>
    <n v="105"/>
    <x v="0"/>
    <n v="6154.8778697700027"/>
  </r>
  <r>
    <x v="14"/>
    <x v="19"/>
    <x v="12"/>
    <x v="4"/>
    <n v="4610.5169022999989"/>
    <n v="606"/>
    <x v="2"/>
    <n v="12253.18560877999"/>
  </r>
  <r>
    <x v="14"/>
    <x v="19"/>
    <x v="12"/>
    <x v="8"/>
    <n v="6212.7822878999996"/>
    <n v="454"/>
    <x v="3"/>
    <n v="15392.155806739995"/>
  </r>
  <r>
    <x v="14"/>
    <x v="5"/>
    <x v="20"/>
    <x v="1"/>
    <n v="4032.2279647999999"/>
    <n v="211"/>
    <x v="0"/>
    <n v="6833.6154775599998"/>
  </r>
  <r>
    <x v="14"/>
    <x v="5"/>
    <x v="20"/>
    <x v="10"/>
    <n v="502.21290499999998"/>
    <n v="6"/>
    <x v="0"/>
    <n v="319.22951763999998"/>
  </r>
  <r>
    <x v="14"/>
    <x v="6"/>
    <x v="13"/>
    <x v="2"/>
    <n v="3292.5089958000003"/>
    <n v="371"/>
    <x v="1"/>
    <m/>
  </r>
  <r>
    <x v="14"/>
    <x v="6"/>
    <x v="13"/>
    <x v="5"/>
    <n v="17882.846806000001"/>
    <n v="481"/>
    <x v="0"/>
    <n v="26843.766870620006"/>
  </r>
  <r>
    <x v="14"/>
    <x v="6"/>
    <x v="13"/>
    <x v="3"/>
    <n v="5749.5267642999997"/>
    <n v="986"/>
    <x v="2"/>
    <n v="18501.945579120031"/>
  </r>
  <r>
    <x v="14"/>
    <x v="7"/>
    <x v="14"/>
    <x v="7"/>
    <n v="23350.225226500002"/>
    <n v="1571"/>
    <x v="3"/>
    <n v="49361.934905800008"/>
  </r>
  <r>
    <x v="14"/>
    <x v="7"/>
    <x v="14"/>
    <x v="1"/>
    <n v="2644.0572391999999"/>
    <n v="151"/>
    <x v="0"/>
    <n v="4381.7821666399986"/>
  </r>
  <r>
    <x v="14"/>
    <x v="7"/>
    <x v="14"/>
    <x v="8"/>
    <n v="3095.7831510999999"/>
    <n v="283"/>
    <x v="3"/>
    <n v="9714.8856837200037"/>
  </r>
  <r>
    <x v="14"/>
    <x v="7"/>
    <x v="14"/>
    <x v="9"/>
    <n v="543.01616950000005"/>
    <n v="29"/>
    <x v="0"/>
    <n v="1549.3502554300003"/>
  </r>
  <r>
    <x v="14"/>
    <x v="20"/>
    <x v="19"/>
    <x v="2"/>
    <n v="4772.4154975000001"/>
    <n v="407"/>
    <x v="1"/>
    <m/>
  </r>
  <r>
    <x v="14"/>
    <x v="20"/>
    <x v="19"/>
    <x v="0"/>
    <n v="2824.3827429000007"/>
    <n v="92"/>
    <x v="0"/>
    <n v="4202.3499131599992"/>
  </r>
  <r>
    <x v="14"/>
    <x v="20"/>
    <x v="19"/>
    <x v="3"/>
    <n v="5267.9951591000017"/>
    <n v="906"/>
    <x v="2"/>
    <n v="16012.945902339994"/>
  </r>
  <r>
    <x v="14"/>
    <x v="8"/>
    <x v="15"/>
    <x v="12"/>
    <n v="6514.4571945999996"/>
    <n v="1287"/>
    <x v="2"/>
    <n v="16878.549357800017"/>
  </r>
  <r>
    <x v="14"/>
    <x v="8"/>
    <x v="15"/>
    <x v="17"/>
    <n v="1617.2815000000001"/>
    <n v="55"/>
    <x v="4"/>
    <n v="2058.8338376699999"/>
  </r>
  <r>
    <x v="14"/>
    <x v="8"/>
    <x v="15"/>
    <x v="13"/>
    <n v="3841.8983666000004"/>
    <n v="97"/>
    <x v="4"/>
    <n v="3322.66473559"/>
  </r>
  <r>
    <x v="14"/>
    <x v="21"/>
    <x v="16"/>
    <x v="12"/>
    <n v="7860.414525799999"/>
    <n v="1720"/>
    <x v="2"/>
    <n v="17943.061408700029"/>
  </r>
  <r>
    <x v="14"/>
    <x v="21"/>
    <x v="16"/>
    <x v="13"/>
    <n v="2947.7444875000001"/>
    <n v="139"/>
    <x v="4"/>
    <n v="3027.0963973500002"/>
  </r>
  <r>
    <x v="14"/>
    <x v="10"/>
    <x v="18"/>
    <x v="4"/>
    <n v="1820.9708419000001"/>
    <n v="266"/>
    <x v="2"/>
    <n v="3751.4839319400016"/>
  </r>
  <r>
    <x v="14"/>
    <x v="10"/>
    <x v="18"/>
    <x v="14"/>
    <n v="8120.6649559999996"/>
    <n v="779"/>
    <x v="3"/>
    <n v="10214.986619650001"/>
  </r>
  <r>
    <x v="14"/>
    <x v="10"/>
    <x v="18"/>
    <x v="13"/>
    <n v="76.419342099999994"/>
    <n v="11"/>
    <x v="4"/>
    <n v="73.525731140000005"/>
  </r>
  <r>
    <x v="15"/>
    <x v="1"/>
    <x v="8"/>
    <x v="6"/>
    <n v="2195.1819059999998"/>
    <n v="74"/>
    <x v="0"/>
    <n v="3543.9384841900014"/>
  </r>
  <r>
    <x v="15"/>
    <x v="1"/>
    <x v="8"/>
    <x v="0"/>
    <n v="2027.0454349000004"/>
    <n v="48"/>
    <x v="0"/>
    <n v="2408.4850925400001"/>
  </r>
  <r>
    <x v="15"/>
    <x v="1"/>
    <x v="8"/>
    <x v="3"/>
    <n v="4894.2612715000014"/>
    <n v="451"/>
    <x v="2"/>
    <n v="10043.981801179991"/>
  </r>
  <r>
    <x v="15"/>
    <x v="1"/>
    <x v="8"/>
    <x v="12"/>
    <n v="2886.2453068999985"/>
    <n v="366"/>
    <x v="2"/>
    <n v="7215.3386790200011"/>
  </r>
  <r>
    <x v="15"/>
    <x v="2"/>
    <x v="21"/>
    <x v="14"/>
    <n v="30768.208979400009"/>
    <n v="1574"/>
    <x v="3"/>
    <n v="40267.044369560012"/>
  </r>
  <r>
    <x v="15"/>
    <x v="3"/>
    <x v="9"/>
    <x v="14"/>
    <n v="28444.897105800002"/>
    <n v="1631"/>
    <x v="3"/>
    <n v="39362.678787569974"/>
  </r>
  <r>
    <x v="15"/>
    <x v="3"/>
    <x v="9"/>
    <x v="12"/>
    <n v="3228.5803584"/>
    <n v="458"/>
    <x v="2"/>
    <n v="6848.2683988399995"/>
  </r>
  <r>
    <x v="15"/>
    <x v="4"/>
    <x v="10"/>
    <x v="1"/>
    <n v="4327.5061864000008"/>
    <n v="122"/>
    <x v="0"/>
    <n v="5999.5470717899998"/>
  </r>
  <r>
    <x v="15"/>
    <x v="19"/>
    <x v="11"/>
    <x v="4"/>
    <n v="5696.055879399998"/>
    <n v="701"/>
    <x v="2"/>
    <n v="12629.885190530007"/>
  </r>
  <r>
    <x v="15"/>
    <x v="19"/>
    <x v="11"/>
    <x v="7"/>
    <n v="37123.310256600009"/>
    <n v="1832"/>
    <x v="3"/>
    <n v="53251.604266250091"/>
  </r>
  <r>
    <x v="15"/>
    <x v="19"/>
    <x v="11"/>
    <x v="8"/>
    <n v="9081.3889009999984"/>
    <n v="538"/>
    <x v="3"/>
    <n v="15958.372557370009"/>
  </r>
  <r>
    <x v="15"/>
    <x v="5"/>
    <x v="12"/>
    <x v="2"/>
    <n v="6397.6650790999975"/>
    <n v="516"/>
    <x v="1"/>
    <m/>
  </r>
  <r>
    <x v="15"/>
    <x v="5"/>
    <x v="12"/>
    <x v="10"/>
    <n v="12.714928800000001"/>
    <n v="6"/>
    <x v="0"/>
    <n v="223.27958971999999"/>
  </r>
  <r>
    <x v="15"/>
    <x v="6"/>
    <x v="20"/>
    <x v="4"/>
    <n v="6073.0254092999958"/>
    <n v="783"/>
    <x v="2"/>
    <n v="14167.560905969993"/>
  </r>
  <r>
    <x v="15"/>
    <x v="6"/>
    <x v="20"/>
    <x v="14"/>
    <n v="58238.796831999985"/>
    <n v="3128"/>
    <x v="3"/>
    <n v="68491.64882372001"/>
  </r>
  <r>
    <x v="15"/>
    <x v="20"/>
    <x v="14"/>
    <x v="4"/>
    <n v="6407.9460875000004"/>
    <n v="764"/>
    <x v="2"/>
    <n v="13534.268785009996"/>
  </r>
  <r>
    <x v="15"/>
    <x v="20"/>
    <x v="14"/>
    <x v="14"/>
    <n v="55873.312863899977"/>
    <n v="3246"/>
    <x v="3"/>
    <n v="66776.737002940034"/>
  </r>
  <r>
    <x v="15"/>
    <x v="20"/>
    <x v="14"/>
    <x v="13"/>
    <n v="3309.5134289999992"/>
    <n v="118"/>
    <x v="4"/>
    <n v="3580.1651429199997"/>
  </r>
  <r>
    <x v="15"/>
    <x v="21"/>
    <x v="15"/>
    <x v="0"/>
    <n v="2572.2843008999998"/>
    <n v="68"/>
    <x v="0"/>
    <n v="2877.5804172200001"/>
  </r>
  <r>
    <x v="15"/>
    <x v="9"/>
    <x v="16"/>
    <x v="1"/>
    <n v="4841.2480951999996"/>
    <n v="177"/>
    <x v="0"/>
    <n v="5752.8749284700007"/>
  </r>
  <r>
    <x v="15"/>
    <x v="9"/>
    <x v="16"/>
    <x v="10"/>
    <n v="51.087000000000003"/>
    <n v="1"/>
    <x v="0"/>
    <n v="51.087000000000003"/>
  </r>
  <r>
    <x v="15"/>
    <x v="9"/>
    <x v="16"/>
    <x v="9"/>
    <n v="2684.5156386000003"/>
    <n v="90"/>
    <x v="0"/>
    <n v="3742.8133430799999"/>
  </r>
  <r>
    <x v="15"/>
    <x v="10"/>
    <x v="17"/>
    <x v="2"/>
    <n v="2493.7352080999995"/>
    <n v="198"/>
    <x v="1"/>
    <m/>
  </r>
  <r>
    <x v="15"/>
    <x v="10"/>
    <x v="17"/>
    <x v="5"/>
    <n v="15218.130797899999"/>
    <n v="357"/>
    <x v="0"/>
    <n v="16168.720594750001"/>
  </r>
  <r>
    <x v="15"/>
    <x v="10"/>
    <x v="17"/>
    <x v="11"/>
    <n v="4374.511512"/>
    <n v="95"/>
    <x v="0"/>
    <n v="3668.9971759800001"/>
  </r>
  <r>
    <x v="15"/>
    <x v="10"/>
    <x v="17"/>
    <x v="3"/>
    <n v="8809.2499166999969"/>
    <n v="815"/>
    <x v="2"/>
    <n v="9763.3671746899963"/>
  </r>
  <r>
    <x v="15"/>
    <x v="11"/>
    <x v="18"/>
    <x v="1"/>
    <n v="4317.0671892000009"/>
    <n v="226"/>
    <x v="0"/>
    <n v="5402.2723573500007"/>
  </r>
  <r>
    <x v="15"/>
    <x v="11"/>
    <x v="18"/>
    <x v="10"/>
    <n v="40.205550000000002"/>
    <n v="1"/>
    <x v="0"/>
    <n v="32.520959359999999"/>
  </r>
  <r>
    <x v="15"/>
    <x v="11"/>
    <x v="18"/>
    <x v="9"/>
    <n v="2021.0884758000002"/>
    <n v="64"/>
    <x v="0"/>
    <n v="1981.5453155700002"/>
  </r>
  <r>
    <x v="16"/>
    <x v="1"/>
    <x v="22"/>
    <x v="6"/>
    <n v="2192.7132574000002"/>
    <n v="68"/>
    <x v="0"/>
    <n v="3782.6057549200004"/>
  </r>
  <r>
    <x v="16"/>
    <x v="1"/>
    <x v="22"/>
    <x v="12"/>
    <n v="3048.4585417999992"/>
    <n v="357"/>
    <x v="2"/>
    <n v="7166.3114515499974"/>
  </r>
  <r>
    <x v="16"/>
    <x v="2"/>
    <x v="8"/>
    <x v="14"/>
    <n v="27079.184723400009"/>
    <n v="1473"/>
    <x v="3"/>
    <n v="41326.01628202002"/>
  </r>
  <r>
    <x v="16"/>
    <x v="3"/>
    <x v="21"/>
    <x v="14"/>
    <n v="26142.960067600008"/>
    <n v="1573"/>
    <x v="3"/>
    <n v="41175.548858730006"/>
  </r>
  <r>
    <x v="16"/>
    <x v="4"/>
    <x v="9"/>
    <x v="1"/>
    <n v="4586.3206476000005"/>
    <n v="118"/>
    <x v="0"/>
    <n v="6363.7133040199997"/>
  </r>
  <r>
    <x v="16"/>
    <x v="19"/>
    <x v="10"/>
    <x v="4"/>
    <n v="5294.5376957999961"/>
    <n v="654"/>
    <x v="2"/>
    <n v="12533.870655009998"/>
  </r>
  <r>
    <x v="16"/>
    <x v="5"/>
    <x v="11"/>
    <x v="2"/>
    <n v="5738.3272020000022"/>
    <n v="512"/>
    <x v="1"/>
    <m/>
  </r>
  <r>
    <x v="16"/>
    <x v="5"/>
    <x v="11"/>
    <x v="10"/>
    <n v="319.07240939999997"/>
    <n v="7"/>
    <x v="0"/>
    <n v="320.47683994999994"/>
  </r>
  <r>
    <x v="16"/>
    <x v="6"/>
    <x v="12"/>
    <x v="4"/>
    <n v="5930.0494825999986"/>
    <n v="737"/>
    <x v="2"/>
    <n v="14412.549785150006"/>
  </r>
  <r>
    <x v="16"/>
    <x v="7"/>
    <x v="20"/>
    <x v="7"/>
    <n v="31059.634409400034"/>
    <n v="1716"/>
    <x v="3"/>
    <n v="51347.809947819915"/>
  </r>
  <r>
    <x v="16"/>
    <x v="7"/>
    <x v="20"/>
    <x v="1"/>
    <n v="2901.0370563999995"/>
    <n v="146"/>
    <x v="0"/>
    <n v="4402.3948774799992"/>
  </r>
  <r>
    <x v="13"/>
    <x v="0"/>
    <x v="21"/>
    <x v="4"/>
    <n v="6165.490128299999"/>
    <n v="577"/>
    <x v="2"/>
    <n v="12402.87401598"/>
  </r>
  <r>
    <x v="13"/>
    <x v="0"/>
    <x v="21"/>
    <x v="14"/>
    <n v="33607.405769199999"/>
    <n v="1437"/>
    <x v="3"/>
    <n v="37857.00788707997"/>
  </r>
  <r>
    <x v="13"/>
    <x v="0"/>
    <x v="21"/>
    <x v="8"/>
    <n v="17140.115973399999"/>
    <n v="879"/>
    <x v="3"/>
    <n v="25298.770216349993"/>
  </r>
  <r>
    <x v="13"/>
    <x v="1"/>
    <x v="9"/>
    <x v="7"/>
    <n v="13233.8340518"/>
    <n v="591"/>
    <x v="3"/>
    <n v="18043.032023939984"/>
  </r>
  <r>
    <x v="13"/>
    <x v="1"/>
    <x v="9"/>
    <x v="1"/>
    <n v="4304.1624738"/>
    <n v="89"/>
    <x v="0"/>
    <n v="5070.402321980001"/>
  </r>
  <r>
    <x v="13"/>
    <x v="3"/>
    <x v="11"/>
    <x v="7"/>
    <n v="30442.437466199997"/>
    <n v="1254"/>
    <x v="3"/>
    <n v="34789.804597759969"/>
  </r>
  <r>
    <x v="13"/>
    <x v="3"/>
    <x v="11"/>
    <x v="5"/>
    <n v="16541.838664299998"/>
    <n v="409"/>
    <x v="0"/>
    <n v="23585.165711500002"/>
  </r>
  <r>
    <x v="13"/>
    <x v="4"/>
    <x v="12"/>
    <x v="2"/>
    <n v="6712.9831117999975"/>
    <n v="455"/>
    <x v="1"/>
    <m/>
  </r>
  <r>
    <x v="13"/>
    <x v="4"/>
    <x v="12"/>
    <x v="10"/>
    <n v="0.69505249999999996"/>
    <n v="1"/>
    <x v="0"/>
    <n v="0.33299968000000002"/>
  </r>
  <r>
    <x v="13"/>
    <x v="19"/>
    <x v="20"/>
    <x v="2"/>
    <n v="4396.1058874999999"/>
    <n v="393"/>
    <x v="1"/>
    <m/>
  </r>
  <r>
    <x v="13"/>
    <x v="19"/>
    <x v="20"/>
    <x v="12"/>
    <n v="7912.0920977999995"/>
    <n v="923"/>
    <x v="2"/>
    <n v="15779.423413160019"/>
  </r>
  <r>
    <x v="13"/>
    <x v="5"/>
    <x v="13"/>
    <x v="4"/>
    <n v="6777.6422914000004"/>
    <n v="735"/>
    <x v="2"/>
    <n v="12896.037436429993"/>
  </r>
  <r>
    <x v="13"/>
    <x v="5"/>
    <x v="13"/>
    <x v="7"/>
    <n v="46598.678562700021"/>
    <n v="2078"/>
    <x v="3"/>
    <n v="54620.265056549972"/>
  </r>
  <r>
    <x v="13"/>
    <x v="8"/>
    <x v="16"/>
    <x v="14"/>
    <n v="64996.113696099994"/>
    <n v="3381"/>
    <x v="3"/>
    <n v="65149.91469448003"/>
  </r>
  <r>
    <x v="13"/>
    <x v="21"/>
    <x v="17"/>
    <x v="10"/>
    <n v="12.647164999999999"/>
    <n v="2"/>
    <x v="0"/>
    <n v="12.647164999999999"/>
  </r>
  <r>
    <x v="13"/>
    <x v="9"/>
    <x v="18"/>
    <x v="1"/>
    <n v="3032.7914814999999"/>
    <n v="129"/>
    <x v="0"/>
    <n v="3358.4609303200004"/>
  </r>
  <r>
    <x v="13"/>
    <x v="9"/>
    <x v="18"/>
    <x v="9"/>
    <n v="2358.5553344999998"/>
    <n v="71"/>
    <x v="0"/>
    <n v="2194.48069592"/>
  </r>
  <r>
    <x v="14"/>
    <x v="0"/>
    <x v="8"/>
    <x v="7"/>
    <n v="15567.873030299996"/>
    <n v="897"/>
    <x v="3"/>
    <n v="35783.934233520034"/>
  </r>
  <r>
    <x v="14"/>
    <x v="1"/>
    <x v="21"/>
    <x v="2"/>
    <n v="1356.3182005000003"/>
    <n v="87"/>
    <x v="1"/>
    <m/>
  </r>
  <r>
    <x v="14"/>
    <x v="1"/>
    <x v="21"/>
    <x v="8"/>
    <n v="4831.2536037999998"/>
    <n v="326"/>
    <x v="3"/>
    <n v="12869.579167230007"/>
  </r>
  <r>
    <x v="14"/>
    <x v="2"/>
    <x v="9"/>
    <x v="4"/>
    <n v="3523.1366002"/>
    <n v="563"/>
    <x v="2"/>
    <n v="12273.30339582998"/>
  </r>
  <r>
    <x v="14"/>
    <x v="2"/>
    <x v="9"/>
    <x v="9"/>
    <n v="1523.6757737999999"/>
    <n v="65"/>
    <x v="0"/>
    <n v="3722.5627064599998"/>
  </r>
  <r>
    <x v="14"/>
    <x v="3"/>
    <x v="10"/>
    <x v="2"/>
    <n v="2137.6402065000002"/>
    <n v="217"/>
    <x v="1"/>
    <m/>
  </r>
  <r>
    <x v="14"/>
    <x v="3"/>
    <x v="10"/>
    <x v="4"/>
    <n v="3751.1581626000002"/>
    <n v="525"/>
    <x v="2"/>
    <n v="10353.999385340012"/>
  </r>
  <r>
    <x v="14"/>
    <x v="3"/>
    <x v="10"/>
    <x v="9"/>
    <n v="1118.8379009"/>
    <n v="57"/>
    <x v="0"/>
    <n v="3506.3680123100003"/>
  </r>
  <r>
    <x v="14"/>
    <x v="19"/>
    <x v="12"/>
    <x v="3"/>
    <n v="6974.1989704999996"/>
    <n v="1069"/>
    <x v="2"/>
    <n v="21082.606380579986"/>
  </r>
  <r>
    <x v="14"/>
    <x v="19"/>
    <x v="12"/>
    <x v="12"/>
    <n v="6949.8501455000005"/>
    <n v="796"/>
    <x v="2"/>
    <n v="15852.06623680001"/>
  </r>
  <r>
    <x v="14"/>
    <x v="19"/>
    <x v="12"/>
    <x v="13"/>
    <n v="8.7296990000000001"/>
    <n v="2"/>
    <x v="4"/>
    <n v="6.4759099400000002"/>
  </r>
  <r>
    <x v="14"/>
    <x v="5"/>
    <x v="20"/>
    <x v="2"/>
    <n v="4444.6304445000005"/>
    <n v="488"/>
    <x v="1"/>
    <m/>
  </r>
  <r>
    <x v="14"/>
    <x v="5"/>
    <x v="20"/>
    <x v="3"/>
    <n v="4809.1366636000002"/>
    <n v="834"/>
    <x v="2"/>
    <n v="17234.985858969998"/>
  </r>
  <r>
    <x v="14"/>
    <x v="5"/>
    <x v="20"/>
    <x v="12"/>
    <n v="6222.255347700001"/>
    <n v="930"/>
    <x v="2"/>
    <n v="14545.34525749"/>
  </r>
  <r>
    <x v="14"/>
    <x v="6"/>
    <x v="13"/>
    <x v="12"/>
    <n v="6568.9371207999993"/>
    <n v="949"/>
    <x v="2"/>
    <n v="15286.291141079984"/>
  </r>
  <r>
    <x v="14"/>
    <x v="6"/>
    <x v="13"/>
    <x v="13"/>
    <n v="1739.7351528999998"/>
    <n v="56"/>
    <x v="4"/>
    <n v="2579.5642162099998"/>
  </r>
  <r>
    <x v="14"/>
    <x v="7"/>
    <x v="14"/>
    <x v="17"/>
    <n v="967.08804759999998"/>
    <n v="37"/>
    <x v="4"/>
    <n v="849.77487399999973"/>
  </r>
  <r>
    <x v="14"/>
    <x v="20"/>
    <x v="19"/>
    <x v="6"/>
    <n v="5304.8343879000004"/>
    <n v="172"/>
    <x v="0"/>
    <n v="7319.4487775199996"/>
  </r>
  <r>
    <x v="14"/>
    <x v="20"/>
    <x v="19"/>
    <x v="12"/>
    <n v="6811.7467311999999"/>
    <n v="1277"/>
    <x v="2"/>
    <n v="18617.840449820007"/>
  </r>
  <r>
    <x v="14"/>
    <x v="8"/>
    <x v="15"/>
    <x v="7"/>
    <n v="26155.647391100003"/>
    <n v="1981"/>
    <x v="3"/>
    <n v="59891.519342809981"/>
  </r>
  <r>
    <x v="14"/>
    <x v="8"/>
    <x v="15"/>
    <x v="5"/>
    <n v="31555.2487354"/>
    <n v="455"/>
    <x v="0"/>
    <n v="36483.594580179997"/>
  </r>
  <r>
    <x v="14"/>
    <x v="21"/>
    <x v="16"/>
    <x v="5"/>
    <n v="27583.324877600004"/>
    <n v="592"/>
    <x v="0"/>
    <n v="36515.815884019998"/>
  </r>
  <r>
    <x v="14"/>
    <x v="9"/>
    <x v="17"/>
    <x v="4"/>
    <n v="8761.5259824000004"/>
    <n v="1064"/>
    <x v="2"/>
    <n v="16380.269095950014"/>
  </r>
  <r>
    <x v="14"/>
    <x v="10"/>
    <x v="18"/>
    <x v="2"/>
    <n v="962.48478059999979"/>
    <n v="111"/>
    <x v="1"/>
    <m/>
  </r>
  <r>
    <x v="14"/>
    <x v="10"/>
    <x v="18"/>
    <x v="12"/>
    <n v="1609.2971038000005"/>
    <n v="644"/>
    <x v="2"/>
    <n v="1813.4322461399997"/>
  </r>
  <r>
    <x v="15"/>
    <x v="0"/>
    <x v="22"/>
    <x v="14"/>
    <n v="28054.66192100001"/>
    <n v="1354"/>
    <x v="3"/>
    <n v="39576.91673206001"/>
  </r>
  <r>
    <x v="15"/>
    <x v="0"/>
    <x v="22"/>
    <x v="8"/>
    <n v="14267.377070000004"/>
    <n v="795"/>
    <x v="3"/>
    <n v="27163.106067950041"/>
  </r>
  <r>
    <x v="15"/>
    <x v="1"/>
    <x v="8"/>
    <x v="7"/>
    <n v="11259.471799499999"/>
    <n v="543"/>
    <x v="3"/>
    <n v="18278.54508690997"/>
  </r>
  <r>
    <x v="15"/>
    <x v="1"/>
    <x v="8"/>
    <x v="9"/>
    <n v="1750.0880537999999"/>
    <n v="53"/>
    <x v="0"/>
    <n v="3201.2739321599988"/>
  </r>
  <r>
    <x v="15"/>
    <x v="3"/>
    <x v="9"/>
    <x v="5"/>
    <n v="15096.5997116"/>
    <n v="381"/>
    <x v="0"/>
    <n v="23359.632969640003"/>
  </r>
  <r>
    <x v="15"/>
    <x v="4"/>
    <x v="10"/>
    <x v="2"/>
    <n v="4809.9968009000022"/>
    <n v="417"/>
    <x v="1"/>
    <m/>
  </r>
  <r>
    <x v="15"/>
    <x v="5"/>
    <x v="12"/>
    <x v="6"/>
    <n v="10956.160012399998"/>
    <n v="337"/>
    <x v="0"/>
    <n v="14061.002385599999"/>
  </r>
  <r>
    <x v="15"/>
    <x v="5"/>
    <x v="12"/>
    <x v="0"/>
    <n v="6522.2395515999997"/>
    <n v="89"/>
    <x v="0"/>
    <n v="6057.7720539199991"/>
  </r>
  <r>
    <x v="15"/>
    <x v="5"/>
    <x v="12"/>
    <x v="3"/>
    <n v="7529.4885249999988"/>
    <n v="1007"/>
    <x v="2"/>
    <n v="18162.626336969977"/>
  </r>
  <r>
    <x v="15"/>
    <x v="5"/>
    <x v="12"/>
    <x v="12"/>
    <n v="7797.9334638999972"/>
    <n v="1096"/>
    <x v="2"/>
    <n v="15598.144929059992"/>
  </r>
  <r>
    <x v="15"/>
    <x v="8"/>
    <x v="19"/>
    <x v="14"/>
    <n v="54528.488601799989"/>
    <n v="3358"/>
    <x v="3"/>
    <n v="65940.277866170043"/>
  </r>
  <r>
    <x v="15"/>
    <x v="8"/>
    <x v="19"/>
    <x v="13"/>
    <n v="2318.9352493999995"/>
    <n v="96"/>
    <x v="4"/>
    <n v="2722.51198703"/>
  </r>
  <r>
    <x v="15"/>
    <x v="21"/>
    <x v="15"/>
    <x v="14"/>
    <n v="60401.715665000011"/>
    <n v="3933"/>
    <x v="3"/>
    <n v="73302.374602740092"/>
  </r>
  <r>
    <x v="15"/>
    <x v="9"/>
    <x v="16"/>
    <x v="2"/>
    <n v="4515.3073197999984"/>
    <n v="438"/>
    <x v="1"/>
    <m/>
  </r>
  <r>
    <x v="15"/>
    <x v="9"/>
    <x v="16"/>
    <x v="3"/>
    <n v="10919.2458947"/>
    <n v="1287"/>
    <x v="2"/>
    <n v="20393.912406480045"/>
  </r>
  <r>
    <x v="15"/>
    <x v="9"/>
    <x v="16"/>
    <x v="12"/>
    <n v="8986.3142485999979"/>
    <n v="1616"/>
    <x v="2"/>
    <n v="15007.288042030001"/>
  </r>
  <r>
    <x v="15"/>
    <x v="10"/>
    <x v="17"/>
    <x v="1"/>
    <n v="3188.3664045"/>
    <n v="160"/>
    <x v="0"/>
    <n v="3517.7140995799996"/>
  </r>
  <r>
    <x v="15"/>
    <x v="10"/>
    <x v="17"/>
    <x v="10"/>
    <n v="191.19185780000001"/>
    <n v="3"/>
    <x v="0"/>
    <n v="201.94668517000002"/>
  </r>
  <r>
    <x v="15"/>
    <x v="11"/>
    <x v="18"/>
    <x v="2"/>
    <n v="2808.924675400001"/>
    <n v="364"/>
    <x v="1"/>
    <m/>
  </r>
  <r>
    <x v="15"/>
    <x v="11"/>
    <x v="18"/>
    <x v="3"/>
    <n v="6100.1290978999996"/>
    <n v="659"/>
    <x v="2"/>
    <n v="6295.9731155000045"/>
  </r>
  <r>
    <x v="15"/>
    <x v="11"/>
    <x v="18"/>
    <x v="12"/>
    <n v="6174.0371273999999"/>
    <n v="1792"/>
    <x v="2"/>
    <n v="6129.5003111800006"/>
  </r>
  <r>
    <x v="16"/>
    <x v="1"/>
    <x v="22"/>
    <x v="2"/>
    <n v="2300.8325743999994"/>
    <n v="80"/>
    <x v="1"/>
    <m/>
  </r>
  <r>
    <x v="16"/>
    <x v="1"/>
    <x v="22"/>
    <x v="0"/>
    <n v="2271.2120797999996"/>
    <n v="48"/>
    <x v="0"/>
    <n v="2539.3138795299992"/>
  </r>
  <r>
    <x v="16"/>
    <x v="1"/>
    <x v="22"/>
    <x v="3"/>
    <n v="4437.7939847999987"/>
    <n v="427"/>
    <x v="2"/>
    <n v="10394.573890389987"/>
  </r>
  <r>
    <x v="16"/>
    <x v="1"/>
    <x v="22"/>
    <x v="8"/>
    <n v="6422.2869541999999"/>
    <n v="371"/>
    <x v="3"/>
    <n v="13712.998149259993"/>
  </r>
  <r>
    <x v="16"/>
    <x v="3"/>
    <x v="21"/>
    <x v="4"/>
    <n v="4827.7330875999996"/>
    <n v="583"/>
    <x v="2"/>
    <n v="10813.234503179996"/>
  </r>
  <r>
    <x v="16"/>
    <x v="4"/>
    <x v="9"/>
    <x v="5"/>
    <n v="21926.286883600002"/>
    <n v="464"/>
    <x v="0"/>
    <n v="33236.97891791998"/>
  </r>
  <r>
    <x v="16"/>
    <x v="4"/>
    <x v="9"/>
    <x v="6"/>
    <n v="6435.0343142000011"/>
    <n v="184"/>
    <x v="0"/>
    <n v="9972.9575108399913"/>
  </r>
  <r>
    <x v="16"/>
    <x v="4"/>
    <x v="9"/>
    <x v="0"/>
    <n v="1999.4451373999996"/>
    <n v="58"/>
    <x v="0"/>
    <n v="3025.8747017699993"/>
  </r>
  <r>
    <x v="16"/>
    <x v="19"/>
    <x v="10"/>
    <x v="14"/>
    <n v="36299.473811200012"/>
    <n v="2239"/>
    <x v="3"/>
    <n v="54006.558794939927"/>
  </r>
  <r>
    <x v="16"/>
    <x v="19"/>
    <x v="10"/>
    <x v="12"/>
    <n v="6917.4893685999987"/>
    <n v="817"/>
    <x v="2"/>
    <n v="15472.06454551"/>
  </r>
  <r>
    <x v="16"/>
    <x v="19"/>
    <x v="10"/>
    <x v="13"/>
    <n v="4.173565"/>
    <n v="1"/>
    <x v="4"/>
    <n v="3.2972089500000004"/>
  </r>
  <r>
    <x v="16"/>
    <x v="5"/>
    <x v="11"/>
    <x v="1"/>
    <n v="5079.027025800001"/>
    <n v="203"/>
    <x v="0"/>
    <n v="7548.2179222200011"/>
  </r>
  <r>
    <x v="16"/>
    <x v="6"/>
    <x v="12"/>
    <x v="14"/>
    <n v="50278.739214399975"/>
    <n v="2952"/>
    <x v="3"/>
    <n v="72033.448449689968"/>
  </r>
  <r>
    <x v="16"/>
    <x v="6"/>
    <x v="12"/>
    <x v="13"/>
    <n v="1785.8758405999999"/>
    <n v="54"/>
    <x v="4"/>
    <n v="2829.4324956299997"/>
  </r>
  <r>
    <x v="16"/>
    <x v="7"/>
    <x v="20"/>
    <x v="2"/>
    <n v="3539.2606719999999"/>
    <n v="307"/>
    <x v="1"/>
    <m/>
  </r>
  <r>
    <x v="16"/>
    <x v="7"/>
    <x v="20"/>
    <x v="8"/>
    <n v="4283.4431754000007"/>
    <n v="321"/>
    <x v="3"/>
    <n v="9822.2677802099988"/>
  </r>
  <r>
    <x v="16"/>
    <x v="7"/>
    <x v="20"/>
    <x v="12"/>
    <n v="6113.2283063999976"/>
    <n v="1022"/>
    <x v="2"/>
    <n v="14006.282461080005"/>
  </r>
  <r>
    <x v="16"/>
    <x v="7"/>
    <x v="20"/>
    <x v="17"/>
    <n v="436.21786939999998"/>
    <n v="27"/>
    <x v="4"/>
    <n v="650.56538975000001"/>
  </r>
  <r>
    <x v="16"/>
    <x v="8"/>
    <x v="14"/>
    <x v="7"/>
    <n v="36732.778800600012"/>
    <n v="2221"/>
    <x v="3"/>
    <n v="63130.336231490088"/>
  </r>
  <r>
    <x v="16"/>
    <x v="8"/>
    <x v="14"/>
    <x v="1"/>
    <n v="5824.1361138000002"/>
    <n v="142"/>
    <x v="0"/>
    <n v="7682.4216883299987"/>
  </r>
  <r>
    <x v="13"/>
    <x v="0"/>
    <x v="21"/>
    <x v="5"/>
    <n v="20484.840833400001"/>
    <n v="548"/>
    <x v="0"/>
    <n v="30412.302615669971"/>
  </r>
  <r>
    <x v="13"/>
    <x v="0"/>
    <x v="21"/>
    <x v="6"/>
    <n v="6835.7221374000001"/>
    <n v="173"/>
    <x v="0"/>
    <n v="8451.1051243799975"/>
  </r>
  <r>
    <x v="13"/>
    <x v="2"/>
    <x v="10"/>
    <x v="4"/>
    <n v="6544.5687587000002"/>
    <n v="709"/>
    <x v="2"/>
    <n v="12338.861217120002"/>
  </r>
  <r>
    <x v="13"/>
    <x v="2"/>
    <x v="10"/>
    <x v="1"/>
    <n v="7837.844395099999"/>
    <n v="234"/>
    <x v="0"/>
    <n v="10089.306664790001"/>
  </r>
  <r>
    <x v="13"/>
    <x v="2"/>
    <x v="10"/>
    <x v="9"/>
    <n v="2406.4545207999995"/>
    <n v="74"/>
    <x v="0"/>
    <n v="3495.6113739000007"/>
  </r>
  <r>
    <x v="13"/>
    <x v="3"/>
    <x v="11"/>
    <x v="2"/>
    <n v="3983.0385983999995"/>
    <n v="249"/>
    <x v="1"/>
    <m/>
  </r>
  <r>
    <x v="13"/>
    <x v="3"/>
    <x v="11"/>
    <x v="4"/>
    <n v="6440.7136699000002"/>
    <n v="677"/>
    <x v="2"/>
    <n v="10138.883489530017"/>
  </r>
  <r>
    <x v="13"/>
    <x v="3"/>
    <x v="11"/>
    <x v="10"/>
    <n v="281.39634010000003"/>
    <n v="4"/>
    <x v="0"/>
    <n v="267.94929805999999"/>
  </r>
  <r>
    <x v="13"/>
    <x v="3"/>
    <x v="11"/>
    <x v="9"/>
    <n v="1649.2537536"/>
    <n v="64"/>
    <x v="0"/>
    <n v="3331.8426359899995"/>
  </r>
  <r>
    <x v="13"/>
    <x v="19"/>
    <x v="20"/>
    <x v="5"/>
    <n v="22469.986526100001"/>
    <n v="605"/>
    <x v="0"/>
    <n v="31544.353490890036"/>
  </r>
  <r>
    <x v="13"/>
    <x v="5"/>
    <x v="13"/>
    <x v="14"/>
    <n v="53412.796022399983"/>
    <n v="2693"/>
    <x v="3"/>
    <n v="55744.437678260038"/>
  </r>
  <r>
    <x v="13"/>
    <x v="6"/>
    <x v="14"/>
    <x v="0"/>
    <n v="4105.1648785999996"/>
    <n v="106"/>
    <x v="0"/>
    <n v="5246.4397061400005"/>
  </r>
  <r>
    <x v="13"/>
    <x v="6"/>
    <x v="14"/>
    <x v="13"/>
    <n v="1947.7588092000001"/>
    <n v="70"/>
    <x v="4"/>
    <n v="2583.0396322799998"/>
  </r>
  <r>
    <x v="13"/>
    <x v="20"/>
    <x v="15"/>
    <x v="0"/>
    <n v="3558.3188853000001"/>
    <n v="98"/>
    <x v="0"/>
    <n v="5361.3269870699996"/>
  </r>
  <r>
    <x v="13"/>
    <x v="20"/>
    <x v="15"/>
    <x v="13"/>
    <n v="4264.6012072999993"/>
    <n v="146"/>
    <x v="4"/>
    <n v="3349.5091177199997"/>
  </r>
  <r>
    <x v="13"/>
    <x v="8"/>
    <x v="16"/>
    <x v="0"/>
    <n v="3261.5967402999995"/>
    <n v="69"/>
    <x v="0"/>
    <n v="2522.8781396199997"/>
  </r>
  <r>
    <x v="13"/>
    <x v="8"/>
    <x v="16"/>
    <x v="3"/>
    <n v="11557.132659100002"/>
    <n v="1294"/>
    <x v="2"/>
    <n v="17845.697389439978"/>
  </r>
  <r>
    <x v="13"/>
    <x v="9"/>
    <x v="18"/>
    <x v="6"/>
    <n v="8797.6668559999998"/>
    <n v="219"/>
    <x v="0"/>
    <n v="9905.2820200100014"/>
  </r>
  <r>
    <x v="14"/>
    <x v="0"/>
    <x v="8"/>
    <x v="14"/>
    <n v="18041.991624000002"/>
    <n v="1160"/>
    <x v="3"/>
    <n v="39282.561045509989"/>
  </r>
  <r>
    <x v="14"/>
    <x v="0"/>
    <x v="8"/>
    <x v="8"/>
    <n v="9679.7799877000016"/>
    <n v="669"/>
    <x v="3"/>
    <n v="26546.059515830009"/>
  </r>
  <r>
    <x v="14"/>
    <x v="1"/>
    <x v="21"/>
    <x v="9"/>
    <n v="1405.8753274000001"/>
    <n v="53"/>
    <x v="0"/>
    <n v="3165.6997256099999"/>
  </r>
  <r>
    <x v="14"/>
    <x v="3"/>
    <x v="10"/>
    <x v="5"/>
    <n v="13384.376023300001"/>
    <n v="359"/>
    <x v="0"/>
    <n v="23077.962078249999"/>
  </r>
  <r>
    <x v="14"/>
    <x v="3"/>
    <x v="10"/>
    <x v="6"/>
    <n v="4096.6473898000004"/>
    <n v="151"/>
    <x v="0"/>
    <n v="6695.9200588299964"/>
  </r>
  <r>
    <x v="14"/>
    <x v="4"/>
    <x v="11"/>
    <x v="2"/>
    <n v="3458.7479896999994"/>
    <n v="399"/>
    <x v="1"/>
    <m/>
  </r>
  <r>
    <x v="14"/>
    <x v="19"/>
    <x v="12"/>
    <x v="1"/>
    <n v="3803.4208835999998"/>
    <n v="155"/>
    <x v="0"/>
    <n v="5012.7243633000007"/>
  </r>
  <r>
    <x v="14"/>
    <x v="5"/>
    <x v="20"/>
    <x v="4"/>
    <n v="4046.2614657999998"/>
    <n v="601"/>
    <x v="2"/>
    <n v="12744.248098229993"/>
  </r>
  <r>
    <x v="14"/>
    <x v="5"/>
    <x v="20"/>
    <x v="5"/>
    <n v="14294.813841300002"/>
    <n v="432"/>
    <x v="0"/>
    <n v="22780.495404149984"/>
  </r>
  <r>
    <x v="14"/>
    <x v="5"/>
    <x v="20"/>
    <x v="9"/>
    <n v="714.41864550000003"/>
    <n v="34"/>
    <x v="0"/>
    <n v="2351.4688759799997"/>
  </r>
  <r>
    <x v="14"/>
    <x v="6"/>
    <x v="13"/>
    <x v="1"/>
    <n v="3762.6012970000002"/>
    <n v="178"/>
    <x v="0"/>
    <n v="6263.6581865099997"/>
  </r>
  <r>
    <x v="14"/>
    <x v="6"/>
    <x v="13"/>
    <x v="8"/>
    <n v="4134.3485395999996"/>
    <n v="344"/>
    <x v="3"/>
    <n v="11203.572356050003"/>
  </r>
  <r>
    <x v="14"/>
    <x v="6"/>
    <x v="13"/>
    <x v="17"/>
    <n v="830.26949200000013"/>
    <n v="33"/>
    <x v="4"/>
    <n v="1145.7439591100001"/>
  </r>
  <r>
    <x v="14"/>
    <x v="7"/>
    <x v="14"/>
    <x v="5"/>
    <n v="17758.185780599997"/>
    <n v="419"/>
    <x v="0"/>
    <n v="22163.223680290001"/>
  </r>
  <r>
    <x v="14"/>
    <x v="7"/>
    <x v="14"/>
    <x v="6"/>
    <n v="4656.8229983000001"/>
    <n v="184"/>
    <x v="0"/>
    <n v="6736.0771330100015"/>
  </r>
  <r>
    <x v="14"/>
    <x v="20"/>
    <x v="19"/>
    <x v="1"/>
    <n v="6805.2613789000006"/>
    <n v="213"/>
    <x v="0"/>
    <n v="8941.0618684700039"/>
  </r>
  <r>
    <x v="14"/>
    <x v="20"/>
    <x v="19"/>
    <x v="17"/>
    <n v="922.01858260000006"/>
    <n v="50"/>
    <x v="4"/>
    <n v="1086.2970612800002"/>
  </r>
  <r>
    <x v="14"/>
    <x v="8"/>
    <x v="15"/>
    <x v="14"/>
    <n v="36377.388534800004"/>
    <n v="2924"/>
    <x v="3"/>
    <n v="65395.568607520021"/>
  </r>
  <r>
    <x v="14"/>
    <x v="8"/>
    <x v="15"/>
    <x v="8"/>
    <n v="3722.3749374999993"/>
    <n v="322"/>
    <x v="3"/>
    <n v="10409.237805229999"/>
  </r>
  <r>
    <x v="14"/>
    <x v="21"/>
    <x v="16"/>
    <x v="14"/>
    <n v="39072.155836600017"/>
    <n v="3607"/>
    <x v="3"/>
    <n v="69695.207824030091"/>
  </r>
  <r>
    <x v="14"/>
    <x v="9"/>
    <x v="17"/>
    <x v="14"/>
    <n v="42783.872625200005"/>
    <n v="3672"/>
    <x v="3"/>
    <n v="64281.229769469923"/>
  </r>
  <r>
    <x v="14"/>
    <x v="9"/>
    <x v="17"/>
    <x v="8"/>
    <n v="8897.5376321000003"/>
    <n v="601"/>
    <x v="3"/>
    <n v="13756.053417440002"/>
  </r>
  <r>
    <x v="14"/>
    <x v="9"/>
    <x v="17"/>
    <x v="12"/>
    <n v="9170.3961882999993"/>
    <n v="1683"/>
    <x v="2"/>
    <n v="13159.047118990018"/>
  </r>
  <r>
    <x v="14"/>
    <x v="9"/>
    <x v="17"/>
    <x v="17"/>
    <n v="1006.2627931000001"/>
    <n v="37"/>
    <x v="4"/>
    <n v="779.26839210000003"/>
  </r>
  <r>
    <x v="15"/>
    <x v="0"/>
    <x v="22"/>
    <x v="7"/>
    <n v="25047.984916100006"/>
    <n v="1047"/>
    <x v="3"/>
    <n v="37460.663549409976"/>
  </r>
  <r>
    <x v="15"/>
    <x v="1"/>
    <x v="8"/>
    <x v="14"/>
    <n v="13875.262483099999"/>
    <n v="666"/>
    <x v="3"/>
    <n v="19546.71941551999"/>
  </r>
  <r>
    <x v="15"/>
    <x v="1"/>
    <x v="8"/>
    <x v="8"/>
    <n v="7389.8460319999995"/>
    <n v="387"/>
    <x v="3"/>
    <n v="13557.151732469994"/>
  </r>
  <r>
    <x v="15"/>
    <x v="2"/>
    <x v="21"/>
    <x v="9"/>
    <n v="2443.8212366000002"/>
    <n v="66"/>
    <x v="0"/>
    <n v="3801.841309039999"/>
  </r>
  <r>
    <x v="15"/>
    <x v="4"/>
    <x v="10"/>
    <x v="5"/>
    <n v="23633.638803999998"/>
    <n v="476"/>
    <x v="0"/>
    <n v="34698.230160849991"/>
  </r>
  <r>
    <x v="15"/>
    <x v="19"/>
    <x v="11"/>
    <x v="13"/>
    <n v="273.1224886"/>
    <n v="2"/>
    <x v="4"/>
    <n v="3.6524915400000002"/>
  </r>
  <r>
    <x v="15"/>
    <x v="5"/>
    <x v="12"/>
    <x v="4"/>
    <n v="6051.1825835999962"/>
    <n v="709"/>
    <x v="2"/>
    <n v="13481.858145889983"/>
  </r>
  <r>
    <x v="15"/>
    <x v="5"/>
    <x v="12"/>
    <x v="1"/>
    <n v="5412.4929597999981"/>
    <n v="209"/>
    <x v="0"/>
    <n v="7310.3091046900026"/>
  </r>
  <r>
    <x v="15"/>
    <x v="5"/>
    <x v="12"/>
    <x v="9"/>
    <n v="1552.1281959999999"/>
    <n v="54"/>
    <x v="0"/>
    <n v="2567.1604892199998"/>
  </r>
  <r>
    <x v="15"/>
    <x v="6"/>
    <x v="20"/>
    <x v="6"/>
    <n v="10725.142237099995"/>
    <n v="290"/>
    <x v="0"/>
    <n v="11069.956538639994"/>
  </r>
  <r>
    <x v="15"/>
    <x v="7"/>
    <x v="13"/>
    <x v="2"/>
    <n v="3866.3387602000003"/>
    <n v="319"/>
    <x v="1"/>
    <m/>
  </r>
  <r>
    <x v="15"/>
    <x v="7"/>
    <x v="13"/>
    <x v="8"/>
    <n v="4297.1475633999999"/>
    <n v="331"/>
    <x v="3"/>
    <n v="9447.5813091199925"/>
  </r>
  <r>
    <x v="15"/>
    <x v="7"/>
    <x v="13"/>
    <x v="17"/>
    <n v="884.27478970000004"/>
    <n v="29"/>
    <x v="4"/>
    <n v="831.08481734999987"/>
  </r>
  <r>
    <x v="15"/>
    <x v="20"/>
    <x v="14"/>
    <x v="12"/>
    <n v="6965.2280255999958"/>
    <n v="1327"/>
    <x v="2"/>
    <n v="18870.537124689985"/>
  </r>
  <r>
    <x v="15"/>
    <x v="8"/>
    <x v="19"/>
    <x v="4"/>
    <n v="5156.3407522999969"/>
    <n v="669"/>
    <x v="2"/>
    <n v="11647.395854049992"/>
  </r>
  <r>
    <x v="15"/>
    <x v="8"/>
    <x v="19"/>
    <x v="9"/>
    <n v="1213.4977813000003"/>
    <n v="43"/>
    <x v="0"/>
    <n v="1766.5371674299997"/>
  </r>
  <r>
    <x v="15"/>
    <x v="21"/>
    <x v="15"/>
    <x v="4"/>
    <n v="6608.508563700002"/>
    <n v="756"/>
    <x v="2"/>
    <n v="12211.289911440001"/>
  </r>
  <r>
    <x v="15"/>
    <x v="21"/>
    <x v="15"/>
    <x v="5"/>
    <n v="29265.437226499995"/>
    <n v="583"/>
    <x v="0"/>
    <n v="37652.556864989987"/>
  </r>
  <r>
    <x v="15"/>
    <x v="21"/>
    <x v="15"/>
    <x v="6"/>
    <n v="9376.2343754999984"/>
    <n v="277"/>
    <x v="0"/>
    <n v="11693.80124363"/>
  </r>
  <r>
    <x v="15"/>
    <x v="9"/>
    <x v="16"/>
    <x v="7"/>
    <n v="44837.024920699972"/>
    <n v="2606"/>
    <x v="3"/>
    <n v="61831.099899820059"/>
  </r>
  <r>
    <x v="15"/>
    <x v="10"/>
    <x v="17"/>
    <x v="12"/>
    <n v="5806.6557495999996"/>
    <n v="1361"/>
    <x v="2"/>
    <n v="5684.2845056200013"/>
  </r>
  <r>
    <x v="15"/>
    <x v="11"/>
    <x v="18"/>
    <x v="7"/>
    <n v="27305.440918600001"/>
    <n v="2001"/>
    <x v="3"/>
    <n v="26827.680762600001"/>
  </r>
  <r>
    <x v="16"/>
    <x v="0"/>
    <x v="7"/>
    <x v="2"/>
    <n v="1509.2014765999995"/>
    <n v="116"/>
    <x v="1"/>
    <m/>
  </r>
  <r>
    <x v="16"/>
    <x v="1"/>
    <x v="22"/>
    <x v="7"/>
    <n v="9090.2086777999994"/>
    <n v="505"/>
    <x v="3"/>
    <n v="18644.418303810005"/>
  </r>
  <r>
    <x v="16"/>
    <x v="2"/>
    <x v="8"/>
    <x v="3"/>
    <n v="7832.7676675999983"/>
    <n v="754"/>
    <x v="2"/>
    <n v="18828.006332099972"/>
  </r>
  <r>
    <x v="16"/>
    <x v="2"/>
    <x v="8"/>
    <x v="12"/>
    <n v="5776.1819121999988"/>
    <n v="674"/>
    <x v="2"/>
    <n v="12854.516053150001"/>
  </r>
  <r>
    <x v="16"/>
    <x v="3"/>
    <x v="21"/>
    <x v="0"/>
    <n v="3675.3758499999999"/>
    <n v="108"/>
    <x v="0"/>
    <n v="4901.9004620699998"/>
  </r>
  <r>
    <x v="16"/>
    <x v="3"/>
    <x v="21"/>
    <x v="3"/>
    <n v="6197.6596317999984"/>
    <n v="676"/>
    <x v="2"/>
    <n v="14785.140156780011"/>
  </r>
  <r>
    <x v="16"/>
    <x v="3"/>
    <x v="21"/>
    <x v="12"/>
    <n v="3125.149659199999"/>
    <n v="403"/>
    <x v="2"/>
    <n v="6995.5995727000009"/>
  </r>
  <r>
    <x v="16"/>
    <x v="4"/>
    <x v="9"/>
    <x v="14"/>
    <n v="29676.789671000006"/>
    <n v="1718"/>
    <x v="3"/>
    <n v="47599.823547010019"/>
  </r>
  <r>
    <x v="16"/>
    <x v="4"/>
    <x v="9"/>
    <x v="8"/>
    <n v="5954.1753626"/>
    <n v="376"/>
    <x v="3"/>
    <n v="12678.252897800008"/>
  </r>
  <r>
    <x v="16"/>
    <x v="5"/>
    <x v="11"/>
    <x v="5"/>
    <n v="17451.331076399998"/>
    <n v="467"/>
    <x v="0"/>
    <n v="23159.456209080006"/>
  </r>
  <r>
    <x v="16"/>
    <x v="5"/>
    <x v="11"/>
    <x v="6"/>
    <n v="11146.1047736"/>
    <n v="318"/>
    <x v="0"/>
    <n v="14455.781398060004"/>
  </r>
  <r>
    <x v="16"/>
    <x v="20"/>
    <x v="13"/>
    <x v="2"/>
    <n v="4975.6440650000031"/>
    <n v="415"/>
    <x v="1"/>
    <m/>
  </r>
  <r>
    <x v="16"/>
    <x v="20"/>
    <x v="13"/>
    <x v="10"/>
    <n v="16.858294000000001"/>
    <n v="2"/>
    <x v="0"/>
    <n v="21.001994"/>
  </r>
  <r>
    <x v="16"/>
    <x v="8"/>
    <x v="14"/>
    <x v="2"/>
    <n v="3528.8640618000018"/>
    <n v="347"/>
    <x v="1"/>
    <m/>
  </r>
  <r>
    <x v="16"/>
    <x v="8"/>
    <x v="14"/>
    <x v="0"/>
    <n v="2403.3251697999999"/>
    <n v="61"/>
    <x v="0"/>
    <n v="2629.3593295999995"/>
  </r>
  <r>
    <x v="16"/>
    <x v="8"/>
    <x v="14"/>
    <x v="3"/>
    <n v="7022.9315136000014"/>
    <n v="1032"/>
    <x v="2"/>
    <n v="19390.227093339978"/>
  </r>
  <r>
    <x v="16"/>
    <x v="8"/>
    <x v="14"/>
    <x v="13"/>
    <n v="2028.5804515999998"/>
    <n v="91"/>
    <x v="4"/>
    <n v="2875.4089489199991"/>
  </r>
  <r>
    <x v="13"/>
    <x v="0"/>
    <x v="21"/>
    <x v="7"/>
    <n v="28051.351772600003"/>
    <n v="1137"/>
    <x v="3"/>
    <n v="35284.047842519991"/>
  </r>
  <r>
    <x v="13"/>
    <x v="0"/>
    <x v="21"/>
    <x v="0"/>
    <n v="2728.9520421999996"/>
    <n v="78"/>
    <x v="0"/>
    <n v="5419.8293344599997"/>
  </r>
  <r>
    <x v="13"/>
    <x v="1"/>
    <x v="9"/>
    <x v="14"/>
    <n v="16950.379738800002"/>
    <n v="725"/>
    <x v="3"/>
    <n v="18977.888164020009"/>
  </r>
  <r>
    <x v="13"/>
    <x v="1"/>
    <x v="9"/>
    <x v="8"/>
    <n v="7805.5391652000008"/>
    <n v="413"/>
    <x v="3"/>
    <n v="12286.906141940002"/>
  </r>
  <r>
    <x v="13"/>
    <x v="1"/>
    <x v="9"/>
    <x v="12"/>
    <n v="3209.1600579000001"/>
    <n v="389"/>
    <x v="2"/>
    <n v="7297.6928695299976"/>
  </r>
  <r>
    <x v="13"/>
    <x v="3"/>
    <x v="11"/>
    <x v="14"/>
    <n v="35392.855331300001"/>
    <n v="1723"/>
    <x v="3"/>
    <n v="39217.484691449994"/>
  </r>
  <r>
    <x v="13"/>
    <x v="5"/>
    <x v="13"/>
    <x v="2"/>
    <n v="7955.5245795000001"/>
    <n v="546"/>
    <x v="1"/>
    <m/>
  </r>
  <r>
    <x v="13"/>
    <x v="5"/>
    <x v="13"/>
    <x v="3"/>
    <n v="7866.4006664000026"/>
    <n v="984"/>
    <x v="2"/>
    <n v="16963.609804260006"/>
  </r>
  <r>
    <x v="13"/>
    <x v="6"/>
    <x v="14"/>
    <x v="12"/>
    <n v="7976.3192641999995"/>
    <n v="1136"/>
    <x v="2"/>
    <n v="16014.355768860009"/>
  </r>
  <r>
    <x v="13"/>
    <x v="7"/>
    <x v="19"/>
    <x v="17"/>
    <n v="2522.2955401999998"/>
    <n v="36"/>
    <x v="4"/>
    <n v="1084.61619088"/>
  </r>
  <r>
    <x v="13"/>
    <x v="20"/>
    <x v="15"/>
    <x v="12"/>
    <n v="8425.2020146999985"/>
    <n v="1485"/>
    <x v="2"/>
    <n v="18653.523508040002"/>
  </r>
  <r>
    <x v="13"/>
    <x v="8"/>
    <x v="16"/>
    <x v="5"/>
    <n v="54770.843136400006"/>
    <n v="527"/>
    <x v="0"/>
    <n v="37259.92760423998"/>
  </r>
  <r>
    <x v="13"/>
    <x v="8"/>
    <x v="16"/>
    <x v="6"/>
    <n v="7353.3103219000013"/>
    <n v="190"/>
    <x v="0"/>
    <n v="7217.7335029700007"/>
  </r>
  <r>
    <x v="13"/>
    <x v="21"/>
    <x v="17"/>
    <x v="5"/>
    <n v="58909.746180699993"/>
    <n v="677"/>
    <x v="0"/>
    <n v="33531.144638160011"/>
  </r>
  <r>
    <x v="13"/>
    <x v="21"/>
    <x v="17"/>
    <x v="6"/>
    <n v="14292.187682599999"/>
    <n v="311"/>
    <x v="0"/>
    <n v="11409.490090290001"/>
  </r>
  <r>
    <x v="13"/>
    <x v="9"/>
    <x v="18"/>
    <x v="0"/>
    <n v="1385.336303"/>
    <n v="39"/>
    <x v="0"/>
    <n v="1409.9661142700002"/>
  </r>
  <r>
    <x v="13"/>
    <x v="9"/>
    <x v="18"/>
    <x v="13"/>
    <n v="742.46765049999999"/>
    <n v="29"/>
    <x v="4"/>
    <n v="636.20374714000002"/>
  </r>
  <r>
    <x v="14"/>
    <x v="0"/>
    <x v="8"/>
    <x v="2"/>
    <n v="924.56403949999992"/>
    <n v="114"/>
    <x v="1"/>
    <m/>
  </r>
  <r>
    <x v="14"/>
    <x v="1"/>
    <x v="21"/>
    <x v="7"/>
    <n v="6204.6691544999994"/>
    <n v="463"/>
    <x v="3"/>
    <n v="17668.56677765998"/>
  </r>
  <r>
    <x v="14"/>
    <x v="1"/>
    <x v="21"/>
    <x v="1"/>
    <n v="2635.9291606000002"/>
    <n v="79"/>
    <x v="0"/>
    <n v="4722.9805965999994"/>
  </r>
  <r>
    <x v="14"/>
    <x v="2"/>
    <x v="9"/>
    <x v="3"/>
    <n v="6124.7145802999994"/>
    <n v="685"/>
    <x v="2"/>
    <n v="18145.123686440002"/>
  </r>
  <r>
    <x v="14"/>
    <x v="2"/>
    <x v="9"/>
    <x v="12"/>
    <n v="5100.6497207000002"/>
    <n v="656"/>
    <x v="2"/>
    <n v="12393.866831849997"/>
  </r>
  <r>
    <x v="14"/>
    <x v="3"/>
    <x v="10"/>
    <x v="0"/>
    <n v="4119.1146294"/>
    <n v="108"/>
    <x v="0"/>
    <n v="4645.3378137400005"/>
  </r>
  <r>
    <x v="14"/>
    <x v="3"/>
    <x v="10"/>
    <x v="3"/>
    <n v="4563.2088312999995"/>
    <n v="593"/>
    <x v="2"/>
    <n v="13630.121318699992"/>
  </r>
  <r>
    <x v="14"/>
    <x v="4"/>
    <x v="11"/>
    <x v="14"/>
    <n v="21634.934355900004"/>
    <n v="1600"/>
    <x v="3"/>
    <n v="43959.42659597993"/>
  </r>
  <r>
    <x v="14"/>
    <x v="4"/>
    <x v="11"/>
    <x v="8"/>
    <n v="5124.3217326999993"/>
    <n v="358"/>
    <x v="3"/>
    <n v="12621.769340779996"/>
  </r>
  <r>
    <x v="14"/>
    <x v="19"/>
    <x v="12"/>
    <x v="7"/>
    <n v="22036.9632962"/>
    <n v="1604"/>
    <x v="3"/>
    <n v="51704.261758030058"/>
  </r>
  <r>
    <x v="14"/>
    <x v="5"/>
    <x v="20"/>
    <x v="7"/>
    <n v="25596.079418600006"/>
    <n v="1762"/>
    <x v="3"/>
    <n v="55335.211089419965"/>
  </r>
  <r>
    <x v="14"/>
    <x v="6"/>
    <x v="13"/>
    <x v="10"/>
    <n v="40.184314000000001"/>
    <n v="5"/>
    <x v="0"/>
    <n v="96.555001750000002"/>
  </r>
  <r>
    <x v="14"/>
    <x v="6"/>
    <x v="13"/>
    <x v="9"/>
    <n v="456.15551049999999"/>
    <n v="28"/>
    <x v="0"/>
    <n v="1562.4387701699998"/>
  </r>
  <r>
    <x v="14"/>
    <x v="7"/>
    <x v="14"/>
    <x v="12"/>
    <n v="6028.5000522"/>
    <n v="1035"/>
    <x v="2"/>
    <n v="14246.064804199994"/>
  </r>
  <r>
    <x v="14"/>
    <x v="20"/>
    <x v="19"/>
    <x v="10"/>
    <n v="3.4912139999999998"/>
    <n v="3"/>
    <x v="0"/>
    <n v="4.8240790000000002"/>
  </r>
  <r>
    <x v="14"/>
    <x v="8"/>
    <x v="15"/>
    <x v="2"/>
    <n v="2824.4067143000007"/>
    <n v="333"/>
    <x v="1"/>
    <m/>
  </r>
  <r>
    <x v="14"/>
    <x v="8"/>
    <x v="15"/>
    <x v="3"/>
    <n v="6204.7588586999991"/>
    <n v="1014"/>
    <x v="2"/>
    <n v="18761.456158580033"/>
  </r>
  <r>
    <x v="14"/>
    <x v="21"/>
    <x v="16"/>
    <x v="2"/>
    <n v="3416.7885373000008"/>
    <n v="385"/>
    <x v="1"/>
    <m/>
  </r>
  <r>
    <x v="14"/>
    <x v="21"/>
    <x v="16"/>
    <x v="4"/>
    <n v="4602.3142940000016"/>
    <n v="688"/>
    <x v="2"/>
    <n v="11594.353626549992"/>
  </r>
  <r>
    <x v="14"/>
    <x v="21"/>
    <x v="16"/>
    <x v="10"/>
    <n v="28.472415399999999"/>
    <n v="2"/>
    <x v="0"/>
    <n v="40.840151649999996"/>
  </r>
  <r>
    <x v="14"/>
    <x v="21"/>
    <x v="16"/>
    <x v="9"/>
    <n v="1458.1498715"/>
    <n v="55"/>
    <x v="0"/>
    <n v="2355.1508621600005"/>
  </r>
  <r>
    <x v="14"/>
    <x v="9"/>
    <x v="17"/>
    <x v="0"/>
    <n v="1627.8369369000002"/>
    <n v="55"/>
    <x v="0"/>
    <n v="2053.3993116399997"/>
  </r>
  <r>
    <x v="14"/>
    <x v="9"/>
    <x v="17"/>
    <x v="3"/>
    <n v="11411.645023199999"/>
    <n v="1440"/>
    <x v="2"/>
    <n v="17987.466059330021"/>
  </r>
  <r>
    <x v="14"/>
    <x v="9"/>
    <x v="17"/>
    <x v="13"/>
    <n v="1246.6202162"/>
    <n v="51"/>
    <x v="4"/>
    <n v="1402.56839001"/>
  </r>
  <r>
    <x v="14"/>
    <x v="10"/>
    <x v="18"/>
    <x v="5"/>
    <n v="4613.3859563999995"/>
    <n v="129"/>
    <x v="0"/>
    <n v="7265.6103456799983"/>
  </r>
  <r>
    <x v="15"/>
    <x v="0"/>
    <x v="22"/>
    <x v="5"/>
    <n v="18401.1159463"/>
    <n v="526"/>
    <x v="0"/>
    <n v="31038.921959310021"/>
  </r>
  <r>
    <x v="15"/>
    <x v="0"/>
    <x v="22"/>
    <x v="6"/>
    <n v="6283.685916299999"/>
    <n v="168"/>
    <x v="0"/>
    <n v="8429.0387901900012"/>
  </r>
  <r>
    <x v="15"/>
    <x v="1"/>
    <x v="8"/>
    <x v="2"/>
    <n v="1872.0885840000003"/>
    <n v="84"/>
    <x v="1"/>
    <m/>
  </r>
  <r>
    <x v="15"/>
    <x v="2"/>
    <x v="21"/>
    <x v="1"/>
    <n v="6979.6816141999998"/>
    <n v="222"/>
    <x v="0"/>
    <n v="10222.150310249999"/>
  </r>
  <r>
    <x v="15"/>
    <x v="3"/>
    <x v="9"/>
    <x v="2"/>
    <n v="3340.2209482999997"/>
    <n v="234"/>
    <x v="1"/>
    <m/>
  </r>
  <r>
    <x v="15"/>
    <x v="3"/>
    <x v="9"/>
    <x v="4"/>
    <n v="5461.5482069999989"/>
    <n v="635"/>
    <x v="2"/>
    <n v="10668.029566490002"/>
  </r>
  <r>
    <x v="15"/>
    <x v="3"/>
    <x v="9"/>
    <x v="9"/>
    <n v="1527.4825810000002"/>
    <n v="61"/>
    <x v="0"/>
    <n v="3490.200703810001"/>
  </r>
  <r>
    <x v="15"/>
    <x v="4"/>
    <x v="10"/>
    <x v="7"/>
    <n v="28660.239667300029"/>
    <n v="1340"/>
    <x v="3"/>
    <n v="41541.403445430078"/>
  </r>
  <r>
    <x v="15"/>
    <x v="4"/>
    <x v="10"/>
    <x v="0"/>
    <n v="2377.1868935000002"/>
    <n v="53"/>
    <x v="0"/>
    <n v="3516.3126743900002"/>
  </r>
  <r>
    <x v="15"/>
    <x v="19"/>
    <x v="11"/>
    <x v="12"/>
    <n v="7391.1862536999961"/>
    <n v="885"/>
    <x v="2"/>
    <n v="15851.965244249985"/>
  </r>
  <r>
    <x v="15"/>
    <x v="5"/>
    <x v="12"/>
    <x v="7"/>
    <n v="40863.920440799957"/>
    <n v="2007"/>
    <x v="3"/>
    <n v="57850.886363710008"/>
  </r>
  <r>
    <x v="15"/>
    <x v="6"/>
    <x v="20"/>
    <x v="0"/>
    <n v="3386.5743458000002"/>
    <n v="98"/>
    <x v="0"/>
    <n v="4451.0572979000008"/>
  </r>
  <r>
    <x v="15"/>
    <x v="6"/>
    <x v="20"/>
    <x v="13"/>
    <n v="1783.7551336000001"/>
    <n v="62"/>
    <x v="4"/>
    <n v="2647.7038759699999"/>
  </r>
  <r>
    <x v="15"/>
    <x v="20"/>
    <x v="14"/>
    <x v="5"/>
    <n v="17596.164897499995"/>
    <n v="430"/>
    <x v="0"/>
    <n v="25000.084843050015"/>
  </r>
  <r>
    <x v="15"/>
    <x v="8"/>
    <x v="19"/>
    <x v="7"/>
    <n v="42805.934968000052"/>
    <n v="2370"/>
    <x v="3"/>
    <n v="61630.265191459999"/>
  </r>
  <r>
    <x v="15"/>
    <x v="21"/>
    <x v="15"/>
    <x v="7"/>
    <n v="42629.17953760003"/>
    <n v="2529"/>
    <x v="3"/>
    <n v="61153.862396889977"/>
  </r>
  <r>
    <x v="15"/>
    <x v="9"/>
    <x v="16"/>
    <x v="5"/>
    <n v="21279.312096599995"/>
    <n v="579"/>
    <x v="0"/>
    <n v="29625.575423549999"/>
  </r>
  <r>
    <x v="15"/>
    <x v="9"/>
    <x v="16"/>
    <x v="11"/>
    <n v="1083.7486236"/>
    <n v="24"/>
    <x v="0"/>
    <n v="1001.62156737"/>
  </r>
  <r>
    <x v="15"/>
    <x v="10"/>
    <x v="17"/>
    <x v="6"/>
    <n v="5014.6771210999996"/>
    <n v="148"/>
    <x v="0"/>
    <n v="4616.9538839999987"/>
  </r>
  <r>
    <x v="15"/>
    <x v="10"/>
    <x v="17"/>
    <x v="0"/>
    <n v="1364.8759761000001"/>
    <n v="42"/>
    <x v="0"/>
    <n v="1315.8925708099996"/>
  </r>
  <r>
    <x v="15"/>
    <x v="11"/>
    <x v="18"/>
    <x v="4"/>
    <n v="5977.476888799999"/>
    <n v="901"/>
    <x v="2"/>
    <n v="8349.5389434200024"/>
  </r>
  <r>
    <x v="15"/>
    <x v="11"/>
    <x v="18"/>
    <x v="5"/>
    <n v="17076.143396399999"/>
    <n v="493"/>
    <x v="0"/>
    <n v="19950.413341990014"/>
  </r>
  <r>
    <x v="15"/>
    <x v="11"/>
    <x v="18"/>
    <x v="11"/>
    <n v="14398.317554400001"/>
    <n v="251"/>
    <x v="0"/>
    <n v="11845.21657251"/>
  </r>
  <r>
    <x v="16"/>
    <x v="1"/>
    <x v="22"/>
    <x v="4"/>
    <n v="2166.9055974000007"/>
    <n v="290"/>
    <x v="2"/>
    <n v="6031.7783360200001"/>
  </r>
  <r>
    <x v="16"/>
    <x v="1"/>
    <x v="22"/>
    <x v="9"/>
    <n v="1354.0091107999999"/>
    <n v="48"/>
    <x v="0"/>
    <n v="3180.0749853599996"/>
  </r>
  <r>
    <x v="16"/>
    <x v="3"/>
    <x v="21"/>
    <x v="5"/>
    <n v="14362.5053878"/>
    <n v="379"/>
    <x v="0"/>
    <n v="23205.223669240011"/>
  </r>
  <r>
    <x v="16"/>
    <x v="3"/>
    <x v="21"/>
    <x v="6"/>
    <n v="5295.2645308000001"/>
    <n v="154"/>
    <x v="0"/>
    <n v="7286.3772824799944"/>
  </r>
  <r>
    <x v="16"/>
    <x v="4"/>
    <x v="9"/>
    <x v="2"/>
    <n v="4628.9279005999997"/>
    <n v="413"/>
    <x v="1"/>
    <m/>
  </r>
  <r>
    <x v="16"/>
    <x v="4"/>
    <x v="9"/>
    <x v="10"/>
    <n v="0.17496639999999999"/>
    <n v="1"/>
    <x v="0"/>
    <n v="0.18027573999999999"/>
  </r>
  <r>
    <x v="16"/>
    <x v="19"/>
    <x v="10"/>
    <x v="7"/>
    <n v="28853.390170600025"/>
    <n v="1719"/>
    <x v="3"/>
    <n v="54083.62164315"/>
  </r>
  <r>
    <x v="16"/>
    <x v="19"/>
    <x v="10"/>
    <x v="1"/>
    <n v="4062.140083799999"/>
    <n v="160"/>
    <x v="0"/>
    <n v="5193.3807481099984"/>
  </r>
  <r>
    <x v="16"/>
    <x v="5"/>
    <x v="11"/>
    <x v="0"/>
    <n v="3768.3725412000008"/>
    <n v="89"/>
    <x v="0"/>
    <n v="4288.1531047799999"/>
  </r>
  <r>
    <x v="16"/>
    <x v="5"/>
    <x v="11"/>
    <x v="3"/>
    <n v="6527.4980802"/>
    <n v="963"/>
    <x v="2"/>
    <n v="18590.699209439957"/>
  </r>
  <r>
    <x v="16"/>
    <x v="5"/>
    <x v="11"/>
    <x v="12"/>
    <n v="7884.8761015999999"/>
    <n v="1053"/>
    <x v="2"/>
    <n v="16222.428267600004"/>
  </r>
  <r>
    <x v="16"/>
    <x v="7"/>
    <x v="20"/>
    <x v="5"/>
    <n v="14645.801992800001"/>
    <n v="436"/>
    <x v="0"/>
    <n v="22307.182797359997"/>
  </r>
  <r>
    <x v="16"/>
    <x v="20"/>
    <x v="13"/>
    <x v="8"/>
    <n v="3895.7200565999997"/>
    <n v="325"/>
    <x v="3"/>
    <n v="8967.6765393400019"/>
  </r>
  <r>
    <x v="16"/>
    <x v="20"/>
    <x v="13"/>
    <x v="17"/>
    <n v="658.56695860000002"/>
    <n v="48"/>
    <x v="4"/>
    <n v="930.53681686000016"/>
  </r>
  <r>
    <x v="16"/>
    <x v="8"/>
    <x v="14"/>
    <x v="14"/>
    <n v="45443.182785999998"/>
    <n v="3046"/>
    <x v="3"/>
    <n v="68816.610057540136"/>
  </r>
  <r>
    <x v="16"/>
    <x v="8"/>
    <x v="14"/>
    <x v="6"/>
    <n v="5869.2030478000015"/>
    <n v="216"/>
    <x v="0"/>
    <n v="7210.7183261500013"/>
  </r>
  <r>
    <x v="16"/>
    <x v="21"/>
    <x v="19"/>
    <x v="14"/>
    <n v="50105.768892199972"/>
    <n v="3559"/>
    <x v="3"/>
    <n v="73826.656101690111"/>
  </r>
  <r>
    <x v="15"/>
    <x v="8"/>
    <x v="19"/>
    <x v="17"/>
    <n v="2087.4823533999997"/>
    <n v="53"/>
    <x v="4"/>
    <n v="1471.5341809399997"/>
  </r>
  <r>
    <x v="15"/>
    <x v="21"/>
    <x v="15"/>
    <x v="12"/>
    <n v="8710.6798459999955"/>
    <n v="1822"/>
    <x v="2"/>
    <n v="18976.742846059977"/>
  </r>
  <r>
    <x v="15"/>
    <x v="21"/>
    <x v="15"/>
    <x v="17"/>
    <n v="1748.4594097000002"/>
    <n v="79"/>
    <x v="4"/>
    <n v="1974.1534470699994"/>
  </r>
  <r>
    <x v="15"/>
    <x v="21"/>
    <x v="15"/>
    <x v="13"/>
    <n v="3422.9167246999991"/>
    <n v="135"/>
    <x v="4"/>
    <n v="3170.2492161599998"/>
  </r>
  <r>
    <x v="15"/>
    <x v="10"/>
    <x v="17"/>
    <x v="4"/>
    <n v="5487.3288692000006"/>
    <n v="638"/>
    <x v="2"/>
    <n v="7312.9860843599936"/>
  </r>
  <r>
    <x v="15"/>
    <x v="10"/>
    <x v="17"/>
    <x v="14"/>
    <n v="28423.019891200001"/>
    <n v="1878"/>
    <x v="3"/>
    <n v="26920.927709490003"/>
  </r>
  <r>
    <x v="15"/>
    <x v="10"/>
    <x v="17"/>
    <x v="13"/>
    <n v="646.35619039999995"/>
    <n v="23"/>
    <x v="4"/>
    <n v="631.75462147000007"/>
  </r>
  <r>
    <x v="16"/>
    <x v="0"/>
    <x v="7"/>
    <x v="7"/>
    <n v="20047.9618892"/>
    <n v="993"/>
    <x v="3"/>
    <n v="37126.222088290051"/>
  </r>
  <r>
    <x v="16"/>
    <x v="0"/>
    <x v="7"/>
    <x v="1"/>
    <n v="3505.1337953999991"/>
    <n v="119"/>
    <x v="0"/>
    <n v="6057.6748780199996"/>
  </r>
  <r>
    <x v="16"/>
    <x v="0"/>
    <x v="7"/>
    <x v="10"/>
    <n v="100"/>
    <n v="1"/>
    <x v="0"/>
    <n v="99.605165339999999"/>
  </r>
  <r>
    <x v="16"/>
    <x v="0"/>
    <x v="7"/>
    <x v="8"/>
    <n v="13471.002332200002"/>
    <n v="779"/>
    <x v="3"/>
    <n v="27965.531382829959"/>
  </r>
  <r>
    <x v="16"/>
    <x v="0"/>
    <x v="7"/>
    <x v="9"/>
    <n v="3045.8481526000005"/>
    <n v="104"/>
    <x v="0"/>
    <n v="5692.0757773299993"/>
  </r>
  <r>
    <x v="16"/>
    <x v="2"/>
    <x v="8"/>
    <x v="2"/>
    <n v="3212.9809546000029"/>
    <n v="245"/>
    <x v="1"/>
    <m/>
  </r>
  <r>
    <x v="16"/>
    <x v="2"/>
    <x v="8"/>
    <x v="5"/>
    <n v="27640.137347200016"/>
    <n v="733"/>
    <x v="0"/>
    <n v="46595.418593859911"/>
  </r>
  <r>
    <x v="16"/>
    <x v="3"/>
    <x v="21"/>
    <x v="2"/>
    <n v="2857.032912600002"/>
    <n v="224"/>
    <x v="1"/>
    <m/>
  </r>
  <r>
    <x v="16"/>
    <x v="3"/>
    <x v="21"/>
    <x v="10"/>
    <n v="160.836714"/>
    <n v="4"/>
    <x v="0"/>
    <n v="178.20727231000001"/>
  </r>
  <r>
    <x v="16"/>
    <x v="4"/>
    <x v="9"/>
    <x v="9"/>
    <n v="882.16570560000002"/>
    <n v="39"/>
    <x v="0"/>
    <n v="2169.29772787"/>
  </r>
  <r>
    <x v="16"/>
    <x v="19"/>
    <x v="10"/>
    <x v="6"/>
    <n v="8773.8581316"/>
    <n v="320"/>
    <x v="0"/>
    <n v="12487.433397310002"/>
  </r>
  <r>
    <x v="16"/>
    <x v="19"/>
    <x v="10"/>
    <x v="0"/>
    <n v="2970.8779667999997"/>
    <n v="85"/>
    <x v="0"/>
    <n v="3996.4540541800002"/>
  </r>
  <r>
    <x v="16"/>
    <x v="19"/>
    <x v="10"/>
    <x v="3"/>
    <n v="8052.1949235999937"/>
    <n v="1141"/>
    <x v="2"/>
    <n v="21306.531533779995"/>
  </r>
  <r>
    <x v="16"/>
    <x v="5"/>
    <x v="11"/>
    <x v="14"/>
    <n v="41542.201891400015"/>
    <n v="2507"/>
    <x v="3"/>
    <n v="61533.28697685997"/>
  </r>
  <r>
    <x v="16"/>
    <x v="5"/>
    <x v="11"/>
    <x v="13"/>
    <n v="1039.655735"/>
    <n v="23"/>
    <x v="4"/>
    <n v="1106.1896197900001"/>
  </r>
  <r>
    <x v="16"/>
    <x v="6"/>
    <x v="12"/>
    <x v="6"/>
    <n v="9746.1941278000013"/>
    <n v="281"/>
    <x v="0"/>
    <n v="11807.906328449999"/>
  </r>
  <r>
    <x v="16"/>
    <x v="6"/>
    <x v="12"/>
    <x v="0"/>
    <n v="3499.8305173999997"/>
    <n v="97"/>
    <x v="0"/>
    <n v="4562.2513936900014"/>
  </r>
  <r>
    <x v="16"/>
    <x v="6"/>
    <x v="12"/>
    <x v="3"/>
    <n v="8270.8455799999938"/>
    <n v="1156"/>
    <x v="2"/>
    <n v="20515.391582460015"/>
  </r>
  <r>
    <x v="16"/>
    <x v="6"/>
    <x v="12"/>
    <x v="12"/>
    <n v="8385.083537999999"/>
    <n v="1094"/>
    <x v="2"/>
    <n v="16505.223206149993"/>
  </r>
  <r>
    <x v="16"/>
    <x v="20"/>
    <x v="13"/>
    <x v="4"/>
    <n v="5698.8567175999988"/>
    <n v="731"/>
    <x v="2"/>
    <n v="13237.198650880006"/>
  </r>
  <r>
    <x v="16"/>
    <x v="20"/>
    <x v="13"/>
    <x v="14"/>
    <n v="44630.916176999999"/>
    <n v="3003"/>
    <x v="3"/>
    <n v="66454.42735704004"/>
  </r>
  <r>
    <x v="16"/>
    <x v="20"/>
    <x v="13"/>
    <x v="13"/>
    <n v="2955.0827316000004"/>
    <n v="106"/>
    <x v="4"/>
    <n v="3519.2887597899994"/>
  </r>
  <r>
    <x v="16"/>
    <x v="9"/>
    <x v="15"/>
    <x v="2"/>
    <n v="3997.2258064000011"/>
    <n v="411"/>
    <x v="1"/>
    <m/>
  </r>
  <r>
    <x v="16"/>
    <x v="9"/>
    <x v="15"/>
    <x v="5"/>
    <n v="17816.723239199997"/>
    <n v="514"/>
    <x v="0"/>
    <n v="29794.569774369978"/>
  </r>
  <r>
    <x v="16"/>
    <x v="9"/>
    <x v="15"/>
    <x v="10"/>
    <n v="18.335940000000001"/>
    <n v="1"/>
    <x v="0"/>
    <n v="28.335940000000001"/>
  </r>
  <r>
    <x v="16"/>
    <x v="10"/>
    <x v="16"/>
    <x v="8"/>
    <n v="4410.1583104000001"/>
    <n v="299"/>
    <x v="3"/>
    <n v="7801.4968906199983"/>
  </r>
  <r>
    <x v="16"/>
    <x v="10"/>
    <x v="16"/>
    <x v="17"/>
    <n v="120.42634079999999"/>
    <n v="11"/>
    <x v="4"/>
    <n v="199.95387668999999"/>
  </r>
  <r>
    <x v="16"/>
    <x v="11"/>
    <x v="17"/>
    <x v="7"/>
    <n v="39026.256027799987"/>
    <n v="2627"/>
    <x v="3"/>
    <n v="49378.319210950001"/>
  </r>
  <r>
    <x v="16"/>
    <x v="11"/>
    <x v="17"/>
    <x v="1"/>
    <n v="7469.7205333999991"/>
    <n v="266"/>
    <x v="0"/>
    <n v="8026.427089419999"/>
  </r>
  <r>
    <x v="16"/>
    <x v="11"/>
    <x v="17"/>
    <x v="10"/>
    <n v="132.92431820000002"/>
    <n v="4"/>
    <x v="0"/>
    <n v="165.44512236000003"/>
  </r>
  <r>
    <x v="16"/>
    <x v="11"/>
    <x v="17"/>
    <x v="8"/>
    <n v="7764.9326531999986"/>
    <n v="539"/>
    <x v="3"/>
    <n v="11233.540636949991"/>
  </r>
  <r>
    <x v="16"/>
    <x v="11"/>
    <x v="17"/>
    <x v="9"/>
    <n v="2426.6885898"/>
    <n v="89"/>
    <x v="0"/>
    <n v="3575.845006640001"/>
  </r>
  <r>
    <x v="16"/>
    <x v="11"/>
    <x v="17"/>
    <x v="17"/>
    <n v="1041.9000384000003"/>
    <n v="34"/>
    <x v="4"/>
    <n v="1100.1454792300001"/>
  </r>
  <r>
    <x v="16"/>
    <x v="12"/>
    <x v="18"/>
    <x v="8"/>
    <n v="7859.4108601999997"/>
    <n v="455"/>
    <x v="3"/>
    <n v="8243.7362649200004"/>
  </r>
  <r>
    <x v="16"/>
    <x v="12"/>
    <x v="18"/>
    <x v="17"/>
    <n v="99.003821000000002"/>
    <n v="6"/>
    <x v="4"/>
    <n v="118.24499127"/>
  </r>
  <r>
    <x v="17"/>
    <x v="0"/>
    <x v="6"/>
    <x v="7"/>
    <n v="25296.022592000012"/>
    <n v="1005"/>
    <x v="3"/>
    <n v="36081.485460060052"/>
  </r>
  <r>
    <x v="17"/>
    <x v="0"/>
    <x v="6"/>
    <x v="1"/>
    <n v="3977.7044836000005"/>
    <n v="122"/>
    <x v="0"/>
    <n v="5977.6431378999996"/>
  </r>
  <r>
    <x v="17"/>
    <x v="0"/>
    <x v="6"/>
    <x v="8"/>
    <n v="16185.289455999993"/>
    <n v="803"/>
    <x v="3"/>
    <n v="28405.383114090026"/>
  </r>
  <r>
    <x v="17"/>
    <x v="0"/>
    <x v="6"/>
    <x v="9"/>
    <n v="4020.0152880000001"/>
    <n v="102"/>
    <x v="0"/>
    <n v="6095.3798319700009"/>
  </r>
  <r>
    <x v="17"/>
    <x v="1"/>
    <x v="7"/>
    <x v="0"/>
    <n v="1825.1061067999997"/>
    <n v="43"/>
    <x v="0"/>
    <n v="2325.9430674099995"/>
  </r>
  <r>
    <x v="17"/>
    <x v="2"/>
    <x v="22"/>
    <x v="2"/>
    <n v="3184.0720984"/>
    <n v="253"/>
    <x v="1"/>
    <m/>
  </r>
  <r>
    <x v="17"/>
    <x v="2"/>
    <x v="22"/>
    <x v="5"/>
    <n v="30733.250774399992"/>
    <n v="756"/>
    <x v="0"/>
    <n v="47739.21679217006"/>
  </r>
  <r>
    <x v="17"/>
    <x v="3"/>
    <x v="8"/>
    <x v="2"/>
    <n v="3641.8198755999997"/>
    <n v="226"/>
    <x v="1"/>
    <m/>
  </r>
  <r>
    <x v="17"/>
    <x v="19"/>
    <x v="9"/>
    <x v="6"/>
    <n v="8481.3736712000027"/>
    <n v="328"/>
    <x v="0"/>
    <n v="11823.320786029994"/>
  </r>
  <r>
    <x v="17"/>
    <x v="19"/>
    <x v="9"/>
    <x v="0"/>
    <n v="5134.4465645999999"/>
    <n v="84"/>
    <x v="0"/>
    <n v="5572.2467505600016"/>
  </r>
  <r>
    <x v="17"/>
    <x v="19"/>
    <x v="9"/>
    <x v="3"/>
    <n v="10314.943129799991"/>
    <n v="1228"/>
    <x v="2"/>
    <n v="21661.378429329987"/>
  </r>
  <r>
    <x v="17"/>
    <x v="5"/>
    <x v="10"/>
    <x v="14"/>
    <n v="49743.468375600001"/>
    <n v="2575"/>
    <x v="3"/>
    <n v="60213.550929209981"/>
  </r>
  <r>
    <x v="17"/>
    <x v="5"/>
    <x v="10"/>
    <x v="13"/>
    <n v="978.04884280000022"/>
    <n v="21"/>
    <x v="4"/>
    <n v="1047.4601241400001"/>
  </r>
  <r>
    <x v="17"/>
    <x v="6"/>
    <x v="11"/>
    <x v="6"/>
    <n v="12788.578362599999"/>
    <n v="268"/>
    <x v="0"/>
    <n v="11874.912399120001"/>
  </r>
  <r>
    <x v="17"/>
    <x v="6"/>
    <x v="11"/>
    <x v="0"/>
    <n v="3824.7110111999987"/>
    <n v="99"/>
    <x v="0"/>
    <n v="4665.2722379400002"/>
  </r>
  <r>
    <x v="17"/>
    <x v="6"/>
    <x v="11"/>
    <x v="3"/>
    <n v="8763.9456354000031"/>
    <n v="1132"/>
    <x v="2"/>
    <n v="20561.968434249997"/>
  </r>
  <r>
    <x v="17"/>
    <x v="6"/>
    <x v="11"/>
    <x v="12"/>
    <n v="8498.9022421999998"/>
    <n v="1082"/>
    <x v="2"/>
    <n v="16751.67891777998"/>
  </r>
  <r>
    <x v="17"/>
    <x v="7"/>
    <x v="12"/>
    <x v="14"/>
    <n v="48832.206034399984"/>
    <n v="2595"/>
    <x v="3"/>
    <n v="54896.854575369973"/>
  </r>
  <r>
    <x v="17"/>
    <x v="20"/>
    <x v="20"/>
    <x v="6"/>
    <n v="5837.0815234000002"/>
    <n v="183"/>
    <x v="0"/>
    <n v="7039.8599466600026"/>
  </r>
  <r>
    <x v="17"/>
    <x v="20"/>
    <x v="20"/>
    <x v="0"/>
    <n v="3279.2234071999987"/>
    <n v="90"/>
    <x v="0"/>
    <n v="4985.9717653499983"/>
  </r>
  <r>
    <x v="17"/>
    <x v="20"/>
    <x v="20"/>
    <x v="3"/>
    <n v="6707.3979767999981"/>
    <n v="1018"/>
    <x v="2"/>
    <n v="15767.152954830017"/>
  </r>
  <r>
    <x v="17"/>
    <x v="8"/>
    <x v="13"/>
    <x v="8"/>
    <n v="5203.2666393999989"/>
    <n v="374"/>
    <x v="3"/>
    <n v="10158.286363990004"/>
  </r>
  <r>
    <x v="17"/>
    <x v="8"/>
    <x v="13"/>
    <x v="17"/>
    <n v="1986.641934"/>
    <n v="46"/>
    <x v="4"/>
    <n v="1768.94417423"/>
  </r>
  <r>
    <x v="17"/>
    <x v="21"/>
    <x v="14"/>
    <x v="8"/>
    <n v="6175.2415913999985"/>
    <n v="413"/>
    <x v="3"/>
    <n v="11563.045976059999"/>
  </r>
  <r>
    <x v="17"/>
    <x v="21"/>
    <x v="14"/>
    <x v="12"/>
    <n v="8278.6737852000006"/>
    <n v="1563"/>
    <x v="2"/>
    <n v="19079.259728259971"/>
  </r>
  <r>
    <x v="17"/>
    <x v="21"/>
    <x v="14"/>
    <x v="17"/>
    <n v="1792.9395315999996"/>
    <n v="65"/>
    <x v="4"/>
    <n v="1979.5863021599998"/>
  </r>
  <r>
    <x v="17"/>
    <x v="9"/>
    <x v="19"/>
    <x v="4"/>
    <n v="9380.8617855999964"/>
    <n v="914"/>
    <x v="2"/>
    <n v="17691.350792370005"/>
  </r>
  <r>
    <x v="17"/>
    <x v="9"/>
    <x v="19"/>
    <x v="14"/>
    <n v="59690.981231999998"/>
    <n v="3236"/>
    <x v="3"/>
    <n v="70114.189785290015"/>
  </r>
  <r>
    <x v="17"/>
    <x v="9"/>
    <x v="19"/>
    <x v="12"/>
    <n v="7655.2649985999997"/>
    <n v="1302"/>
    <x v="2"/>
    <n v="16030.777505999995"/>
  </r>
  <r>
    <x v="17"/>
    <x v="9"/>
    <x v="19"/>
    <x v="13"/>
    <n v="1200.4554338000003"/>
    <n v="39"/>
    <x v="4"/>
    <n v="1068.9690617700001"/>
  </r>
  <r>
    <x v="17"/>
    <x v="11"/>
    <x v="16"/>
    <x v="14"/>
    <n v="52265.83013200001"/>
    <n v="3098"/>
    <x v="3"/>
    <n v="59567.718024239934"/>
  </r>
  <r>
    <x v="17"/>
    <x v="22"/>
    <x v="18"/>
    <x v="4"/>
    <n v="8196.9493905999989"/>
    <n v="1090"/>
    <x v="2"/>
    <n v="10279.745824219997"/>
  </r>
  <r>
    <x v="17"/>
    <x v="22"/>
    <x v="18"/>
    <x v="14"/>
    <n v="44327.88887759998"/>
    <n v="3172"/>
    <x v="3"/>
    <n v="41244.040742560028"/>
  </r>
  <r>
    <x v="18"/>
    <x v="0"/>
    <x v="5"/>
    <x v="2"/>
    <n v="1261.2607380000004"/>
    <n v="124"/>
    <x v="1"/>
    <m/>
  </r>
  <r>
    <x v="18"/>
    <x v="0"/>
    <x v="5"/>
    <x v="0"/>
    <n v="2612.6397164000005"/>
    <n v="72"/>
    <x v="0"/>
    <n v="4709.142441609999"/>
  </r>
  <r>
    <x v="18"/>
    <x v="0"/>
    <x v="5"/>
    <x v="3"/>
    <n v="8859.4214489999995"/>
    <n v="873"/>
    <x v="2"/>
    <n v="18801.742506329989"/>
  </r>
  <r>
    <x v="18"/>
    <x v="1"/>
    <x v="6"/>
    <x v="0"/>
    <n v="2145.9604875999999"/>
    <n v="40"/>
    <x v="0"/>
    <n v="2609.0876635999998"/>
  </r>
  <r>
    <x v="18"/>
    <x v="2"/>
    <x v="7"/>
    <x v="2"/>
    <n v="2729.6242658000006"/>
    <n v="235"/>
    <x v="1"/>
    <m/>
  </r>
  <r>
    <x v="18"/>
    <x v="2"/>
    <x v="7"/>
    <x v="5"/>
    <n v="29492.762924799983"/>
    <n v="704"/>
    <x v="0"/>
    <n v="48699.512198490011"/>
  </r>
  <r>
    <x v="18"/>
    <x v="3"/>
    <x v="22"/>
    <x v="2"/>
    <n v="3295.132842999999"/>
    <n v="210"/>
    <x v="1"/>
    <m/>
  </r>
  <r>
    <x v="15"/>
    <x v="8"/>
    <x v="19"/>
    <x v="8"/>
    <n v="6104.1343426000012"/>
    <n v="395"/>
    <x v="3"/>
    <n v="10368.270091630005"/>
  </r>
  <r>
    <x v="15"/>
    <x v="21"/>
    <x v="15"/>
    <x v="2"/>
    <n v="4139.6862931000014"/>
    <n v="401"/>
    <x v="1"/>
    <m/>
  </r>
  <r>
    <x v="15"/>
    <x v="21"/>
    <x v="15"/>
    <x v="3"/>
    <n v="8939.843012399997"/>
    <n v="1172"/>
    <x v="2"/>
    <n v="21565.507870549965"/>
  </r>
  <r>
    <x v="15"/>
    <x v="21"/>
    <x v="15"/>
    <x v="8"/>
    <n v="6217.3521790000004"/>
    <n v="416"/>
    <x v="3"/>
    <n v="11787.147846200003"/>
  </r>
  <r>
    <x v="15"/>
    <x v="9"/>
    <x v="16"/>
    <x v="14"/>
    <n v="56382.287341399999"/>
    <n v="3653"/>
    <x v="3"/>
    <n v="69909.49009207997"/>
  </r>
  <r>
    <x v="15"/>
    <x v="11"/>
    <x v="18"/>
    <x v="14"/>
    <n v="36752.804139599997"/>
    <n v="2671"/>
    <x v="3"/>
    <n v="35505.689295949989"/>
  </r>
  <r>
    <x v="16"/>
    <x v="0"/>
    <x v="7"/>
    <x v="5"/>
    <n v="17932.399558200003"/>
    <n v="500"/>
    <x v="0"/>
    <n v="32150.589375160012"/>
  </r>
  <r>
    <x v="16"/>
    <x v="0"/>
    <x v="7"/>
    <x v="6"/>
    <n v="5998.1180117999993"/>
    <n v="158"/>
    <x v="0"/>
    <n v="7992.4290105100044"/>
  </r>
  <r>
    <x v="16"/>
    <x v="1"/>
    <x v="22"/>
    <x v="14"/>
    <n v="11994.642903800001"/>
    <n v="643"/>
    <x v="3"/>
    <n v="19865.397209810006"/>
  </r>
  <r>
    <x v="16"/>
    <x v="2"/>
    <x v="8"/>
    <x v="4"/>
    <n v="4714.7334203999981"/>
    <n v="616"/>
    <x v="2"/>
    <n v="12406.933524790009"/>
  </r>
  <r>
    <x v="16"/>
    <x v="2"/>
    <x v="8"/>
    <x v="1"/>
    <n v="6952.2803864000007"/>
    <n v="225"/>
    <x v="0"/>
    <n v="11264.232429339994"/>
  </r>
  <r>
    <x v="16"/>
    <x v="2"/>
    <x v="8"/>
    <x v="10"/>
    <n v="94.180025599999993"/>
    <n v="2"/>
    <x v="0"/>
    <n v="106.94112431999999"/>
  </r>
  <r>
    <x v="16"/>
    <x v="2"/>
    <x v="8"/>
    <x v="9"/>
    <n v="2239.2749343999999"/>
    <n v="66"/>
    <x v="0"/>
    <n v="3975.8375314300001"/>
  </r>
  <r>
    <x v="16"/>
    <x v="4"/>
    <x v="9"/>
    <x v="7"/>
    <n v="24283.682191400021"/>
    <n v="1278"/>
    <x v="3"/>
    <n v="41918.136126710007"/>
  </r>
  <r>
    <x v="16"/>
    <x v="19"/>
    <x v="10"/>
    <x v="8"/>
    <n v="8252.684691800001"/>
    <n v="497"/>
    <x v="3"/>
    <n v="16054.385436379996"/>
  </r>
  <r>
    <x v="16"/>
    <x v="5"/>
    <x v="11"/>
    <x v="4"/>
    <n v="5546.9054861999984"/>
    <n v="670"/>
    <x v="2"/>
    <n v="13604.309621159991"/>
  </r>
  <r>
    <x v="16"/>
    <x v="5"/>
    <x v="11"/>
    <x v="9"/>
    <n v="1009.7807624"/>
    <n v="45"/>
    <x v="0"/>
    <n v="2481.6755272900004"/>
  </r>
  <r>
    <x v="16"/>
    <x v="6"/>
    <x v="12"/>
    <x v="2"/>
    <n v="4590.3820666000011"/>
    <n v="388"/>
    <x v="1"/>
    <m/>
  </r>
  <r>
    <x v="16"/>
    <x v="6"/>
    <x v="12"/>
    <x v="10"/>
    <n v="136.26708339999999"/>
    <n v="6"/>
    <x v="0"/>
    <n v="208.25435843"/>
  </r>
  <r>
    <x v="16"/>
    <x v="6"/>
    <x v="12"/>
    <x v="8"/>
    <n v="5409.6849025999982"/>
    <n v="384"/>
    <x v="3"/>
    <n v="11751.522554819996"/>
  </r>
  <r>
    <x v="16"/>
    <x v="6"/>
    <x v="12"/>
    <x v="17"/>
    <n v="1126.1064751999997"/>
    <n v="33"/>
    <x v="4"/>
    <n v="1106.96986679"/>
  </r>
  <r>
    <x v="16"/>
    <x v="20"/>
    <x v="13"/>
    <x v="5"/>
    <n v="17264.672249199997"/>
    <n v="426"/>
    <x v="0"/>
    <n v="24667.946514900003"/>
  </r>
  <r>
    <x v="16"/>
    <x v="8"/>
    <x v="14"/>
    <x v="4"/>
    <n v="4639.4126522000006"/>
    <n v="663"/>
    <x v="2"/>
    <n v="11505.266658620001"/>
  </r>
  <r>
    <x v="16"/>
    <x v="21"/>
    <x v="19"/>
    <x v="4"/>
    <n v="5661.7367385999987"/>
    <n v="725"/>
    <x v="2"/>
    <n v="12202.700864600012"/>
  </r>
  <r>
    <x v="16"/>
    <x v="9"/>
    <x v="15"/>
    <x v="1"/>
    <n v="5197.184949399998"/>
    <n v="166"/>
    <x v="0"/>
    <n v="6092.6489571100001"/>
  </r>
  <r>
    <x v="16"/>
    <x v="9"/>
    <x v="15"/>
    <x v="11"/>
    <n v="1105.6127208000003"/>
    <n v="20"/>
    <x v="0"/>
    <n v="837.19347584999991"/>
  </r>
  <r>
    <x v="16"/>
    <x v="10"/>
    <x v="16"/>
    <x v="2"/>
    <n v="2480.1314693999998"/>
    <n v="188"/>
    <x v="1"/>
    <m/>
  </r>
  <r>
    <x v="16"/>
    <x v="10"/>
    <x v="16"/>
    <x v="6"/>
    <n v="4034.7647019999995"/>
    <n v="101"/>
    <x v="0"/>
    <n v="4335.7928914400009"/>
  </r>
  <r>
    <x v="16"/>
    <x v="10"/>
    <x v="16"/>
    <x v="0"/>
    <n v="1324.8092027999999"/>
    <n v="37"/>
    <x v="0"/>
    <n v="1383.45725118"/>
  </r>
  <r>
    <x v="16"/>
    <x v="10"/>
    <x v="16"/>
    <x v="3"/>
    <n v="5824.0644309999998"/>
    <n v="585"/>
    <x v="2"/>
    <n v="10741.422603290002"/>
  </r>
  <r>
    <x v="16"/>
    <x v="10"/>
    <x v="16"/>
    <x v="12"/>
    <n v="3326.9948448"/>
    <n v="786"/>
    <x v="2"/>
    <n v="5982.8013155900053"/>
  </r>
  <r>
    <x v="16"/>
    <x v="11"/>
    <x v="17"/>
    <x v="2"/>
    <n v="6235.948764400001"/>
    <n v="612"/>
    <x v="1"/>
    <m/>
  </r>
  <r>
    <x v="16"/>
    <x v="12"/>
    <x v="18"/>
    <x v="6"/>
    <n v="1800.7879722"/>
    <n v="122"/>
    <x v="0"/>
    <n v="2592.0043271899995"/>
  </r>
  <r>
    <x v="16"/>
    <x v="12"/>
    <x v="18"/>
    <x v="0"/>
    <n v="1295.8305133999997"/>
    <n v="52"/>
    <x v="0"/>
    <n v="1571.6535254799999"/>
  </r>
  <r>
    <x v="16"/>
    <x v="12"/>
    <x v="18"/>
    <x v="3"/>
    <n v="8786.0215487999994"/>
    <n v="898"/>
    <x v="2"/>
    <n v="9053.0776768899977"/>
  </r>
  <r>
    <x v="17"/>
    <x v="0"/>
    <x v="6"/>
    <x v="2"/>
    <n v="2262.3055776000001"/>
    <n v="123"/>
    <x v="1"/>
    <m/>
  </r>
  <r>
    <x v="17"/>
    <x v="1"/>
    <x v="7"/>
    <x v="4"/>
    <n v="2513.5939417999998"/>
    <n v="287"/>
    <x v="2"/>
    <n v="6290.3270111899992"/>
  </r>
  <r>
    <x v="17"/>
    <x v="2"/>
    <x v="22"/>
    <x v="12"/>
    <n v="6272.2122672000014"/>
    <n v="707"/>
    <x v="2"/>
    <n v="13014.307419200013"/>
  </r>
  <r>
    <x v="17"/>
    <x v="3"/>
    <x v="8"/>
    <x v="6"/>
    <n v="5501.163558799999"/>
    <n v="153"/>
    <x v="0"/>
    <n v="7490.574717589996"/>
  </r>
  <r>
    <x v="17"/>
    <x v="3"/>
    <x v="8"/>
    <x v="0"/>
    <n v="4367.5439924000002"/>
    <n v="113"/>
    <x v="0"/>
    <n v="5671.1762688199997"/>
  </r>
  <r>
    <x v="17"/>
    <x v="3"/>
    <x v="8"/>
    <x v="3"/>
    <n v="7961.1763948000025"/>
    <n v="691"/>
    <x v="2"/>
    <n v="14943.669814830002"/>
  </r>
  <r>
    <x v="17"/>
    <x v="3"/>
    <x v="8"/>
    <x v="12"/>
    <n v="3728.4256174000002"/>
    <n v="439"/>
    <x v="2"/>
    <n v="7500.5478509099994"/>
  </r>
  <r>
    <x v="17"/>
    <x v="4"/>
    <x v="21"/>
    <x v="4"/>
    <n v="4960.2581378000004"/>
    <n v="566"/>
    <x v="2"/>
    <n v="10056.845736320005"/>
  </r>
  <r>
    <x v="17"/>
    <x v="4"/>
    <x v="21"/>
    <x v="14"/>
    <n v="38201.322192799998"/>
    <n v="1760"/>
    <x v="3"/>
    <n v="48002.689246140035"/>
  </r>
  <r>
    <x v="17"/>
    <x v="4"/>
    <x v="21"/>
    <x v="8"/>
    <n v="7723.7365957999991"/>
    <n v="416"/>
    <x v="3"/>
    <n v="13258.244441169989"/>
  </r>
  <r>
    <x v="17"/>
    <x v="19"/>
    <x v="9"/>
    <x v="7"/>
    <n v="36738.946744999979"/>
    <n v="1793"/>
    <x v="3"/>
    <n v="51541.359384849944"/>
  </r>
  <r>
    <x v="17"/>
    <x v="19"/>
    <x v="9"/>
    <x v="1"/>
    <n v="5351.8751265999999"/>
    <n v="160"/>
    <x v="0"/>
    <n v="5560.8121787999989"/>
  </r>
  <r>
    <x v="17"/>
    <x v="6"/>
    <x v="11"/>
    <x v="7"/>
    <n v="47159.462130399981"/>
    <n v="2194"/>
    <x v="3"/>
    <n v="65148.91166482999"/>
  </r>
  <r>
    <x v="17"/>
    <x v="20"/>
    <x v="20"/>
    <x v="10"/>
    <n v="9.644488599999999"/>
    <n v="2"/>
    <x v="0"/>
    <n v="21.985706"/>
  </r>
  <r>
    <x v="17"/>
    <x v="20"/>
    <x v="20"/>
    <x v="8"/>
    <n v="4796.5423917999997"/>
    <n v="347"/>
    <x v="3"/>
    <n v="9154.9398457700026"/>
  </r>
  <r>
    <x v="17"/>
    <x v="20"/>
    <x v="20"/>
    <x v="17"/>
    <n v="1652.0269496000001"/>
    <n v="51"/>
    <x v="4"/>
    <n v="1601.7365051799995"/>
  </r>
  <r>
    <x v="17"/>
    <x v="8"/>
    <x v="13"/>
    <x v="6"/>
    <n v="5969.9052286000006"/>
    <n v="206"/>
    <x v="0"/>
    <n v="7911.7391938600022"/>
  </r>
  <r>
    <x v="17"/>
    <x v="8"/>
    <x v="13"/>
    <x v="0"/>
    <n v="2088.4458841999999"/>
    <n v="60"/>
    <x v="0"/>
    <n v="2460.7641544199992"/>
  </r>
  <r>
    <x v="17"/>
    <x v="8"/>
    <x v="13"/>
    <x v="3"/>
    <n v="8031.3876721999995"/>
    <n v="1129"/>
    <x v="2"/>
    <n v="19330.203672539985"/>
  </r>
  <r>
    <x v="17"/>
    <x v="8"/>
    <x v="13"/>
    <x v="12"/>
    <n v="7206.3112730000021"/>
    <n v="1307"/>
    <x v="2"/>
    <n v="17028.077364569966"/>
  </r>
  <r>
    <x v="17"/>
    <x v="21"/>
    <x v="14"/>
    <x v="2"/>
    <n v="4827.3821014000014"/>
    <n v="392"/>
    <x v="1"/>
    <m/>
  </r>
  <r>
    <x v="17"/>
    <x v="21"/>
    <x v="14"/>
    <x v="6"/>
    <n v="10615.020550800002"/>
    <n v="287"/>
    <x v="0"/>
    <n v="12057.600961160004"/>
  </r>
  <r>
    <x v="17"/>
    <x v="21"/>
    <x v="14"/>
    <x v="0"/>
    <n v="3189.2268501999997"/>
    <n v="74"/>
    <x v="0"/>
    <n v="3426.9587371799998"/>
  </r>
  <r>
    <x v="17"/>
    <x v="21"/>
    <x v="14"/>
    <x v="3"/>
    <n v="8522.9931385999989"/>
    <n v="1157"/>
    <x v="2"/>
    <n v="21921.359606630002"/>
  </r>
  <r>
    <x v="17"/>
    <x v="9"/>
    <x v="19"/>
    <x v="5"/>
    <n v="21321.798468799989"/>
    <n v="511"/>
    <x v="0"/>
    <n v="29255.34018155"/>
  </r>
  <r>
    <x v="17"/>
    <x v="10"/>
    <x v="15"/>
    <x v="4"/>
    <n v="3808.6950708000008"/>
    <n v="395"/>
    <x v="2"/>
    <n v="7620.3580178099974"/>
  </r>
  <r>
    <x v="17"/>
    <x v="10"/>
    <x v="15"/>
    <x v="14"/>
    <n v="25089.490685599994"/>
    <n v="1411"/>
    <x v="3"/>
    <n v="27208.664555859988"/>
  </r>
  <r>
    <x v="17"/>
    <x v="11"/>
    <x v="16"/>
    <x v="6"/>
    <n v="3141.9026642000003"/>
    <n v="151"/>
    <x v="0"/>
    <n v="4102.9020915300007"/>
  </r>
  <r>
    <x v="17"/>
    <x v="11"/>
    <x v="16"/>
    <x v="0"/>
    <n v="2821.0594104000002"/>
    <n v="68"/>
    <x v="0"/>
    <n v="3698.9628195600003"/>
  </r>
  <r>
    <x v="17"/>
    <x v="12"/>
    <x v="17"/>
    <x v="14"/>
    <n v="51177.666144600029"/>
    <n v="3189"/>
    <x v="3"/>
    <n v="51402.788973920011"/>
  </r>
  <r>
    <x v="17"/>
    <x v="12"/>
    <x v="17"/>
    <x v="13"/>
    <n v="645.83121660000006"/>
    <n v="24"/>
    <x v="4"/>
    <n v="484.81869733999997"/>
  </r>
  <r>
    <x v="17"/>
    <x v="22"/>
    <x v="18"/>
    <x v="6"/>
    <n v="6049.7548172000006"/>
    <n v="296"/>
    <x v="0"/>
    <n v="6326.5571885600002"/>
  </r>
  <r>
    <x v="17"/>
    <x v="22"/>
    <x v="18"/>
    <x v="0"/>
    <n v="4345.5869193999997"/>
    <n v="330"/>
    <x v="0"/>
    <n v="4792.9586695200005"/>
  </r>
  <r>
    <x v="17"/>
    <x v="22"/>
    <x v="18"/>
    <x v="15"/>
    <n v="561.56865879999998"/>
    <n v="23"/>
    <x v="3"/>
    <n v="556.05533600000001"/>
  </r>
  <r>
    <x v="18"/>
    <x v="1"/>
    <x v="6"/>
    <x v="14"/>
    <n v="13610.798887399997"/>
    <n v="635"/>
    <x v="3"/>
    <n v="21343.725133069991"/>
  </r>
  <r>
    <x v="18"/>
    <x v="2"/>
    <x v="7"/>
    <x v="4"/>
    <n v="4989.2480114000009"/>
    <n v="605"/>
    <x v="2"/>
    <n v="12749.00431052999"/>
  </r>
  <r>
    <x v="18"/>
    <x v="2"/>
    <x v="7"/>
    <x v="7"/>
    <n v="22234.124874999987"/>
    <n v="1148"/>
    <x v="3"/>
    <n v="41779.202457900006"/>
  </r>
  <r>
    <x v="18"/>
    <x v="2"/>
    <x v="7"/>
    <x v="1"/>
    <n v="7308.3939778000013"/>
    <n v="212"/>
    <x v="0"/>
    <n v="10413.686000849995"/>
  </r>
  <r>
    <x v="18"/>
    <x v="2"/>
    <x v="7"/>
    <x v="10"/>
    <n v="35.449308000000002"/>
    <n v="2"/>
    <x v="0"/>
    <n v="1.5969800000000001"/>
  </r>
  <r>
    <x v="18"/>
    <x v="2"/>
    <x v="7"/>
    <x v="9"/>
    <n v="2242.1157576000001"/>
    <n v="62"/>
    <x v="0"/>
    <n v="3868.6366322900008"/>
  </r>
  <r>
    <x v="18"/>
    <x v="3"/>
    <x v="22"/>
    <x v="1"/>
    <n v="9552.9415587999974"/>
    <n v="196"/>
    <x v="0"/>
    <n v="10041.939010139997"/>
  </r>
  <r>
    <x v="18"/>
    <x v="3"/>
    <x v="22"/>
    <x v="10"/>
    <n v="89.313216999999995"/>
    <n v="3"/>
    <x v="0"/>
    <n v="195.11331150999999"/>
  </r>
  <r>
    <x v="18"/>
    <x v="4"/>
    <x v="8"/>
    <x v="7"/>
    <n v="27151.750950800004"/>
    <n v="1281"/>
    <x v="3"/>
    <n v="46526.947141820034"/>
  </r>
  <r>
    <x v="18"/>
    <x v="19"/>
    <x v="21"/>
    <x v="10"/>
    <n v="58.204543399999999"/>
    <n v="5"/>
    <x v="0"/>
    <n v="165.32565453999999"/>
  </r>
  <r>
    <x v="18"/>
    <x v="19"/>
    <x v="21"/>
    <x v="8"/>
    <n v="10264.164530400003"/>
    <n v="507"/>
    <x v="3"/>
    <n v="17504.738686230001"/>
  </r>
  <r>
    <x v="18"/>
    <x v="5"/>
    <x v="9"/>
    <x v="4"/>
    <n v="5306.2131990000007"/>
    <n v="665"/>
    <x v="2"/>
    <n v="13961.307041329996"/>
  </r>
  <r>
    <x v="15"/>
    <x v="11"/>
    <x v="18"/>
    <x v="13"/>
    <n v="1263.3828775999998"/>
    <n v="30"/>
    <x v="4"/>
    <n v="913.28179123000007"/>
  </r>
  <r>
    <x v="16"/>
    <x v="0"/>
    <x v="7"/>
    <x v="4"/>
    <n v="5281.8428669999976"/>
    <n v="519"/>
    <x v="2"/>
    <n v="12832.320325399993"/>
  </r>
  <r>
    <x v="16"/>
    <x v="0"/>
    <x v="7"/>
    <x v="14"/>
    <n v="24920.915268000004"/>
    <n v="1301"/>
    <x v="3"/>
    <n v="41812.350520820015"/>
  </r>
  <r>
    <x v="16"/>
    <x v="0"/>
    <x v="7"/>
    <x v="12"/>
    <n v="7821.3931287999985"/>
    <n v="837"/>
    <x v="2"/>
    <n v="17972.421085869988"/>
  </r>
  <r>
    <x v="16"/>
    <x v="1"/>
    <x v="22"/>
    <x v="5"/>
    <n v="10043.997858799999"/>
    <n v="261"/>
    <x v="0"/>
    <n v="17117.247365630003"/>
  </r>
  <r>
    <x v="16"/>
    <x v="2"/>
    <x v="8"/>
    <x v="6"/>
    <n v="6585.6743226000008"/>
    <n v="151"/>
    <x v="0"/>
    <n v="9436.2698115499988"/>
  </r>
  <r>
    <x v="16"/>
    <x v="3"/>
    <x v="21"/>
    <x v="9"/>
    <n v="1374.9082516000001"/>
    <n v="56"/>
    <x v="0"/>
    <n v="3729.7712993199998"/>
  </r>
  <r>
    <x v="16"/>
    <x v="4"/>
    <x v="9"/>
    <x v="4"/>
    <n v="4258.6123957999989"/>
    <n v="538"/>
    <x v="2"/>
    <n v="9736.3491295099884"/>
  </r>
  <r>
    <x v="16"/>
    <x v="19"/>
    <x v="10"/>
    <x v="2"/>
    <n v="4237.9174658000029"/>
    <n v="369"/>
    <x v="1"/>
    <m/>
  </r>
  <r>
    <x v="16"/>
    <x v="19"/>
    <x v="10"/>
    <x v="10"/>
    <n v="110.9998104"/>
    <n v="5"/>
    <x v="0"/>
    <n v="237.47808936000001"/>
  </r>
  <r>
    <x v="16"/>
    <x v="19"/>
    <x v="10"/>
    <x v="9"/>
    <n v="925.57497160000003"/>
    <n v="38"/>
    <x v="0"/>
    <n v="1822.0070891500004"/>
  </r>
  <r>
    <x v="16"/>
    <x v="5"/>
    <x v="11"/>
    <x v="7"/>
    <n v="34090.876900200019"/>
    <n v="1931"/>
    <x v="3"/>
    <n v="59218.567683060086"/>
  </r>
  <r>
    <x v="16"/>
    <x v="5"/>
    <x v="11"/>
    <x v="8"/>
    <n v="7304.0190801999979"/>
    <n v="475"/>
    <x v="3"/>
    <n v="14898.064556829991"/>
  </r>
  <r>
    <x v="16"/>
    <x v="5"/>
    <x v="11"/>
    <x v="17"/>
    <n v="343.86867139999998"/>
    <n v="15"/>
    <x v="4"/>
    <n v="422.16087348000008"/>
  </r>
  <r>
    <x v="16"/>
    <x v="6"/>
    <x v="12"/>
    <x v="1"/>
    <n v="4254.0522678000007"/>
    <n v="183"/>
    <x v="0"/>
    <n v="5502.4558354300025"/>
  </r>
  <r>
    <x v="16"/>
    <x v="6"/>
    <x v="12"/>
    <x v="9"/>
    <n v="892.15869079999993"/>
    <n v="37"/>
    <x v="0"/>
    <n v="1585.3226486600001"/>
  </r>
  <r>
    <x v="16"/>
    <x v="7"/>
    <x v="20"/>
    <x v="4"/>
    <n v="4766.1012747999994"/>
    <n v="586"/>
    <x v="2"/>
    <n v="10489.258871699998"/>
  </r>
  <r>
    <x v="16"/>
    <x v="7"/>
    <x v="20"/>
    <x v="0"/>
    <n v="2041.6778305999999"/>
    <n v="66"/>
    <x v="0"/>
    <n v="3047.9478831000019"/>
  </r>
  <r>
    <x v="16"/>
    <x v="7"/>
    <x v="20"/>
    <x v="3"/>
    <n v="6247.677596399998"/>
    <n v="969"/>
    <x v="2"/>
    <n v="16559.810645660014"/>
  </r>
  <r>
    <x v="16"/>
    <x v="7"/>
    <x v="20"/>
    <x v="13"/>
    <n v="2074.1144211999999"/>
    <n v="59"/>
    <x v="4"/>
    <n v="2287.202500930001"/>
  </r>
  <r>
    <x v="16"/>
    <x v="20"/>
    <x v="13"/>
    <x v="7"/>
    <n v="34160.692831800035"/>
    <n v="1952"/>
    <x v="3"/>
    <n v="57289.806672120067"/>
  </r>
  <r>
    <x v="16"/>
    <x v="20"/>
    <x v="13"/>
    <x v="1"/>
    <n v="7302.8814005999984"/>
    <n v="213"/>
    <x v="0"/>
    <n v="7673.3533413200003"/>
  </r>
  <r>
    <x v="16"/>
    <x v="8"/>
    <x v="14"/>
    <x v="10"/>
    <n v="63.264168399999996"/>
    <n v="4"/>
    <x v="0"/>
    <n v="66.269840810000005"/>
  </r>
  <r>
    <x v="16"/>
    <x v="21"/>
    <x v="19"/>
    <x v="10"/>
    <n v="64.042034399999991"/>
    <n v="2"/>
    <x v="0"/>
    <n v="68.628864800000002"/>
  </r>
  <r>
    <x v="16"/>
    <x v="9"/>
    <x v="15"/>
    <x v="7"/>
    <n v="36775.502498599999"/>
    <n v="2263"/>
    <x v="3"/>
    <n v="62201.283151689939"/>
  </r>
  <r>
    <x v="16"/>
    <x v="9"/>
    <x v="15"/>
    <x v="0"/>
    <n v="2192.8645243999999"/>
    <n v="57"/>
    <x v="0"/>
    <n v="2022.3707978600007"/>
  </r>
  <r>
    <x v="16"/>
    <x v="9"/>
    <x v="15"/>
    <x v="8"/>
    <n v="6734.8788663999958"/>
    <n v="539"/>
    <x v="3"/>
    <n v="15909.50835176"/>
  </r>
  <r>
    <x v="16"/>
    <x v="9"/>
    <x v="15"/>
    <x v="17"/>
    <n v="606.87664059999997"/>
    <n v="23"/>
    <x v="4"/>
    <n v="1069.3814694600001"/>
  </r>
  <r>
    <x v="16"/>
    <x v="10"/>
    <x v="16"/>
    <x v="5"/>
    <n v="9299.7300241999983"/>
    <n v="237"/>
    <x v="0"/>
    <n v="16430.892258180007"/>
  </r>
  <r>
    <x v="16"/>
    <x v="10"/>
    <x v="16"/>
    <x v="10"/>
    <n v="115.20949159999999"/>
    <n v="3"/>
    <x v="0"/>
    <n v="286.34809317000003"/>
  </r>
  <r>
    <x v="16"/>
    <x v="11"/>
    <x v="17"/>
    <x v="4"/>
    <n v="8302.3234808000016"/>
    <n v="1117"/>
    <x v="2"/>
    <n v="13265.930065369999"/>
  </r>
  <r>
    <x v="16"/>
    <x v="11"/>
    <x v="17"/>
    <x v="0"/>
    <n v="3916.7045306"/>
    <n v="71"/>
    <x v="0"/>
    <n v="3970.4534415200005"/>
  </r>
  <r>
    <x v="16"/>
    <x v="11"/>
    <x v="17"/>
    <x v="11"/>
    <n v="16852.124698600001"/>
    <n v="404"/>
    <x v="0"/>
    <n v="17149.62540248"/>
  </r>
  <r>
    <x v="16"/>
    <x v="11"/>
    <x v="17"/>
    <x v="3"/>
    <n v="10946.443032400002"/>
    <n v="1200"/>
    <x v="2"/>
    <n v="14417.583454119993"/>
  </r>
  <r>
    <x v="16"/>
    <x v="11"/>
    <x v="17"/>
    <x v="13"/>
    <n v="2186.6304008000002"/>
    <n v="57"/>
    <x v="4"/>
    <n v="2161.4060269199999"/>
  </r>
  <r>
    <x v="16"/>
    <x v="12"/>
    <x v="18"/>
    <x v="5"/>
    <n v="12986.860495800001"/>
    <n v="434"/>
    <x v="0"/>
    <n v="13800.675928919998"/>
  </r>
  <r>
    <x v="17"/>
    <x v="0"/>
    <x v="6"/>
    <x v="14"/>
    <n v="31712.253584600003"/>
    <n v="1364"/>
    <x v="3"/>
    <n v="40615.840387400043"/>
  </r>
  <r>
    <x v="17"/>
    <x v="0"/>
    <x v="6"/>
    <x v="12"/>
    <n v="7963.8405951999994"/>
    <n v="867"/>
    <x v="2"/>
    <n v="18450.893589780022"/>
  </r>
  <r>
    <x v="17"/>
    <x v="2"/>
    <x v="22"/>
    <x v="6"/>
    <n v="6345.2053129999977"/>
    <n v="149"/>
    <x v="0"/>
    <n v="9227.947926370005"/>
  </r>
  <r>
    <x v="17"/>
    <x v="2"/>
    <x v="22"/>
    <x v="8"/>
    <n v="13833.156409400002"/>
    <n v="691"/>
    <x v="3"/>
    <n v="23375.751695630017"/>
  </r>
  <r>
    <x v="17"/>
    <x v="3"/>
    <x v="8"/>
    <x v="8"/>
    <n v="9754.1306244000043"/>
    <n v="506"/>
    <x v="3"/>
    <n v="18014.996495330004"/>
  </r>
  <r>
    <x v="17"/>
    <x v="3"/>
    <x v="8"/>
    <x v="9"/>
    <n v="1597.1308923999995"/>
    <n v="59"/>
    <x v="0"/>
    <n v="3567.9142759700003"/>
  </r>
  <r>
    <x v="17"/>
    <x v="19"/>
    <x v="9"/>
    <x v="2"/>
    <n v="4191.7048841999986"/>
    <n v="374"/>
    <x v="1"/>
    <m/>
  </r>
  <r>
    <x v="17"/>
    <x v="19"/>
    <x v="9"/>
    <x v="5"/>
    <n v="23133.104774399999"/>
    <n v="565"/>
    <x v="0"/>
    <n v="32827.976525710008"/>
  </r>
  <r>
    <x v="17"/>
    <x v="19"/>
    <x v="9"/>
    <x v="9"/>
    <n v="938.81307700000002"/>
    <n v="37"/>
    <x v="0"/>
    <n v="1814.33085145"/>
  </r>
  <r>
    <x v="17"/>
    <x v="5"/>
    <x v="10"/>
    <x v="7"/>
    <n v="41912.084068999997"/>
    <n v="1973"/>
    <x v="3"/>
    <n v="57691.929422579989"/>
  </r>
  <r>
    <x v="17"/>
    <x v="5"/>
    <x v="10"/>
    <x v="0"/>
    <n v="5944.5736957999998"/>
    <n v="91"/>
    <x v="0"/>
    <n v="5762.8034852499986"/>
  </r>
  <r>
    <x v="17"/>
    <x v="6"/>
    <x v="11"/>
    <x v="5"/>
    <n v="20005.537020799999"/>
    <n v="505"/>
    <x v="0"/>
    <n v="30951.341615219982"/>
  </r>
  <r>
    <x v="17"/>
    <x v="6"/>
    <x v="11"/>
    <x v="1"/>
    <n v="4950.0110102000008"/>
    <n v="183"/>
    <x v="0"/>
    <n v="6127.0175991799997"/>
  </r>
  <r>
    <x v="17"/>
    <x v="6"/>
    <x v="11"/>
    <x v="9"/>
    <n v="959.06969160000006"/>
    <n v="37"/>
    <x v="0"/>
    <n v="1738.1528741900004"/>
  </r>
  <r>
    <x v="17"/>
    <x v="7"/>
    <x v="12"/>
    <x v="4"/>
    <n v="5851.3908760000004"/>
    <n v="625"/>
    <x v="2"/>
    <n v="11100.526777369994"/>
  </r>
  <r>
    <x v="17"/>
    <x v="7"/>
    <x v="12"/>
    <x v="0"/>
    <n v="2381.4948517999997"/>
    <n v="66"/>
    <x v="0"/>
    <n v="2768.2772547099994"/>
  </r>
  <r>
    <x v="17"/>
    <x v="20"/>
    <x v="20"/>
    <x v="5"/>
    <n v="17406.368585399992"/>
    <n v="424"/>
    <x v="0"/>
    <n v="25283.562100979987"/>
  </r>
  <r>
    <x v="17"/>
    <x v="8"/>
    <x v="13"/>
    <x v="2"/>
    <n v="4848.6413826000016"/>
    <n v="342"/>
    <x v="1"/>
    <m/>
  </r>
  <r>
    <x v="17"/>
    <x v="8"/>
    <x v="13"/>
    <x v="5"/>
    <n v="31351.856237999993"/>
    <n v="483"/>
    <x v="0"/>
    <n v="38119.224077290019"/>
  </r>
  <r>
    <x v="17"/>
    <x v="8"/>
    <x v="13"/>
    <x v="10"/>
    <n v="14.906881199999999"/>
    <n v="2"/>
    <x v="0"/>
    <n v="7.5439273700000005"/>
  </r>
  <r>
    <x v="17"/>
    <x v="21"/>
    <x v="14"/>
    <x v="5"/>
    <n v="30391.988435199997"/>
    <n v="551"/>
    <x v="0"/>
    <n v="37019.804451360003"/>
  </r>
  <r>
    <x v="17"/>
    <x v="21"/>
    <x v="14"/>
    <x v="10"/>
    <n v="234.830263"/>
    <n v="2"/>
    <x v="0"/>
    <n v="197.04589927999996"/>
  </r>
  <r>
    <x v="17"/>
    <x v="9"/>
    <x v="19"/>
    <x v="8"/>
    <n v="8832.5914375999982"/>
    <n v="583"/>
    <x v="3"/>
    <n v="16056.052921100005"/>
  </r>
  <r>
    <x v="17"/>
    <x v="9"/>
    <x v="19"/>
    <x v="9"/>
    <n v="2500.1429426"/>
    <n v="89"/>
    <x v="0"/>
    <n v="4019.3766711699986"/>
  </r>
  <r>
    <x v="17"/>
    <x v="9"/>
    <x v="19"/>
    <x v="17"/>
    <n v="531.03351399999997"/>
    <n v="29"/>
    <x v="4"/>
    <n v="749.40866824999989"/>
  </r>
  <r>
    <x v="17"/>
    <x v="10"/>
    <x v="15"/>
    <x v="12"/>
    <n v="3695.010951199999"/>
    <n v="787"/>
    <x v="2"/>
    <n v="6516.3819412699995"/>
  </r>
  <r>
    <x v="17"/>
    <x v="12"/>
    <x v="17"/>
    <x v="10"/>
    <n v="33.504559999999998"/>
    <n v="2"/>
    <x v="0"/>
    <n v="7.5731071999999999"/>
  </r>
  <r>
    <x v="18"/>
    <x v="0"/>
    <x v="5"/>
    <x v="9"/>
    <n v="3576.2645737999992"/>
    <n v="100"/>
    <x v="0"/>
    <n v="6369.4090972899994"/>
  </r>
  <r>
    <x v="18"/>
    <x v="1"/>
    <x v="6"/>
    <x v="1"/>
    <n v="3843.8499491999996"/>
    <n v="78"/>
    <x v="0"/>
    <n v="5497.1782502399992"/>
  </r>
  <r>
    <x v="18"/>
    <x v="3"/>
    <x v="22"/>
    <x v="7"/>
    <n v="22431.276773400001"/>
    <n v="1118"/>
    <x v="3"/>
    <n v="38141.125147080063"/>
  </r>
  <r>
    <x v="18"/>
    <x v="3"/>
    <x v="22"/>
    <x v="8"/>
    <n v="9394.1639147999977"/>
    <n v="483"/>
    <x v="3"/>
    <n v="18867.428008420015"/>
  </r>
  <r>
    <x v="18"/>
    <x v="4"/>
    <x v="8"/>
    <x v="4"/>
    <n v="4680.3844830000007"/>
    <n v="532"/>
    <x v="2"/>
    <n v="10282.082723219995"/>
  </r>
  <r>
    <x v="18"/>
    <x v="4"/>
    <x v="8"/>
    <x v="3"/>
    <n v="6437.4899387999994"/>
    <n v="653"/>
    <x v="2"/>
    <n v="13738.289705969988"/>
  </r>
  <r>
    <x v="18"/>
    <x v="4"/>
    <x v="8"/>
    <x v="12"/>
    <n v="6572.2577806000027"/>
    <n v="740"/>
    <x v="2"/>
    <n v="13802.009704829996"/>
  </r>
  <r>
    <x v="18"/>
    <x v="19"/>
    <x v="21"/>
    <x v="5"/>
    <n v="20921.883345599999"/>
    <n v="545"/>
    <x v="0"/>
    <n v="33016.684038920008"/>
  </r>
  <r>
    <x v="18"/>
    <x v="5"/>
    <x v="9"/>
    <x v="6"/>
    <n v="10888.258368999997"/>
    <n v="307"/>
    <x v="0"/>
    <n v="14261.92535205001"/>
  </r>
  <r>
    <x v="18"/>
    <x v="7"/>
    <x v="11"/>
    <x v="4"/>
    <n v="4948.1935591999991"/>
    <n v="585"/>
    <x v="2"/>
    <n v="11034.839743490003"/>
  </r>
  <r>
    <x v="18"/>
    <x v="7"/>
    <x v="11"/>
    <x v="6"/>
    <n v="4755.7073128000002"/>
    <n v="179"/>
    <x v="0"/>
    <n v="7106.3025983799944"/>
  </r>
  <r>
    <x v="18"/>
    <x v="20"/>
    <x v="12"/>
    <x v="14"/>
    <n v="52522.19333079995"/>
    <n v="2942"/>
    <x v="3"/>
    <n v="74570.660911929997"/>
  </r>
  <r>
    <x v="18"/>
    <x v="20"/>
    <x v="12"/>
    <x v="5"/>
    <n v="17347.034041800001"/>
    <n v="437"/>
    <x v="0"/>
    <n v="25064.875767770001"/>
  </r>
  <r>
    <x v="18"/>
    <x v="8"/>
    <x v="20"/>
    <x v="14"/>
    <n v="47096.458075800052"/>
    <n v="2993"/>
    <x v="3"/>
    <n v="69247.289187689981"/>
  </r>
  <r>
    <x v="18"/>
    <x v="8"/>
    <x v="20"/>
    <x v="12"/>
    <n v="6950.8433362000005"/>
    <n v="1243"/>
    <x v="2"/>
    <n v="16982.894667759985"/>
  </r>
  <r>
    <x v="18"/>
    <x v="21"/>
    <x v="13"/>
    <x v="5"/>
    <n v="27205.420143600004"/>
    <n v="524"/>
    <x v="0"/>
    <n v="37027.560520840008"/>
  </r>
  <r>
    <x v="18"/>
    <x v="21"/>
    <x v="13"/>
    <x v="12"/>
    <n v="7441.6302890000024"/>
    <n v="1437"/>
    <x v="2"/>
    <n v="18693.152876050011"/>
  </r>
  <r>
    <x v="18"/>
    <x v="9"/>
    <x v="14"/>
    <x v="9"/>
    <n v="2142.6524555999999"/>
    <n v="85"/>
    <x v="0"/>
    <n v="3940.4715141000011"/>
  </r>
  <r>
    <x v="16"/>
    <x v="2"/>
    <x v="8"/>
    <x v="0"/>
    <n v="3523.3109284000006"/>
    <n v="74"/>
    <x v="0"/>
    <n v="4890.7724588299998"/>
  </r>
  <r>
    <x v="16"/>
    <x v="2"/>
    <x v="8"/>
    <x v="8"/>
    <n v="11934.748974000002"/>
    <n v="662"/>
    <x v="3"/>
    <n v="23146.622077770051"/>
  </r>
  <r>
    <x v="16"/>
    <x v="3"/>
    <x v="21"/>
    <x v="7"/>
    <n v="21429.319043200019"/>
    <n v="1145"/>
    <x v="3"/>
    <n v="35953.334237360003"/>
  </r>
  <r>
    <x v="16"/>
    <x v="3"/>
    <x v="21"/>
    <x v="1"/>
    <n v="9101.5336377999975"/>
    <n v="201"/>
    <x v="0"/>
    <n v="9930.975287119998"/>
  </r>
  <r>
    <x v="16"/>
    <x v="3"/>
    <x v="21"/>
    <x v="8"/>
    <n v="8166.0559984000001"/>
    <n v="494"/>
    <x v="3"/>
    <n v="17245.052439070005"/>
  </r>
  <r>
    <x v="16"/>
    <x v="4"/>
    <x v="9"/>
    <x v="3"/>
    <n v="5159.1334175999991"/>
    <n v="586"/>
    <x v="2"/>
    <n v="12797.371355710011"/>
  </r>
  <r>
    <x v="16"/>
    <x v="4"/>
    <x v="9"/>
    <x v="12"/>
    <n v="5467.5521117999988"/>
    <n v="702"/>
    <x v="2"/>
    <n v="12564.869660459997"/>
  </r>
  <r>
    <x v="16"/>
    <x v="19"/>
    <x v="10"/>
    <x v="5"/>
    <n v="20002.209225000006"/>
    <n v="548"/>
    <x v="0"/>
    <n v="31086.171675169979"/>
  </r>
  <r>
    <x v="16"/>
    <x v="6"/>
    <x v="12"/>
    <x v="7"/>
    <n v="40659.290475400034"/>
    <n v="2227"/>
    <x v="3"/>
    <n v="66923.92753096002"/>
  </r>
  <r>
    <x v="16"/>
    <x v="6"/>
    <x v="12"/>
    <x v="5"/>
    <n v="20582.107321199994"/>
    <n v="521"/>
    <x v="0"/>
    <n v="30339.532003139975"/>
  </r>
  <r>
    <x v="16"/>
    <x v="7"/>
    <x v="20"/>
    <x v="14"/>
    <n v="37071.122664599992"/>
    <n v="2456"/>
    <x v="3"/>
    <n v="53874.812382160009"/>
  </r>
  <r>
    <x v="16"/>
    <x v="7"/>
    <x v="20"/>
    <x v="6"/>
    <n v="3780.9265221999995"/>
    <n v="177"/>
    <x v="0"/>
    <n v="5972.8967978899991"/>
  </r>
  <r>
    <x v="16"/>
    <x v="20"/>
    <x v="13"/>
    <x v="9"/>
    <n v="766.60248879999995"/>
    <n v="35"/>
    <x v="0"/>
    <n v="1545.1086164899998"/>
  </r>
  <r>
    <x v="16"/>
    <x v="8"/>
    <x v="14"/>
    <x v="5"/>
    <n v="30727.423772800001"/>
    <n v="451"/>
    <x v="0"/>
    <n v="37588.171896750013"/>
  </r>
  <r>
    <x v="16"/>
    <x v="21"/>
    <x v="19"/>
    <x v="5"/>
    <n v="26430.3612072"/>
    <n v="524"/>
    <x v="0"/>
    <n v="36803.531899319969"/>
  </r>
  <r>
    <x v="16"/>
    <x v="21"/>
    <x v="19"/>
    <x v="1"/>
    <n v="6043.5607758000006"/>
    <n v="159"/>
    <x v="0"/>
    <n v="8226.0004913400007"/>
  </r>
  <r>
    <x v="16"/>
    <x v="10"/>
    <x v="16"/>
    <x v="1"/>
    <n v="2985.5892102000003"/>
    <n v="118"/>
    <x v="0"/>
    <n v="3754.8195156200004"/>
  </r>
  <r>
    <x v="16"/>
    <x v="11"/>
    <x v="17"/>
    <x v="12"/>
    <n v="8741.2966329999981"/>
    <n v="1875"/>
    <x v="2"/>
    <n v="10398.081111520003"/>
  </r>
  <r>
    <x v="16"/>
    <x v="12"/>
    <x v="18"/>
    <x v="2"/>
    <n v="959.40494599999988"/>
    <n v="138"/>
    <x v="1"/>
    <m/>
  </r>
  <r>
    <x v="16"/>
    <x v="12"/>
    <x v="18"/>
    <x v="12"/>
    <n v="6238.6047774000008"/>
    <n v="2150"/>
    <x v="2"/>
    <n v="6083.9188872900022"/>
  </r>
  <r>
    <x v="17"/>
    <x v="0"/>
    <x v="6"/>
    <x v="4"/>
    <n v="5517.9684004000001"/>
    <n v="539"/>
    <x v="2"/>
    <n v="13113.722691299979"/>
  </r>
  <r>
    <x v="17"/>
    <x v="0"/>
    <x v="6"/>
    <x v="0"/>
    <n v="2249.1797406000001"/>
    <n v="78"/>
    <x v="0"/>
    <n v="4294.2398669500017"/>
  </r>
  <r>
    <x v="17"/>
    <x v="0"/>
    <x v="6"/>
    <x v="3"/>
    <n v="9749.4349887999979"/>
    <n v="901"/>
    <x v="2"/>
    <n v="18582.158117459996"/>
  </r>
  <r>
    <x v="17"/>
    <x v="1"/>
    <x v="7"/>
    <x v="1"/>
    <n v="4850.4308936000007"/>
    <n v="82"/>
    <x v="0"/>
    <n v="5967.832387049998"/>
  </r>
  <r>
    <x v="17"/>
    <x v="2"/>
    <x v="22"/>
    <x v="7"/>
    <n v="26867.573097800003"/>
    <n v="1209"/>
    <x v="3"/>
    <n v="39089.038377520032"/>
  </r>
  <r>
    <x v="17"/>
    <x v="3"/>
    <x v="8"/>
    <x v="7"/>
    <n v="27048.966229200003"/>
    <n v="1186"/>
    <x v="3"/>
    <n v="35574.353410690033"/>
  </r>
  <r>
    <x v="17"/>
    <x v="4"/>
    <x v="21"/>
    <x v="3"/>
    <n v="6652.5224808000003"/>
    <n v="646"/>
    <x v="2"/>
    <n v="13296.217489789993"/>
  </r>
  <r>
    <x v="17"/>
    <x v="4"/>
    <x v="21"/>
    <x v="12"/>
    <n v="6968.1174543999996"/>
    <n v="782"/>
    <x v="2"/>
    <n v="13567.338579619993"/>
  </r>
  <r>
    <x v="17"/>
    <x v="5"/>
    <x v="10"/>
    <x v="8"/>
    <n v="8284.6266255999999"/>
    <n v="476"/>
    <x v="3"/>
    <n v="14555.929760579978"/>
  </r>
  <r>
    <x v="17"/>
    <x v="5"/>
    <x v="10"/>
    <x v="17"/>
    <n v="821.17885520000004"/>
    <n v="17"/>
    <x v="4"/>
    <n v="799.41155615000002"/>
  </r>
  <r>
    <x v="17"/>
    <x v="7"/>
    <x v="12"/>
    <x v="6"/>
    <n v="5625.7032532000012"/>
    <n v="178"/>
    <x v="0"/>
    <n v="6918.8805880300006"/>
  </r>
  <r>
    <x v="17"/>
    <x v="7"/>
    <x v="12"/>
    <x v="8"/>
    <n v="5358.0552180000004"/>
    <n v="353"/>
    <x v="3"/>
    <n v="9993.0737453800048"/>
  </r>
  <r>
    <x v="17"/>
    <x v="7"/>
    <x v="12"/>
    <x v="17"/>
    <n v="597.31512739999994"/>
    <n v="28"/>
    <x v="4"/>
    <n v="726.71044172000006"/>
  </r>
  <r>
    <x v="17"/>
    <x v="20"/>
    <x v="20"/>
    <x v="2"/>
    <n v="7315.7256823999969"/>
    <n v="432"/>
    <x v="1"/>
    <m/>
  </r>
  <r>
    <x v="17"/>
    <x v="20"/>
    <x v="20"/>
    <x v="9"/>
    <n v="800.64545219999991"/>
    <n v="32"/>
    <x v="0"/>
    <n v="1441.4525323299997"/>
  </r>
  <r>
    <x v="17"/>
    <x v="9"/>
    <x v="19"/>
    <x v="7"/>
    <n v="45342.076012399993"/>
    <n v="2337"/>
    <x v="3"/>
    <n v="62644.866546909987"/>
  </r>
  <r>
    <x v="17"/>
    <x v="9"/>
    <x v="19"/>
    <x v="1"/>
    <n v="4831.9834950000013"/>
    <n v="179"/>
    <x v="0"/>
    <n v="5741.8687835299988"/>
  </r>
  <r>
    <x v="17"/>
    <x v="10"/>
    <x v="15"/>
    <x v="13"/>
    <n v="737.77078200000005"/>
    <n v="19"/>
    <x v="4"/>
    <n v="847.5709135300001"/>
  </r>
  <r>
    <x v="17"/>
    <x v="11"/>
    <x v="16"/>
    <x v="7"/>
    <n v="43802.940729799971"/>
    <n v="2399"/>
    <x v="3"/>
    <n v="51498.916921180018"/>
  </r>
  <r>
    <x v="17"/>
    <x v="12"/>
    <x v="17"/>
    <x v="1"/>
    <n v="5233.9561443999983"/>
    <n v="255"/>
    <x v="0"/>
    <n v="5657.3252198999999"/>
  </r>
  <r>
    <x v="17"/>
    <x v="22"/>
    <x v="18"/>
    <x v="7"/>
    <n v="30223.483524999992"/>
    <n v="2089"/>
    <x v="3"/>
    <n v="31483.574540490026"/>
  </r>
  <r>
    <x v="18"/>
    <x v="0"/>
    <x v="5"/>
    <x v="7"/>
    <n v="21495.637496200015"/>
    <n v="960"/>
    <x v="3"/>
    <n v="38596.722107370013"/>
  </r>
  <r>
    <x v="18"/>
    <x v="0"/>
    <x v="5"/>
    <x v="1"/>
    <n v="4057.0206612000002"/>
    <n v="116"/>
    <x v="0"/>
    <n v="5924.1691314699974"/>
  </r>
  <r>
    <x v="18"/>
    <x v="0"/>
    <x v="5"/>
    <x v="8"/>
    <n v="14611.239749999997"/>
    <n v="773"/>
    <x v="3"/>
    <n v="29160.721246580029"/>
  </r>
  <r>
    <x v="18"/>
    <x v="1"/>
    <x v="6"/>
    <x v="10"/>
    <n v="116.8"/>
    <n v="1"/>
    <x v="0"/>
    <n v="4.6798714800000001"/>
  </r>
  <r>
    <x v="18"/>
    <x v="2"/>
    <x v="7"/>
    <x v="6"/>
    <n v="7215.2607612000011"/>
    <n v="151"/>
    <x v="0"/>
    <n v="9694.0748817500007"/>
  </r>
  <r>
    <x v="18"/>
    <x v="3"/>
    <x v="22"/>
    <x v="9"/>
    <n v="1597.8854518000003"/>
    <n v="58"/>
    <x v="0"/>
    <n v="3680.8622222799995"/>
  </r>
  <r>
    <x v="18"/>
    <x v="19"/>
    <x v="21"/>
    <x v="2"/>
    <n v="4488.8164193999983"/>
    <n v="351"/>
    <x v="1"/>
    <m/>
  </r>
  <r>
    <x v="18"/>
    <x v="5"/>
    <x v="9"/>
    <x v="7"/>
    <n v="33575.671709799986"/>
    <n v="1856"/>
    <x v="3"/>
    <n v="59777.504410329995"/>
  </r>
  <r>
    <x v="18"/>
    <x v="5"/>
    <x v="9"/>
    <x v="0"/>
    <n v="9942.0586697999988"/>
    <n v="91"/>
    <x v="0"/>
    <n v="8810.5400937799986"/>
  </r>
  <r>
    <x v="18"/>
    <x v="5"/>
    <x v="9"/>
    <x v="8"/>
    <n v="7693.0335833999998"/>
    <n v="458"/>
    <x v="3"/>
    <n v="14663.945308409991"/>
  </r>
  <r>
    <x v="18"/>
    <x v="5"/>
    <x v="9"/>
    <x v="17"/>
    <n v="566.82099060000007"/>
    <n v="16"/>
    <x v="4"/>
    <n v="602.13106859000004"/>
  </r>
  <r>
    <x v="18"/>
    <x v="6"/>
    <x v="10"/>
    <x v="1"/>
    <n v="3954.8558015999997"/>
    <n v="167"/>
    <x v="0"/>
    <n v="5627.3256834100039"/>
  </r>
  <r>
    <x v="18"/>
    <x v="6"/>
    <x v="10"/>
    <x v="9"/>
    <n v="953.14757879999991"/>
    <n v="37"/>
    <x v="0"/>
    <n v="1815.0409430499999"/>
  </r>
  <r>
    <x v="18"/>
    <x v="7"/>
    <x v="11"/>
    <x v="7"/>
    <n v="32696.319778200013"/>
    <n v="1698"/>
    <x v="3"/>
    <n v="55869.578664530061"/>
  </r>
  <r>
    <x v="18"/>
    <x v="7"/>
    <x v="11"/>
    <x v="0"/>
    <n v="1774.2633342000004"/>
    <n v="60"/>
    <x v="0"/>
    <n v="2690.9597401399988"/>
  </r>
  <r>
    <x v="18"/>
    <x v="7"/>
    <x v="11"/>
    <x v="3"/>
    <n v="7293.2173205999961"/>
    <n v="1011"/>
    <x v="2"/>
    <n v="17851.698940500006"/>
  </r>
  <r>
    <x v="18"/>
    <x v="7"/>
    <x v="11"/>
    <x v="8"/>
    <n v="5045.7906681999966"/>
    <n v="338"/>
    <x v="3"/>
    <n v="10503.860465740003"/>
  </r>
  <r>
    <x v="18"/>
    <x v="7"/>
    <x v="11"/>
    <x v="17"/>
    <n v="668.48683200000005"/>
    <n v="30"/>
    <x v="4"/>
    <n v="783.03445121000016"/>
  </r>
  <r>
    <x v="18"/>
    <x v="20"/>
    <x v="12"/>
    <x v="2"/>
    <n v="4962.600461799997"/>
    <n v="415"/>
    <x v="1"/>
    <m/>
  </r>
  <r>
    <x v="18"/>
    <x v="20"/>
    <x v="12"/>
    <x v="10"/>
    <n v="112.71079639999999"/>
    <n v="2"/>
    <x v="0"/>
    <n v="23.749200899999998"/>
  </r>
  <r>
    <x v="18"/>
    <x v="20"/>
    <x v="12"/>
    <x v="9"/>
    <n v="987.24576079999997"/>
    <n v="32"/>
    <x v="0"/>
    <n v="1622.5225531200003"/>
  </r>
  <r>
    <x v="18"/>
    <x v="8"/>
    <x v="20"/>
    <x v="10"/>
    <n v="24.570610799999997"/>
    <n v="1"/>
    <x v="0"/>
    <n v="32.137407240000002"/>
  </r>
  <r>
    <x v="18"/>
    <x v="8"/>
    <x v="20"/>
    <x v="13"/>
    <n v="2796.2962321999998"/>
    <n v="88"/>
    <x v="4"/>
    <n v="3534.0790192300005"/>
  </r>
  <r>
    <x v="18"/>
    <x v="21"/>
    <x v="13"/>
    <x v="10"/>
    <n v="34.764149000000003"/>
    <n v="2"/>
    <x v="0"/>
    <n v="149.82831811"/>
  </r>
  <r>
    <x v="18"/>
    <x v="9"/>
    <x v="14"/>
    <x v="7"/>
    <n v="37177.312193599988"/>
    <n v="2177"/>
    <x v="3"/>
    <n v="66267.492969780084"/>
  </r>
  <r>
    <x v="18"/>
    <x v="9"/>
    <x v="14"/>
    <x v="1"/>
    <n v="5581.168365399998"/>
    <n v="173"/>
    <x v="0"/>
    <n v="5947.8370256499975"/>
  </r>
  <r>
    <x v="18"/>
    <x v="9"/>
    <x v="14"/>
    <x v="8"/>
    <n v="7030.2739566"/>
    <n v="519"/>
    <x v="3"/>
    <n v="15932.637185630016"/>
  </r>
  <r>
    <x v="18"/>
    <x v="10"/>
    <x v="19"/>
    <x v="0"/>
    <n v="1610.5739882"/>
    <n v="38"/>
    <x v="0"/>
    <n v="1776.8345241100001"/>
  </r>
  <r>
    <x v="18"/>
    <x v="10"/>
    <x v="19"/>
    <x v="13"/>
    <n v="468.20906639999998"/>
    <n v="17"/>
    <x v="4"/>
    <n v="809.00941216999991"/>
  </r>
  <r>
    <x v="18"/>
    <x v="12"/>
    <x v="16"/>
    <x v="2"/>
    <n v="2340.3728809999998"/>
    <n v="232"/>
    <x v="1"/>
    <m/>
  </r>
  <r>
    <x v="18"/>
    <x v="12"/>
    <x v="16"/>
    <x v="0"/>
    <n v="2666.4200648000001"/>
    <n v="91"/>
    <x v="0"/>
    <n v="2958.10678272"/>
  </r>
  <r>
    <x v="18"/>
    <x v="12"/>
    <x v="16"/>
    <x v="3"/>
    <n v="9162.7044022000046"/>
    <n v="1150"/>
    <x v="2"/>
    <n v="18335.495684370002"/>
  </r>
  <r>
    <x v="18"/>
    <x v="12"/>
    <x v="16"/>
    <x v="12"/>
    <n v="6452.5405755999982"/>
    <n v="1468"/>
    <x v="2"/>
    <n v="11991.912927550038"/>
  </r>
  <r>
    <x v="18"/>
    <x v="12"/>
    <x v="16"/>
    <x v="13"/>
    <n v="651.7656624"/>
    <n v="22"/>
    <x v="4"/>
    <n v="467.55274334000001"/>
  </r>
  <r>
    <x v="18"/>
    <x v="22"/>
    <x v="17"/>
    <x v="7"/>
    <n v="43789.979453799977"/>
    <n v="2711"/>
    <x v="3"/>
    <n v="58273.727848380033"/>
  </r>
  <r>
    <x v="18"/>
    <x v="13"/>
    <x v="18"/>
    <x v="0"/>
    <n v="3605.8921811999999"/>
    <n v="234"/>
    <x v="0"/>
    <n v="4303.1755722799999"/>
  </r>
  <r>
    <x v="18"/>
    <x v="13"/>
    <x v="18"/>
    <x v="3"/>
    <n v="13432.040602599998"/>
    <n v="1275"/>
    <x v="2"/>
    <n v="13079.749936700002"/>
  </r>
  <r>
    <x v="18"/>
    <x v="13"/>
    <x v="18"/>
    <x v="13"/>
    <n v="1049.285652"/>
    <n v="85"/>
    <x v="4"/>
    <n v="785.14916606000008"/>
  </r>
  <r>
    <x v="19"/>
    <x v="0"/>
    <x v="23"/>
    <x v="2"/>
    <n v="1624.8931202000001"/>
    <n v="116"/>
    <x v="1"/>
    <m/>
  </r>
  <r>
    <x v="16"/>
    <x v="7"/>
    <x v="20"/>
    <x v="9"/>
    <n v="570.02689979999991"/>
    <n v="26"/>
    <x v="0"/>
    <n v="1468.03622707"/>
  </r>
  <r>
    <x v="16"/>
    <x v="20"/>
    <x v="13"/>
    <x v="6"/>
    <n v="6101.191155800002"/>
    <n v="184"/>
    <x v="0"/>
    <n v="7245.3730666500023"/>
  </r>
  <r>
    <x v="16"/>
    <x v="20"/>
    <x v="13"/>
    <x v="0"/>
    <n v="3293.7283589999997"/>
    <n v="91"/>
    <x v="0"/>
    <n v="4641.5984664300004"/>
  </r>
  <r>
    <x v="16"/>
    <x v="20"/>
    <x v="13"/>
    <x v="3"/>
    <n v="5638.8516761999972"/>
    <n v="937"/>
    <x v="2"/>
    <n v="15971.805302820025"/>
  </r>
  <r>
    <x v="16"/>
    <x v="20"/>
    <x v="13"/>
    <x v="12"/>
    <n v="6502.9904521999988"/>
    <n v="1211"/>
    <x v="2"/>
    <n v="18453.01313893"/>
  </r>
  <r>
    <x v="16"/>
    <x v="8"/>
    <x v="14"/>
    <x v="8"/>
    <n v="4940.0499317999993"/>
    <n v="351"/>
    <x v="3"/>
    <n v="10162.510387370005"/>
  </r>
  <r>
    <x v="16"/>
    <x v="8"/>
    <x v="14"/>
    <x v="12"/>
    <n v="6665.9594009999983"/>
    <n v="1272"/>
    <x v="2"/>
    <n v="17207.118221560027"/>
  </r>
  <r>
    <x v="16"/>
    <x v="8"/>
    <x v="14"/>
    <x v="17"/>
    <n v="1010.8556969999999"/>
    <n v="47"/>
    <x v="4"/>
    <n v="1336.5246689699998"/>
  </r>
  <r>
    <x v="16"/>
    <x v="21"/>
    <x v="19"/>
    <x v="6"/>
    <n v="8388.8343968000008"/>
    <n v="284"/>
    <x v="0"/>
    <n v="10696.110057219999"/>
  </r>
  <r>
    <x v="16"/>
    <x v="21"/>
    <x v="19"/>
    <x v="12"/>
    <n v="7685.9680905999994"/>
    <n v="1557"/>
    <x v="2"/>
    <n v="18793.086379489981"/>
  </r>
  <r>
    <x v="16"/>
    <x v="21"/>
    <x v="19"/>
    <x v="17"/>
    <n v="1718.9450556000004"/>
    <n v="64"/>
    <x v="4"/>
    <n v="1975.43343108"/>
  </r>
  <r>
    <x v="16"/>
    <x v="9"/>
    <x v="15"/>
    <x v="14"/>
    <n v="48322.591343000007"/>
    <n v="3241"/>
    <x v="3"/>
    <n v="71550.725091889835"/>
  </r>
  <r>
    <x v="16"/>
    <x v="9"/>
    <x v="15"/>
    <x v="13"/>
    <n v="1114.5760326"/>
    <n v="41"/>
    <x v="4"/>
    <n v="1158.2543718799998"/>
  </r>
  <r>
    <x v="17"/>
    <x v="1"/>
    <x v="7"/>
    <x v="6"/>
    <n v="2192.0804713999996"/>
    <n v="75"/>
    <x v="0"/>
    <n v="3470.2715294100003"/>
  </r>
  <r>
    <x v="17"/>
    <x v="1"/>
    <x v="7"/>
    <x v="12"/>
    <n v="3379.7886768000008"/>
    <n v="373"/>
    <x v="2"/>
    <n v="7426.4767500800044"/>
  </r>
  <r>
    <x v="17"/>
    <x v="2"/>
    <x v="22"/>
    <x v="14"/>
    <n v="32546.489855999997"/>
    <n v="1546"/>
    <x v="3"/>
    <n v="40260.729506449999"/>
  </r>
  <r>
    <x v="17"/>
    <x v="3"/>
    <x v="8"/>
    <x v="4"/>
    <n v="5358.6851206000019"/>
    <n v="599"/>
    <x v="2"/>
    <n v="11193.395298429976"/>
  </r>
  <r>
    <x v="17"/>
    <x v="3"/>
    <x v="8"/>
    <x v="14"/>
    <n v="32262.693091800022"/>
    <n v="1610"/>
    <x v="3"/>
    <n v="40193.187647720013"/>
  </r>
  <r>
    <x v="17"/>
    <x v="4"/>
    <x v="21"/>
    <x v="1"/>
    <n v="4654.7908502000009"/>
    <n v="117"/>
    <x v="0"/>
    <n v="6761.8590781499997"/>
  </r>
  <r>
    <x v="17"/>
    <x v="4"/>
    <x v="21"/>
    <x v="9"/>
    <n v="1347.2753836000002"/>
    <n v="39"/>
    <x v="0"/>
    <n v="2201.44127166"/>
  </r>
  <r>
    <x v="17"/>
    <x v="19"/>
    <x v="9"/>
    <x v="4"/>
    <n v="5717.6836730000041"/>
    <n v="675"/>
    <x v="2"/>
    <n v="12625.226977889986"/>
  </r>
  <r>
    <x v="17"/>
    <x v="5"/>
    <x v="10"/>
    <x v="2"/>
    <n v="5823.1740041999983"/>
    <n v="506"/>
    <x v="1"/>
    <m/>
  </r>
  <r>
    <x v="17"/>
    <x v="5"/>
    <x v="10"/>
    <x v="5"/>
    <n v="18020.254713600007"/>
    <n v="454"/>
    <x v="0"/>
    <n v="23909.286028849994"/>
  </r>
  <r>
    <x v="17"/>
    <x v="5"/>
    <x v="10"/>
    <x v="10"/>
    <n v="103.52373779999999"/>
    <n v="7"/>
    <x v="0"/>
    <n v="264.80181558999999"/>
  </r>
  <r>
    <x v="17"/>
    <x v="6"/>
    <x v="11"/>
    <x v="4"/>
    <n v="6438.725879399999"/>
    <n v="787"/>
    <x v="2"/>
    <n v="14725.49453534"/>
  </r>
  <r>
    <x v="17"/>
    <x v="7"/>
    <x v="12"/>
    <x v="2"/>
    <n v="3919.1782872000003"/>
    <n v="316"/>
    <x v="1"/>
    <m/>
  </r>
  <r>
    <x v="17"/>
    <x v="7"/>
    <x v="12"/>
    <x v="5"/>
    <n v="17828.147247400004"/>
    <n v="441"/>
    <x v="0"/>
    <n v="24393.838174850029"/>
  </r>
  <r>
    <x v="17"/>
    <x v="7"/>
    <x v="12"/>
    <x v="9"/>
    <n v="826.95517500000005"/>
    <n v="28"/>
    <x v="0"/>
    <n v="1484.5968151900001"/>
  </r>
  <r>
    <x v="17"/>
    <x v="20"/>
    <x v="20"/>
    <x v="4"/>
    <n v="6466.594251999999"/>
    <n v="744"/>
    <x v="2"/>
    <n v="13743.237220329998"/>
  </r>
  <r>
    <x v="17"/>
    <x v="9"/>
    <x v="19"/>
    <x v="0"/>
    <n v="2746.2499557999995"/>
    <n v="61"/>
    <x v="0"/>
    <n v="2659.9268169800002"/>
  </r>
  <r>
    <x v="17"/>
    <x v="9"/>
    <x v="19"/>
    <x v="11"/>
    <n v="1332.1734389999999"/>
    <n v="21"/>
    <x v="0"/>
    <n v="858.68434916000012"/>
  </r>
  <r>
    <x v="17"/>
    <x v="9"/>
    <x v="19"/>
    <x v="3"/>
    <n v="9621.9345468000065"/>
    <n v="1223"/>
    <x v="2"/>
    <n v="21728.629777119968"/>
  </r>
  <r>
    <x v="17"/>
    <x v="10"/>
    <x v="15"/>
    <x v="7"/>
    <n v="19502.985319599989"/>
    <n v="1060"/>
    <x v="3"/>
    <n v="25232.905638370019"/>
  </r>
  <r>
    <x v="17"/>
    <x v="10"/>
    <x v="15"/>
    <x v="1"/>
    <n v="3153.5727898000005"/>
    <n v="114"/>
    <x v="0"/>
    <n v="3542.8924857100005"/>
  </r>
  <r>
    <x v="17"/>
    <x v="10"/>
    <x v="15"/>
    <x v="8"/>
    <n v="4364.464042999999"/>
    <n v="295"/>
    <x v="3"/>
    <n v="7703.8153572499978"/>
  </r>
  <r>
    <x v="17"/>
    <x v="10"/>
    <x v="15"/>
    <x v="17"/>
    <n v="257.8923896"/>
    <n v="10"/>
    <x v="4"/>
    <n v="220.66746284999999"/>
  </r>
  <r>
    <x v="17"/>
    <x v="11"/>
    <x v="16"/>
    <x v="2"/>
    <n v="6080.9536996000061"/>
    <n v="573"/>
    <x v="1"/>
    <m/>
  </r>
  <r>
    <x v="17"/>
    <x v="11"/>
    <x v="16"/>
    <x v="5"/>
    <n v="17740.025290600006"/>
    <n v="463"/>
    <x v="0"/>
    <n v="30955.380812469983"/>
  </r>
  <r>
    <x v="17"/>
    <x v="11"/>
    <x v="16"/>
    <x v="11"/>
    <n v="23207.118189600002"/>
    <n v="372"/>
    <x v="0"/>
    <n v="18427.638744570002"/>
  </r>
  <r>
    <x v="17"/>
    <x v="11"/>
    <x v="16"/>
    <x v="3"/>
    <n v="9345.4481893999964"/>
    <n v="1062"/>
    <x v="2"/>
    <n v="16071.359891360014"/>
  </r>
  <r>
    <x v="17"/>
    <x v="11"/>
    <x v="16"/>
    <x v="12"/>
    <n v="6797.2603010000003"/>
    <n v="1421"/>
    <x v="2"/>
    <n v="11543.212075679985"/>
  </r>
  <r>
    <x v="17"/>
    <x v="12"/>
    <x v="17"/>
    <x v="6"/>
    <n v="5239.5462853999998"/>
    <n v="183"/>
    <x v="0"/>
    <n v="5430.7951465699998"/>
  </r>
  <r>
    <x v="17"/>
    <x v="12"/>
    <x v="17"/>
    <x v="12"/>
    <n v="10199.387697200003"/>
    <n v="2272"/>
    <x v="2"/>
    <n v="11381.894440350025"/>
  </r>
  <r>
    <x v="17"/>
    <x v="22"/>
    <x v="18"/>
    <x v="2"/>
    <n v="2586.7023531999998"/>
    <n v="292"/>
    <x v="1"/>
    <m/>
  </r>
  <r>
    <x v="17"/>
    <x v="22"/>
    <x v="18"/>
    <x v="5"/>
    <n v="18969.063656999999"/>
    <n v="568"/>
    <x v="0"/>
    <n v="21278.560920419997"/>
  </r>
  <r>
    <x v="17"/>
    <x v="22"/>
    <x v="18"/>
    <x v="11"/>
    <n v="21080.656262199995"/>
    <n v="430"/>
    <x v="0"/>
    <n v="17992.624715559996"/>
  </r>
  <r>
    <x v="17"/>
    <x v="22"/>
    <x v="18"/>
    <x v="3"/>
    <n v="7621.6700178000019"/>
    <n v="773"/>
    <x v="2"/>
    <n v="7810.7751931300018"/>
  </r>
  <r>
    <x v="17"/>
    <x v="22"/>
    <x v="18"/>
    <x v="12"/>
    <n v="6509.2042724000012"/>
    <n v="1816"/>
    <x v="2"/>
    <n v="6701.8913012499997"/>
  </r>
  <r>
    <x v="18"/>
    <x v="0"/>
    <x v="5"/>
    <x v="4"/>
    <n v="5570.848389400001"/>
    <n v="523"/>
    <x v="2"/>
    <n v="13388.002184530003"/>
  </r>
  <r>
    <x v="18"/>
    <x v="0"/>
    <x v="5"/>
    <x v="14"/>
    <n v="26607.334008399994"/>
    <n v="1272"/>
    <x v="3"/>
    <n v="44214.797667389998"/>
  </r>
  <r>
    <x v="18"/>
    <x v="1"/>
    <x v="6"/>
    <x v="12"/>
    <n v="3124.2177860000006"/>
    <n v="338"/>
    <x v="2"/>
    <n v="7292.4917971399991"/>
  </r>
  <r>
    <x v="18"/>
    <x v="2"/>
    <x v="7"/>
    <x v="14"/>
    <n v="28083.636421799991"/>
    <n v="1480"/>
    <x v="3"/>
    <n v="43653.060090250052"/>
  </r>
  <r>
    <x v="18"/>
    <x v="3"/>
    <x v="22"/>
    <x v="4"/>
    <n v="4784.3868913999995"/>
    <n v="570"/>
    <x v="2"/>
    <n v="11132.864545700002"/>
  </r>
  <r>
    <x v="18"/>
    <x v="3"/>
    <x v="22"/>
    <x v="14"/>
    <n v="26030.472435400006"/>
    <n v="1523"/>
    <x v="3"/>
    <n v="43010.406861560077"/>
  </r>
  <r>
    <x v="18"/>
    <x v="4"/>
    <x v="8"/>
    <x v="1"/>
    <n v="4635.6289711999989"/>
    <n v="117"/>
    <x v="0"/>
    <n v="6982.495693439997"/>
  </r>
  <r>
    <x v="18"/>
    <x v="4"/>
    <x v="8"/>
    <x v="9"/>
    <n v="1378.6145730000001"/>
    <n v="34"/>
    <x v="0"/>
    <n v="2308.7621847700002"/>
  </r>
  <r>
    <x v="18"/>
    <x v="19"/>
    <x v="21"/>
    <x v="4"/>
    <n v="5176.5020640000002"/>
    <n v="647"/>
    <x v="2"/>
    <n v="12959.619908060025"/>
  </r>
  <r>
    <x v="18"/>
    <x v="5"/>
    <x v="9"/>
    <x v="2"/>
    <n v="5133.5228818000041"/>
    <n v="483"/>
    <x v="1"/>
    <m/>
  </r>
  <r>
    <x v="18"/>
    <x v="5"/>
    <x v="9"/>
    <x v="5"/>
    <n v="17374.6575046"/>
    <n v="452"/>
    <x v="0"/>
    <n v="24668.811476870003"/>
  </r>
  <r>
    <x v="18"/>
    <x v="5"/>
    <x v="9"/>
    <x v="10"/>
    <n v="73.099011399999995"/>
    <n v="5"/>
    <x v="0"/>
    <n v="256.35239865"/>
  </r>
  <r>
    <x v="18"/>
    <x v="6"/>
    <x v="10"/>
    <x v="4"/>
    <n v="6325.139552399999"/>
    <n v="767"/>
    <x v="2"/>
    <n v="14876.202631739992"/>
  </r>
  <r>
    <x v="18"/>
    <x v="7"/>
    <x v="11"/>
    <x v="2"/>
    <n v="3627.3027491999992"/>
    <n v="297"/>
    <x v="1"/>
    <m/>
  </r>
  <r>
    <x v="18"/>
    <x v="7"/>
    <x v="11"/>
    <x v="5"/>
    <n v="17431.922811400011"/>
    <n v="422"/>
    <x v="0"/>
    <n v="24296.243958329982"/>
  </r>
  <r>
    <x v="18"/>
    <x v="7"/>
    <x v="11"/>
    <x v="9"/>
    <n v="897.69011499999999"/>
    <n v="35"/>
    <x v="0"/>
    <n v="1579.7012339800001"/>
  </r>
  <r>
    <x v="18"/>
    <x v="20"/>
    <x v="12"/>
    <x v="4"/>
    <n v="5889.0656235999995"/>
    <n v="730"/>
    <x v="2"/>
    <n v="13758.747207289993"/>
  </r>
  <r>
    <x v="18"/>
    <x v="20"/>
    <x v="12"/>
    <x v="7"/>
    <n v="38071.859545999985"/>
    <n v="1953"/>
    <x v="3"/>
    <n v="61673.579189630036"/>
  </r>
  <r>
    <x v="18"/>
    <x v="20"/>
    <x v="12"/>
    <x v="8"/>
    <n v="4620.2218403999996"/>
    <n v="344"/>
    <x v="3"/>
    <n v="9914.3688071600118"/>
  </r>
  <r>
    <x v="18"/>
    <x v="20"/>
    <x v="12"/>
    <x v="17"/>
    <n v="1480.3419839999999"/>
    <n v="45"/>
    <x v="4"/>
    <n v="1441.6421820300002"/>
  </r>
  <r>
    <x v="18"/>
    <x v="8"/>
    <x v="20"/>
    <x v="7"/>
    <n v="36761.819405199982"/>
    <n v="2142"/>
    <x v="3"/>
    <n v="64843.977199369911"/>
  </r>
  <r>
    <x v="18"/>
    <x v="8"/>
    <x v="20"/>
    <x v="1"/>
    <n v="5353.5527931999986"/>
    <n v="133"/>
    <x v="0"/>
    <n v="7072.1635718799962"/>
  </r>
  <r>
    <x v="18"/>
    <x v="8"/>
    <x v="20"/>
    <x v="8"/>
    <n v="4628.450542399999"/>
    <n v="365"/>
    <x v="3"/>
    <n v="10368.644245500001"/>
  </r>
  <r>
    <x v="18"/>
    <x v="8"/>
    <x v="20"/>
    <x v="17"/>
    <n v="1178.4999353999999"/>
    <n v="41"/>
    <x v="4"/>
    <n v="1712.8539006699998"/>
  </r>
  <r>
    <x v="18"/>
    <x v="21"/>
    <x v="13"/>
    <x v="8"/>
    <n v="6089.7121237999991"/>
    <n v="425"/>
    <x v="3"/>
    <n v="11812.186205719996"/>
  </r>
  <r>
    <x v="18"/>
    <x v="21"/>
    <x v="13"/>
    <x v="17"/>
    <n v="1705.0803320000002"/>
    <n v="61"/>
    <x v="4"/>
    <n v="1746.49726287"/>
  </r>
  <r>
    <x v="18"/>
    <x v="9"/>
    <x v="14"/>
    <x v="4"/>
    <n v="8763.3043223999975"/>
    <n v="851"/>
    <x v="2"/>
    <n v="18271.918820069994"/>
  </r>
  <r>
    <x v="18"/>
    <x v="9"/>
    <x v="14"/>
    <x v="14"/>
    <n v="50656.504659000035"/>
    <n v="3035"/>
    <x v="3"/>
    <n v="76637.277182669859"/>
  </r>
  <r>
    <x v="18"/>
    <x v="9"/>
    <x v="14"/>
    <x v="12"/>
    <n v="6465.4666498000015"/>
    <n v="1133"/>
    <x v="2"/>
    <n v="15712.339730310008"/>
  </r>
  <r>
    <x v="18"/>
    <x v="9"/>
    <x v="14"/>
    <x v="13"/>
    <n v="1013.9281457999999"/>
    <n v="34"/>
    <x v="4"/>
    <n v="818.32855446999986"/>
  </r>
  <r>
    <x v="18"/>
    <x v="11"/>
    <x v="15"/>
    <x v="4"/>
    <n v="5503.8670563999995"/>
    <n v="714"/>
    <x v="2"/>
    <n v="14075.80715491001"/>
  </r>
  <r>
    <x v="18"/>
    <x v="22"/>
    <x v="17"/>
    <x v="14"/>
    <n v="61073.999988800017"/>
    <n v="3990"/>
    <x v="3"/>
    <n v="76867.85932420993"/>
  </r>
  <r>
    <x v="19"/>
    <x v="0"/>
    <x v="23"/>
    <x v="7"/>
    <n v="22846.654178800003"/>
    <n v="989"/>
    <x v="3"/>
    <n v="37081.541758500047"/>
  </r>
  <r>
    <x v="19"/>
    <x v="0"/>
    <x v="23"/>
    <x v="8"/>
    <n v="15519.091603800003"/>
    <n v="786"/>
    <x v="3"/>
    <n v="29522.112123670002"/>
  </r>
  <r>
    <x v="16"/>
    <x v="21"/>
    <x v="19"/>
    <x v="8"/>
    <n v="5416.8468383999998"/>
    <n v="404"/>
    <x v="3"/>
    <n v="11796.944960699991"/>
  </r>
  <r>
    <x v="16"/>
    <x v="9"/>
    <x v="15"/>
    <x v="3"/>
    <n v="8501.0557961999966"/>
    <n v="1179"/>
    <x v="2"/>
    <n v="21499.488963999978"/>
  </r>
  <r>
    <x v="16"/>
    <x v="9"/>
    <x v="15"/>
    <x v="12"/>
    <n v="7297.9672354000013"/>
    <n v="1368"/>
    <x v="2"/>
    <n v="15488.923679849973"/>
  </r>
  <r>
    <x v="16"/>
    <x v="10"/>
    <x v="16"/>
    <x v="4"/>
    <n v="4008.6675719999998"/>
    <n v="422"/>
    <x v="2"/>
    <n v="7451.9573176299946"/>
  </r>
  <r>
    <x v="16"/>
    <x v="10"/>
    <x v="16"/>
    <x v="11"/>
    <n v="4135.9717585999997"/>
    <n v="73"/>
    <x v="0"/>
    <n v="3738.61477496"/>
  </r>
  <r>
    <x v="16"/>
    <x v="10"/>
    <x v="16"/>
    <x v="9"/>
    <n v="1223.7145971999998"/>
    <n v="42"/>
    <x v="0"/>
    <n v="1870.6627088200005"/>
  </r>
  <r>
    <x v="16"/>
    <x v="11"/>
    <x v="17"/>
    <x v="5"/>
    <n v="18321.446909999999"/>
    <n v="566"/>
    <x v="0"/>
    <n v="29463.212305490008"/>
  </r>
  <r>
    <x v="16"/>
    <x v="11"/>
    <x v="17"/>
    <x v="6"/>
    <n v="4031.7594230000004"/>
    <n v="148"/>
    <x v="0"/>
    <n v="4149.3464997499996"/>
  </r>
  <r>
    <x v="16"/>
    <x v="12"/>
    <x v="18"/>
    <x v="4"/>
    <n v="6127.0391968000004"/>
    <n v="878"/>
    <x v="2"/>
    <n v="7996.5404305900001"/>
  </r>
  <r>
    <x v="16"/>
    <x v="12"/>
    <x v="18"/>
    <x v="11"/>
    <n v="12922.176791200001"/>
    <n v="308"/>
    <x v="0"/>
    <n v="10390.904654389999"/>
  </r>
  <r>
    <x v="16"/>
    <x v="12"/>
    <x v="18"/>
    <x v="9"/>
    <n v="2799.4976394"/>
    <n v="98"/>
    <x v="0"/>
    <n v="2949.4697935700005"/>
  </r>
  <r>
    <x v="17"/>
    <x v="1"/>
    <x v="7"/>
    <x v="14"/>
    <n v="15472.049553400002"/>
    <n v="667"/>
    <x v="3"/>
    <n v="19283.563257789996"/>
  </r>
  <r>
    <x v="17"/>
    <x v="1"/>
    <x v="7"/>
    <x v="8"/>
    <n v="8003.1519948000005"/>
    <n v="386"/>
    <x v="3"/>
    <n v="13857.539207579995"/>
  </r>
  <r>
    <x v="17"/>
    <x v="2"/>
    <x v="22"/>
    <x v="4"/>
    <n v="5321.3987349999998"/>
    <n v="637"/>
    <x v="2"/>
    <n v="12532.215784880002"/>
  </r>
  <r>
    <x v="17"/>
    <x v="2"/>
    <x v="22"/>
    <x v="10"/>
    <n v="80.859346200000005"/>
    <n v="3"/>
    <x v="0"/>
    <n v="14.14950473"/>
  </r>
  <r>
    <x v="17"/>
    <x v="2"/>
    <x v="22"/>
    <x v="9"/>
    <n v="2240.3340477999996"/>
    <n v="66"/>
    <x v="0"/>
    <n v="3750.901902619999"/>
  </r>
  <r>
    <x v="17"/>
    <x v="3"/>
    <x v="8"/>
    <x v="10"/>
    <n v="202.97947139999999"/>
    <n v="3"/>
    <x v="0"/>
    <n v="225.34114431"/>
  </r>
  <r>
    <x v="17"/>
    <x v="4"/>
    <x v="21"/>
    <x v="5"/>
    <n v="25033.559805599994"/>
    <n v="473"/>
    <x v="0"/>
    <n v="35581.873622500003"/>
  </r>
  <r>
    <x v="17"/>
    <x v="4"/>
    <x v="21"/>
    <x v="6"/>
    <n v="8725.4354112000001"/>
    <n v="190"/>
    <x v="0"/>
    <n v="11006.687858650004"/>
  </r>
  <r>
    <x v="17"/>
    <x v="19"/>
    <x v="9"/>
    <x v="10"/>
    <n v="57.379959399999997"/>
    <n v="5"/>
    <x v="0"/>
    <n v="207.56460644999999"/>
  </r>
  <r>
    <x v="17"/>
    <x v="19"/>
    <x v="9"/>
    <x v="13"/>
    <n v="4.4889999999999999"/>
    <n v="1"/>
    <x v="4"/>
    <n v="4.4890009100000006"/>
  </r>
  <r>
    <x v="17"/>
    <x v="5"/>
    <x v="10"/>
    <x v="4"/>
    <n v="6366.8554846000015"/>
    <n v="711"/>
    <x v="2"/>
    <n v="13658.166892789995"/>
  </r>
  <r>
    <x v="17"/>
    <x v="5"/>
    <x v="10"/>
    <x v="1"/>
    <n v="5655.3930828000002"/>
    <n v="216"/>
    <x v="0"/>
    <n v="7760.5140672500056"/>
  </r>
  <r>
    <x v="17"/>
    <x v="5"/>
    <x v="10"/>
    <x v="9"/>
    <n v="1288.3899171999999"/>
    <n v="43"/>
    <x v="0"/>
    <n v="2367.2311123500008"/>
  </r>
  <r>
    <x v="17"/>
    <x v="6"/>
    <x v="11"/>
    <x v="2"/>
    <n v="5806.9393900000023"/>
    <n v="398"/>
    <x v="1"/>
    <m/>
  </r>
  <r>
    <x v="17"/>
    <x v="6"/>
    <x v="11"/>
    <x v="10"/>
    <n v="51.893858999999999"/>
    <n v="6"/>
    <x v="0"/>
    <n v="89.135741359999997"/>
  </r>
  <r>
    <x v="17"/>
    <x v="6"/>
    <x v="11"/>
    <x v="13"/>
    <n v="2114.5410702000004"/>
    <n v="61"/>
    <x v="4"/>
    <n v="3192.4263639300002"/>
  </r>
  <r>
    <x v="17"/>
    <x v="7"/>
    <x v="12"/>
    <x v="1"/>
    <n v="4277.6228288000002"/>
    <n v="162"/>
    <x v="0"/>
    <n v="5035.3909441299993"/>
  </r>
  <r>
    <x v="17"/>
    <x v="8"/>
    <x v="13"/>
    <x v="4"/>
    <n v="5135.0410395999997"/>
    <n v="641"/>
    <x v="2"/>
    <n v="11372.70974909002"/>
  </r>
  <r>
    <x v="17"/>
    <x v="8"/>
    <x v="13"/>
    <x v="9"/>
    <n v="1212.3935586"/>
    <n v="41"/>
    <x v="0"/>
    <n v="1865.0625157300001"/>
  </r>
  <r>
    <x v="17"/>
    <x v="21"/>
    <x v="14"/>
    <x v="4"/>
    <n v="6932.968993399998"/>
    <n v="727"/>
    <x v="2"/>
    <n v="12688.953829720011"/>
  </r>
  <r>
    <x v="17"/>
    <x v="21"/>
    <x v="14"/>
    <x v="9"/>
    <n v="1274.3767831999999"/>
    <n v="47"/>
    <x v="0"/>
    <n v="2343.3204420799998"/>
  </r>
  <r>
    <x v="17"/>
    <x v="9"/>
    <x v="19"/>
    <x v="10"/>
    <n v="85.572913999999997"/>
    <n v="1"/>
    <x v="0"/>
    <n v="85.572913999999997"/>
  </r>
  <r>
    <x v="17"/>
    <x v="10"/>
    <x v="15"/>
    <x v="0"/>
    <n v="1562.7771597999999"/>
    <n v="39"/>
    <x v="0"/>
    <n v="1672.6241178200005"/>
  </r>
  <r>
    <x v="17"/>
    <x v="10"/>
    <x v="15"/>
    <x v="3"/>
    <n v="6256.1801665999983"/>
    <n v="624"/>
    <x v="2"/>
    <n v="11400.629960679995"/>
  </r>
  <r>
    <x v="17"/>
    <x v="11"/>
    <x v="16"/>
    <x v="4"/>
    <n v="6218.3203765999988"/>
    <n v="829"/>
    <x v="2"/>
    <n v="13851.886012990015"/>
  </r>
  <r>
    <x v="17"/>
    <x v="11"/>
    <x v="16"/>
    <x v="10"/>
    <n v="292.95064060000004"/>
    <n v="3"/>
    <x v="0"/>
    <n v="280.40944215000002"/>
  </r>
  <r>
    <x v="17"/>
    <x v="11"/>
    <x v="16"/>
    <x v="9"/>
    <n v="2435.4199560000002"/>
    <n v="85"/>
    <x v="0"/>
    <n v="3582.9051737899995"/>
  </r>
  <r>
    <x v="17"/>
    <x v="12"/>
    <x v="17"/>
    <x v="4"/>
    <n v="8673.0156592000003"/>
    <n v="1025"/>
    <x v="2"/>
    <n v="12324.986633599998"/>
  </r>
  <r>
    <x v="17"/>
    <x v="12"/>
    <x v="17"/>
    <x v="5"/>
    <n v="18194.4453522"/>
    <n v="519"/>
    <x v="0"/>
    <n v="24660.061943249995"/>
  </r>
  <r>
    <x v="17"/>
    <x v="12"/>
    <x v="17"/>
    <x v="11"/>
    <n v="25139.787282000005"/>
    <n v="434"/>
    <x v="0"/>
    <n v="20705.145561819998"/>
  </r>
  <r>
    <x v="17"/>
    <x v="12"/>
    <x v="17"/>
    <x v="9"/>
    <n v="4029.4338086000002"/>
    <n v="134"/>
    <x v="0"/>
    <n v="5081.1345439399975"/>
  </r>
  <r>
    <x v="17"/>
    <x v="22"/>
    <x v="18"/>
    <x v="9"/>
    <n v="4854.5838660000009"/>
    <n v="169"/>
    <x v="0"/>
    <n v="4580.8087992699993"/>
  </r>
  <r>
    <x v="18"/>
    <x v="0"/>
    <x v="5"/>
    <x v="5"/>
    <n v="18670.198623599994"/>
    <n v="483"/>
    <x v="0"/>
    <n v="34414.476160900012"/>
  </r>
  <r>
    <x v="18"/>
    <x v="0"/>
    <x v="5"/>
    <x v="6"/>
    <n v="6759.3904116000012"/>
    <n v="165"/>
    <x v="0"/>
    <n v="9169.8690564000062"/>
  </r>
  <r>
    <x v="18"/>
    <x v="1"/>
    <x v="6"/>
    <x v="7"/>
    <n v="9877.2696971999994"/>
    <n v="504"/>
    <x v="3"/>
    <n v="19077.42658779"/>
  </r>
  <r>
    <x v="18"/>
    <x v="2"/>
    <x v="7"/>
    <x v="8"/>
    <n v="12477.375430999995"/>
    <n v="646"/>
    <x v="3"/>
    <n v="24225.515620680031"/>
  </r>
  <r>
    <x v="18"/>
    <x v="2"/>
    <x v="7"/>
    <x v="12"/>
    <n v="5968.2677207999977"/>
    <n v="674"/>
    <x v="2"/>
    <n v="13393.471087320006"/>
  </r>
  <r>
    <x v="18"/>
    <x v="3"/>
    <x v="22"/>
    <x v="12"/>
    <n v="3475.3972607999999"/>
    <n v="423"/>
    <x v="2"/>
    <n v="7264.066387019996"/>
  </r>
  <r>
    <x v="18"/>
    <x v="4"/>
    <x v="8"/>
    <x v="14"/>
    <n v="32593.033597999984"/>
    <n v="1689"/>
    <x v="3"/>
    <n v="51224.6193872199"/>
  </r>
  <r>
    <x v="18"/>
    <x v="4"/>
    <x v="8"/>
    <x v="8"/>
    <n v="6989.9815895999991"/>
    <n v="387"/>
    <x v="3"/>
    <n v="13703.090144339996"/>
  </r>
  <r>
    <x v="18"/>
    <x v="19"/>
    <x v="21"/>
    <x v="9"/>
    <n v="1070.5574334"/>
    <n v="35"/>
    <x v="0"/>
    <n v="1941.74422966"/>
  </r>
  <r>
    <x v="18"/>
    <x v="5"/>
    <x v="9"/>
    <x v="13"/>
    <n v="901.2610952"/>
    <n v="20"/>
    <x v="4"/>
    <n v="1068.5697685799998"/>
  </r>
  <r>
    <x v="18"/>
    <x v="6"/>
    <x v="10"/>
    <x v="5"/>
    <n v="18844.189680400003"/>
    <n v="502"/>
    <x v="0"/>
    <n v="30352.327589699973"/>
  </r>
  <r>
    <x v="18"/>
    <x v="7"/>
    <x v="11"/>
    <x v="13"/>
    <n v="2480.9126396000006"/>
    <n v="69"/>
    <x v="4"/>
    <n v="2632.3820689300005"/>
  </r>
  <r>
    <x v="18"/>
    <x v="8"/>
    <x v="20"/>
    <x v="0"/>
    <n v="2286.4795394000002"/>
    <n v="61"/>
    <x v="0"/>
    <n v="2942.7496192899998"/>
  </r>
  <r>
    <x v="18"/>
    <x v="8"/>
    <x v="20"/>
    <x v="3"/>
    <n v="7502.8393236000011"/>
    <n v="1077"/>
    <x v="2"/>
    <n v="19651.562430700029"/>
  </r>
  <r>
    <x v="18"/>
    <x v="21"/>
    <x v="13"/>
    <x v="0"/>
    <n v="2375.8010396000004"/>
    <n v="71"/>
    <x v="0"/>
    <n v="3513.0721395800006"/>
  </r>
  <r>
    <x v="18"/>
    <x v="21"/>
    <x v="13"/>
    <x v="3"/>
    <n v="7666.3034839999991"/>
    <n v="1106"/>
    <x v="2"/>
    <n v="21676.860174139987"/>
  </r>
  <r>
    <x v="18"/>
    <x v="21"/>
    <x v="13"/>
    <x v="13"/>
    <n v="2985.2361637999998"/>
    <n v="126"/>
    <x v="4"/>
    <n v="3434.249573829999"/>
  </r>
  <r>
    <x v="18"/>
    <x v="9"/>
    <x v="14"/>
    <x v="5"/>
    <n v="19172.2214308"/>
    <n v="476"/>
    <x v="0"/>
    <n v="30678.425749179984"/>
  </r>
  <r>
    <x v="18"/>
    <x v="9"/>
    <x v="14"/>
    <x v="6"/>
    <n v="10982.229820000002"/>
    <n v="253"/>
    <x v="0"/>
    <n v="14253.688712819994"/>
  </r>
  <r>
    <x v="18"/>
    <x v="10"/>
    <x v="19"/>
    <x v="14"/>
    <n v="19669.496438799983"/>
    <n v="1286"/>
    <x v="3"/>
    <n v="29234.655927760024"/>
  </r>
  <r>
    <x v="18"/>
    <x v="10"/>
    <x v="19"/>
    <x v="8"/>
    <n v="4063.1432859999995"/>
    <n v="284"/>
    <x v="3"/>
    <n v="7694.254696680001"/>
  </r>
  <r>
    <x v="18"/>
    <x v="10"/>
    <x v="19"/>
    <x v="17"/>
    <n v="221.96837980000001"/>
    <n v="10"/>
    <x v="4"/>
    <n v="185.11662555000001"/>
  </r>
  <r>
    <x v="18"/>
    <x v="11"/>
    <x v="15"/>
    <x v="7"/>
    <n v="35364.318677200004"/>
    <n v="2175"/>
    <x v="3"/>
    <n v="54877.472142849954"/>
  </r>
  <r>
    <x v="18"/>
    <x v="12"/>
    <x v="16"/>
    <x v="10"/>
    <n v="44.817177999999998"/>
    <n v="2"/>
    <x v="0"/>
    <n v="30.683492079999997"/>
  </r>
  <r>
    <x v="18"/>
    <x v="22"/>
    <x v="17"/>
    <x v="4"/>
    <n v="9251.5660046000048"/>
    <n v="1062"/>
    <x v="2"/>
    <n v="15317.462228350003"/>
  </r>
  <r>
    <x v="18"/>
    <x v="22"/>
    <x v="17"/>
    <x v="10"/>
    <n v="137.19999999999999"/>
    <n v="1"/>
    <x v="0"/>
    <n v="137.19999999999999"/>
  </r>
  <r>
    <x v="18"/>
    <x v="22"/>
    <x v="17"/>
    <x v="9"/>
    <n v="5198.2230743999999"/>
    <n v="201"/>
    <x v="0"/>
    <n v="7324.2329257800002"/>
  </r>
  <r>
    <x v="18"/>
    <x v="13"/>
    <x v="18"/>
    <x v="10"/>
    <n v="42.425731200000001"/>
    <n v="1"/>
    <x v="0"/>
    <n v="43.8070193"/>
  </r>
  <r>
    <x v="19"/>
    <x v="0"/>
    <x v="23"/>
    <x v="12"/>
    <n v="7944.4056774000001"/>
    <n v="816"/>
    <x v="2"/>
    <n v="18665.588293610024"/>
  </r>
  <r>
    <x v="19"/>
    <x v="1"/>
    <x v="5"/>
    <x v="5"/>
    <n v="11054.756635599997"/>
    <n v="281"/>
    <x v="0"/>
    <n v="18175.563672960005"/>
  </r>
  <r>
    <x v="19"/>
    <x v="1"/>
    <x v="5"/>
    <x v="6"/>
    <n v="2832.6326054000001"/>
    <n v="73"/>
    <x v="0"/>
    <n v="3952.5976356000006"/>
  </r>
  <r>
    <x v="19"/>
    <x v="2"/>
    <x v="6"/>
    <x v="7"/>
    <n v="23935.517407799998"/>
    <n v="1128"/>
    <x v="3"/>
    <n v="40277.067599090071"/>
  </r>
  <r>
    <x v="19"/>
    <x v="2"/>
    <x v="6"/>
    <x v="1"/>
    <n v="8917.3492863999982"/>
    <n v="236"/>
    <x v="0"/>
    <n v="11782.768081339998"/>
  </r>
  <r>
    <x v="19"/>
    <x v="3"/>
    <x v="7"/>
    <x v="1"/>
    <n v="9182.9612377999965"/>
    <n v="191"/>
    <x v="0"/>
    <n v="10812.856145999998"/>
  </r>
  <r>
    <x v="19"/>
    <x v="4"/>
    <x v="22"/>
    <x v="7"/>
    <n v="29788.045373800036"/>
    <n v="1280"/>
    <x v="3"/>
    <n v="44467.87277905993"/>
  </r>
  <r>
    <x v="19"/>
    <x v="19"/>
    <x v="8"/>
    <x v="14"/>
    <n v="46430.751097599976"/>
    <n v="2217"/>
    <x v="3"/>
    <n v="60047.204133779953"/>
  </r>
  <r>
    <x v="19"/>
    <x v="19"/>
    <x v="8"/>
    <x v="8"/>
    <n v="9882.009213399997"/>
    <n v="492"/>
    <x v="3"/>
    <n v="17660.260101219985"/>
  </r>
  <r>
    <x v="16"/>
    <x v="21"/>
    <x v="19"/>
    <x v="2"/>
    <n v="4712.6548731999983"/>
    <n v="392"/>
    <x v="1"/>
    <m/>
  </r>
  <r>
    <x v="16"/>
    <x v="21"/>
    <x v="19"/>
    <x v="0"/>
    <n v="3144.1381521999997"/>
    <n v="72"/>
    <x v="0"/>
    <n v="3666.139967690001"/>
  </r>
  <r>
    <x v="16"/>
    <x v="21"/>
    <x v="19"/>
    <x v="3"/>
    <n v="8197.4307075999986"/>
    <n v="1136"/>
    <x v="2"/>
    <n v="22374.244761380014"/>
  </r>
  <r>
    <x v="16"/>
    <x v="21"/>
    <x v="19"/>
    <x v="13"/>
    <n v="6682.1770696000003"/>
    <n v="127"/>
    <x v="4"/>
    <n v="3200.0406231199995"/>
  </r>
  <r>
    <x v="16"/>
    <x v="9"/>
    <x v="15"/>
    <x v="6"/>
    <n v="10598.557866200001"/>
    <n v="259"/>
    <x v="0"/>
    <n v="13496.335969139993"/>
  </r>
  <r>
    <x v="16"/>
    <x v="10"/>
    <x v="16"/>
    <x v="7"/>
    <n v="18422.916755599999"/>
    <n v="1090"/>
    <x v="3"/>
    <n v="25951.176717390012"/>
  </r>
  <r>
    <x v="16"/>
    <x v="12"/>
    <x v="18"/>
    <x v="7"/>
    <n v="23892.106942999999"/>
    <n v="1717"/>
    <x v="3"/>
    <n v="24494.79129570003"/>
  </r>
  <r>
    <x v="16"/>
    <x v="12"/>
    <x v="18"/>
    <x v="1"/>
    <n v="1686.9902124"/>
    <n v="211"/>
    <x v="0"/>
    <n v="2763.0735577200003"/>
  </r>
  <r>
    <x v="17"/>
    <x v="0"/>
    <x v="6"/>
    <x v="5"/>
    <n v="19219.921012199993"/>
    <n v="516"/>
    <x v="0"/>
    <n v="33844.030911090049"/>
  </r>
  <r>
    <x v="17"/>
    <x v="0"/>
    <x v="6"/>
    <x v="6"/>
    <n v="7478.0923666000008"/>
    <n v="166"/>
    <x v="0"/>
    <n v="8532.6891124399972"/>
  </r>
  <r>
    <x v="17"/>
    <x v="1"/>
    <x v="7"/>
    <x v="2"/>
    <n v="2588.3364434000009"/>
    <n v="90"/>
    <x v="1"/>
    <m/>
  </r>
  <r>
    <x v="17"/>
    <x v="1"/>
    <x v="7"/>
    <x v="3"/>
    <n v="5308.9420857999994"/>
    <n v="448"/>
    <x v="2"/>
    <n v="10240.753432359996"/>
  </r>
  <r>
    <x v="17"/>
    <x v="2"/>
    <x v="22"/>
    <x v="1"/>
    <n v="8129.4646662000005"/>
    <n v="229"/>
    <x v="0"/>
    <n v="11018.041133550001"/>
  </r>
  <r>
    <x v="17"/>
    <x v="3"/>
    <x v="8"/>
    <x v="1"/>
    <n v="9895.1496279999992"/>
    <n v="204"/>
    <x v="0"/>
    <n v="9451.0803388899967"/>
  </r>
  <r>
    <x v="17"/>
    <x v="4"/>
    <x v="21"/>
    <x v="7"/>
    <n v="30867.285947599983"/>
    <n v="1346"/>
    <x v="3"/>
    <n v="42607.224039350083"/>
  </r>
  <r>
    <x v="17"/>
    <x v="4"/>
    <x v="21"/>
    <x v="0"/>
    <n v="2568.6321950000001"/>
    <n v="58"/>
    <x v="0"/>
    <n v="3467.4322662600007"/>
  </r>
  <r>
    <x v="17"/>
    <x v="19"/>
    <x v="9"/>
    <x v="14"/>
    <n v="46250.049600800005"/>
    <n v="2307"/>
    <x v="3"/>
    <n v="52967.017995989911"/>
  </r>
  <r>
    <x v="17"/>
    <x v="19"/>
    <x v="9"/>
    <x v="8"/>
    <n v="9956.9129464000016"/>
    <n v="511"/>
    <x v="3"/>
    <n v="15629.861948770003"/>
  </r>
  <r>
    <x v="17"/>
    <x v="19"/>
    <x v="9"/>
    <x v="12"/>
    <n v="7610.1264330000022"/>
    <n v="863"/>
    <x v="2"/>
    <n v="15715.034916620016"/>
  </r>
  <r>
    <x v="17"/>
    <x v="6"/>
    <x v="11"/>
    <x v="14"/>
    <n v="62312.84228780002"/>
    <n v="3021"/>
    <x v="3"/>
    <n v="70742.900740449884"/>
  </r>
  <r>
    <x v="17"/>
    <x v="6"/>
    <x v="11"/>
    <x v="8"/>
    <n v="6380.8031890000002"/>
    <n v="400"/>
    <x v="3"/>
    <n v="11904.022164169995"/>
  </r>
  <r>
    <x v="17"/>
    <x v="6"/>
    <x v="11"/>
    <x v="17"/>
    <n v="1723.4236154"/>
    <n v="30"/>
    <x v="4"/>
    <n v="1408.1760023899999"/>
  </r>
  <r>
    <x v="17"/>
    <x v="7"/>
    <x v="12"/>
    <x v="7"/>
    <n v="40497.794264400007"/>
    <n v="1818"/>
    <x v="3"/>
    <n v="51973.270881859949"/>
  </r>
  <r>
    <x v="17"/>
    <x v="20"/>
    <x v="20"/>
    <x v="7"/>
    <n v="43378.690736199998"/>
    <n v="2037"/>
    <x v="3"/>
    <n v="57073.232734129895"/>
  </r>
  <r>
    <x v="17"/>
    <x v="20"/>
    <x v="20"/>
    <x v="1"/>
    <n v="5913.0776295999976"/>
    <n v="223"/>
    <x v="0"/>
    <n v="7934.7135342700003"/>
  </r>
  <r>
    <x v="17"/>
    <x v="8"/>
    <x v="13"/>
    <x v="7"/>
    <n v="45280.01315940002"/>
    <n v="2290"/>
    <x v="3"/>
    <n v="61773.55943001993"/>
  </r>
  <r>
    <x v="17"/>
    <x v="8"/>
    <x v="13"/>
    <x v="1"/>
    <n v="7804.4360909999996"/>
    <n v="141"/>
    <x v="0"/>
    <n v="8317.9860409599987"/>
  </r>
  <r>
    <x v="17"/>
    <x v="21"/>
    <x v="14"/>
    <x v="7"/>
    <n v="44804.732386600008"/>
    <n v="2404"/>
    <x v="3"/>
    <n v="61214.966651530034"/>
  </r>
  <r>
    <x v="17"/>
    <x v="21"/>
    <x v="14"/>
    <x v="1"/>
    <n v="6732.8322687999998"/>
    <n v="178"/>
    <x v="0"/>
    <n v="8004.0666666099996"/>
  </r>
  <r>
    <x v="17"/>
    <x v="9"/>
    <x v="19"/>
    <x v="2"/>
    <n v="4695.7668724000023"/>
    <n v="425"/>
    <x v="1"/>
    <m/>
  </r>
  <r>
    <x v="17"/>
    <x v="10"/>
    <x v="15"/>
    <x v="5"/>
    <n v="10033.113125200001"/>
    <n v="221"/>
    <x v="0"/>
    <n v="16087.35679211"/>
  </r>
  <r>
    <x v="17"/>
    <x v="10"/>
    <x v="15"/>
    <x v="6"/>
    <n v="3883.7170090000004"/>
    <n v="93"/>
    <x v="0"/>
    <n v="4572.5446638599997"/>
  </r>
  <r>
    <x v="17"/>
    <x v="11"/>
    <x v="16"/>
    <x v="1"/>
    <n v="12592.693186600005"/>
    <n v="265"/>
    <x v="0"/>
    <n v="8805.730451569998"/>
  </r>
  <r>
    <x v="17"/>
    <x v="11"/>
    <x v="16"/>
    <x v="8"/>
    <n v="7630.1931077999989"/>
    <n v="493"/>
    <x v="3"/>
    <n v="11994.477348500001"/>
  </r>
  <r>
    <x v="17"/>
    <x v="11"/>
    <x v="16"/>
    <x v="17"/>
    <n v="1233.5207849999999"/>
    <n v="30"/>
    <x v="4"/>
    <n v="1145.3317590199999"/>
  </r>
  <r>
    <x v="17"/>
    <x v="12"/>
    <x v="17"/>
    <x v="7"/>
    <n v="40855.361217800026"/>
    <n v="2365"/>
    <x v="3"/>
    <n v="43203.779651130026"/>
  </r>
  <r>
    <x v="17"/>
    <x v="22"/>
    <x v="18"/>
    <x v="1"/>
    <n v="2694.7891832"/>
    <n v="191"/>
    <x v="0"/>
    <n v="3964.7649583400007"/>
  </r>
  <r>
    <x v="17"/>
    <x v="22"/>
    <x v="18"/>
    <x v="8"/>
    <n v="9581.6917574000017"/>
    <n v="614"/>
    <x v="3"/>
    <n v="10150.243831740001"/>
  </r>
  <r>
    <x v="17"/>
    <x v="22"/>
    <x v="18"/>
    <x v="17"/>
    <n v="315.09218399999997"/>
    <n v="22"/>
    <x v="4"/>
    <n v="304.02041500000001"/>
  </r>
  <r>
    <x v="18"/>
    <x v="0"/>
    <x v="5"/>
    <x v="12"/>
    <n v="8085.4830904000019"/>
    <n v="796"/>
    <x v="2"/>
    <n v="18634.867186330001"/>
  </r>
  <r>
    <x v="18"/>
    <x v="1"/>
    <x v="6"/>
    <x v="4"/>
    <n v="2239.5048267999991"/>
    <n v="273"/>
    <x v="2"/>
    <n v="6388.0233879399993"/>
  </r>
  <r>
    <x v="18"/>
    <x v="1"/>
    <x v="6"/>
    <x v="5"/>
    <n v="10857.306540199999"/>
    <n v="273"/>
    <x v="0"/>
    <n v="18178.485060889983"/>
  </r>
  <r>
    <x v="18"/>
    <x v="1"/>
    <x v="6"/>
    <x v="6"/>
    <n v="2432.2910854000002"/>
    <n v="73"/>
    <x v="0"/>
    <n v="3920.8547480800007"/>
  </r>
  <r>
    <x v="18"/>
    <x v="1"/>
    <x v="6"/>
    <x v="9"/>
    <n v="1931.236447"/>
    <n v="50"/>
    <x v="0"/>
    <n v="3466.9177077400004"/>
  </r>
  <r>
    <x v="18"/>
    <x v="2"/>
    <x v="7"/>
    <x v="0"/>
    <n v="4311.1246955999995"/>
    <n v="78"/>
    <x v="0"/>
    <n v="5456.4354334600011"/>
  </r>
  <r>
    <x v="18"/>
    <x v="2"/>
    <x v="7"/>
    <x v="3"/>
    <n v="8376.8926471999985"/>
    <n v="745"/>
    <x v="2"/>
    <n v="19188.232066039996"/>
  </r>
  <r>
    <x v="18"/>
    <x v="3"/>
    <x v="22"/>
    <x v="5"/>
    <n v="14598.319499599997"/>
    <n v="355"/>
    <x v="0"/>
    <n v="24067.210839529991"/>
  </r>
  <r>
    <x v="18"/>
    <x v="3"/>
    <x v="22"/>
    <x v="6"/>
    <n v="5709.8537878000016"/>
    <n v="151"/>
    <x v="0"/>
    <n v="7268.8046608199984"/>
  </r>
  <r>
    <x v="18"/>
    <x v="4"/>
    <x v="8"/>
    <x v="2"/>
    <n v="4541.603314"/>
    <n v="403"/>
    <x v="1"/>
    <m/>
  </r>
  <r>
    <x v="18"/>
    <x v="19"/>
    <x v="21"/>
    <x v="7"/>
    <n v="34310.764250599983"/>
    <n v="1715"/>
    <x v="3"/>
    <n v="58215.433132130005"/>
  </r>
  <r>
    <x v="18"/>
    <x v="19"/>
    <x v="21"/>
    <x v="1"/>
    <n v="4243.0317186000002"/>
    <n v="157"/>
    <x v="0"/>
    <n v="5664.0756566300042"/>
  </r>
  <r>
    <x v="18"/>
    <x v="5"/>
    <x v="9"/>
    <x v="3"/>
    <n v="7166.6938670000018"/>
    <n v="935"/>
    <x v="2"/>
    <n v="18563.988166979987"/>
  </r>
  <r>
    <x v="18"/>
    <x v="5"/>
    <x v="9"/>
    <x v="12"/>
    <n v="7172.2478136000036"/>
    <n v="984"/>
    <x v="2"/>
    <n v="15920.657375100009"/>
  </r>
  <r>
    <x v="18"/>
    <x v="6"/>
    <x v="10"/>
    <x v="7"/>
    <n v="41241.662641399955"/>
    <n v="2128"/>
    <x v="3"/>
    <n v="68959.218689950052"/>
  </r>
  <r>
    <x v="18"/>
    <x v="6"/>
    <x v="10"/>
    <x v="0"/>
    <n v="3989.7685734000011"/>
    <n v="93"/>
    <x v="0"/>
    <n v="5311.8883480699997"/>
  </r>
  <r>
    <x v="18"/>
    <x v="7"/>
    <x v="11"/>
    <x v="12"/>
    <n v="6898.0427004000012"/>
    <n v="1050"/>
    <x v="2"/>
    <n v="14694.981695740023"/>
  </r>
  <r>
    <x v="18"/>
    <x v="20"/>
    <x v="12"/>
    <x v="1"/>
    <n v="6594.5871880000013"/>
    <n v="218"/>
    <x v="0"/>
    <n v="7633.8961288200035"/>
  </r>
  <r>
    <x v="18"/>
    <x v="8"/>
    <x v="20"/>
    <x v="5"/>
    <n v="29861.1486276"/>
    <n v="482"/>
    <x v="0"/>
    <n v="38433.189791760007"/>
  </r>
  <r>
    <x v="18"/>
    <x v="8"/>
    <x v="20"/>
    <x v="6"/>
    <n v="6171.0594101999986"/>
    <n v="209"/>
    <x v="0"/>
    <n v="8155.9962638700008"/>
  </r>
  <r>
    <x v="18"/>
    <x v="21"/>
    <x v="13"/>
    <x v="14"/>
    <n v="51900.239949799958"/>
    <n v="3477"/>
    <x v="3"/>
    <n v="77008.395006629959"/>
  </r>
  <r>
    <x v="18"/>
    <x v="21"/>
    <x v="13"/>
    <x v="6"/>
    <n v="9034.0038527999968"/>
    <n v="261"/>
    <x v="0"/>
    <n v="11578.803676779993"/>
  </r>
  <r>
    <x v="18"/>
    <x v="10"/>
    <x v="19"/>
    <x v="2"/>
    <n v="2179.1330788000009"/>
    <n v="182"/>
    <x v="1"/>
    <m/>
  </r>
  <r>
    <x v="18"/>
    <x v="10"/>
    <x v="19"/>
    <x v="3"/>
    <n v="5652.1359030000012"/>
    <n v="587"/>
    <x v="2"/>
    <n v="11827.154194150005"/>
  </r>
  <r>
    <x v="18"/>
    <x v="11"/>
    <x v="15"/>
    <x v="5"/>
    <n v="15229.972224200004"/>
    <n v="396"/>
    <x v="0"/>
    <n v="31726.163626659974"/>
  </r>
  <r>
    <x v="18"/>
    <x v="12"/>
    <x v="16"/>
    <x v="1"/>
    <n v="4846.3154263999986"/>
    <n v="196"/>
    <x v="0"/>
    <n v="5625.1812474400012"/>
  </r>
  <r>
    <x v="18"/>
    <x v="12"/>
    <x v="16"/>
    <x v="8"/>
    <n v="8265.4663524000007"/>
    <n v="613"/>
    <x v="3"/>
    <n v="15149.433838820001"/>
  </r>
  <r>
    <x v="18"/>
    <x v="12"/>
    <x v="16"/>
    <x v="17"/>
    <n v="360.41091420000004"/>
    <n v="11"/>
    <x v="4"/>
    <n v="424.15496335"/>
  </r>
  <r>
    <x v="18"/>
    <x v="22"/>
    <x v="17"/>
    <x v="1"/>
    <n v="4283.7515059999996"/>
    <n v="237"/>
    <x v="0"/>
    <n v="6311.0456654799991"/>
  </r>
  <r>
    <x v="18"/>
    <x v="13"/>
    <x v="18"/>
    <x v="2"/>
    <n v="2087.4710872000001"/>
    <n v="214"/>
    <x v="1"/>
    <m/>
  </r>
  <r>
    <x v="18"/>
    <x v="13"/>
    <x v="18"/>
    <x v="8"/>
    <n v="9676.7242434000018"/>
    <n v="576"/>
    <x v="3"/>
    <n v="9777.2625077499979"/>
  </r>
  <r>
    <x v="18"/>
    <x v="13"/>
    <x v="18"/>
    <x v="12"/>
    <n v="7857.9676980000004"/>
    <n v="2511"/>
    <x v="2"/>
    <n v="8005.6948969300029"/>
  </r>
  <r>
    <x v="18"/>
    <x v="13"/>
    <x v="18"/>
    <x v="17"/>
    <n v="449.56572879999999"/>
    <n v="49"/>
    <x v="4"/>
    <n v="421.42357990999994"/>
  </r>
  <r>
    <x v="19"/>
    <x v="0"/>
    <x v="23"/>
    <x v="6"/>
    <n v="6209.1436217999981"/>
    <n v="159"/>
    <x v="0"/>
    <n v="9079.1352645400075"/>
  </r>
  <r>
    <x v="19"/>
    <x v="1"/>
    <x v="5"/>
    <x v="7"/>
    <n v="11080.601003599997"/>
    <n v="526"/>
    <x v="3"/>
    <n v="18871.871318619986"/>
  </r>
  <r>
    <x v="19"/>
    <x v="2"/>
    <x v="6"/>
    <x v="4"/>
    <n v="5200.6095028000009"/>
    <n v="625"/>
    <x v="2"/>
    <n v="12747.955782569994"/>
  </r>
  <r>
    <x v="19"/>
    <x v="2"/>
    <x v="6"/>
    <x v="9"/>
    <n v="2249.7396494000004"/>
    <n v="59"/>
    <x v="0"/>
    <n v="4210.3776485399976"/>
  </r>
  <r>
    <x v="19"/>
    <x v="3"/>
    <x v="7"/>
    <x v="10"/>
    <n v="159.94539259999999"/>
    <n v="4"/>
    <x v="0"/>
    <n v="171.71572795"/>
  </r>
  <r>
    <x v="19"/>
    <x v="4"/>
    <x v="22"/>
    <x v="5"/>
    <n v="24283.987973400006"/>
    <n v="450"/>
    <x v="0"/>
    <n v="35590.539915170011"/>
  </r>
  <r>
    <x v="19"/>
    <x v="4"/>
    <x v="22"/>
    <x v="6"/>
    <n v="7371.9196374000003"/>
    <n v="187"/>
    <x v="0"/>
    <n v="10671.298627410002"/>
  </r>
  <r>
    <x v="19"/>
    <x v="19"/>
    <x v="8"/>
    <x v="2"/>
    <n v="4647.1769534000005"/>
    <n v="348"/>
    <x v="1"/>
    <m/>
  </r>
  <r>
    <x v="19"/>
    <x v="19"/>
    <x v="8"/>
    <x v="13"/>
    <n v="1.9390263999999999"/>
    <n v="1"/>
    <x v="4"/>
    <n v="13.510345290000002"/>
  </r>
  <r>
    <x v="16"/>
    <x v="8"/>
    <x v="14"/>
    <x v="9"/>
    <n v="1226.2558747999999"/>
    <n v="38"/>
    <x v="0"/>
    <n v="2077.3430105499997"/>
  </r>
  <r>
    <x v="16"/>
    <x v="21"/>
    <x v="19"/>
    <x v="7"/>
    <n v="36695.566997400005"/>
    <n v="2374"/>
    <x v="3"/>
    <n v="62629.78597409006"/>
  </r>
  <r>
    <x v="16"/>
    <x v="21"/>
    <x v="19"/>
    <x v="9"/>
    <n v="1007.4912422000001"/>
    <n v="45"/>
    <x v="0"/>
    <n v="2326.3093664600001"/>
  </r>
  <r>
    <x v="16"/>
    <x v="9"/>
    <x v="15"/>
    <x v="4"/>
    <n v="7875.518149399998"/>
    <n v="883"/>
    <x v="2"/>
    <n v="17329.378353299988"/>
  </r>
  <r>
    <x v="16"/>
    <x v="9"/>
    <x v="15"/>
    <x v="9"/>
    <n v="1809.8364174000001"/>
    <n v="73"/>
    <x v="0"/>
    <n v="3975.2871876300005"/>
  </r>
  <r>
    <x v="16"/>
    <x v="10"/>
    <x v="16"/>
    <x v="14"/>
    <n v="20782.89560940001"/>
    <n v="1384"/>
    <x v="3"/>
    <n v="28187.140142569988"/>
  </r>
  <r>
    <x v="16"/>
    <x v="10"/>
    <x v="16"/>
    <x v="13"/>
    <n v="527.93546240000001"/>
    <n v="18"/>
    <x v="4"/>
    <n v="800.12579029999995"/>
  </r>
  <r>
    <x v="16"/>
    <x v="11"/>
    <x v="17"/>
    <x v="14"/>
    <n v="47694.412534399984"/>
    <n v="3465"/>
    <x v="3"/>
    <n v="60065.325631279986"/>
  </r>
  <r>
    <x v="16"/>
    <x v="12"/>
    <x v="18"/>
    <x v="14"/>
    <n v="29095.847033999995"/>
    <n v="2247"/>
    <x v="3"/>
    <n v="28542.543735700001"/>
  </r>
  <r>
    <x v="16"/>
    <x v="12"/>
    <x v="18"/>
    <x v="13"/>
    <n v="283.693667"/>
    <n v="20"/>
    <x v="4"/>
    <n v="250.61626661000003"/>
  </r>
  <r>
    <x v="17"/>
    <x v="0"/>
    <x v="6"/>
    <x v="10"/>
    <n v="100.191"/>
    <n v="1"/>
    <x v="0"/>
    <n v="99.854321989999988"/>
  </r>
  <r>
    <x v="17"/>
    <x v="1"/>
    <x v="7"/>
    <x v="7"/>
    <n v="11668.819190400001"/>
    <n v="539"/>
    <x v="3"/>
    <n v="17666.305975130006"/>
  </r>
  <r>
    <x v="17"/>
    <x v="1"/>
    <x v="7"/>
    <x v="5"/>
    <n v="11322.017637999998"/>
    <n v="280"/>
    <x v="0"/>
    <n v="17945.478578249997"/>
  </r>
  <r>
    <x v="17"/>
    <x v="1"/>
    <x v="7"/>
    <x v="9"/>
    <n v="1970.6115510000002"/>
    <n v="53"/>
    <x v="0"/>
    <n v="3284.6536945599996"/>
  </r>
  <r>
    <x v="17"/>
    <x v="2"/>
    <x v="22"/>
    <x v="0"/>
    <n v="4235.1801968"/>
    <n v="88"/>
    <x v="0"/>
    <n v="5250.1666305499994"/>
  </r>
  <r>
    <x v="17"/>
    <x v="2"/>
    <x v="22"/>
    <x v="3"/>
    <n v="9209.9939930000055"/>
    <n v="794"/>
    <x v="2"/>
    <n v="18980.65145579003"/>
  </r>
  <r>
    <x v="17"/>
    <x v="3"/>
    <x v="8"/>
    <x v="5"/>
    <n v="16016.385790199998"/>
    <n v="376"/>
    <x v="0"/>
    <n v="23925.238223239994"/>
  </r>
  <r>
    <x v="17"/>
    <x v="4"/>
    <x v="21"/>
    <x v="2"/>
    <n v="5520.8073754000025"/>
    <n v="417"/>
    <x v="1"/>
    <m/>
  </r>
  <r>
    <x v="17"/>
    <x v="4"/>
    <x v="21"/>
    <x v="10"/>
    <n v="136.24764159999998"/>
    <n v="1"/>
    <x v="0"/>
    <n v="94.752340200000006"/>
  </r>
  <r>
    <x v="17"/>
    <x v="5"/>
    <x v="10"/>
    <x v="6"/>
    <n v="11442.240463199998"/>
    <n v="306"/>
    <x v="0"/>
    <n v="14616.357982790008"/>
  </r>
  <r>
    <x v="17"/>
    <x v="5"/>
    <x v="10"/>
    <x v="3"/>
    <n v="7689.8996238000009"/>
    <n v="1007"/>
    <x v="2"/>
    <n v="18336.544376619982"/>
  </r>
  <r>
    <x v="17"/>
    <x v="5"/>
    <x v="10"/>
    <x v="12"/>
    <n v="7650.0350512000014"/>
    <n v="1022"/>
    <x v="2"/>
    <n v="16044.692206989999"/>
  </r>
  <r>
    <x v="17"/>
    <x v="7"/>
    <x v="12"/>
    <x v="3"/>
    <n v="7955.2145723999965"/>
    <n v="1036"/>
    <x v="2"/>
    <n v="17217.311426470023"/>
  </r>
  <r>
    <x v="17"/>
    <x v="7"/>
    <x v="12"/>
    <x v="12"/>
    <n v="7643.958256400002"/>
    <n v="1121"/>
    <x v="2"/>
    <n v="14685.547646739984"/>
  </r>
  <r>
    <x v="17"/>
    <x v="7"/>
    <x v="12"/>
    <x v="13"/>
    <n v="2707.7787056000006"/>
    <n v="72"/>
    <x v="4"/>
    <n v="2760.6938347900004"/>
  </r>
  <r>
    <x v="17"/>
    <x v="20"/>
    <x v="20"/>
    <x v="14"/>
    <n v="58513.994823599969"/>
    <n v="3075"/>
    <x v="3"/>
    <n v="66676.491205290047"/>
  </r>
  <r>
    <x v="17"/>
    <x v="20"/>
    <x v="20"/>
    <x v="12"/>
    <n v="6702.1266696000012"/>
    <n v="1289"/>
    <x v="2"/>
    <n v="18093.928434169986"/>
  </r>
  <r>
    <x v="17"/>
    <x v="20"/>
    <x v="20"/>
    <x v="13"/>
    <n v="3891.0202699999995"/>
    <n v="126"/>
    <x v="4"/>
    <n v="3555.004952849999"/>
  </r>
  <r>
    <x v="17"/>
    <x v="8"/>
    <x v="13"/>
    <x v="14"/>
    <n v="58344.197507199926"/>
    <n v="3157"/>
    <x v="3"/>
    <n v="65903.956915519972"/>
  </r>
  <r>
    <x v="17"/>
    <x v="8"/>
    <x v="13"/>
    <x v="13"/>
    <n v="2792.8338213999996"/>
    <n v="96"/>
    <x v="4"/>
    <n v="3477.2481033100007"/>
  </r>
  <r>
    <x v="17"/>
    <x v="21"/>
    <x v="14"/>
    <x v="14"/>
    <n v="63365.909477199995"/>
    <n v="3614"/>
    <x v="3"/>
    <n v="73753.030910560017"/>
  </r>
  <r>
    <x v="17"/>
    <x v="21"/>
    <x v="14"/>
    <x v="13"/>
    <n v="3057.9217138000004"/>
    <n v="125"/>
    <x v="4"/>
    <n v="2746.6824355100007"/>
  </r>
  <r>
    <x v="17"/>
    <x v="9"/>
    <x v="19"/>
    <x v="6"/>
    <n v="12466.443068999995"/>
    <n v="252"/>
    <x v="0"/>
    <n v="14267.348391730002"/>
  </r>
  <r>
    <x v="17"/>
    <x v="10"/>
    <x v="15"/>
    <x v="2"/>
    <n v="2281.6703331999997"/>
    <n v="184"/>
    <x v="1"/>
    <m/>
  </r>
  <r>
    <x v="17"/>
    <x v="10"/>
    <x v="15"/>
    <x v="11"/>
    <n v="5599.6499044000002"/>
    <n v="74"/>
    <x v="0"/>
    <n v="3850.36139116"/>
  </r>
  <r>
    <x v="17"/>
    <x v="10"/>
    <x v="15"/>
    <x v="10"/>
    <n v="108.23240679999999"/>
    <n v="4"/>
    <x v="0"/>
    <n v="118.56694270999999"/>
  </r>
  <r>
    <x v="17"/>
    <x v="10"/>
    <x v="15"/>
    <x v="9"/>
    <n v="1397.3887155999998"/>
    <n v="45"/>
    <x v="0"/>
    <n v="1753.8506882300003"/>
  </r>
  <r>
    <x v="17"/>
    <x v="11"/>
    <x v="16"/>
    <x v="13"/>
    <n v="2269.0554394000001"/>
    <n v="48"/>
    <x v="4"/>
    <n v="2049.5786547600001"/>
  </r>
  <r>
    <x v="17"/>
    <x v="12"/>
    <x v="17"/>
    <x v="2"/>
    <n v="2426.8259672000004"/>
    <n v="250"/>
    <x v="1"/>
    <m/>
  </r>
  <r>
    <x v="17"/>
    <x v="12"/>
    <x v="17"/>
    <x v="0"/>
    <n v="3647.3260697999999"/>
    <n v="121"/>
    <x v="0"/>
    <n v="3380.9196939899998"/>
  </r>
  <r>
    <x v="17"/>
    <x v="12"/>
    <x v="17"/>
    <x v="3"/>
    <n v="12801.893824800005"/>
    <n v="1388"/>
    <x v="2"/>
    <n v="16889.762774459996"/>
  </r>
  <r>
    <x v="17"/>
    <x v="12"/>
    <x v="17"/>
    <x v="8"/>
    <n v="11148.9018394"/>
    <n v="707"/>
    <x v="3"/>
    <n v="14399.639066109978"/>
  </r>
  <r>
    <x v="17"/>
    <x v="12"/>
    <x v="17"/>
    <x v="17"/>
    <n v="566.82917239999995"/>
    <n v="14"/>
    <x v="4"/>
    <n v="469.26482439"/>
  </r>
  <r>
    <x v="17"/>
    <x v="22"/>
    <x v="18"/>
    <x v="13"/>
    <n v="411.84211039999997"/>
    <n v="24"/>
    <x v="4"/>
    <n v="353.56244845000003"/>
  </r>
  <r>
    <x v="18"/>
    <x v="1"/>
    <x v="6"/>
    <x v="2"/>
    <n v="1817.5880578000008"/>
    <n v="81"/>
    <x v="1"/>
    <m/>
  </r>
  <r>
    <x v="18"/>
    <x v="1"/>
    <x v="6"/>
    <x v="3"/>
    <n v="4698.7098390000001"/>
    <n v="419"/>
    <x v="2"/>
    <n v="10373.23978645999"/>
  </r>
  <r>
    <x v="18"/>
    <x v="1"/>
    <x v="6"/>
    <x v="8"/>
    <n v="7048.6473146000008"/>
    <n v="361"/>
    <x v="3"/>
    <n v="13947.540015299996"/>
  </r>
  <r>
    <x v="18"/>
    <x v="4"/>
    <x v="8"/>
    <x v="5"/>
    <n v="24324.367178599998"/>
    <n v="468"/>
    <x v="0"/>
    <n v="36122.054642549992"/>
  </r>
  <r>
    <x v="18"/>
    <x v="4"/>
    <x v="8"/>
    <x v="6"/>
    <n v="7739.1065974000021"/>
    <n v="181"/>
    <x v="0"/>
    <n v="11012.612902930003"/>
  </r>
  <r>
    <x v="18"/>
    <x v="4"/>
    <x v="8"/>
    <x v="0"/>
    <n v="2465.5125977999996"/>
    <n v="51"/>
    <x v="0"/>
    <n v="3710.1620249599987"/>
  </r>
  <r>
    <x v="18"/>
    <x v="19"/>
    <x v="21"/>
    <x v="14"/>
    <n v="42455.164334600013"/>
    <n v="2222"/>
    <x v="3"/>
    <n v="59977.560998669942"/>
  </r>
  <r>
    <x v="18"/>
    <x v="19"/>
    <x v="21"/>
    <x v="12"/>
    <n v="8615.9510445999986"/>
    <n v="845"/>
    <x v="2"/>
    <n v="16700.170487529987"/>
  </r>
  <r>
    <x v="18"/>
    <x v="19"/>
    <x v="21"/>
    <x v="13"/>
    <n v="67.883244000000005"/>
    <n v="2"/>
    <x v="4"/>
    <n v="62.704150219999995"/>
  </r>
  <r>
    <x v="18"/>
    <x v="5"/>
    <x v="9"/>
    <x v="1"/>
    <n v="5159.1467246000002"/>
    <n v="205"/>
    <x v="0"/>
    <n v="8178.6543487699992"/>
  </r>
  <r>
    <x v="18"/>
    <x v="6"/>
    <x v="10"/>
    <x v="14"/>
    <n v="50543.791828599999"/>
    <n v="2864"/>
    <x v="3"/>
    <n v="75693.900329609969"/>
  </r>
  <r>
    <x v="18"/>
    <x v="6"/>
    <x v="10"/>
    <x v="13"/>
    <n v="2229.9754680000005"/>
    <n v="60"/>
    <x v="4"/>
    <n v="3327.2347620999999"/>
  </r>
  <r>
    <x v="18"/>
    <x v="7"/>
    <x v="11"/>
    <x v="1"/>
    <n v="4210.4049683999992"/>
    <n v="159"/>
    <x v="0"/>
    <n v="6129.530498989996"/>
  </r>
  <r>
    <x v="18"/>
    <x v="20"/>
    <x v="12"/>
    <x v="3"/>
    <n v="6493.8219292000003"/>
    <n v="992"/>
    <x v="2"/>
    <n v="16664.82963400002"/>
  </r>
  <r>
    <x v="18"/>
    <x v="20"/>
    <x v="12"/>
    <x v="12"/>
    <n v="7707.4198712000016"/>
    <n v="1280"/>
    <x v="2"/>
    <n v="18828.613087400016"/>
  </r>
  <r>
    <x v="18"/>
    <x v="20"/>
    <x v="12"/>
    <x v="13"/>
    <n v="3673.0434308000004"/>
    <n v="114"/>
    <x v="4"/>
    <n v="3981.3883480799977"/>
  </r>
  <r>
    <x v="18"/>
    <x v="8"/>
    <x v="20"/>
    <x v="2"/>
    <n v="4012.2171803999991"/>
    <n v="341"/>
    <x v="1"/>
    <m/>
  </r>
  <r>
    <x v="18"/>
    <x v="8"/>
    <x v="20"/>
    <x v="9"/>
    <n v="1088.7252978000001"/>
    <n v="41"/>
    <x v="0"/>
    <n v="2060.5055116299995"/>
  </r>
  <r>
    <x v="18"/>
    <x v="21"/>
    <x v="13"/>
    <x v="2"/>
    <n v="4597.7382042000017"/>
    <n v="390"/>
    <x v="1"/>
    <m/>
  </r>
  <r>
    <x v="18"/>
    <x v="21"/>
    <x v="13"/>
    <x v="7"/>
    <n v="37087.390376399977"/>
    <n v="2261"/>
    <x v="3"/>
    <n v="64783.064708699872"/>
  </r>
  <r>
    <x v="18"/>
    <x v="21"/>
    <x v="13"/>
    <x v="1"/>
    <n v="6863.2516070000001"/>
    <n v="157"/>
    <x v="0"/>
    <n v="7812.9697177600001"/>
  </r>
  <r>
    <x v="18"/>
    <x v="21"/>
    <x v="13"/>
    <x v="9"/>
    <n v="1137.7350258000001"/>
    <n v="47"/>
    <x v="0"/>
    <n v="2317.9803995700004"/>
  </r>
  <r>
    <x v="18"/>
    <x v="9"/>
    <x v="14"/>
    <x v="2"/>
    <n v="3698.4581222000029"/>
    <n v="392"/>
    <x v="1"/>
    <m/>
  </r>
  <r>
    <x v="18"/>
    <x v="10"/>
    <x v="19"/>
    <x v="4"/>
    <n v="3237.5010295999996"/>
    <n v="372"/>
    <x v="2"/>
    <n v="7545.3547496599995"/>
  </r>
  <r>
    <x v="18"/>
    <x v="10"/>
    <x v="19"/>
    <x v="7"/>
    <n v="16745.431683399998"/>
    <n v="1012"/>
    <x v="3"/>
    <n v="27175.186734090003"/>
  </r>
  <r>
    <x v="18"/>
    <x v="11"/>
    <x v="15"/>
    <x v="14"/>
    <n v="46691.321302199969"/>
    <n v="2868"/>
    <x v="3"/>
    <n v="66122.53077569"/>
  </r>
  <r>
    <x v="18"/>
    <x v="11"/>
    <x v="15"/>
    <x v="13"/>
    <n v="1240.3409349999999"/>
    <n v="40"/>
    <x v="4"/>
    <n v="1702.0517516600005"/>
  </r>
  <r>
    <x v="18"/>
    <x v="22"/>
    <x v="17"/>
    <x v="0"/>
    <n v="8911.9451623999994"/>
    <n v="448"/>
    <x v="0"/>
    <n v="10177.365089259996"/>
  </r>
  <r>
    <x v="18"/>
    <x v="22"/>
    <x v="17"/>
    <x v="3"/>
    <n v="11984.249428199997"/>
    <n v="1304"/>
    <x v="2"/>
    <n v="16279.817214289997"/>
  </r>
  <r>
    <x v="19"/>
    <x v="1"/>
    <x v="5"/>
    <x v="2"/>
    <n v="1754.4828410000002"/>
    <n v="84"/>
    <x v="1"/>
    <m/>
  </r>
  <r>
    <x v="19"/>
    <x v="1"/>
    <x v="5"/>
    <x v="3"/>
    <n v="5250.2357597999999"/>
    <n v="451"/>
    <x v="2"/>
    <n v="10444.979079839992"/>
  </r>
  <r>
    <x v="19"/>
    <x v="2"/>
    <x v="6"/>
    <x v="0"/>
    <n v="4292.2659012000004"/>
    <n v="88"/>
    <x v="0"/>
    <n v="5352.8891122900022"/>
  </r>
  <r>
    <x v="19"/>
    <x v="2"/>
    <x v="6"/>
    <x v="3"/>
    <n v="9393.7757581999958"/>
    <n v="783"/>
    <x v="2"/>
    <n v="19465.850061380021"/>
  </r>
  <r>
    <x v="19"/>
    <x v="3"/>
    <x v="7"/>
    <x v="0"/>
    <n v="4832.3449427999994"/>
    <n v="114"/>
    <x v="0"/>
    <n v="5146.2817346600013"/>
  </r>
  <r>
    <x v="19"/>
    <x v="4"/>
    <x v="22"/>
    <x v="2"/>
    <n v="4799.8402448000015"/>
    <n v="401"/>
    <x v="1"/>
    <m/>
  </r>
  <r>
    <x v="19"/>
    <x v="19"/>
    <x v="8"/>
    <x v="4"/>
    <n v="5501.7623883999995"/>
    <n v="652"/>
    <x v="2"/>
    <n v="12810.74145813999"/>
  </r>
  <r>
    <x v="19"/>
    <x v="5"/>
    <x v="21"/>
    <x v="3"/>
    <n v="7201.5816219999979"/>
    <n v="966"/>
    <x v="2"/>
    <n v="18057.956854979991"/>
  </r>
  <r>
    <x v="19"/>
    <x v="5"/>
    <x v="21"/>
    <x v="12"/>
    <n v="7200.5862840000009"/>
    <n v="984"/>
    <x v="2"/>
    <n v="15990.732362849991"/>
  </r>
  <r>
    <x v="18"/>
    <x v="3"/>
    <x v="22"/>
    <x v="0"/>
    <n v="2995.9692934"/>
    <n v="102"/>
    <x v="0"/>
    <n v="4644.6640440300007"/>
  </r>
  <r>
    <x v="18"/>
    <x v="3"/>
    <x v="22"/>
    <x v="3"/>
    <n v="7103.3537139999989"/>
    <n v="686"/>
    <x v="2"/>
    <n v="15441.603442289994"/>
  </r>
  <r>
    <x v="18"/>
    <x v="19"/>
    <x v="21"/>
    <x v="6"/>
    <n v="10301.5714054"/>
    <n v="311"/>
    <x v="0"/>
    <n v="13431.526778850002"/>
  </r>
  <r>
    <x v="18"/>
    <x v="19"/>
    <x v="21"/>
    <x v="0"/>
    <n v="3865.0723267999992"/>
    <n v="83"/>
    <x v="0"/>
    <n v="4734.0507616899995"/>
  </r>
  <r>
    <x v="18"/>
    <x v="19"/>
    <x v="21"/>
    <x v="3"/>
    <n v="10799.033095200004"/>
    <n v="1185"/>
    <x v="2"/>
    <n v="23284.990587079981"/>
  </r>
  <r>
    <x v="18"/>
    <x v="5"/>
    <x v="9"/>
    <x v="14"/>
    <n v="41874.173235600007"/>
    <n v="2461"/>
    <x v="3"/>
    <n v="63720.844285609979"/>
  </r>
  <r>
    <x v="18"/>
    <x v="6"/>
    <x v="10"/>
    <x v="6"/>
    <n v="9257.1174772000013"/>
    <n v="251"/>
    <x v="0"/>
    <n v="12327.879776879994"/>
  </r>
  <r>
    <x v="18"/>
    <x v="6"/>
    <x v="10"/>
    <x v="3"/>
    <n v="7929.0260957999999"/>
    <n v="1129"/>
    <x v="2"/>
    <n v="20504.19865575997"/>
  </r>
  <r>
    <x v="18"/>
    <x v="6"/>
    <x v="10"/>
    <x v="12"/>
    <n v="7784.3289017999996"/>
    <n v="1014"/>
    <x v="2"/>
    <n v="16889.32697944"/>
  </r>
  <r>
    <x v="18"/>
    <x v="7"/>
    <x v="11"/>
    <x v="14"/>
    <n v="41383.605656000029"/>
    <n v="2462"/>
    <x v="3"/>
    <n v="59390.449235599946"/>
  </r>
  <r>
    <x v="18"/>
    <x v="20"/>
    <x v="12"/>
    <x v="6"/>
    <n v="6172.9024560000016"/>
    <n v="171"/>
    <x v="0"/>
    <n v="7348.5846311999994"/>
  </r>
  <r>
    <x v="18"/>
    <x v="20"/>
    <x v="12"/>
    <x v="0"/>
    <n v="3847.1194454000001"/>
    <n v="92"/>
    <x v="0"/>
    <n v="4705.6995993400005"/>
  </r>
  <r>
    <x v="18"/>
    <x v="9"/>
    <x v="14"/>
    <x v="0"/>
    <n v="2992.1487232000004"/>
    <n v="59"/>
    <x v="0"/>
    <n v="2998.8265886000004"/>
  </r>
  <r>
    <x v="18"/>
    <x v="9"/>
    <x v="14"/>
    <x v="11"/>
    <n v="1589.5924203999998"/>
    <n v="19"/>
    <x v="0"/>
    <n v="963.08834120000006"/>
  </r>
  <r>
    <x v="18"/>
    <x v="9"/>
    <x v="14"/>
    <x v="3"/>
    <n v="8433.021619000001"/>
    <n v="1185"/>
    <x v="2"/>
    <n v="22078.076424239985"/>
  </r>
  <r>
    <x v="18"/>
    <x v="10"/>
    <x v="19"/>
    <x v="1"/>
    <n v="3542.5577953999996"/>
    <n v="116"/>
    <x v="0"/>
    <n v="3882.8756439399999"/>
  </r>
  <r>
    <x v="18"/>
    <x v="10"/>
    <x v="19"/>
    <x v="10"/>
    <n v="43.880661200000006"/>
    <n v="2"/>
    <x v="0"/>
    <n v="64.102887609999996"/>
  </r>
  <r>
    <x v="18"/>
    <x v="10"/>
    <x v="19"/>
    <x v="9"/>
    <n v="1077.7358844"/>
    <n v="38"/>
    <x v="0"/>
    <n v="1807.0284444800002"/>
  </r>
  <r>
    <x v="18"/>
    <x v="11"/>
    <x v="15"/>
    <x v="6"/>
    <n v="3761.8524916000001"/>
    <n v="126"/>
    <x v="0"/>
    <n v="4777.9347527400005"/>
  </r>
  <r>
    <x v="18"/>
    <x v="11"/>
    <x v="15"/>
    <x v="0"/>
    <n v="1926.6892034"/>
    <n v="57"/>
    <x v="0"/>
    <n v="3190.0427021099999"/>
  </r>
  <r>
    <x v="18"/>
    <x v="11"/>
    <x v="15"/>
    <x v="11"/>
    <n v="18530.719924200002"/>
    <n v="323"/>
    <x v="0"/>
    <n v="19084.298317220007"/>
  </r>
  <r>
    <x v="18"/>
    <x v="11"/>
    <x v="15"/>
    <x v="3"/>
    <n v="7654.9446873999987"/>
    <n v="970"/>
    <x v="2"/>
    <n v="16922.973929209995"/>
  </r>
  <r>
    <x v="18"/>
    <x v="11"/>
    <x v="15"/>
    <x v="12"/>
    <n v="6114.3589496000013"/>
    <n v="1180"/>
    <x v="2"/>
    <n v="11757.510919469993"/>
  </r>
  <r>
    <x v="18"/>
    <x v="12"/>
    <x v="16"/>
    <x v="7"/>
    <n v="33863.558617200004"/>
    <n v="2019"/>
    <x v="3"/>
    <n v="48835.052746590096"/>
  </r>
  <r>
    <x v="18"/>
    <x v="12"/>
    <x v="16"/>
    <x v="9"/>
    <n v="3556.3340003999992"/>
    <n v="124"/>
    <x v="0"/>
    <n v="5405.3225368399981"/>
  </r>
  <r>
    <x v="18"/>
    <x v="22"/>
    <x v="17"/>
    <x v="2"/>
    <n v="4823.3830279999984"/>
    <n v="426"/>
    <x v="1"/>
    <m/>
  </r>
  <r>
    <x v="18"/>
    <x v="22"/>
    <x v="17"/>
    <x v="5"/>
    <n v="18657.6165502"/>
    <n v="557"/>
    <x v="0"/>
    <n v="30737.986823200015"/>
  </r>
  <r>
    <x v="18"/>
    <x v="22"/>
    <x v="17"/>
    <x v="11"/>
    <n v="33305.373106200008"/>
    <n v="544"/>
    <x v="0"/>
    <n v="32872.350509299999"/>
  </r>
  <r>
    <x v="18"/>
    <x v="22"/>
    <x v="17"/>
    <x v="15"/>
    <n v="1251.1939986"/>
    <n v="32"/>
    <x v="3"/>
    <n v="1041.2953172999999"/>
  </r>
  <r>
    <x v="18"/>
    <x v="13"/>
    <x v="18"/>
    <x v="7"/>
    <n v="33991.092322200006"/>
    <n v="2278"/>
    <x v="3"/>
    <n v="35985.581007369925"/>
  </r>
  <r>
    <x v="18"/>
    <x v="13"/>
    <x v="18"/>
    <x v="1"/>
    <n v="3244.317665"/>
    <n v="164"/>
    <x v="0"/>
    <n v="4254.3394883999999"/>
  </r>
  <r>
    <x v="18"/>
    <x v="13"/>
    <x v="18"/>
    <x v="9"/>
    <n v="3132.3397890000001"/>
    <n v="104"/>
    <x v="0"/>
    <n v="3264.87061606"/>
  </r>
  <r>
    <x v="19"/>
    <x v="2"/>
    <x v="6"/>
    <x v="2"/>
    <n v="3376.4261843999993"/>
    <n v="244"/>
    <x v="1"/>
    <m/>
  </r>
  <r>
    <x v="19"/>
    <x v="2"/>
    <x v="6"/>
    <x v="5"/>
    <n v="28694.167397400004"/>
    <n v="734"/>
    <x v="0"/>
    <n v="48782.51347211004"/>
  </r>
  <r>
    <x v="19"/>
    <x v="3"/>
    <x v="7"/>
    <x v="2"/>
    <n v="3155.5895580000001"/>
    <n v="208"/>
    <x v="1"/>
    <m/>
  </r>
  <r>
    <x v="19"/>
    <x v="3"/>
    <x v="7"/>
    <x v="5"/>
    <n v="14222.368044999997"/>
    <n v="369"/>
    <x v="0"/>
    <n v="23519.805181430012"/>
  </r>
  <r>
    <x v="19"/>
    <x v="3"/>
    <x v="7"/>
    <x v="3"/>
    <n v="7466.0047773999995"/>
    <n v="708"/>
    <x v="2"/>
    <n v="14944.863684990007"/>
  </r>
  <r>
    <x v="19"/>
    <x v="19"/>
    <x v="8"/>
    <x v="6"/>
    <n v="9804.6113841999959"/>
    <n v="307"/>
    <x v="0"/>
    <n v="13852.44561178"/>
  </r>
  <r>
    <x v="19"/>
    <x v="19"/>
    <x v="8"/>
    <x v="0"/>
    <n v="3662.8326304000007"/>
    <n v="79"/>
    <x v="0"/>
    <n v="4798.1006318700011"/>
  </r>
  <r>
    <x v="19"/>
    <x v="19"/>
    <x v="8"/>
    <x v="3"/>
    <n v="10726.302580600001"/>
    <n v="1193"/>
    <x v="2"/>
    <n v="23807.620366599938"/>
  </r>
  <r>
    <x v="19"/>
    <x v="19"/>
    <x v="8"/>
    <x v="12"/>
    <n v="8110.6848337999963"/>
    <n v="838"/>
    <x v="2"/>
    <n v="16695.255756880011"/>
  </r>
  <r>
    <x v="19"/>
    <x v="5"/>
    <x v="21"/>
    <x v="14"/>
    <n v="47784.014899999987"/>
    <n v="2492"/>
    <x v="3"/>
    <n v="61480.295090690102"/>
  </r>
  <r>
    <x v="19"/>
    <x v="6"/>
    <x v="9"/>
    <x v="3"/>
    <n v="8488.2834027999943"/>
    <n v="1117"/>
    <x v="2"/>
    <n v="20355.692852009972"/>
  </r>
  <r>
    <x v="19"/>
    <x v="6"/>
    <x v="9"/>
    <x v="12"/>
    <n v="7913.3529683999977"/>
    <n v="1055"/>
    <x v="2"/>
    <n v="17079.471759859996"/>
  </r>
  <r>
    <x v="19"/>
    <x v="6"/>
    <x v="9"/>
    <x v="13"/>
    <n v="1895.7773778000003"/>
    <n v="58"/>
    <x v="4"/>
    <n v="3151.2303003800002"/>
  </r>
  <r>
    <x v="19"/>
    <x v="20"/>
    <x v="11"/>
    <x v="6"/>
    <n v="6443.3059704000007"/>
    <n v="167"/>
    <x v="0"/>
    <n v="7468.8506068700026"/>
  </r>
  <r>
    <x v="19"/>
    <x v="20"/>
    <x v="11"/>
    <x v="0"/>
    <n v="3565.0069458000003"/>
    <n v="86"/>
    <x v="0"/>
    <n v="5018.9477804299995"/>
  </r>
  <r>
    <x v="19"/>
    <x v="20"/>
    <x v="11"/>
    <x v="3"/>
    <n v="6815.4355861999966"/>
    <n v="1016"/>
    <x v="2"/>
    <n v="16642.037016039998"/>
  </r>
  <r>
    <x v="19"/>
    <x v="21"/>
    <x v="20"/>
    <x v="7"/>
    <n v="39636.04526280002"/>
    <n v="2267"/>
    <x v="3"/>
    <n v="60165.414733160011"/>
  </r>
  <r>
    <x v="19"/>
    <x v="21"/>
    <x v="20"/>
    <x v="1"/>
    <n v="5972.2344024000004"/>
    <n v="164"/>
    <x v="0"/>
    <n v="8466.8568127900016"/>
  </r>
  <r>
    <x v="19"/>
    <x v="21"/>
    <x v="20"/>
    <x v="8"/>
    <n v="5721.9546815999993"/>
    <n v="403"/>
    <x v="3"/>
    <n v="11273.703591609999"/>
  </r>
  <r>
    <x v="19"/>
    <x v="21"/>
    <x v="20"/>
    <x v="17"/>
    <n v="1780.6975243999998"/>
    <n v="65"/>
    <x v="4"/>
    <n v="2093.0369119900001"/>
  </r>
  <r>
    <x v="19"/>
    <x v="9"/>
    <x v="13"/>
    <x v="4"/>
    <n v="8439.3062655999984"/>
    <n v="878"/>
    <x v="2"/>
    <n v="17874.823065069992"/>
  </r>
  <r>
    <x v="19"/>
    <x v="9"/>
    <x v="13"/>
    <x v="14"/>
    <n v="54189.283594399996"/>
    <n v="3107"/>
    <x v="3"/>
    <n v="72598.363317039984"/>
  </r>
  <r>
    <x v="19"/>
    <x v="9"/>
    <x v="13"/>
    <x v="12"/>
    <n v="6650.577885200003"/>
    <n v="1167"/>
    <x v="2"/>
    <n v="15485.295893769997"/>
  </r>
  <r>
    <x v="19"/>
    <x v="9"/>
    <x v="13"/>
    <x v="13"/>
    <n v="1102.1731339999999"/>
    <n v="34"/>
    <x v="4"/>
    <n v="1002.07438956"/>
  </r>
  <r>
    <x v="19"/>
    <x v="12"/>
    <x v="15"/>
    <x v="14"/>
    <n v="44778.961409600044"/>
    <n v="2572"/>
    <x v="3"/>
    <n v="54274.613042250021"/>
  </r>
  <r>
    <x v="19"/>
    <x v="22"/>
    <x v="16"/>
    <x v="6"/>
    <n v="8731.9457656000031"/>
    <n v="257"/>
    <x v="0"/>
    <n v="9937.0458649299962"/>
  </r>
  <r>
    <x v="19"/>
    <x v="22"/>
    <x v="16"/>
    <x v="0"/>
    <n v="8416.3577154000013"/>
    <n v="318"/>
    <x v="0"/>
    <n v="10408.527360989996"/>
  </r>
  <r>
    <x v="19"/>
    <x v="14"/>
    <x v="18"/>
    <x v="6"/>
    <n v="4435.2330286000006"/>
    <n v="312"/>
    <x v="0"/>
    <n v="5055.9880567500013"/>
  </r>
  <r>
    <x v="19"/>
    <x v="14"/>
    <x v="18"/>
    <x v="0"/>
    <n v="2883.4165177999989"/>
    <n v="143"/>
    <x v="0"/>
    <n v="3148.5807723400003"/>
  </r>
  <r>
    <x v="20"/>
    <x v="0"/>
    <x v="4"/>
    <x v="4"/>
    <n v="5654.2647715000003"/>
    <n v="529"/>
    <x v="2"/>
    <n v="13958.951226009989"/>
  </r>
  <r>
    <x v="20"/>
    <x v="0"/>
    <x v="4"/>
    <x v="14"/>
    <n v="31345.452330300002"/>
    <n v="1266"/>
    <x v="3"/>
    <n v="44797.636295579941"/>
  </r>
  <r>
    <x v="20"/>
    <x v="1"/>
    <x v="23"/>
    <x v="4"/>
    <n v="2309.9142465999994"/>
    <n v="277"/>
    <x v="2"/>
    <n v="6740.52184579"/>
  </r>
  <r>
    <x v="20"/>
    <x v="1"/>
    <x v="23"/>
    <x v="12"/>
    <n v="3418.8450909999997"/>
    <n v="353"/>
    <x v="2"/>
    <n v="7601.8743476800009"/>
  </r>
  <r>
    <x v="20"/>
    <x v="2"/>
    <x v="5"/>
    <x v="6"/>
    <n v="6061.6289106000013"/>
    <n v="149"/>
    <x v="0"/>
    <n v="9973.849917759997"/>
  </r>
  <r>
    <x v="20"/>
    <x v="2"/>
    <x v="5"/>
    <x v="12"/>
    <n v="6800.1990276999995"/>
    <n v="687"/>
    <x v="2"/>
    <n v="14125.435955199993"/>
  </r>
  <r>
    <x v="20"/>
    <x v="3"/>
    <x v="6"/>
    <x v="2"/>
    <n v="3126.410847600001"/>
    <n v="215"/>
    <x v="1"/>
    <m/>
  </r>
  <r>
    <x v="20"/>
    <x v="3"/>
    <x v="6"/>
    <x v="5"/>
    <n v="15263.780877200003"/>
    <n v="350"/>
    <x v="0"/>
    <n v="24431.902565969984"/>
  </r>
  <r>
    <x v="20"/>
    <x v="3"/>
    <x v="6"/>
    <x v="3"/>
    <n v="8179.7498491999977"/>
    <n v="703"/>
    <x v="2"/>
    <n v="16261.064026220014"/>
  </r>
  <r>
    <x v="20"/>
    <x v="19"/>
    <x v="22"/>
    <x v="6"/>
    <n v="10018.139575999996"/>
    <n v="308"/>
    <x v="0"/>
    <n v="14454.966655950002"/>
  </r>
  <r>
    <x v="20"/>
    <x v="19"/>
    <x v="22"/>
    <x v="12"/>
    <n v="8031.0433188999996"/>
    <n v="810"/>
    <x v="2"/>
    <n v="16793.346204090019"/>
  </r>
  <r>
    <x v="20"/>
    <x v="5"/>
    <x v="8"/>
    <x v="14"/>
    <n v="51163.355543999984"/>
    <n v="2403"/>
    <x v="3"/>
    <n v="65787.866546169986"/>
  </r>
  <r>
    <x v="20"/>
    <x v="6"/>
    <x v="21"/>
    <x v="3"/>
    <n v="10664.404293200003"/>
    <n v="1180"/>
    <x v="2"/>
    <n v="22533.808067689974"/>
  </r>
  <r>
    <x v="20"/>
    <x v="6"/>
    <x v="21"/>
    <x v="12"/>
    <n v="9031.6174340999969"/>
    <n v="1020"/>
    <x v="2"/>
    <n v="18202.423667879975"/>
  </r>
  <r>
    <x v="20"/>
    <x v="6"/>
    <x v="21"/>
    <x v="13"/>
    <n v="2072.8040173000004"/>
    <n v="63"/>
    <x v="4"/>
    <n v="3052.2106522700001"/>
  </r>
  <r>
    <x v="20"/>
    <x v="20"/>
    <x v="10"/>
    <x v="6"/>
    <n v="6303.2146081000001"/>
    <n v="177"/>
    <x v="0"/>
    <n v="7620.1998374099994"/>
  </r>
  <r>
    <x v="20"/>
    <x v="20"/>
    <x v="10"/>
    <x v="0"/>
    <n v="3763.4797008999999"/>
    <n v="88"/>
    <x v="0"/>
    <n v="4669.9954266600007"/>
  </r>
  <r>
    <x v="20"/>
    <x v="20"/>
    <x v="10"/>
    <x v="3"/>
    <n v="7214.2090565999988"/>
    <n v="1020"/>
    <x v="2"/>
    <n v="17145.53495301001"/>
  </r>
  <r>
    <x v="20"/>
    <x v="21"/>
    <x v="12"/>
    <x v="1"/>
    <n v="7092.2575793999995"/>
    <n v="158"/>
    <x v="0"/>
    <n v="8497.8875785100026"/>
  </r>
  <r>
    <x v="20"/>
    <x v="9"/>
    <x v="20"/>
    <x v="0"/>
    <n v="2976.4422593000008"/>
    <n v="61"/>
    <x v="0"/>
    <n v="2842.6713184500004"/>
  </r>
  <r>
    <x v="18"/>
    <x v="5"/>
    <x v="9"/>
    <x v="9"/>
    <n v="1299.2565444000002"/>
    <n v="43"/>
    <x v="0"/>
    <n v="2507.1479345800008"/>
  </r>
  <r>
    <x v="18"/>
    <x v="6"/>
    <x v="10"/>
    <x v="2"/>
    <n v="4364.1377114000024"/>
    <n v="385"/>
    <x v="1"/>
    <m/>
  </r>
  <r>
    <x v="18"/>
    <x v="6"/>
    <x v="10"/>
    <x v="10"/>
    <n v="234.08784939999998"/>
    <n v="7"/>
    <x v="0"/>
    <n v="238.21714970000002"/>
  </r>
  <r>
    <x v="18"/>
    <x v="6"/>
    <x v="10"/>
    <x v="8"/>
    <n v="5841.2762018000021"/>
    <n v="398"/>
    <x v="3"/>
    <n v="12373.91246193"/>
  </r>
  <r>
    <x v="18"/>
    <x v="6"/>
    <x v="10"/>
    <x v="17"/>
    <n v="1365.8121976"/>
    <n v="32"/>
    <x v="4"/>
    <n v="1470.8345640699997"/>
  </r>
  <r>
    <x v="18"/>
    <x v="8"/>
    <x v="20"/>
    <x v="4"/>
    <n v="4559.9170722000017"/>
    <n v="612"/>
    <x v="2"/>
    <n v="11410.136885569997"/>
  </r>
  <r>
    <x v="18"/>
    <x v="21"/>
    <x v="13"/>
    <x v="4"/>
    <n v="6454.637796999994"/>
    <n v="691"/>
    <x v="2"/>
    <n v="12541.306903640007"/>
  </r>
  <r>
    <x v="18"/>
    <x v="9"/>
    <x v="14"/>
    <x v="10"/>
    <n v="14.155749999999999"/>
    <n v="1"/>
    <x v="0"/>
    <n v="40.631664000000001"/>
  </r>
  <r>
    <x v="18"/>
    <x v="9"/>
    <x v="14"/>
    <x v="17"/>
    <n v="431.36224399999998"/>
    <n v="24"/>
    <x v="4"/>
    <n v="680.06124466999995"/>
  </r>
  <r>
    <x v="18"/>
    <x v="10"/>
    <x v="19"/>
    <x v="5"/>
    <n v="9661.1707144000011"/>
    <n v="225"/>
    <x v="0"/>
    <n v="16517.845767229999"/>
  </r>
  <r>
    <x v="18"/>
    <x v="10"/>
    <x v="19"/>
    <x v="6"/>
    <n v="3877.7232696000001"/>
    <n v="93"/>
    <x v="0"/>
    <n v="4633.8037309400006"/>
  </r>
  <r>
    <x v="18"/>
    <x v="10"/>
    <x v="19"/>
    <x v="11"/>
    <n v="4304.5691797999998"/>
    <n v="62"/>
    <x v="0"/>
    <n v="3866.3168970199999"/>
  </r>
  <r>
    <x v="18"/>
    <x v="11"/>
    <x v="15"/>
    <x v="2"/>
    <n v="6004.0035386000045"/>
    <n v="534"/>
    <x v="1"/>
    <m/>
  </r>
  <r>
    <x v="18"/>
    <x v="11"/>
    <x v="15"/>
    <x v="10"/>
    <n v="46.724331799999995"/>
    <n v="4"/>
    <x v="0"/>
    <n v="60.007287640000001"/>
  </r>
  <r>
    <x v="18"/>
    <x v="11"/>
    <x v="15"/>
    <x v="8"/>
    <n v="6317.4096680000021"/>
    <n v="434"/>
    <x v="3"/>
    <n v="12334.98192609"/>
  </r>
  <r>
    <x v="18"/>
    <x v="11"/>
    <x v="15"/>
    <x v="17"/>
    <n v="1039.7420126000002"/>
    <n v="26"/>
    <x v="4"/>
    <n v="1206.6286243700001"/>
  </r>
  <r>
    <x v="18"/>
    <x v="12"/>
    <x v="16"/>
    <x v="5"/>
    <n v="10779.0062082"/>
    <n v="346"/>
    <x v="0"/>
    <n v="25579.284521040001"/>
  </r>
  <r>
    <x v="18"/>
    <x v="22"/>
    <x v="17"/>
    <x v="8"/>
    <n v="14990.753040200003"/>
    <n v="916"/>
    <x v="3"/>
    <n v="19594.024319220011"/>
  </r>
  <r>
    <x v="18"/>
    <x v="22"/>
    <x v="17"/>
    <x v="12"/>
    <n v="9479.8910596000005"/>
    <n v="1834"/>
    <x v="2"/>
    <n v="11460.982608860008"/>
  </r>
  <r>
    <x v="18"/>
    <x v="22"/>
    <x v="17"/>
    <x v="17"/>
    <n v="719.51614459999996"/>
    <n v="22"/>
    <x v="4"/>
    <n v="951.83970161000002"/>
  </r>
  <r>
    <x v="18"/>
    <x v="22"/>
    <x v="17"/>
    <x v="13"/>
    <n v="697.25483959999997"/>
    <n v="41"/>
    <x v="4"/>
    <n v="547.79543495999997"/>
  </r>
  <r>
    <x v="18"/>
    <x v="13"/>
    <x v="18"/>
    <x v="5"/>
    <n v="20071.763953400001"/>
    <n v="602"/>
    <x v="0"/>
    <n v="22259.786514840001"/>
  </r>
  <r>
    <x v="18"/>
    <x v="13"/>
    <x v="18"/>
    <x v="15"/>
    <n v="2035.7747708000004"/>
    <n v="76"/>
    <x v="3"/>
    <n v="1729.2963260000001"/>
  </r>
  <r>
    <x v="19"/>
    <x v="0"/>
    <x v="23"/>
    <x v="1"/>
    <n v="4475.0694887999998"/>
    <n v="118"/>
    <x v="0"/>
    <n v="6317.9026312100013"/>
  </r>
  <r>
    <x v="19"/>
    <x v="0"/>
    <x v="23"/>
    <x v="10"/>
    <n v="200"/>
    <n v="1"/>
    <x v="0"/>
    <n v="99.854599280000002"/>
  </r>
  <r>
    <x v="19"/>
    <x v="1"/>
    <x v="5"/>
    <x v="14"/>
    <n v="13542.188627999993"/>
    <n v="634"/>
    <x v="3"/>
    <n v="19700.950553770021"/>
  </r>
  <r>
    <x v="19"/>
    <x v="1"/>
    <x v="5"/>
    <x v="8"/>
    <n v="8056.1762161999986"/>
    <n v="384"/>
    <x v="3"/>
    <n v="14263.955577429995"/>
  </r>
  <r>
    <x v="19"/>
    <x v="2"/>
    <x v="6"/>
    <x v="14"/>
    <n v="30040.088354400028"/>
    <n v="1497"/>
    <x v="3"/>
    <n v="41029.209471689974"/>
  </r>
  <r>
    <x v="19"/>
    <x v="2"/>
    <x v="6"/>
    <x v="8"/>
    <n v="12481.792857200004"/>
    <n v="636"/>
    <x v="3"/>
    <n v="23864.574000580003"/>
  </r>
  <r>
    <x v="19"/>
    <x v="2"/>
    <x v="6"/>
    <x v="12"/>
    <n v="5768.2598257999998"/>
    <n v="679"/>
    <x v="2"/>
    <n v="13459.806236670014"/>
  </r>
  <r>
    <x v="19"/>
    <x v="3"/>
    <x v="7"/>
    <x v="6"/>
    <n v="5895.354222599999"/>
    <n v="157"/>
    <x v="0"/>
    <n v="7773.0422319200015"/>
  </r>
  <r>
    <x v="19"/>
    <x v="3"/>
    <x v="7"/>
    <x v="12"/>
    <n v="3361.2936635999999"/>
    <n v="427"/>
    <x v="2"/>
    <n v="7481.7465356799994"/>
  </r>
  <r>
    <x v="19"/>
    <x v="4"/>
    <x v="22"/>
    <x v="14"/>
    <n v="39209.572560000001"/>
    <n v="1727"/>
    <x v="3"/>
    <n v="50780.232472640069"/>
  </r>
  <r>
    <x v="19"/>
    <x v="4"/>
    <x v="22"/>
    <x v="8"/>
    <n v="7652.0938424000005"/>
    <n v="393"/>
    <x v="3"/>
    <n v="13887.871242450006"/>
  </r>
  <r>
    <x v="19"/>
    <x v="19"/>
    <x v="8"/>
    <x v="7"/>
    <n v="35907.842047200014"/>
    <n v="1684"/>
    <x v="3"/>
    <n v="56069.610364479959"/>
  </r>
  <r>
    <x v="19"/>
    <x v="19"/>
    <x v="8"/>
    <x v="9"/>
    <n v="1139.6517965999999"/>
    <n v="37"/>
    <x v="0"/>
    <n v="2107.5540784299997"/>
  </r>
  <r>
    <x v="19"/>
    <x v="6"/>
    <x v="9"/>
    <x v="7"/>
    <n v="45635.114513800014"/>
    <n v="2133"/>
    <x v="3"/>
    <n v="66424.240290289905"/>
  </r>
  <r>
    <x v="19"/>
    <x v="6"/>
    <x v="9"/>
    <x v="5"/>
    <n v="20248.107433200006"/>
    <n v="496"/>
    <x v="0"/>
    <n v="31409.07447645998"/>
  </r>
  <r>
    <x v="19"/>
    <x v="20"/>
    <x v="11"/>
    <x v="7"/>
    <n v="39254.887153200034"/>
    <n v="1946"/>
    <x v="3"/>
    <n v="59687.938197549956"/>
  </r>
  <r>
    <x v="19"/>
    <x v="20"/>
    <x v="11"/>
    <x v="1"/>
    <n v="6847.6709325999991"/>
    <n v="214"/>
    <x v="0"/>
    <n v="9261.0260351899997"/>
  </r>
  <r>
    <x v="19"/>
    <x v="20"/>
    <x v="11"/>
    <x v="9"/>
    <n v="988.48978579999994"/>
    <n v="31"/>
    <x v="0"/>
    <n v="1828.7990128400002"/>
  </r>
  <r>
    <x v="19"/>
    <x v="8"/>
    <x v="12"/>
    <x v="4"/>
    <n v="5056.4295333999989"/>
    <n v="632"/>
    <x v="2"/>
    <n v="11627.796928079995"/>
  </r>
  <r>
    <x v="19"/>
    <x v="8"/>
    <x v="12"/>
    <x v="14"/>
    <n v="55059.917754999959"/>
    <n v="3046"/>
    <x v="3"/>
    <n v="70701.78143528993"/>
  </r>
  <r>
    <x v="19"/>
    <x v="8"/>
    <x v="12"/>
    <x v="8"/>
    <n v="5916.2063475999994"/>
    <n v="381"/>
    <x v="3"/>
    <n v="10928.160395389999"/>
  </r>
  <r>
    <x v="19"/>
    <x v="8"/>
    <x v="12"/>
    <x v="17"/>
    <n v="1394.9745025999998"/>
    <n v="39"/>
    <x v="4"/>
    <n v="1265.7005797600002"/>
  </r>
  <r>
    <x v="19"/>
    <x v="21"/>
    <x v="20"/>
    <x v="5"/>
    <n v="27190.09662160002"/>
    <n v="535"/>
    <x v="0"/>
    <n v="36083.901864199994"/>
  </r>
  <r>
    <x v="19"/>
    <x v="21"/>
    <x v="20"/>
    <x v="6"/>
    <n v="8868.4920350000011"/>
    <n v="256"/>
    <x v="0"/>
    <n v="11482.035143809999"/>
  </r>
  <r>
    <x v="19"/>
    <x v="21"/>
    <x v="20"/>
    <x v="0"/>
    <n v="3034.6432794000007"/>
    <n v="72"/>
    <x v="0"/>
    <n v="3366.9343869900008"/>
  </r>
  <r>
    <x v="19"/>
    <x v="21"/>
    <x v="20"/>
    <x v="3"/>
    <n v="8405.1162468000002"/>
    <n v="1153"/>
    <x v="2"/>
    <n v="21242.73510820001"/>
  </r>
  <r>
    <x v="19"/>
    <x v="9"/>
    <x v="13"/>
    <x v="5"/>
    <n v="20683.124312"/>
    <n v="476"/>
    <x v="0"/>
    <n v="31595.112307030013"/>
  </r>
  <r>
    <x v="19"/>
    <x v="10"/>
    <x v="14"/>
    <x v="14"/>
    <n v="22654.906571799995"/>
    <n v="1279"/>
    <x v="3"/>
    <n v="28613.691263019991"/>
  </r>
  <r>
    <x v="19"/>
    <x v="10"/>
    <x v="14"/>
    <x v="8"/>
    <n v="4306.3068537999998"/>
    <n v="277"/>
    <x v="3"/>
    <n v="7639.2814257999989"/>
  </r>
  <r>
    <x v="19"/>
    <x v="11"/>
    <x v="19"/>
    <x v="4"/>
    <n v="6092.6215036000012"/>
    <n v="750"/>
    <x v="2"/>
    <n v="13778.038560630006"/>
  </r>
  <r>
    <x v="19"/>
    <x v="14"/>
    <x v="18"/>
    <x v="4"/>
    <n v="8700.9097115999994"/>
    <n v="1121"/>
    <x v="2"/>
    <n v="12019.82821658001"/>
  </r>
  <r>
    <x v="20"/>
    <x v="1"/>
    <x v="23"/>
    <x v="2"/>
    <n v="1729.4007084999992"/>
    <n v="85"/>
    <x v="1"/>
    <m/>
  </r>
  <r>
    <x v="20"/>
    <x v="1"/>
    <x v="23"/>
    <x v="8"/>
    <n v="8027.0133833999989"/>
    <n v="358"/>
    <x v="3"/>
    <n v="14362.719781399996"/>
  </r>
  <r>
    <x v="20"/>
    <x v="2"/>
    <x v="5"/>
    <x v="2"/>
    <n v="3288.5084126000015"/>
    <n v="244"/>
    <x v="1"/>
    <m/>
  </r>
  <r>
    <x v="20"/>
    <x v="2"/>
    <x v="5"/>
    <x v="0"/>
    <n v="3937.0230226999997"/>
    <n v="83"/>
    <x v="0"/>
    <n v="5646.2947610599986"/>
  </r>
  <r>
    <x v="20"/>
    <x v="2"/>
    <x v="5"/>
    <x v="3"/>
    <n v="10786.758061299999"/>
    <n v="797"/>
    <x v="2"/>
    <n v="20797.15839421998"/>
  </r>
  <r>
    <x v="20"/>
    <x v="2"/>
    <x v="5"/>
    <x v="8"/>
    <n v="14553.372568299996"/>
    <n v="646"/>
    <x v="3"/>
    <n v="25670.161476199995"/>
  </r>
  <r>
    <x v="20"/>
    <x v="3"/>
    <x v="6"/>
    <x v="1"/>
    <n v="7895.8109707000003"/>
    <n v="176"/>
    <x v="0"/>
    <n v="10029.512584919996"/>
  </r>
  <r>
    <x v="20"/>
    <x v="3"/>
    <x v="6"/>
    <x v="10"/>
    <n v="94.002476900000005"/>
    <n v="4"/>
    <x v="0"/>
    <n v="78.893770360000005"/>
  </r>
  <r>
    <x v="20"/>
    <x v="19"/>
    <x v="22"/>
    <x v="2"/>
    <n v="4792.647221700001"/>
    <n v="344"/>
    <x v="1"/>
    <m/>
  </r>
  <r>
    <x v="20"/>
    <x v="19"/>
    <x v="22"/>
    <x v="0"/>
    <n v="3576.9761494999993"/>
    <n v="77"/>
    <x v="0"/>
    <n v="4482.8229847900002"/>
  </r>
  <r>
    <x v="20"/>
    <x v="19"/>
    <x v="22"/>
    <x v="3"/>
    <n v="11104.713296399994"/>
    <n v="1202"/>
    <x v="2"/>
    <n v="24114.52148079998"/>
  </r>
  <r>
    <x v="20"/>
    <x v="19"/>
    <x v="22"/>
    <x v="8"/>
    <n v="9670.1955964000008"/>
    <n v="481"/>
    <x v="3"/>
    <n v="17736.110349419989"/>
  </r>
  <r>
    <x v="20"/>
    <x v="6"/>
    <x v="21"/>
    <x v="2"/>
    <n v="4443.0838960000019"/>
    <n v="358"/>
    <x v="1"/>
    <m/>
  </r>
  <r>
    <x v="20"/>
    <x v="6"/>
    <x v="21"/>
    <x v="4"/>
    <n v="6945.0258683000002"/>
    <n v="742"/>
    <x v="2"/>
    <n v="15984.946086429985"/>
  </r>
  <r>
    <x v="20"/>
    <x v="6"/>
    <x v="21"/>
    <x v="10"/>
    <n v="163.49935780000001"/>
    <n v="6"/>
    <x v="0"/>
    <n v="171.19785316999997"/>
  </r>
  <r>
    <x v="20"/>
    <x v="6"/>
    <x v="21"/>
    <x v="8"/>
    <n v="7429.4568553999979"/>
    <n v="398"/>
    <x v="3"/>
    <n v="13184.823806599998"/>
  </r>
  <r>
    <x v="20"/>
    <x v="6"/>
    <x v="21"/>
    <x v="17"/>
    <n v="1154.4555079000002"/>
    <n v="31"/>
    <x v="4"/>
    <n v="1365.83253605"/>
  </r>
  <r>
    <x v="20"/>
    <x v="20"/>
    <x v="10"/>
    <x v="8"/>
    <n v="4918.5355689999978"/>
    <n v="335"/>
    <x v="3"/>
    <n v="9908.4500524499981"/>
  </r>
  <r>
    <x v="20"/>
    <x v="20"/>
    <x v="10"/>
    <x v="17"/>
    <n v="571.45835680000005"/>
    <n v="40"/>
    <x v="4"/>
    <n v="828.56815872000027"/>
  </r>
  <r>
    <x v="20"/>
    <x v="21"/>
    <x v="12"/>
    <x v="5"/>
    <n v="27928.382464400001"/>
    <n v="507"/>
    <x v="0"/>
    <n v="37720.523403960004"/>
  </r>
  <r>
    <x v="20"/>
    <x v="21"/>
    <x v="12"/>
    <x v="6"/>
    <n v="9424.8421551999982"/>
    <n v="246"/>
    <x v="0"/>
    <n v="11741.980310569992"/>
  </r>
  <r>
    <x v="20"/>
    <x v="21"/>
    <x v="12"/>
    <x v="0"/>
    <n v="2027.1109531999998"/>
    <n v="71"/>
    <x v="0"/>
    <n v="3337.5698442500002"/>
  </r>
  <r>
    <x v="20"/>
    <x v="9"/>
    <x v="20"/>
    <x v="10"/>
    <n v="56.951500000000003"/>
    <n v="1"/>
    <x v="0"/>
    <n v="183.26830000000001"/>
  </r>
  <r>
    <x v="20"/>
    <x v="9"/>
    <x v="20"/>
    <x v="8"/>
    <n v="6955.9026021999989"/>
    <n v="523"/>
    <x v="3"/>
    <n v="15540.296750509995"/>
  </r>
  <r>
    <x v="20"/>
    <x v="9"/>
    <x v="20"/>
    <x v="17"/>
    <n v="675.36587459999998"/>
    <n v="25"/>
    <x v="4"/>
    <n v="873.96497640999996"/>
  </r>
  <r>
    <x v="20"/>
    <x v="10"/>
    <x v="13"/>
    <x v="5"/>
    <n v="8771.7576630999993"/>
    <n v="235"/>
    <x v="0"/>
    <n v="15792.623222669999"/>
  </r>
  <r>
    <x v="20"/>
    <x v="10"/>
    <x v="13"/>
    <x v="11"/>
    <n v="5368.8415672000001"/>
    <n v="58"/>
    <x v="0"/>
    <n v="4418.3664296099996"/>
  </r>
  <r>
    <x v="18"/>
    <x v="10"/>
    <x v="19"/>
    <x v="12"/>
    <n v="2983.2414666"/>
    <n v="681"/>
    <x v="2"/>
    <n v="6492.6824452799992"/>
  </r>
  <r>
    <x v="18"/>
    <x v="11"/>
    <x v="15"/>
    <x v="1"/>
    <n v="7926.7661797999999"/>
    <n v="219"/>
    <x v="0"/>
    <n v="8019.3388369700006"/>
  </r>
  <r>
    <x v="18"/>
    <x v="11"/>
    <x v="15"/>
    <x v="9"/>
    <n v="1968.1471322"/>
    <n v="82"/>
    <x v="0"/>
    <n v="3846.4030998100006"/>
  </r>
  <r>
    <x v="18"/>
    <x v="12"/>
    <x v="16"/>
    <x v="4"/>
    <n v="6250.0576295999999"/>
    <n v="712"/>
    <x v="2"/>
    <n v="12785.454704899978"/>
  </r>
  <r>
    <x v="18"/>
    <x v="12"/>
    <x v="16"/>
    <x v="14"/>
    <n v="42055.080249600011"/>
    <n v="2577"/>
    <x v="3"/>
    <n v="56203.001491040035"/>
  </r>
  <r>
    <x v="18"/>
    <x v="12"/>
    <x v="16"/>
    <x v="6"/>
    <n v="3923.4251072000002"/>
    <n v="148"/>
    <x v="0"/>
    <n v="5387.9144524299991"/>
  </r>
  <r>
    <x v="18"/>
    <x v="12"/>
    <x v="16"/>
    <x v="11"/>
    <n v="22222.405802800004"/>
    <n v="376"/>
    <x v="0"/>
    <n v="21726.406824860002"/>
  </r>
  <r>
    <x v="18"/>
    <x v="22"/>
    <x v="17"/>
    <x v="6"/>
    <n v="9318.7277131999999"/>
    <n v="369"/>
    <x v="0"/>
    <n v="9180.9580062799996"/>
  </r>
  <r>
    <x v="18"/>
    <x v="13"/>
    <x v="18"/>
    <x v="4"/>
    <n v="8894.9173546000002"/>
    <n v="1292"/>
    <x v="2"/>
    <n v="11306.821392569998"/>
  </r>
  <r>
    <x v="18"/>
    <x v="13"/>
    <x v="18"/>
    <x v="14"/>
    <n v="43192.435293800016"/>
    <n v="3263"/>
    <x v="3"/>
    <n v="41942.693756750014"/>
  </r>
  <r>
    <x v="18"/>
    <x v="13"/>
    <x v="18"/>
    <x v="6"/>
    <n v="4899.5142446"/>
    <n v="346"/>
    <x v="0"/>
    <n v="5621.9929423599997"/>
  </r>
  <r>
    <x v="18"/>
    <x v="13"/>
    <x v="18"/>
    <x v="11"/>
    <n v="24272.770943799998"/>
    <n v="488"/>
    <x v="0"/>
    <n v="21480.409995960003"/>
  </r>
  <r>
    <x v="19"/>
    <x v="0"/>
    <x v="23"/>
    <x v="14"/>
    <n v="30628.492454200012"/>
    <n v="1302"/>
    <x v="3"/>
    <n v="42607.274771670003"/>
  </r>
  <r>
    <x v="19"/>
    <x v="1"/>
    <x v="5"/>
    <x v="4"/>
    <n v="2443.9251672000005"/>
    <n v="293"/>
    <x v="2"/>
    <n v="6615.119528590003"/>
  </r>
  <r>
    <x v="19"/>
    <x v="1"/>
    <x v="5"/>
    <x v="0"/>
    <n v="2007.1010936000002"/>
    <n v="44"/>
    <x v="0"/>
    <n v="2519.6465271699999"/>
  </r>
  <r>
    <x v="19"/>
    <x v="3"/>
    <x v="7"/>
    <x v="7"/>
    <n v="23723.759308799996"/>
    <n v="1139"/>
    <x v="3"/>
    <n v="35947.793522240019"/>
  </r>
  <r>
    <x v="19"/>
    <x v="4"/>
    <x v="22"/>
    <x v="12"/>
    <n v="6409.0951923999974"/>
    <n v="727"/>
    <x v="2"/>
    <n v="13779.94834527999"/>
  </r>
  <r>
    <x v="19"/>
    <x v="19"/>
    <x v="8"/>
    <x v="10"/>
    <n v="136.72820999999999"/>
    <n v="5"/>
    <x v="0"/>
    <n v="188.93838498"/>
  </r>
  <r>
    <x v="19"/>
    <x v="5"/>
    <x v="21"/>
    <x v="6"/>
    <n v="10995.090324399996"/>
    <n v="295"/>
    <x v="0"/>
    <n v="14405.773464399992"/>
  </r>
  <r>
    <x v="19"/>
    <x v="5"/>
    <x v="21"/>
    <x v="8"/>
    <n v="8112.8850622"/>
    <n v="471"/>
    <x v="3"/>
    <n v="14702.599087789995"/>
  </r>
  <r>
    <x v="19"/>
    <x v="5"/>
    <x v="21"/>
    <x v="17"/>
    <n v="690.87024599999995"/>
    <n v="18"/>
    <x v="4"/>
    <n v="706.17604533999986"/>
  </r>
  <r>
    <x v="19"/>
    <x v="7"/>
    <x v="10"/>
    <x v="6"/>
    <n v="5272.8188413999997"/>
    <n v="180"/>
    <x v="0"/>
    <n v="7659.6913534199939"/>
  </r>
  <r>
    <x v="19"/>
    <x v="20"/>
    <x v="11"/>
    <x v="14"/>
    <n v="55942.860639799983"/>
    <n v="2984"/>
    <x v="3"/>
    <n v="72532.755325659949"/>
  </r>
  <r>
    <x v="19"/>
    <x v="8"/>
    <x v="12"/>
    <x v="3"/>
    <n v="9052.7040813999993"/>
    <n v="1148"/>
    <x v="2"/>
    <n v="20384.272259849997"/>
  </r>
  <r>
    <x v="19"/>
    <x v="8"/>
    <x v="12"/>
    <x v="12"/>
    <n v="7604.7353943999988"/>
    <n v="1299"/>
    <x v="2"/>
    <n v="17655.59164269"/>
  </r>
  <r>
    <x v="19"/>
    <x v="21"/>
    <x v="20"/>
    <x v="14"/>
    <n v="59329.784323600004"/>
    <n v="3531"/>
    <x v="3"/>
    <n v="74183.460756660032"/>
  </r>
  <r>
    <x v="19"/>
    <x v="21"/>
    <x v="20"/>
    <x v="12"/>
    <n v="7798.5359847999953"/>
    <n v="1475"/>
    <x v="2"/>
    <n v="18623.40767434"/>
  </r>
  <r>
    <x v="19"/>
    <x v="9"/>
    <x v="13"/>
    <x v="7"/>
    <n v="40717.112133000002"/>
    <n v="2162"/>
    <x v="3"/>
    <n v="62167.49470508995"/>
  </r>
  <r>
    <x v="19"/>
    <x v="9"/>
    <x v="13"/>
    <x v="1"/>
    <n v="5493.771401"/>
    <n v="169"/>
    <x v="0"/>
    <n v="6672.3558488499984"/>
  </r>
  <r>
    <x v="19"/>
    <x v="10"/>
    <x v="14"/>
    <x v="0"/>
    <n v="1411.8678406000001"/>
    <n v="37"/>
    <x v="0"/>
    <n v="1734.8572679300003"/>
  </r>
  <r>
    <x v="19"/>
    <x v="10"/>
    <x v="14"/>
    <x v="13"/>
    <n v="485.02000500000003"/>
    <n v="17"/>
    <x v="4"/>
    <n v="626.85636753000006"/>
  </r>
  <r>
    <x v="19"/>
    <x v="11"/>
    <x v="19"/>
    <x v="10"/>
    <n v="28.0691582"/>
    <n v="4"/>
    <x v="0"/>
    <n v="78.805676930000004"/>
  </r>
  <r>
    <x v="19"/>
    <x v="12"/>
    <x v="15"/>
    <x v="4"/>
    <n v="6057.6265022000016"/>
    <n v="682"/>
    <x v="2"/>
    <n v="12568.884633020016"/>
  </r>
  <r>
    <x v="19"/>
    <x v="12"/>
    <x v="15"/>
    <x v="0"/>
    <n v="4100.8162051999998"/>
    <n v="89"/>
    <x v="0"/>
    <n v="3700.2485832799998"/>
  </r>
  <r>
    <x v="19"/>
    <x v="12"/>
    <x v="15"/>
    <x v="3"/>
    <n v="8968.3842874000002"/>
    <n v="1133"/>
    <x v="2"/>
    <n v="18594.953452439986"/>
  </r>
  <r>
    <x v="19"/>
    <x v="22"/>
    <x v="16"/>
    <x v="10"/>
    <n v="107.78485000000001"/>
    <n v="2"/>
    <x v="0"/>
    <n v="234.96447738999998"/>
  </r>
  <r>
    <x v="19"/>
    <x v="22"/>
    <x v="16"/>
    <x v="9"/>
    <n v="4938.7441289999988"/>
    <n v="199"/>
    <x v="0"/>
    <n v="7750.8596283299994"/>
  </r>
  <r>
    <x v="19"/>
    <x v="13"/>
    <x v="17"/>
    <x v="4"/>
    <n v="10301.470164200005"/>
    <n v="1239"/>
    <x v="2"/>
    <n v="16847.254077569989"/>
  </r>
  <r>
    <x v="19"/>
    <x v="13"/>
    <x v="17"/>
    <x v="14"/>
    <n v="70725.207798400006"/>
    <n v="4245"/>
    <x v="3"/>
    <n v="75688.364457679927"/>
  </r>
  <r>
    <x v="19"/>
    <x v="13"/>
    <x v="17"/>
    <x v="11"/>
    <n v="38558.585526999996"/>
    <n v="683"/>
    <x v="0"/>
    <n v="35755.538005540002"/>
  </r>
  <r>
    <x v="19"/>
    <x v="14"/>
    <x v="18"/>
    <x v="10"/>
    <n v="28.261064000000001"/>
    <n v="1"/>
    <x v="0"/>
    <n v="28.46097966"/>
  </r>
  <r>
    <x v="20"/>
    <x v="0"/>
    <x v="4"/>
    <x v="6"/>
    <n v="7527.2323026000013"/>
    <n v="166"/>
    <x v="0"/>
    <n v="9793.7461731600033"/>
  </r>
  <r>
    <x v="20"/>
    <x v="0"/>
    <x v="4"/>
    <x v="9"/>
    <n v="3871.7701752999997"/>
    <n v="96"/>
    <x v="0"/>
    <n v="6876.2608646799981"/>
  </r>
  <r>
    <x v="20"/>
    <x v="1"/>
    <x v="23"/>
    <x v="1"/>
    <n v="3331.1528777999997"/>
    <n v="80"/>
    <x v="0"/>
    <n v="5063.3950472500001"/>
  </r>
  <r>
    <x v="20"/>
    <x v="2"/>
    <x v="5"/>
    <x v="5"/>
    <n v="29901.385549400005"/>
    <n v="683"/>
    <x v="0"/>
    <n v="49629.494868750022"/>
  </r>
  <r>
    <x v="20"/>
    <x v="2"/>
    <x v="5"/>
    <x v="10"/>
    <n v="65.049277399999994"/>
    <n v="3"/>
    <x v="0"/>
    <n v="54.474996990000001"/>
  </r>
  <r>
    <x v="20"/>
    <x v="3"/>
    <x v="6"/>
    <x v="6"/>
    <n v="5484.1390638999974"/>
    <n v="146"/>
    <x v="0"/>
    <n v="7861.0170168299983"/>
  </r>
  <r>
    <x v="20"/>
    <x v="3"/>
    <x v="6"/>
    <x v="9"/>
    <n v="1744.0570806000001"/>
    <n v="56"/>
    <x v="0"/>
    <n v="3909.9684924700005"/>
  </r>
  <r>
    <x v="20"/>
    <x v="4"/>
    <x v="7"/>
    <x v="0"/>
    <n v="2264.5523302000001"/>
    <n v="57"/>
    <x v="0"/>
    <n v="3473.0071980999996"/>
  </r>
  <r>
    <x v="20"/>
    <x v="4"/>
    <x v="7"/>
    <x v="3"/>
    <n v="6971.6658267999965"/>
    <n v="646"/>
    <x v="2"/>
    <n v="14146.104134860001"/>
  </r>
  <r>
    <x v="20"/>
    <x v="19"/>
    <x v="22"/>
    <x v="1"/>
    <n v="4674.3655911000005"/>
    <n v="154"/>
    <x v="0"/>
    <n v="5772.755536040002"/>
  </r>
  <r>
    <x v="20"/>
    <x v="5"/>
    <x v="8"/>
    <x v="7"/>
    <n v="41593.82046100001"/>
    <n v="1817"/>
    <x v="3"/>
    <n v="61551.510191759982"/>
  </r>
  <r>
    <x v="20"/>
    <x v="5"/>
    <x v="8"/>
    <x v="0"/>
    <n v="11773.085493800001"/>
    <n v="88"/>
    <x v="0"/>
    <n v="6271.67083379"/>
  </r>
  <r>
    <x v="20"/>
    <x v="5"/>
    <x v="8"/>
    <x v="8"/>
    <n v="9428.8810655999987"/>
    <n v="475"/>
    <x v="3"/>
    <n v="16169.279026889995"/>
  </r>
  <r>
    <x v="20"/>
    <x v="5"/>
    <x v="8"/>
    <x v="17"/>
    <n v="399.84681239999998"/>
    <n v="16"/>
    <x v="4"/>
    <n v="367.57873773"/>
  </r>
  <r>
    <x v="20"/>
    <x v="6"/>
    <x v="21"/>
    <x v="1"/>
    <n v="4232.1207000000004"/>
    <n v="163"/>
    <x v="0"/>
    <n v="6250.886708760002"/>
  </r>
  <r>
    <x v="20"/>
    <x v="7"/>
    <x v="9"/>
    <x v="0"/>
    <n v="1928.2936851999998"/>
    <n v="68"/>
    <x v="0"/>
    <n v="3485.3251482599999"/>
  </r>
  <r>
    <x v="20"/>
    <x v="7"/>
    <x v="9"/>
    <x v="3"/>
    <n v="8083.5920531999964"/>
    <n v="1038"/>
    <x v="2"/>
    <n v="17909.861907409999"/>
  </r>
  <r>
    <x v="20"/>
    <x v="20"/>
    <x v="10"/>
    <x v="2"/>
    <n v="4483.798034899999"/>
    <n v="411"/>
    <x v="1"/>
    <m/>
  </r>
  <r>
    <x v="20"/>
    <x v="8"/>
    <x v="11"/>
    <x v="13"/>
    <n v="1665.879265"/>
    <n v="80"/>
    <x v="4"/>
    <n v="3101.8908490500003"/>
  </r>
  <r>
    <x v="20"/>
    <x v="21"/>
    <x v="12"/>
    <x v="3"/>
    <n v="10371.877185100002"/>
    <n v="1211"/>
    <x v="2"/>
    <n v="23411.551591310006"/>
  </r>
  <r>
    <x v="20"/>
    <x v="21"/>
    <x v="12"/>
    <x v="12"/>
    <n v="8758.6818045999989"/>
    <n v="1553"/>
    <x v="2"/>
    <n v="19652.224390989977"/>
  </r>
  <r>
    <x v="20"/>
    <x v="9"/>
    <x v="20"/>
    <x v="7"/>
    <n v="42839.027319900008"/>
    <n v="2128"/>
    <x v="3"/>
    <n v="62849.731881530017"/>
  </r>
  <r>
    <x v="20"/>
    <x v="9"/>
    <x v="20"/>
    <x v="1"/>
    <n v="6070.0782874999977"/>
    <n v="162"/>
    <x v="0"/>
    <n v="7093.7059220799993"/>
  </r>
  <r>
    <x v="20"/>
    <x v="10"/>
    <x v="13"/>
    <x v="6"/>
    <n v="4206.132528099999"/>
    <n v="89"/>
    <x v="0"/>
    <n v="4675.1847419700007"/>
  </r>
  <r>
    <x v="20"/>
    <x v="10"/>
    <x v="13"/>
    <x v="0"/>
    <n v="1417.0394602000001"/>
    <n v="36"/>
    <x v="0"/>
    <n v="1548.45139707"/>
  </r>
  <r>
    <x v="20"/>
    <x v="10"/>
    <x v="13"/>
    <x v="17"/>
    <n v="345.89158360000005"/>
    <n v="11"/>
    <x v="4"/>
    <n v="312.36890561000001"/>
  </r>
  <r>
    <x v="20"/>
    <x v="10"/>
    <x v="13"/>
    <x v="13"/>
    <n v="395.837469"/>
    <n v="16"/>
    <x v="4"/>
    <n v="671.09099097000001"/>
  </r>
  <r>
    <x v="20"/>
    <x v="11"/>
    <x v="14"/>
    <x v="5"/>
    <n v="16088.527389000001"/>
    <n v="435"/>
    <x v="0"/>
    <n v="31433.423113549987"/>
  </r>
  <r>
    <x v="20"/>
    <x v="11"/>
    <x v="14"/>
    <x v="10"/>
    <n v="90.780141200000003"/>
    <n v="3"/>
    <x v="0"/>
    <n v="140.12820383999997"/>
  </r>
  <r>
    <x v="20"/>
    <x v="12"/>
    <x v="19"/>
    <x v="7"/>
    <n v="36442.967431700017"/>
    <n v="1906"/>
    <x v="3"/>
    <n v="48858.615995219996"/>
  </r>
  <r>
    <x v="20"/>
    <x v="12"/>
    <x v="19"/>
    <x v="8"/>
    <n v="8006.5337167999996"/>
    <n v="589"/>
    <x v="3"/>
    <n v="15671.003091320001"/>
  </r>
  <r>
    <x v="20"/>
    <x v="12"/>
    <x v="19"/>
    <x v="17"/>
    <n v="525.84050059999993"/>
    <n v="10"/>
    <x v="4"/>
    <n v="693.57653993000008"/>
  </r>
  <r>
    <x v="20"/>
    <x v="22"/>
    <x v="15"/>
    <x v="2"/>
    <n v="4434.0053953000006"/>
    <n v="388"/>
    <x v="1"/>
    <m/>
  </r>
  <r>
    <x v="20"/>
    <x v="22"/>
    <x v="15"/>
    <x v="10"/>
    <n v="14.6471062"/>
    <n v="2"/>
    <x v="0"/>
    <n v="109.81510231"/>
  </r>
  <r>
    <x v="20"/>
    <x v="22"/>
    <x v="15"/>
    <x v="13"/>
    <n v="699.00171580000006"/>
    <n v="28"/>
    <x v="4"/>
    <n v="665.86518522000006"/>
  </r>
  <r>
    <x v="20"/>
    <x v="22"/>
    <x v="15"/>
    <x v="15"/>
    <n v="1231.7678052000001"/>
    <n v="34"/>
    <x v="3"/>
    <n v="1019.9552959399999"/>
  </r>
  <r>
    <x v="20"/>
    <x v="14"/>
    <x v="17"/>
    <x v="10"/>
    <n v="78.897536900000006"/>
    <n v="1"/>
    <x v="0"/>
    <n v="43.288239070000003"/>
  </r>
  <r>
    <x v="20"/>
    <x v="14"/>
    <x v="17"/>
    <x v="9"/>
    <n v="4656.0973240000003"/>
    <n v="157"/>
    <x v="0"/>
    <n v="5992.1504140700008"/>
  </r>
  <r>
    <x v="21"/>
    <x v="0"/>
    <x v="3"/>
    <x v="14"/>
    <n v="23196.236275600008"/>
    <n v="1160"/>
    <x v="3"/>
    <n v="45188.970589919976"/>
  </r>
  <r>
    <x v="21"/>
    <x v="1"/>
    <x v="4"/>
    <x v="4"/>
    <n v="2001.8266608999998"/>
    <n v="260"/>
    <x v="2"/>
    <n v="6703.8863564999965"/>
  </r>
  <r>
    <x v="19"/>
    <x v="0"/>
    <x v="23"/>
    <x v="4"/>
    <n v="5288.9220863999999"/>
    <n v="503"/>
    <x v="2"/>
    <n v="13406.768066160017"/>
  </r>
  <r>
    <x v="19"/>
    <x v="0"/>
    <x v="23"/>
    <x v="5"/>
    <n v="19940.340189800005"/>
    <n v="508"/>
    <x v="0"/>
    <n v="34351.642941329992"/>
  </r>
  <r>
    <x v="19"/>
    <x v="0"/>
    <x v="23"/>
    <x v="0"/>
    <n v="2310.7228060000002"/>
    <n v="69"/>
    <x v="0"/>
    <n v="4432.2356786999999"/>
  </r>
  <r>
    <x v="19"/>
    <x v="0"/>
    <x v="23"/>
    <x v="3"/>
    <n v="9390.6522413999974"/>
    <n v="883"/>
    <x v="2"/>
    <n v="18823.495971629956"/>
  </r>
  <r>
    <x v="19"/>
    <x v="1"/>
    <x v="5"/>
    <x v="12"/>
    <n v="3047.3624021999999"/>
    <n v="366"/>
    <x v="2"/>
    <n v="7237.0939932200081"/>
  </r>
  <r>
    <x v="19"/>
    <x v="2"/>
    <x v="6"/>
    <x v="6"/>
    <n v="6765.2440892000004"/>
    <n v="152"/>
    <x v="0"/>
    <n v="10037.042894370001"/>
  </r>
  <r>
    <x v="19"/>
    <x v="3"/>
    <x v="7"/>
    <x v="8"/>
    <n v="9083.5029740000027"/>
    <n v="484"/>
    <x v="3"/>
    <n v="18984.351911159989"/>
  </r>
  <r>
    <x v="19"/>
    <x v="3"/>
    <x v="7"/>
    <x v="9"/>
    <n v="1495.070624"/>
    <n v="55"/>
    <x v="0"/>
    <n v="3419.9408916000002"/>
  </r>
  <r>
    <x v="19"/>
    <x v="4"/>
    <x v="22"/>
    <x v="4"/>
    <n v="4632.5008364000005"/>
    <n v="535"/>
    <x v="2"/>
    <n v="10039.524960740007"/>
  </r>
  <r>
    <x v="19"/>
    <x v="4"/>
    <x v="22"/>
    <x v="0"/>
    <n v="2863.4614131999997"/>
    <n v="62"/>
    <x v="0"/>
    <n v="3866.15076245"/>
  </r>
  <r>
    <x v="19"/>
    <x v="4"/>
    <x v="22"/>
    <x v="3"/>
    <n v="6862.1762846000001"/>
    <n v="653"/>
    <x v="2"/>
    <n v="13605.061196650004"/>
  </r>
  <r>
    <x v="19"/>
    <x v="19"/>
    <x v="8"/>
    <x v="5"/>
    <n v="22423.99947720001"/>
    <n v="564"/>
    <x v="0"/>
    <n v="34165.714052309973"/>
  </r>
  <r>
    <x v="19"/>
    <x v="19"/>
    <x v="8"/>
    <x v="1"/>
    <n v="5223.0100120000006"/>
    <n v="155"/>
    <x v="0"/>
    <n v="5798.3466112200003"/>
  </r>
  <r>
    <x v="19"/>
    <x v="5"/>
    <x v="21"/>
    <x v="4"/>
    <n v="5460.5080809999981"/>
    <n v="666"/>
    <x v="2"/>
    <n v="13975.491755430006"/>
  </r>
  <r>
    <x v="19"/>
    <x v="5"/>
    <x v="21"/>
    <x v="7"/>
    <n v="38274.353859000003"/>
    <n v="1869"/>
    <x v="3"/>
    <n v="57259.02364301007"/>
  </r>
  <r>
    <x v="19"/>
    <x v="5"/>
    <x v="21"/>
    <x v="0"/>
    <n v="10787.033901999999"/>
    <n v="88"/>
    <x v="0"/>
    <n v="7966.41241154"/>
  </r>
  <r>
    <x v="19"/>
    <x v="6"/>
    <x v="9"/>
    <x v="1"/>
    <n v="4019.3481288000003"/>
    <n v="166"/>
    <x v="0"/>
    <n v="5895.7818299400024"/>
  </r>
  <r>
    <x v="19"/>
    <x v="6"/>
    <x v="9"/>
    <x v="9"/>
    <n v="869.82253900000001"/>
    <n v="37"/>
    <x v="0"/>
    <n v="1671.3930192299999"/>
  </r>
  <r>
    <x v="19"/>
    <x v="7"/>
    <x v="10"/>
    <x v="4"/>
    <n v="4907.9774905999993"/>
    <n v="593"/>
    <x v="2"/>
    <n v="11188.669378000002"/>
  </r>
  <r>
    <x v="19"/>
    <x v="7"/>
    <x v="10"/>
    <x v="0"/>
    <n v="2482.4020356000001"/>
    <n v="67"/>
    <x v="0"/>
    <n v="3231.3286991800005"/>
  </r>
  <r>
    <x v="19"/>
    <x v="7"/>
    <x v="10"/>
    <x v="3"/>
    <n v="7557.5289137999971"/>
    <n v="1028"/>
    <x v="2"/>
    <n v="17592.121155180012"/>
  </r>
  <r>
    <x v="19"/>
    <x v="20"/>
    <x v="11"/>
    <x v="2"/>
    <n v="3603.3849372000009"/>
    <n v="408"/>
    <x v="1"/>
    <m/>
  </r>
  <r>
    <x v="19"/>
    <x v="20"/>
    <x v="11"/>
    <x v="5"/>
    <n v="16932.177265399994"/>
    <n v="422"/>
    <x v="0"/>
    <n v="25469.528795049991"/>
  </r>
  <r>
    <x v="19"/>
    <x v="20"/>
    <x v="11"/>
    <x v="10"/>
    <n v="9.2411689999999993"/>
    <n v="2"/>
    <x v="0"/>
    <n v="11.18109486"/>
  </r>
  <r>
    <x v="19"/>
    <x v="8"/>
    <x v="12"/>
    <x v="13"/>
    <n v="2006.0471444000002"/>
    <n v="88"/>
    <x v="4"/>
    <n v="3233.1810205600009"/>
  </r>
  <r>
    <x v="19"/>
    <x v="21"/>
    <x v="20"/>
    <x v="10"/>
    <n v="46.961308799999998"/>
    <n v="2"/>
    <x v="0"/>
    <n v="188.343625"/>
  </r>
  <r>
    <x v="19"/>
    <x v="21"/>
    <x v="20"/>
    <x v="13"/>
    <n v="2911.4329219999995"/>
    <n v="119"/>
    <x v="4"/>
    <n v="3120.1381351599989"/>
  </r>
  <r>
    <x v="19"/>
    <x v="9"/>
    <x v="13"/>
    <x v="8"/>
    <n v="7304.5726813999981"/>
    <n v="527"/>
    <x v="3"/>
    <n v="15626.418392040003"/>
  </r>
  <r>
    <x v="19"/>
    <x v="9"/>
    <x v="13"/>
    <x v="9"/>
    <n v="2077.49935"/>
    <n v="84"/>
    <x v="0"/>
    <n v="3726.2010579500002"/>
  </r>
  <r>
    <x v="19"/>
    <x v="10"/>
    <x v="14"/>
    <x v="12"/>
    <n v="3005.5816641999995"/>
    <n v="652"/>
    <x v="2"/>
    <n v="6416.8949199400076"/>
  </r>
  <r>
    <x v="19"/>
    <x v="10"/>
    <x v="14"/>
    <x v="17"/>
    <n v="163.52131199999999"/>
    <n v="8"/>
    <x v="4"/>
    <n v="141.68472081000002"/>
  </r>
  <r>
    <x v="19"/>
    <x v="11"/>
    <x v="19"/>
    <x v="2"/>
    <n v="6116.2142156000009"/>
    <n v="532"/>
    <x v="1"/>
    <m/>
  </r>
  <r>
    <x v="19"/>
    <x v="11"/>
    <x v="19"/>
    <x v="5"/>
    <n v="17263.301410399992"/>
    <n v="440"/>
    <x v="0"/>
    <n v="30951.924608440011"/>
  </r>
  <r>
    <x v="19"/>
    <x v="12"/>
    <x v="15"/>
    <x v="6"/>
    <n v="4062.6972606000008"/>
    <n v="137"/>
    <x v="0"/>
    <n v="5794.2587255399967"/>
  </r>
  <r>
    <x v="19"/>
    <x v="22"/>
    <x v="16"/>
    <x v="1"/>
    <n v="5562.7828871999991"/>
    <n v="205"/>
    <x v="0"/>
    <n v="6625.5937112600004"/>
  </r>
  <r>
    <x v="19"/>
    <x v="22"/>
    <x v="16"/>
    <x v="15"/>
    <n v="1234.952374"/>
    <n v="37"/>
    <x v="3"/>
    <n v="867.49613364999993"/>
  </r>
  <r>
    <x v="19"/>
    <x v="13"/>
    <x v="17"/>
    <x v="2"/>
    <n v="6115.2348614000002"/>
    <n v="318"/>
    <x v="1"/>
    <m/>
  </r>
  <r>
    <x v="19"/>
    <x v="13"/>
    <x v="17"/>
    <x v="0"/>
    <n v="7962.2542902000005"/>
    <n v="352"/>
    <x v="0"/>
    <n v="8137.093321379999"/>
  </r>
  <r>
    <x v="19"/>
    <x v="13"/>
    <x v="17"/>
    <x v="3"/>
    <n v="20898.948299799991"/>
    <n v="2029"/>
    <x v="2"/>
    <n v="26731.073994750022"/>
  </r>
  <r>
    <x v="19"/>
    <x v="13"/>
    <x v="17"/>
    <x v="13"/>
    <n v="2106.4078461999998"/>
    <n v="76"/>
    <x v="4"/>
    <n v="1921.7647268000001"/>
  </r>
  <r>
    <x v="19"/>
    <x v="14"/>
    <x v="18"/>
    <x v="1"/>
    <n v="3573.2748577999992"/>
    <n v="181"/>
    <x v="0"/>
    <n v="4610.9384092499995"/>
  </r>
  <r>
    <x v="19"/>
    <x v="14"/>
    <x v="18"/>
    <x v="15"/>
    <n v="2520.4404534"/>
    <n v="90"/>
    <x v="3"/>
    <n v="2191.0605249800001"/>
  </r>
  <r>
    <x v="20"/>
    <x v="0"/>
    <x v="4"/>
    <x v="7"/>
    <n v="26824.523323300004"/>
    <n v="1006"/>
    <x v="3"/>
    <n v="39718.930421140038"/>
  </r>
  <r>
    <x v="20"/>
    <x v="0"/>
    <x v="4"/>
    <x v="8"/>
    <n v="16386.0571351"/>
    <n v="785"/>
    <x v="3"/>
    <n v="31160.723703989996"/>
  </r>
  <r>
    <x v="20"/>
    <x v="1"/>
    <x v="23"/>
    <x v="9"/>
    <n v="1830.4213930000001"/>
    <n v="48"/>
    <x v="0"/>
    <n v="3506.3831574699993"/>
  </r>
  <r>
    <x v="20"/>
    <x v="3"/>
    <x v="6"/>
    <x v="7"/>
    <n v="26058.220826300007"/>
    <n v="1066"/>
    <x v="3"/>
    <n v="37561.152952619981"/>
  </r>
  <r>
    <x v="20"/>
    <x v="3"/>
    <x v="6"/>
    <x v="8"/>
    <n v="10345.725768200002"/>
    <n v="486"/>
    <x v="3"/>
    <n v="19944.418535369972"/>
  </r>
  <r>
    <x v="20"/>
    <x v="4"/>
    <x v="7"/>
    <x v="4"/>
    <n v="4778.7293493999978"/>
    <n v="502"/>
    <x v="2"/>
    <n v="10255.038053190008"/>
  </r>
  <r>
    <x v="20"/>
    <x v="4"/>
    <x v="7"/>
    <x v="12"/>
    <n v="6575.5183244999998"/>
    <n v="695"/>
    <x v="2"/>
    <n v="14130.101419480006"/>
  </r>
  <r>
    <x v="20"/>
    <x v="19"/>
    <x v="22"/>
    <x v="5"/>
    <n v="22134.408265600003"/>
    <n v="525"/>
    <x v="0"/>
    <n v="34455.367357189985"/>
  </r>
  <r>
    <x v="20"/>
    <x v="19"/>
    <x v="22"/>
    <x v="10"/>
    <n v="105.3706162"/>
    <n v="5"/>
    <x v="0"/>
    <n v="192.78577494999999"/>
  </r>
  <r>
    <x v="20"/>
    <x v="5"/>
    <x v="8"/>
    <x v="6"/>
    <n v="10154.767505599999"/>
    <n v="303"/>
    <x v="0"/>
    <n v="13881.521614260009"/>
  </r>
  <r>
    <x v="20"/>
    <x v="6"/>
    <x v="21"/>
    <x v="9"/>
    <n v="1035.0480616"/>
    <n v="36"/>
    <x v="0"/>
    <n v="1534.3483651099998"/>
  </r>
  <r>
    <x v="20"/>
    <x v="7"/>
    <x v="9"/>
    <x v="4"/>
    <n v="4899.9411578999998"/>
    <n v="557"/>
    <x v="2"/>
    <n v="11235.345288780005"/>
  </r>
  <r>
    <x v="20"/>
    <x v="7"/>
    <x v="9"/>
    <x v="6"/>
    <n v="5237.5364653000006"/>
    <n v="172"/>
    <x v="0"/>
    <n v="8052.3737195599979"/>
  </r>
  <r>
    <x v="20"/>
    <x v="20"/>
    <x v="10"/>
    <x v="5"/>
    <n v="17458.12473639999"/>
    <n v="413"/>
    <x v="0"/>
    <n v="25281.732320899991"/>
  </r>
  <r>
    <x v="20"/>
    <x v="20"/>
    <x v="10"/>
    <x v="10"/>
    <n v="10.1202422"/>
    <n v="2"/>
    <x v="0"/>
    <n v="13.503837859999999"/>
  </r>
  <r>
    <x v="20"/>
    <x v="8"/>
    <x v="11"/>
    <x v="12"/>
    <n v="7547.1463698999951"/>
    <n v="1296"/>
    <x v="2"/>
    <n v="18220.489995710024"/>
  </r>
  <r>
    <x v="20"/>
    <x v="21"/>
    <x v="12"/>
    <x v="13"/>
    <n v="2618.8591217999997"/>
    <n v="105"/>
    <x v="4"/>
    <n v="2934.2723840000003"/>
  </r>
  <r>
    <x v="20"/>
    <x v="9"/>
    <x v="20"/>
    <x v="9"/>
    <n v="2123.3843903000002"/>
    <n v="77"/>
    <x v="0"/>
    <n v="3469.4672262199997"/>
  </r>
  <r>
    <x v="20"/>
    <x v="10"/>
    <x v="13"/>
    <x v="12"/>
    <n v="2958.6798110999994"/>
    <n v="627"/>
    <x v="2"/>
    <n v="6202.0035820600033"/>
  </r>
  <r>
    <x v="20"/>
    <x v="11"/>
    <x v="14"/>
    <x v="2"/>
    <n v="6538.7579273000001"/>
    <n v="525"/>
    <x v="1"/>
    <m/>
  </r>
  <r>
    <x v="20"/>
    <x v="12"/>
    <x v="19"/>
    <x v="6"/>
    <n v="3934.9775458000004"/>
    <n v="125"/>
    <x v="0"/>
    <n v="5906.1671076199991"/>
  </r>
  <r>
    <x v="20"/>
    <x v="22"/>
    <x v="15"/>
    <x v="14"/>
    <n v="57024.28921469998"/>
    <n v="3283"/>
    <x v="3"/>
    <n v="76368.277468479966"/>
  </r>
  <r>
    <x v="20"/>
    <x v="22"/>
    <x v="15"/>
    <x v="5"/>
    <n v="16526.9436269"/>
    <n v="422"/>
    <x v="0"/>
    <n v="33150.365581049999"/>
  </r>
  <r>
    <x v="20"/>
    <x v="13"/>
    <x v="16"/>
    <x v="8"/>
    <n v="10025.967927099999"/>
    <n v="699"/>
    <x v="3"/>
    <n v="17630.539034639991"/>
  </r>
  <r>
    <x v="20"/>
    <x v="13"/>
    <x v="16"/>
    <x v="17"/>
    <n v="392.02945349999999"/>
    <n v="25"/>
    <x v="4"/>
    <n v="439.24297961000002"/>
  </r>
  <r>
    <x v="20"/>
    <x v="14"/>
    <x v="17"/>
    <x v="1"/>
    <n v="3908.3811355999997"/>
    <n v="215"/>
    <x v="0"/>
    <n v="5788.3102404699994"/>
  </r>
  <r>
    <x v="20"/>
    <x v="23"/>
    <x v="18"/>
    <x v="8"/>
    <n v="11278.9066678"/>
    <n v="626"/>
    <x v="3"/>
    <n v="11653.16918879"/>
  </r>
  <r>
    <x v="20"/>
    <x v="23"/>
    <x v="18"/>
    <x v="17"/>
    <n v="506.74692870000001"/>
    <n v="29"/>
    <x v="4"/>
    <n v="458.46159035000005"/>
  </r>
  <r>
    <x v="21"/>
    <x v="0"/>
    <x v="3"/>
    <x v="2"/>
    <n v="1580.5073213000001"/>
    <n v="116"/>
    <x v="1"/>
    <m/>
  </r>
  <r>
    <x v="21"/>
    <x v="0"/>
    <x v="3"/>
    <x v="5"/>
    <n v="16241.742924650001"/>
    <n v="446"/>
    <x v="0"/>
    <n v="33341.95455595004"/>
  </r>
  <r>
    <x v="21"/>
    <x v="0"/>
    <x v="3"/>
    <x v="3"/>
    <n v="8389.6037858999953"/>
    <n v="833"/>
    <x v="2"/>
    <n v="20256.155308020003"/>
  </r>
  <r>
    <x v="21"/>
    <x v="1"/>
    <x v="4"/>
    <x v="14"/>
    <n v="10998.790989550003"/>
    <n v="571"/>
    <x v="3"/>
    <n v="22068.515126330003"/>
  </r>
  <r>
    <x v="21"/>
    <x v="1"/>
    <x v="4"/>
    <x v="12"/>
    <n v="2921.2224291500002"/>
    <n v="310"/>
    <x v="2"/>
    <n v="7597.2575929199984"/>
  </r>
  <r>
    <x v="21"/>
    <x v="2"/>
    <x v="23"/>
    <x v="6"/>
    <n v="5315.5840767000009"/>
    <n v="137"/>
    <x v="0"/>
    <n v="10112.772283110004"/>
  </r>
  <r>
    <x v="21"/>
    <x v="3"/>
    <x v="5"/>
    <x v="2"/>
    <n v="2798.015206250001"/>
    <n v="210"/>
    <x v="1"/>
    <m/>
  </r>
  <r>
    <x v="21"/>
    <x v="3"/>
    <x v="5"/>
    <x v="5"/>
    <n v="14076.168007299997"/>
    <n v="343"/>
    <x v="0"/>
    <n v="24026.892576180002"/>
  </r>
  <r>
    <x v="21"/>
    <x v="3"/>
    <x v="5"/>
    <x v="3"/>
    <n v="6796.7482163000004"/>
    <n v="630"/>
    <x v="2"/>
    <n v="15992.107756609985"/>
  </r>
  <r>
    <x v="21"/>
    <x v="4"/>
    <x v="6"/>
    <x v="14"/>
    <n v="28084.583591450002"/>
    <n v="1575"/>
    <x v="3"/>
    <n v="53104.312915050017"/>
  </r>
  <r>
    <x v="21"/>
    <x v="4"/>
    <x v="6"/>
    <x v="12"/>
    <n v="5889.2356594499988"/>
    <n v="692"/>
    <x v="2"/>
    <n v="13932.886548849998"/>
  </r>
  <r>
    <x v="19"/>
    <x v="0"/>
    <x v="23"/>
    <x v="9"/>
    <n v="3238.8806132000004"/>
    <n v="99"/>
    <x v="0"/>
    <n v="6417.3821404700011"/>
  </r>
  <r>
    <x v="19"/>
    <x v="1"/>
    <x v="5"/>
    <x v="1"/>
    <n v="3889.0824984000005"/>
    <n v="77"/>
    <x v="0"/>
    <n v="5801.7453600599993"/>
  </r>
  <r>
    <x v="19"/>
    <x v="1"/>
    <x v="5"/>
    <x v="9"/>
    <n v="1881.3911382000001"/>
    <n v="51"/>
    <x v="0"/>
    <n v="3466.6578957899992"/>
  </r>
  <r>
    <x v="19"/>
    <x v="2"/>
    <x v="6"/>
    <x v="10"/>
    <n v="109.561757"/>
    <n v="3"/>
    <x v="0"/>
    <n v="20.914826899999998"/>
  </r>
  <r>
    <x v="19"/>
    <x v="3"/>
    <x v="7"/>
    <x v="4"/>
    <n v="5439.4205545999994"/>
    <n v="607"/>
    <x v="2"/>
    <n v="11180.737851669983"/>
  </r>
  <r>
    <x v="19"/>
    <x v="3"/>
    <x v="7"/>
    <x v="14"/>
    <n v="30848.149710000002"/>
    <n v="1528"/>
    <x v="3"/>
    <n v="42404.200623069984"/>
  </r>
  <r>
    <x v="19"/>
    <x v="4"/>
    <x v="22"/>
    <x v="1"/>
    <n v="4989.2147046"/>
    <n v="118"/>
    <x v="0"/>
    <n v="6412.5719601199999"/>
  </r>
  <r>
    <x v="19"/>
    <x v="4"/>
    <x v="22"/>
    <x v="9"/>
    <n v="1354.0060639999999"/>
    <n v="35"/>
    <x v="0"/>
    <n v="2382.6149725700006"/>
  </r>
  <r>
    <x v="19"/>
    <x v="5"/>
    <x v="21"/>
    <x v="2"/>
    <n v="6101.647751000005"/>
    <n v="493"/>
    <x v="1"/>
    <m/>
  </r>
  <r>
    <x v="19"/>
    <x v="5"/>
    <x v="21"/>
    <x v="5"/>
    <n v="15178.704044799997"/>
    <n v="445"/>
    <x v="0"/>
    <n v="23348.718711290006"/>
  </r>
  <r>
    <x v="19"/>
    <x v="5"/>
    <x v="21"/>
    <x v="10"/>
    <n v="236.12094500000001"/>
    <n v="6"/>
    <x v="0"/>
    <n v="251.63248440000001"/>
  </r>
  <r>
    <x v="19"/>
    <x v="6"/>
    <x v="9"/>
    <x v="4"/>
    <n v="6895.1441027999945"/>
    <n v="766"/>
    <x v="2"/>
    <n v="15327.872607850009"/>
  </r>
  <r>
    <x v="19"/>
    <x v="7"/>
    <x v="10"/>
    <x v="2"/>
    <n v="4248.8450076000008"/>
    <n v="295"/>
    <x v="1"/>
    <m/>
  </r>
  <r>
    <x v="19"/>
    <x v="7"/>
    <x v="10"/>
    <x v="5"/>
    <n v="18234.5552326"/>
    <n v="437"/>
    <x v="0"/>
    <n v="24814.04015592"/>
  </r>
  <r>
    <x v="19"/>
    <x v="7"/>
    <x v="10"/>
    <x v="9"/>
    <n v="850.25761899999998"/>
    <n v="30"/>
    <x v="0"/>
    <n v="1535.9969059800003"/>
  </r>
  <r>
    <x v="19"/>
    <x v="20"/>
    <x v="11"/>
    <x v="4"/>
    <n v="5953.1336651999964"/>
    <n v="734"/>
    <x v="2"/>
    <n v="13572.454735510017"/>
  </r>
  <r>
    <x v="19"/>
    <x v="8"/>
    <x v="12"/>
    <x v="1"/>
    <n v="6221.4735746000006"/>
    <n v="141"/>
    <x v="0"/>
    <n v="8334.3721064799993"/>
  </r>
  <r>
    <x v="19"/>
    <x v="9"/>
    <x v="13"/>
    <x v="0"/>
    <n v="3062.2774653999995"/>
    <n v="52"/>
    <x v="0"/>
    <n v="2282.9204883100006"/>
  </r>
  <r>
    <x v="19"/>
    <x v="9"/>
    <x v="13"/>
    <x v="11"/>
    <n v="842.02474920000009"/>
    <n v="15"/>
    <x v="0"/>
    <n v="788.35438701999999"/>
  </r>
  <r>
    <x v="19"/>
    <x v="9"/>
    <x v="13"/>
    <x v="3"/>
    <n v="8833.0117491999954"/>
    <n v="1165"/>
    <x v="2"/>
    <n v="21582.179902999982"/>
  </r>
  <r>
    <x v="19"/>
    <x v="10"/>
    <x v="14"/>
    <x v="1"/>
    <n v="4133.8279482000007"/>
    <n v="117"/>
    <x v="0"/>
    <n v="4637.200277089999"/>
  </r>
  <r>
    <x v="19"/>
    <x v="10"/>
    <x v="14"/>
    <x v="10"/>
    <n v="74.106372800000003"/>
    <n v="3"/>
    <x v="0"/>
    <n v="75.711017180000013"/>
  </r>
  <r>
    <x v="19"/>
    <x v="11"/>
    <x v="19"/>
    <x v="6"/>
    <n v="3890.8289199999999"/>
    <n v="149"/>
    <x v="0"/>
    <n v="5287.0348642899971"/>
  </r>
  <r>
    <x v="19"/>
    <x v="12"/>
    <x v="15"/>
    <x v="2"/>
    <n v="2555.161029800001"/>
    <n v="229"/>
    <x v="1"/>
    <m/>
  </r>
  <r>
    <x v="19"/>
    <x v="12"/>
    <x v="15"/>
    <x v="5"/>
    <n v="9780.1469382000014"/>
    <n v="307"/>
    <x v="0"/>
    <n v="24724.677328179994"/>
  </r>
  <r>
    <x v="19"/>
    <x v="12"/>
    <x v="15"/>
    <x v="10"/>
    <n v="20.2220154"/>
    <n v="2"/>
    <x v="0"/>
    <n v="16.13444196"/>
  </r>
  <r>
    <x v="19"/>
    <x v="12"/>
    <x v="15"/>
    <x v="9"/>
    <n v="3403.9471865999999"/>
    <n v="126"/>
    <x v="0"/>
    <n v="5201.1267517499991"/>
  </r>
  <r>
    <x v="19"/>
    <x v="22"/>
    <x v="16"/>
    <x v="4"/>
    <n v="7351.3678414000005"/>
    <n v="778"/>
    <x v="2"/>
    <n v="15203.693722439988"/>
  </r>
  <r>
    <x v="19"/>
    <x v="22"/>
    <x v="16"/>
    <x v="8"/>
    <n v="13108.790971399996"/>
    <n v="853"/>
    <x v="3"/>
    <n v="20828.876335599962"/>
  </r>
  <r>
    <x v="19"/>
    <x v="22"/>
    <x v="16"/>
    <x v="17"/>
    <n v="285.03593739999997"/>
    <n v="12"/>
    <x v="4"/>
    <n v="452.39157201"/>
  </r>
  <r>
    <x v="19"/>
    <x v="22"/>
    <x v="16"/>
    <x v="13"/>
    <n v="786.42674219999992"/>
    <n v="31"/>
    <x v="4"/>
    <n v="558.95076315000006"/>
  </r>
  <r>
    <x v="19"/>
    <x v="13"/>
    <x v="17"/>
    <x v="7"/>
    <n v="49859.050758800011"/>
    <n v="2970"/>
    <x v="3"/>
    <n v="61638.922251529963"/>
  </r>
  <r>
    <x v="19"/>
    <x v="13"/>
    <x v="17"/>
    <x v="8"/>
    <n v="12126.527052199999"/>
    <n v="791"/>
    <x v="3"/>
    <n v="16428.374962189999"/>
  </r>
  <r>
    <x v="19"/>
    <x v="13"/>
    <x v="17"/>
    <x v="9"/>
    <n v="3788.3104412000002"/>
    <n v="137"/>
    <x v="0"/>
    <n v="5086.8402587300006"/>
  </r>
  <r>
    <x v="19"/>
    <x v="13"/>
    <x v="17"/>
    <x v="17"/>
    <n v="872.56392900000003"/>
    <n v="47"/>
    <x v="4"/>
    <n v="793.53813290999994"/>
  </r>
  <r>
    <x v="19"/>
    <x v="14"/>
    <x v="18"/>
    <x v="8"/>
    <n v="8362.5408801999984"/>
    <n v="521"/>
    <x v="3"/>
    <n v="8541.5042480600023"/>
  </r>
  <r>
    <x v="19"/>
    <x v="14"/>
    <x v="18"/>
    <x v="17"/>
    <n v="335.86139819999994"/>
    <n v="29"/>
    <x v="4"/>
    <n v="322.89639793000003"/>
  </r>
  <r>
    <x v="19"/>
    <x v="14"/>
    <x v="18"/>
    <x v="13"/>
    <n v="1165.1724839999999"/>
    <n v="56"/>
    <x v="4"/>
    <n v="978.54885334000005"/>
  </r>
  <r>
    <x v="20"/>
    <x v="0"/>
    <x v="4"/>
    <x v="2"/>
    <n v="1643.9624911999995"/>
    <n v="118"/>
    <x v="1"/>
    <m/>
  </r>
  <r>
    <x v="20"/>
    <x v="0"/>
    <x v="4"/>
    <x v="5"/>
    <n v="19376.211294500004"/>
    <n v="478"/>
    <x v="0"/>
    <n v="34529.393129800039"/>
  </r>
  <r>
    <x v="20"/>
    <x v="0"/>
    <x v="4"/>
    <x v="3"/>
    <n v="10563.621896199998"/>
    <n v="891"/>
    <x v="2"/>
    <n v="20162.699391250018"/>
  </r>
  <r>
    <x v="20"/>
    <x v="1"/>
    <x v="23"/>
    <x v="0"/>
    <n v="1925.1460537"/>
    <n v="39"/>
    <x v="0"/>
    <n v="2493.5170445999997"/>
  </r>
  <r>
    <x v="20"/>
    <x v="1"/>
    <x v="23"/>
    <x v="3"/>
    <n v="5721.6053865999993"/>
    <n v="463"/>
    <x v="2"/>
    <n v="11397.453308039992"/>
  </r>
  <r>
    <x v="20"/>
    <x v="3"/>
    <x v="6"/>
    <x v="4"/>
    <n v="5477.5948079000009"/>
    <n v="562"/>
    <x v="2"/>
    <n v="11379.100958009998"/>
  </r>
  <r>
    <x v="20"/>
    <x v="3"/>
    <x v="6"/>
    <x v="14"/>
    <n v="31063.921184000013"/>
    <n v="1490"/>
    <x v="3"/>
    <n v="43543.505739399938"/>
  </r>
  <r>
    <x v="20"/>
    <x v="4"/>
    <x v="7"/>
    <x v="7"/>
    <n v="32059.392986100014"/>
    <n v="1262"/>
    <x v="3"/>
    <n v="46319.04546565999"/>
  </r>
  <r>
    <x v="20"/>
    <x v="4"/>
    <x v="7"/>
    <x v="1"/>
    <n v="4987.6769798000005"/>
    <n v="109"/>
    <x v="0"/>
    <n v="6357.92223139"/>
  </r>
  <r>
    <x v="20"/>
    <x v="4"/>
    <x v="7"/>
    <x v="10"/>
    <n v="101.363744"/>
    <n v="1"/>
    <x v="0"/>
    <n v="101.39078019"/>
  </r>
  <r>
    <x v="20"/>
    <x v="4"/>
    <x v="7"/>
    <x v="8"/>
    <n v="8087.7443786999993"/>
    <n v="392"/>
    <x v="3"/>
    <n v="14841.763463960013"/>
  </r>
  <r>
    <x v="20"/>
    <x v="4"/>
    <x v="7"/>
    <x v="9"/>
    <n v="1494.5709917000001"/>
    <n v="37"/>
    <x v="0"/>
    <n v="2458.0396361800003"/>
  </r>
  <r>
    <x v="20"/>
    <x v="5"/>
    <x v="8"/>
    <x v="2"/>
    <n v="6009.0498370999967"/>
    <n v="477"/>
    <x v="1"/>
    <m/>
  </r>
  <r>
    <x v="20"/>
    <x v="5"/>
    <x v="8"/>
    <x v="5"/>
    <n v="17177.427507199998"/>
    <n v="434"/>
    <x v="0"/>
    <n v="24769.839557979998"/>
  </r>
  <r>
    <x v="20"/>
    <x v="7"/>
    <x v="9"/>
    <x v="2"/>
    <n v="4455.2952983000014"/>
    <n v="299"/>
    <x v="1"/>
    <m/>
  </r>
  <r>
    <x v="20"/>
    <x v="7"/>
    <x v="9"/>
    <x v="5"/>
    <n v="16910.4273355"/>
    <n v="392"/>
    <x v="0"/>
    <n v="24216.648341029992"/>
  </r>
  <r>
    <x v="20"/>
    <x v="7"/>
    <x v="9"/>
    <x v="9"/>
    <n v="950.17655400000001"/>
    <n v="30"/>
    <x v="0"/>
    <n v="1536.7142017300002"/>
  </r>
  <r>
    <x v="20"/>
    <x v="8"/>
    <x v="11"/>
    <x v="7"/>
    <n v="46167.747602100026"/>
    <n v="2134"/>
    <x v="3"/>
    <n v="66401.712393229885"/>
  </r>
  <r>
    <x v="20"/>
    <x v="8"/>
    <x v="11"/>
    <x v="1"/>
    <n v="3902.7428279000001"/>
    <n v="130"/>
    <x v="0"/>
    <n v="6772.7793153300017"/>
  </r>
  <r>
    <x v="20"/>
    <x v="8"/>
    <x v="11"/>
    <x v="8"/>
    <n v="5296.5650857000001"/>
    <n v="357"/>
    <x v="3"/>
    <n v="11192.705833169995"/>
  </r>
  <r>
    <x v="20"/>
    <x v="8"/>
    <x v="11"/>
    <x v="9"/>
    <n v="1529.1235164000002"/>
    <n v="37"/>
    <x v="0"/>
    <n v="2170.34060912"/>
  </r>
  <r>
    <x v="20"/>
    <x v="8"/>
    <x v="11"/>
    <x v="17"/>
    <n v="920.51425580000011"/>
    <n v="35"/>
    <x v="4"/>
    <n v="922.09109923999983"/>
  </r>
  <r>
    <x v="20"/>
    <x v="9"/>
    <x v="20"/>
    <x v="4"/>
    <n v="8215.516575499998"/>
    <n v="832"/>
    <x v="2"/>
    <n v="17832.205291039987"/>
  </r>
  <r>
    <x v="20"/>
    <x v="9"/>
    <x v="20"/>
    <x v="14"/>
    <n v="54644.999524699982"/>
    <n v="3029"/>
    <x v="3"/>
    <n v="72247.762184499894"/>
  </r>
  <r>
    <x v="20"/>
    <x v="9"/>
    <x v="20"/>
    <x v="12"/>
    <n v="6592.0641712000006"/>
    <n v="1120"/>
    <x v="2"/>
    <n v="15361.187503110004"/>
  </r>
  <r>
    <x v="20"/>
    <x v="9"/>
    <x v="20"/>
    <x v="13"/>
    <n v="1247.9315366000001"/>
    <n v="34"/>
    <x v="4"/>
    <n v="1373.4882704300001"/>
  </r>
  <r>
    <x v="20"/>
    <x v="12"/>
    <x v="19"/>
    <x v="4"/>
    <n v="6055.9934918999979"/>
    <n v="655"/>
    <x v="2"/>
    <n v="12587.258655690013"/>
  </r>
  <r>
    <x v="20"/>
    <x v="12"/>
    <x v="19"/>
    <x v="14"/>
    <n v="45922.873737599992"/>
    <n v="2526"/>
    <x v="3"/>
    <n v="54592.338480420018"/>
  </r>
  <r>
    <x v="20"/>
    <x v="13"/>
    <x v="16"/>
    <x v="10"/>
    <n v="16.891372199999999"/>
    <n v="1"/>
    <x v="0"/>
    <n v="102.18118303"/>
  </r>
  <r>
    <x v="20"/>
    <x v="14"/>
    <x v="17"/>
    <x v="0"/>
    <n v="6039.056325499997"/>
    <n v="160"/>
    <x v="0"/>
    <n v="5053.9823398300005"/>
  </r>
  <r>
    <x v="20"/>
    <x v="14"/>
    <x v="17"/>
    <x v="3"/>
    <n v="23671.002781700008"/>
    <n v="2443"/>
    <x v="2"/>
    <n v="29215.637923640053"/>
  </r>
  <r>
    <x v="21"/>
    <x v="0"/>
    <x v="3"/>
    <x v="6"/>
    <n v="6225.0991592499977"/>
    <n v="150"/>
    <x v="0"/>
    <n v="9994.5958585500011"/>
  </r>
  <r>
    <x v="21"/>
    <x v="2"/>
    <x v="23"/>
    <x v="5"/>
    <n v="25762.416012900001"/>
    <n v="668"/>
    <x v="0"/>
    <n v="48683.969032630033"/>
  </r>
  <r>
    <x v="21"/>
    <x v="3"/>
    <x v="5"/>
    <x v="7"/>
    <n v="18864.578116700013"/>
    <n v="1002"/>
    <x v="3"/>
    <n v="38038.21995181001"/>
  </r>
  <r>
    <x v="21"/>
    <x v="3"/>
    <x v="5"/>
    <x v="8"/>
    <n v="8997.6396336500002"/>
    <n v="462"/>
    <x v="3"/>
    <n v="19843.281758240013"/>
  </r>
  <r>
    <x v="21"/>
    <x v="4"/>
    <x v="6"/>
    <x v="7"/>
    <n v="23352.975749300014"/>
    <n v="1152"/>
    <x v="3"/>
    <n v="48343.73196248008"/>
  </r>
  <r>
    <x v="21"/>
    <x v="4"/>
    <x v="6"/>
    <x v="1"/>
    <n v="3319.8864381500002"/>
    <n v="103"/>
    <x v="0"/>
    <n v="5521.4284589600002"/>
  </r>
  <r>
    <x v="21"/>
    <x v="4"/>
    <x v="6"/>
    <x v="8"/>
    <n v="6462.6068160499999"/>
    <n v="362"/>
    <x v="3"/>
    <n v="14616.649036729996"/>
  </r>
  <r>
    <x v="21"/>
    <x v="4"/>
    <x v="6"/>
    <x v="9"/>
    <n v="1086.3452710500001"/>
    <n v="30"/>
    <x v="0"/>
    <n v="2409.1309531699999"/>
  </r>
  <r>
    <x v="21"/>
    <x v="5"/>
    <x v="22"/>
    <x v="2"/>
    <n v="5534.3865215499982"/>
    <n v="469"/>
    <x v="1"/>
    <m/>
  </r>
  <r>
    <x v="21"/>
    <x v="5"/>
    <x v="22"/>
    <x v="5"/>
    <n v="15495.44837695"/>
    <n v="404"/>
    <x v="0"/>
    <n v="25631.236604879981"/>
  </r>
  <r>
    <x v="21"/>
    <x v="5"/>
    <x v="22"/>
    <x v="3"/>
    <n v="7218.8330224500005"/>
    <n v="913"/>
    <x v="2"/>
    <n v="19367.751198249989"/>
  </r>
  <r>
    <x v="21"/>
    <x v="7"/>
    <x v="21"/>
    <x v="2"/>
    <n v="3416.6438878000008"/>
    <n v="279"/>
    <x v="1"/>
    <m/>
  </r>
  <r>
    <x v="19"/>
    <x v="5"/>
    <x v="21"/>
    <x v="9"/>
    <n v="1207.9257115999999"/>
    <n v="40"/>
    <x v="0"/>
    <n v="2370.4378365900006"/>
  </r>
  <r>
    <x v="19"/>
    <x v="6"/>
    <x v="9"/>
    <x v="14"/>
    <n v="58591.172472199993"/>
    <n v="2940"/>
    <x v="3"/>
    <n v="71843.808872809997"/>
  </r>
  <r>
    <x v="19"/>
    <x v="6"/>
    <x v="9"/>
    <x v="8"/>
    <n v="6213.1213672000003"/>
    <n v="400"/>
    <x v="3"/>
    <n v="12092.299910470008"/>
  </r>
  <r>
    <x v="19"/>
    <x v="6"/>
    <x v="9"/>
    <x v="17"/>
    <n v="1529.2435330000003"/>
    <n v="31"/>
    <x v="4"/>
    <n v="1514.6707876899998"/>
  </r>
  <r>
    <x v="19"/>
    <x v="20"/>
    <x v="11"/>
    <x v="8"/>
    <n v="4550.2228237999998"/>
    <n v="339"/>
    <x v="3"/>
    <n v="9830.7013280699939"/>
  </r>
  <r>
    <x v="19"/>
    <x v="20"/>
    <x v="11"/>
    <x v="12"/>
    <n v="7461.4104621999995"/>
    <n v="1260"/>
    <x v="2"/>
    <n v="19090.324430119952"/>
  </r>
  <r>
    <x v="19"/>
    <x v="20"/>
    <x v="11"/>
    <x v="17"/>
    <n v="988.07754460000001"/>
    <n v="38"/>
    <x v="4"/>
    <n v="1142.2790671800003"/>
  </r>
  <r>
    <x v="19"/>
    <x v="8"/>
    <x v="12"/>
    <x v="7"/>
    <n v="45076.013600200007"/>
    <n v="2221"/>
    <x v="3"/>
    <n v="65169.30784576005"/>
  </r>
  <r>
    <x v="19"/>
    <x v="8"/>
    <x v="12"/>
    <x v="0"/>
    <n v="2559.6612917999996"/>
    <n v="62"/>
    <x v="0"/>
    <n v="3223.3609139"/>
  </r>
  <r>
    <x v="19"/>
    <x v="9"/>
    <x v="13"/>
    <x v="2"/>
    <n v="4437.5270546000011"/>
    <n v="402"/>
    <x v="1"/>
    <m/>
  </r>
  <r>
    <x v="19"/>
    <x v="9"/>
    <x v="13"/>
    <x v="17"/>
    <n v="727.67121259999999"/>
    <n v="23"/>
    <x v="4"/>
    <n v="793.69390511999995"/>
  </r>
  <r>
    <x v="19"/>
    <x v="10"/>
    <x v="14"/>
    <x v="4"/>
    <n v="3324.5686673999994"/>
    <n v="369"/>
    <x v="2"/>
    <n v="7609.8369413500031"/>
  </r>
  <r>
    <x v="19"/>
    <x v="10"/>
    <x v="14"/>
    <x v="5"/>
    <n v="9746.5433102000006"/>
    <n v="226"/>
    <x v="0"/>
    <n v="16334.477787810009"/>
  </r>
  <r>
    <x v="19"/>
    <x v="10"/>
    <x v="14"/>
    <x v="6"/>
    <n v="3744.6855883999997"/>
    <n v="88"/>
    <x v="0"/>
    <n v="4450.0283759700014"/>
  </r>
  <r>
    <x v="19"/>
    <x v="10"/>
    <x v="14"/>
    <x v="11"/>
    <n v="5250.6853656000003"/>
    <n v="56"/>
    <x v="0"/>
    <n v="4026.4142974700003"/>
  </r>
  <r>
    <x v="19"/>
    <x v="10"/>
    <x v="14"/>
    <x v="9"/>
    <n v="1392.7558770000001"/>
    <n v="42"/>
    <x v="0"/>
    <n v="1853.8992316699998"/>
  </r>
  <r>
    <x v="19"/>
    <x v="11"/>
    <x v="19"/>
    <x v="14"/>
    <n v="48392.033275400048"/>
    <n v="2862"/>
    <x v="3"/>
    <n v="62114.941067719985"/>
  </r>
  <r>
    <x v="19"/>
    <x v="11"/>
    <x v="19"/>
    <x v="8"/>
    <n v="6394.5281811999994"/>
    <n v="451"/>
    <x v="3"/>
    <n v="12443.804941579998"/>
  </r>
  <r>
    <x v="19"/>
    <x v="11"/>
    <x v="19"/>
    <x v="12"/>
    <n v="6097.3157320000018"/>
    <n v="1199"/>
    <x v="2"/>
    <n v="12076.458697849992"/>
  </r>
  <r>
    <x v="19"/>
    <x v="11"/>
    <x v="19"/>
    <x v="17"/>
    <n v="1100.4601712000003"/>
    <n v="29"/>
    <x v="4"/>
    <n v="1128.9212629600001"/>
  </r>
  <r>
    <x v="19"/>
    <x v="12"/>
    <x v="15"/>
    <x v="7"/>
    <n v="36168.334631999991"/>
    <n v="1932"/>
    <x v="3"/>
    <n v="47829.94355077004"/>
  </r>
  <r>
    <x v="19"/>
    <x v="12"/>
    <x v="15"/>
    <x v="1"/>
    <n v="5105.781683000002"/>
    <n v="201"/>
    <x v="0"/>
    <n v="5535.515944509998"/>
  </r>
  <r>
    <x v="19"/>
    <x v="12"/>
    <x v="15"/>
    <x v="11"/>
    <n v="21312.943219399996"/>
    <n v="347"/>
    <x v="0"/>
    <n v="21581.447211329996"/>
  </r>
  <r>
    <x v="19"/>
    <x v="22"/>
    <x v="16"/>
    <x v="14"/>
    <n v="58847.608221000039"/>
    <n v="3432"/>
    <x v="3"/>
    <n v="75728.322042949905"/>
  </r>
  <r>
    <x v="19"/>
    <x v="13"/>
    <x v="17"/>
    <x v="10"/>
    <n v="43.404563000000003"/>
    <n v="1"/>
    <x v="0"/>
    <n v="87.744255170000002"/>
  </r>
  <r>
    <x v="19"/>
    <x v="14"/>
    <x v="18"/>
    <x v="14"/>
    <n v="45888.879904599991"/>
    <n v="3232"/>
    <x v="3"/>
    <n v="43111.614734250048"/>
  </r>
  <r>
    <x v="20"/>
    <x v="0"/>
    <x v="4"/>
    <x v="0"/>
    <n v="2679.8372337999999"/>
    <n v="69"/>
    <x v="0"/>
    <n v="4709.4506477400009"/>
  </r>
  <r>
    <x v="20"/>
    <x v="1"/>
    <x v="23"/>
    <x v="7"/>
    <n v="12108.259794399997"/>
    <n v="493"/>
    <x v="3"/>
    <n v="19516.512688600003"/>
  </r>
  <r>
    <x v="20"/>
    <x v="2"/>
    <x v="5"/>
    <x v="4"/>
    <n v="5211.7169592"/>
    <n v="608"/>
    <x v="2"/>
    <n v="13049.80207792"/>
  </r>
  <r>
    <x v="20"/>
    <x v="2"/>
    <x v="5"/>
    <x v="9"/>
    <n v="2341.6256870000002"/>
    <n v="61"/>
    <x v="0"/>
    <n v="4464.4977951600004"/>
  </r>
  <r>
    <x v="20"/>
    <x v="3"/>
    <x v="6"/>
    <x v="0"/>
    <n v="3802.0495691000006"/>
    <n v="100"/>
    <x v="0"/>
    <n v="4653.2173843599985"/>
  </r>
  <r>
    <x v="20"/>
    <x v="4"/>
    <x v="7"/>
    <x v="2"/>
    <n v="4973.2518740999967"/>
    <n v="392"/>
    <x v="1"/>
    <m/>
  </r>
  <r>
    <x v="20"/>
    <x v="19"/>
    <x v="22"/>
    <x v="7"/>
    <n v="37869.592509300004"/>
    <n v="1650"/>
    <x v="3"/>
    <n v="57427.686301229965"/>
  </r>
  <r>
    <x v="20"/>
    <x v="5"/>
    <x v="8"/>
    <x v="3"/>
    <n v="8702.482411099998"/>
    <n v="978"/>
    <x v="2"/>
    <n v="19548.697947209992"/>
  </r>
  <r>
    <x v="20"/>
    <x v="5"/>
    <x v="8"/>
    <x v="12"/>
    <n v="8150.4180170999925"/>
    <n v="1010"/>
    <x v="2"/>
    <n v="16797.800784579988"/>
  </r>
  <r>
    <x v="20"/>
    <x v="6"/>
    <x v="21"/>
    <x v="7"/>
    <n v="48861.79380750002"/>
    <n v="2063"/>
    <x v="3"/>
    <n v="68915.029636339998"/>
  </r>
  <r>
    <x v="20"/>
    <x v="6"/>
    <x v="21"/>
    <x v="0"/>
    <n v="3374.5222012000004"/>
    <n v="94"/>
    <x v="0"/>
    <n v="4194.9673392399991"/>
  </r>
  <r>
    <x v="20"/>
    <x v="7"/>
    <x v="9"/>
    <x v="14"/>
    <n v="48821.724872599982"/>
    <n v="2435"/>
    <x v="3"/>
    <n v="59568.366745249848"/>
  </r>
  <r>
    <x v="20"/>
    <x v="7"/>
    <x v="9"/>
    <x v="8"/>
    <n v="5127.5658811999983"/>
    <n v="323"/>
    <x v="3"/>
    <n v="10436.373851279996"/>
  </r>
  <r>
    <x v="20"/>
    <x v="7"/>
    <x v="9"/>
    <x v="12"/>
    <n v="6793.5378650000002"/>
    <n v="983"/>
    <x v="2"/>
    <n v="14834.777587750023"/>
  </r>
  <r>
    <x v="20"/>
    <x v="7"/>
    <x v="9"/>
    <x v="17"/>
    <n v="1037.0523557000001"/>
    <n v="27"/>
    <x v="4"/>
    <n v="946.95412071999988"/>
  </r>
  <r>
    <x v="20"/>
    <x v="20"/>
    <x v="10"/>
    <x v="7"/>
    <n v="42364.571336200002"/>
    <n v="1950"/>
    <x v="3"/>
    <n v="62347.22058350985"/>
  </r>
  <r>
    <x v="20"/>
    <x v="20"/>
    <x v="10"/>
    <x v="1"/>
    <n v="5464.8891830999974"/>
    <n v="198"/>
    <x v="0"/>
    <n v="7803.1550714000014"/>
  </r>
  <r>
    <x v="20"/>
    <x v="8"/>
    <x v="11"/>
    <x v="2"/>
    <n v="4957.6712509999998"/>
    <n v="330"/>
    <x v="1"/>
    <m/>
  </r>
  <r>
    <x v="20"/>
    <x v="8"/>
    <x v="11"/>
    <x v="4"/>
    <n v="5694.7862245999959"/>
    <n v="645"/>
    <x v="2"/>
    <n v="12186.97058162"/>
  </r>
  <r>
    <x v="20"/>
    <x v="8"/>
    <x v="11"/>
    <x v="10"/>
    <n v="3.0422506"/>
    <n v="2"/>
    <x v="0"/>
    <n v="0.23799910999999999"/>
  </r>
  <r>
    <x v="20"/>
    <x v="21"/>
    <x v="12"/>
    <x v="14"/>
    <n v="64210.630005000035"/>
    <n v="3513"/>
    <x v="3"/>
    <n v="78982.670613299953"/>
  </r>
  <r>
    <x v="20"/>
    <x v="21"/>
    <x v="12"/>
    <x v="8"/>
    <n v="7267.3065094999974"/>
    <n v="407"/>
    <x v="3"/>
    <n v="12994.367353850015"/>
  </r>
  <r>
    <x v="20"/>
    <x v="21"/>
    <x v="12"/>
    <x v="17"/>
    <n v="1417.0133448999998"/>
    <n v="65"/>
    <x v="4"/>
    <n v="1699.5890879699998"/>
  </r>
  <r>
    <x v="20"/>
    <x v="10"/>
    <x v="13"/>
    <x v="2"/>
    <n v="2854.0677330000003"/>
    <n v="176"/>
    <x v="1"/>
    <m/>
  </r>
  <r>
    <x v="20"/>
    <x v="10"/>
    <x v="13"/>
    <x v="3"/>
    <n v="6233.0544223999987"/>
    <n v="592"/>
    <x v="2"/>
    <n v="12064.072461099991"/>
  </r>
  <r>
    <x v="20"/>
    <x v="11"/>
    <x v="14"/>
    <x v="4"/>
    <n v="5925.4515293999984"/>
    <n v="716"/>
    <x v="2"/>
    <n v="13820.352716050002"/>
  </r>
  <r>
    <x v="20"/>
    <x v="11"/>
    <x v="14"/>
    <x v="11"/>
    <n v="20551.554918799997"/>
    <n v="332"/>
    <x v="0"/>
    <n v="19181.332925799998"/>
  </r>
  <r>
    <x v="20"/>
    <x v="11"/>
    <x v="14"/>
    <x v="9"/>
    <n v="2081.0966417"/>
    <n v="76"/>
    <x v="0"/>
    <n v="3447.6369668699999"/>
  </r>
  <r>
    <x v="20"/>
    <x v="12"/>
    <x v="19"/>
    <x v="12"/>
    <n v="5710.8263900999982"/>
    <n v="1207"/>
    <x v="2"/>
    <n v="12190.128806619996"/>
  </r>
  <r>
    <x v="20"/>
    <x v="22"/>
    <x v="15"/>
    <x v="4"/>
    <n v="7154.0181641000017"/>
    <n v="707"/>
    <x v="2"/>
    <n v="15041.219682489993"/>
  </r>
  <r>
    <x v="20"/>
    <x v="22"/>
    <x v="15"/>
    <x v="1"/>
    <n v="4537.9935365999991"/>
    <n v="187"/>
    <x v="0"/>
    <n v="6397.0623301299984"/>
  </r>
  <r>
    <x v="20"/>
    <x v="22"/>
    <x v="15"/>
    <x v="11"/>
    <n v="35617.801219399997"/>
    <n v="479"/>
    <x v="0"/>
    <n v="33817.588167789996"/>
  </r>
  <r>
    <x v="20"/>
    <x v="22"/>
    <x v="15"/>
    <x v="9"/>
    <n v="4641.9276285000005"/>
    <n v="192"/>
    <x v="0"/>
    <n v="8003.3949301699995"/>
  </r>
  <r>
    <x v="20"/>
    <x v="13"/>
    <x v="16"/>
    <x v="14"/>
    <n v="62210.280119899951"/>
    <n v="3601"/>
    <x v="3"/>
    <n v="78786.563469529952"/>
  </r>
  <r>
    <x v="20"/>
    <x v="13"/>
    <x v="16"/>
    <x v="6"/>
    <n v="6699.0830649999989"/>
    <n v="225"/>
    <x v="0"/>
    <n v="8009.7967524799988"/>
  </r>
  <r>
    <x v="20"/>
    <x v="14"/>
    <x v="17"/>
    <x v="14"/>
    <n v="66125.44945650002"/>
    <n v="4013"/>
    <x v="3"/>
    <n v="72972.952385069962"/>
  </r>
  <r>
    <x v="20"/>
    <x v="14"/>
    <x v="17"/>
    <x v="8"/>
    <n v="11839.757528400001"/>
    <n v="750"/>
    <x v="3"/>
    <n v="16254.318124089985"/>
  </r>
  <r>
    <x v="20"/>
    <x v="14"/>
    <x v="17"/>
    <x v="17"/>
    <n v="702.10600599999998"/>
    <n v="43"/>
    <x v="4"/>
    <n v="678.4845048200001"/>
  </r>
  <r>
    <x v="20"/>
    <x v="23"/>
    <x v="18"/>
    <x v="14"/>
    <n v="46097.379057999984"/>
    <n v="3235"/>
    <x v="3"/>
    <n v="43917.499780960017"/>
  </r>
  <r>
    <x v="20"/>
    <x v="23"/>
    <x v="18"/>
    <x v="6"/>
    <n v="4276.8974790000002"/>
    <n v="277"/>
    <x v="0"/>
    <n v="5434.2253452500008"/>
  </r>
  <r>
    <x v="21"/>
    <x v="0"/>
    <x v="3"/>
    <x v="12"/>
    <n v="7659.6289977999986"/>
    <n v="763"/>
    <x v="2"/>
    <n v="19197.836584890028"/>
  </r>
  <r>
    <x v="21"/>
    <x v="1"/>
    <x v="4"/>
    <x v="5"/>
    <n v="9980.794966649999"/>
    <n v="234"/>
    <x v="0"/>
    <n v="18951.920680340001"/>
  </r>
  <r>
    <x v="21"/>
    <x v="1"/>
    <x v="4"/>
    <x v="6"/>
    <n v="2150.57525605"/>
    <n v="65"/>
    <x v="0"/>
    <n v="3953.0919416999996"/>
  </r>
  <r>
    <x v="21"/>
    <x v="2"/>
    <x v="23"/>
    <x v="7"/>
    <n v="17803.120410400006"/>
    <n v="989"/>
    <x v="3"/>
    <n v="42216.968829569953"/>
  </r>
  <r>
    <x v="21"/>
    <x v="3"/>
    <x v="5"/>
    <x v="12"/>
    <n v="3090.9817612499992"/>
    <n v="402"/>
    <x v="2"/>
    <n v="7660.6649906700068"/>
  </r>
  <r>
    <x v="21"/>
    <x v="4"/>
    <x v="6"/>
    <x v="5"/>
    <n v="20245.359482999993"/>
    <n v="421"/>
    <x v="0"/>
    <n v="35443.846405580021"/>
  </r>
  <r>
    <x v="21"/>
    <x v="4"/>
    <x v="6"/>
    <x v="6"/>
    <n v="6216.2065075499995"/>
    <n v="169"/>
    <x v="0"/>
    <n v="10096.563986209989"/>
  </r>
  <r>
    <x v="21"/>
    <x v="19"/>
    <x v="7"/>
    <x v="2"/>
    <n v="3391.3888637000023"/>
    <n v="332"/>
    <x v="1"/>
    <m/>
  </r>
  <r>
    <x v="21"/>
    <x v="19"/>
    <x v="7"/>
    <x v="0"/>
    <n v="2751.9693509499994"/>
    <n v="80"/>
    <x v="0"/>
    <n v="4534.5038729399985"/>
  </r>
  <r>
    <x v="21"/>
    <x v="19"/>
    <x v="7"/>
    <x v="3"/>
    <n v="8693.2144140499968"/>
    <n v="1126"/>
    <x v="2"/>
    <n v="23725.491253810029"/>
  </r>
  <r>
    <x v="21"/>
    <x v="19"/>
    <x v="7"/>
    <x v="13"/>
    <n v="35.273885"/>
    <n v="2"/>
    <x v="4"/>
    <n v="35.31588429"/>
  </r>
  <r>
    <x v="21"/>
    <x v="5"/>
    <x v="22"/>
    <x v="1"/>
    <n v="5020.8212974999988"/>
    <n v="193"/>
    <x v="0"/>
    <n v="8166.7755245000035"/>
  </r>
  <r>
    <x v="21"/>
    <x v="6"/>
    <x v="8"/>
    <x v="2"/>
    <n v="3789.402692250002"/>
    <n v="344"/>
    <x v="1"/>
    <m/>
  </r>
  <r>
    <x v="21"/>
    <x v="7"/>
    <x v="21"/>
    <x v="7"/>
    <n v="25712.863823000007"/>
    <n v="1506"/>
    <x v="3"/>
    <n v="55553.38412638993"/>
  </r>
  <r>
    <x v="21"/>
    <x v="7"/>
    <x v="21"/>
    <x v="1"/>
    <n v="2246.6407248999994"/>
    <n v="142"/>
    <x v="0"/>
    <n v="4688.8018373900004"/>
  </r>
  <r>
    <x v="19"/>
    <x v="5"/>
    <x v="21"/>
    <x v="13"/>
    <n v="1403.9507997999999"/>
    <n v="21"/>
    <x v="4"/>
    <n v="1071.1919584300001"/>
  </r>
  <r>
    <x v="19"/>
    <x v="6"/>
    <x v="9"/>
    <x v="6"/>
    <n v="9134.9994819999993"/>
    <n v="245"/>
    <x v="0"/>
    <n v="12083.46342948"/>
  </r>
  <r>
    <x v="19"/>
    <x v="6"/>
    <x v="9"/>
    <x v="0"/>
    <n v="4098.2992329999997"/>
    <n v="98"/>
    <x v="0"/>
    <n v="5034.2738919000003"/>
  </r>
  <r>
    <x v="19"/>
    <x v="7"/>
    <x v="10"/>
    <x v="14"/>
    <n v="45561.919527200022"/>
    <n v="2467"/>
    <x v="3"/>
    <n v="57063.622062390023"/>
  </r>
  <r>
    <x v="19"/>
    <x v="7"/>
    <x v="10"/>
    <x v="8"/>
    <n v="5130.573257"/>
    <n v="322"/>
    <x v="3"/>
    <n v="10401.126242929999"/>
  </r>
  <r>
    <x v="19"/>
    <x v="7"/>
    <x v="10"/>
    <x v="12"/>
    <n v="7061.6090072000015"/>
    <n v="1063"/>
    <x v="2"/>
    <n v="15000.618654560021"/>
  </r>
  <r>
    <x v="19"/>
    <x v="7"/>
    <x v="10"/>
    <x v="17"/>
    <n v="524.87459539999998"/>
    <n v="30"/>
    <x v="4"/>
    <n v="620.12950810999985"/>
  </r>
  <r>
    <x v="19"/>
    <x v="7"/>
    <x v="10"/>
    <x v="13"/>
    <n v="2243.4081038000004"/>
    <n v="69"/>
    <x v="4"/>
    <n v="2652.8550189100001"/>
  </r>
  <r>
    <x v="19"/>
    <x v="8"/>
    <x v="12"/>
    <x v="2"/>
    <n v="4759.0933284000012"/>
    <n v="326"/>
    <x v="1"/>
    <m/>
  </r>
  <r>
    <x v="19"/>
    <x v="8"/>
    <x v="12"/>
    <x v="10"/>
    <n v="10.217764000000001"/>
    <n v="2"/>
    <x v="0"/>
    <m/>
  </r>
  <r>
    <x v="19"/>
    <x v="8"/>
    <x v="12"/>
    <x v="9"/>
    <n v="1447.1936985999998"/>
    <n v="44"/>
    <x v="0"/>
    <n v="2176.6232626599999"/>
  </r>
  <r>
    <x v="19"/>
    <x v="9"/>
    <x v="13"/>
    <x v="6"/>
    <n v="10999.421841399997"/>
    <n v="243"/>
    <x v="0"/>
    <n v="14045.942119450005"/>
  </r>
  <r>
    <x v="19"/>
    <x v="10"/>
    <x v="14"/>
    <x v="2"/>
    <n v="2420.1255890000007"/>
    <n v="177"/>
    <x v="1"/>
    <m/>
  </r>
  <r>
    <x v="19"/>
    <x v="10"/>
    <x v="14"/>
    <x v="3"/>
    <n v="6239.791988400003"/>
    <n v="605"/>
    <x v="2"/>
    <n v="12156.445821790005"/>
  </r>
  <r>
    <x v="19"/>
    <x v="11"/>
    <x v="19"/>
    <x v="7"/>
    <n v="39639.650319599998"/>
    <n v="2175"/>
    <x v="3"/>
    <n v="52466.666298829965"/>
  </r>
  <r>
    <x v="19"/>
    <x v="11"/>
    <x v="19"/>
    <x v="1"/>
    <n v="9366.8996798000007"/>
    <n v="232"/>
    <x v="0"/>
    <n v="7690.1257438599987"/>
  </r>
  <r>
    <x v="19"/>
    <x v="11"/>
    <x v="19"/>
    <x v="11"/>
    <n v="21117.699244600011"/>
    <n v="335"/>
    <x v="0"/>
    <n v="18805.789943280004"/>
  </r>
  <r>
    <x v="19"/>
    <x v="11"/>
    <x v="19"/>
    <x v="9"/>
    <n v="1961.3064129999998"/>
    <n v="81"/>
    <x v="0"/>
    <n v="3619.6426961200018"/>
  </r>
  <r>
    <x v="19"/>
    <x v="12"/>
    <x v="15"/>
    <x v="8"/>
    <n v="8492.3404693999983"/>
    <n v="596"/>
    <x v="3"/>
    <n v="15517.389237859987"/>
  </r>
  <r>
    <x v="19"/>
    <x v="12"/>
    <x v="15"/>
    <x v="12"/>
    <n v="6292.7091483999984"/>
    <n v="1331"/>
    <x v="2"/>
    <n v="12361.886877340005"/>
  </r>
  <r>
    <x v="19"/>
    <x v="12"/>
    <x v="15"/>
    <x v="17"/>
    <n v="734.67432659999997"/>
    <n v="11"/>
    <x v="4"/>
    <n v="755.53738395000005"/>
  </r>
  <r>
    <x v="19"/>
    <x v="12"/>
    <x v="15"/>
    <x v="13"/>
    <n v="448.88374340000001"/>
    <n v="19"/>
    <x v="4"/>
    <n v="567.03056400000003"/>
  </r>
  <r>
    <x v="19"/>
    <x v="22"/>
    <x v="16"/>
    <x v="7"/>
    <n v="45281.39439300001"/>
    <n v="2440"/>
    <x v="3"/>
    <n v="61539.562163800088"/>
  </r>
  <r>
    <x v="19"/>
    <x v="22"/>
    <x v="16"/>
    <x v="5"/>
    <n v="15630.209424000004"/>
    <n v="432"/>
    <x v="0"/>
    <n v="31565.102246599992"/>
  </r>
  <r>
    <x v="19"/>
    <x v="22"/>
    <x v="16"/>
    <x v="11"/>
    <n v="32631.679680199995"/>
    <n v="478"/>
    <x v="0"/>
    <n v="29954.277561730003"/>
  </r>
  <r>
    <x v="19"/>
    <x v="13"/>
    <x v="17"/>
    <x v="5"/>
    <n v="21343.376229600002"/>
    <n v="603"/>
    <x v="0"/>
    <n v="32626.253770890002"/>
  </r>
  <r>
    <x v="19"/>
    <x v="13"/>
    <x v="17"/>
    <x v="6"/>
    <n v="11042.986531999995"/>
    <n v="362"/>
    <x v="0"/>
    <n v="8635.2562411400013"/>
  </r>
  <r>
    <x v="19"/>
    <x v="13"/>
    <x v="17"/>
    <x v="12"/>
    <n v="12296.522283799999"/>
    <n v="2379"/>
    <x v="2"/>
    <n v="14476.374571410008"/>
  </r>
  <r>
    <x v="19"/>
    <x v="13"/>
    <x v="17"/>
    <x v="15"/>
    <n v="3030.2800392000004"/>
    <n v="90"/>
    <x v="3"/>
    <n v="3123.6270231200006"/>
  </r>
  <r>
    <x v="19"/>
    <x v="14"/>
    <x v="18"/>
    <x v="7"/>
    <n v="31398.345779199997"/>
    <n v="2002"/>
    <x v="3"/>
    <n v="33341.559395630014"/>
  </r>
  <r>
    <x v="19"/>
    <x v="14"/>
    <x v="18"/>
    <x v="5"/>
    <n v="18679.6259436"/>
    <n v="469"/>
    <x v="0"/>
    <n v="24135.528309920013"/>
  </r>
  <r>
    <x v="19"/>
    <x v="14"/>
    <x v="18"/>
    <x v="11"/>
    <n v="23816.971451400001"/>
    <n v="496"/>
    <x v="0"/>
    <n v="18537.271914220004"/>
  </r>
  <r>
    <x v="19"/>
    <x v="14"/>
    <x v="18"/>
    <x v="9"/>
    <n v="2520.3716271999997"/>
    <n v="88"/>
    <x v="0"/>
    <n v="2570.3881639300007"/>
  </r>
  <r>
    <x v="20"/>
    <x v="0"/>
    <x v="4"/>
    <x v="1"/>
    <n v="4384.8637687999999"/>
    <n v="114"/>
    <x v="0"/>
    <n v="6261.5164952300011"/>
  </r>
  <r>
    <x v="20"/>
    <x v="0"/>
    <x v="4"/>
    <x v="10"/>
    <n v="100"/>
    <n v="1"/>
    <x v="0"/>
    <n v="99.854599280000002"/>
  </r>
  <r>
    <x v="20"/>
    <x v="1"/>
    <x v="23"/>
    <x v="14"/>
    <n v="15485.700958999998"/>
    <n v="638"/>
    <x v="3"/>
    <n v="21531.353912599989"/>
  </r>
  <r>
    <x v="20"/>
    <x v="2"/>
    <x v="5"/>
    <x v="14"/>
    <n v="34708.400375200028"/>
    <n v="1442"/>
    <x v="3"/>
    <n v="43520.220140089965"/>
  </r>
  <r>
    <x v="20"/>
    <x v="4"/>
    <x v="7"/>
    <x v="5"/>
    <n v="24211.813388399998"/>
    <n v="457"/>
    <x v="0"/>
    <n v="36483.212838649953"/>
  </r>
  <r>
    <x v="20"/>
    <x v="4"/>
    <x v="7"/>
    <x v="6"/>
    <n v="7749.5675676000028"/>
    <n v="180"/>
    <x v="0"/>
    <n v="10770.561336550003"/>
  </r>
  <r>
    <x v="20"/>
    <x v="19"/>
    <x v="22"/>
    <x v="14"/>
    <n v="46693.382650899992"/>
    <n v="2160"/>
    <x v="3"/>
    <n v="60423.371537099956"/>
  </r>
  <r>
    <x v="20"/>
    <x v="19"/>
    <x v="22"/>
    <x v="13"/>
    <n v="10.026894"/>
    <n v="2"/>
    <x v="4"/>
    <n v="10.528193289999999"/>
  </r>
  <r>
    <x v="20"/>
    <x v="5"/>
    <x v="8"/>
    <x v="4"/>
    <n v="5822.0964073999994"/>
    <n v="642"/>
    <x v="2"/>
    <n v="14224.894144349995"/>
  </r>
  <r>
    <x v="20"/>
    <x v="5"/>
    <x v="8"/>
    <x v="1"/>
    <n v="5913.3658864000017"/>
    <n v="194"/>
    <x v="0"/>
    <n v="8221.0157292900021"/>
  </r>
  <r>
    <x v="20"/>
    <x v="5"/>
    <x v="8"/>
    <x v="10"/>
    <n v="132.72106170000001"/>
    <n v="6"/>
    <x v="0"/>
    <n v="289.51373879000005"/>
  </r>
  <r>
    <x v="20"/>
    <x v="5"/>
    <x v="8"/>
    <x v="9"/>
    <n v="1937.0307752000001"/>
    <n v="46"/>
    <x v="0"/>
    <n v="2653.6334324099994"/>
  </r>
  <r>
    <x v="20"/>
    <x v="6"/>
    <x v="21"/>
    <x v="14"/>
    <n v="63839.233046100009"/>
    <n v="2920"/>
    <x v="3"/>
    <n v="78051.392861380053"/>
  </r>
  <r>
    <x v="20"/>
    <x v="7"/>
    <x v="9"/>
    <x v="7"/>
    <n v="39197.284881900014"/>
    <n v="1673"/>
    <x v="3"/>
    <n v="55059.595750789907"/>
  </r>
  <r>
    <x v="20"/>
    <x v="7"/>
    <x v="9"/>
    <x v="1"/>
    <n v="3190.1761593000006"/>
    <n v="156"/>
    <x v="0"/>
    <n v="5583.105065730002"/>
  </r>
  <r>
    <x v="20"/>
    <x v="20"/>
    <x v="10"/>
    <x v="14"/>
    <n v="55734.797937800016"/>
    <n v="2906"/>
    <x v="3"/>
    <n v="73699.904403529974"/>
  </r>
  <r>
    <x v="20"/>
    <x v="20"/>
    <x v="10"/>
    <x v="12"/>
    <n v="7062.4627556000014"/>
    <n v="1179"/>
    <x v="2"/>
    <n v="18929.070654169984"/>
  </r>
  <r>
    <x v="20"/>
    <x v="20"/>
    <x v="10"/>
    <x v="13"/>
    <n v="3776.2226041000004"/>
    <n v="110"/>
    <x v="4"/>
    <n v="3805.514252819999"/>
  </r>
  <r>
    <x v="20"/>
    <x v="8"/>
    <x v="11"/>
    <x v="5"/>
    <n v="31228.014520100005"/>
    <n v="470"/>
    <x v="0"/>
    <n v="39260.603015690009"/>
  </r>
  <r>
    <x v="20"/>
    <x v="8"/>
    <x v="11"/>
    <x v="6"/>
    <n v="6510.5276064999989"/>
    <n v="205"/>
    <x v="0"/>
    <n v="7997.9452447399981"/>
  </r>
  <r>
    <x v="20"/>
    <x v="8"/>
    <x v="11"/>
    <x v="0"/>
    <n v="2498.1556506999991"/>
    <n v="57"/>
    <x v="0"/>
    <n v="3210.2311137899997"/>
  </r>
  <r>
    <x v="20"/>
    <x v="8"/>
    <x v="11"/>
    <x v="3"/>
    <n v="9365.2176171999963"/>
    <n v="1155"/>
    <x v="2"/>
    <n v="21899.768973019971"/>
  </r>
  <r>
    <x v="20"/>
    <x v="21"/>
    <x v="12"/>
    <x v="7"/>
    <n v="46243.924450700062"/>
    <n v="2315"/>
    <x v="3"/>
    <n v="64511.661039259998"/>
  </r>
  <r>
    <x v="20"/>
    <x v="9"/>
    <x v="20"/>
    <x v="2"/>
    <n v="3957.431953100001"/>
    <n v="396"/>
    <x v="1"/>
    <m/>
  </r>
  <r>
    <x v="20"/>
    <x v="10"/>
    <x v="13"/>
    <x v="4"/>
    <n v="3319.9795348999996"/>
    <n v="365"/>
    <x v="2"/>
    <n v="7424.3908111500004"/>
  </r>
  <r>
    <x v="20"/>
    <x v="10"/>
    <x v="13"/>
    <x v="7"/>
    <n v="19487.153423500007"/>
    <n v="965"/>
    <x v="3"/>
    <n v="26824.636679190029"/>
  </r>
  <r>
    <x v="20"/>
    <x v="10"/>
    <x v="13"/>
    <x v="9"/>
    <n v="1207.8102471000002"/>
    <n v="37"/>
    <x v="0"/>
    <n v="1858.6207760699999"/>
  </r>
  <r>
    <x v="20"/>
    <x v="11"/>
    <x v="14"/>
    <x v="14"/>
    <n v="50237.149184999973"/>
    <n v="2794"/>
    <x v="3"/>
    <n v="61589.186398479993"/>
  </r>
  <r>
    <x v="20"/>
    <x v="11"/>
    <x v="14"/>
    <x v="12"/>
    <n v="6135.6881895999995"/>
    <n v="1137"/>
    <x v="2"/>
    <n v="12010.412310480004"/>
  </r>
  <r>
    <x v="20"/>
    <x v="11"/>
    <x v="14"/>
    <x v="13"/>
    <n v="1432.8227159999999"/>
    <n v="36"/>
    <x v="4"/>
    <n v="1663.8980469200001"/>
  </r>
  <r>
    <x v="20"/>
    <x v="13"/>
    <x v="16"/>
    <x v="11"/>
    <n v="37568.85005880001"/>
    <n v="605"/>
    <x v="0"/>
    <n v="36942.407455929992"/>
  </r>
  <r>
    <x v="20"/>
    <x v="14"/>
    <x v="17"/>
    <x v="6"/>
    <n v="6455.6810263999987"/>
    <n v="361"/>
    <x v="0"/>
    <n v="7269.5507079900008"/>
  </r>
  <r>
    <x v="20"/>
    <x v="23"/>
    <x v="18"/>
    <x v="11"/>
    <n v="35107.658315199995"/>
    <n v="641"/>
    <x v="0"/>
    <n v="28882.473814339995"/>
  </r>
  <r>
    <x v="21"/>
    <x v="0"/>
    <x v="3"/>
    <x v="1"/>
    <n v="3638.8017567999996"/>
    <n v="109"/>
    <x v="0"/>
    <n v="6189.6437208900015"/>
  </r>
  <r>
    <x v="21"/>
    <x v="0"/>
    <x v="3"/>
    <x v="9"/>
    <n v="3332.6700469500001"/>
    <n v="96"/>
    <x v="0"/>
    <n v="6659.5734069300015"/>
  </r>
  <r>
    <x v="21"/>
    <x v="2"/>
    <x v="23"/>
    <x v="14"/>
    <n v="24534.769145850005"/>
    <n v="1332"/>
    <x v="3"/>
    <n v="45452.873940649981"/>
  </r>
  <r>
    <x v="21"/>
    <x v="2"/>
    <x v="23"/>
    <x v="8"/>
    <n v="11832.20170815"/>
    <n v="589"/>
    <x v="3"/>
    <n v="25558.243879029986"/>
  </r>
  <r>
    <x v="21"/>
    <x v="3"/>
    <x v="5"/>
    <x v="4"/>
    <n v="4595.9493679500001"/>
    <n v="534"/>
    <x v="2"/>
    <n v="11124.310573960003"/>
  </r>
  <r>
    <x v="21"/>
    <x v="4"/>
    <x v="6"/>
    <x v="2"/>
    <n v="4062.3087624000013"/>
    <n v="381"/>
    <x v="1"/>
    <m/>
  </r>
  <r>
    <x v="21"/>
    <x v="19"/>
    <x v="7"/>
    <x v="4"/>
    <n v="4963.6833646499972"/>
    <n v="595"/>
    <x v="2"/>
    <n v="13177.014728440012"/>
  </r>
  <r>
    <x v="21"/>
    <x v="5"/>
    <x v="22"/>
    <x v="12"/>
    <n v="7240.0365831999979"/>
    <n v="929"/>
    <x v="2"/>
    <n v="16754.932208999981"/>
  </r>
  <r>
    <x v="21"/>
    <x v="5"/>
    <x v="22"/>
    <x v="13"/>
    <n v="850.24820650000004"/>
    <n v="19"/>
    <x v="4"/>
    <n v="888.09903777"/>
  </r>
  <r>
    <x v="21"/>
    <x v="6"/>
    <x v="8"/>
    <x v="6"/>
    <n v="9422.560948549999"/>
    <n v="224"/>
    <x v="0"/>
    <n v="12454.160541829997"/>
  </r>
  <r>
    <x v="21"/>
    <x v="6"/>
    <x v="8"/>
    <x v="0"/>
    <n v="3366.0060528499994"/>
    <n v="97"/>
    <x v="0"/>
    <n v="4861.2948225399978"/>
  </r>
  <r>
    <x v="21"/>
    <x v="7"/>
    <x v="21"/>
    <x v="14"/>
    <n v="36111.037277050011"/>
    <n v="2260"/>
    <x v="3"/>
    <n v="60469.478640310052"/>
  </r>
  <r>
    <x v="21"/>
    <x v="7"/>
    <x v="21"/>
    <x v="8"/>
    <n v="4403.6067814999997"/>
    <n v="299"/>
    <x v="3"/>
    <n v="10163.492954630001"/>
  </r>
  <r>
    <x v="21"/>
    <x v="7"/>
    <x v="21"/>
    <x v="12"/>
    <n v="6461.0744247999974"/>
    <n v="963"/>
    <x v="2"/>
    <n v="14867.502261320004"/>
  </r>
  <r>
    <x v="21"/>
    <x v="7"/>
    <x v="21"/>
    <x v="17"/>
    <n v="864.39154565000013"/>
    <n v="27"/>
    <x v="4"/>
    <n v="1122.1226125799999"/>
  </r>
  <r>
    <x v="21"/>
    <x v="7"/>
    <x v="21"/>
    <x v="13"/>
    <n v="2191.4730191999997"/>
    <n v="60"/>
    <x v="4"/>
    <n v="2636.1601900299993"/>
  </r>
  <r>
    <x v="19"/>
    <x v="5"/>
    <x v="21"/>
    <x v="1"/>
    <n v="6175.4498370000001"/>
    <n v="204"/>
    <x v="0"/>
    <n v="8319.3674158000013"/>
  </r>
  <r>
    <x v="19"/>
    <x v="6"/>
    <x v="9"/>
    <x v="2"/>
    <n v="4137.6102916"/>
    <n v="376"/>
    <x v="1"/>
    <m/>
  </r>
  <r>
    <x v="19"/>
    <x v="6"/>
    <x v="9"/>
    <x v="10"/>
    <n v="77.852116599999988"/>
    <n v="7"/>
    <x v="0"/>
    <n v="108.71438529"/>
  </r>
  <r>
    <x v="19"/>
    <x v="7"/>
    <x v="10"/>
    <x v="7"/>
    <n v="35335.165226200013"/>
    <n v="1710"/>
    <x v="3"/>
    <n v="53126.975279469982"/>
  </r>
  <r>
    <x v="19"/>
    <x v="7"/>
    <x v="10"/>
    <x v="1"/>
    <n v="4958.6253335999991"/>
    <n v="165"/>
    <x v="0"/>
    <n v="6740.0431642599988"/>
  </r>
  <r>
    <x v="19"/>
    <x v="20"/>
    <x v="11"/>
    <x v="13"/>
    <n v="5098.4103562"/>
    <n v="126"/>
    <x v="4"/>
    <n v="4716.9723379500001"/>
  </r>
  <r>
    <x v="19"/>
    <x v="8"/>
    <x v="12"/>
    <x v="5"/>
    <n v="31590.948855400016"/>
    <n v="488"/>
    <x v="0"/>
    <n v="38958.681910949992"/>
  </r>
  <r>
    <x v="19"/>
    <x v="8"/>
    <x v="12"/>
    <x v="6"/>
    <n v="5751.0593489999992"/>
    <n v="206"/>
    <x v="0"/>
    <n v="7293.9144021399989"/>
  </r>
  <r>
    <x v="19"/>
    <x v="21"/>
    <x v="20"/>
    <x v="2"/>
    <n v="4316.8435154000008"/>
    <n v="384"/>
    <x v="1"/>
    <m/>
  </r>
  <r>
    <x v="19"/>
    <x v="21"/>
    <x v="20"/>
    <x v="4"/>
    <n v="6415.7255079999977"/>
    <n v="691"/>
    <x v="2"/>
    <n v="12320.085367939993"/>
  </r>
  <r>
    <x v="19"/>
    <x v="21"/>
    <x v="20"/>
    <x v="9"/>
    <n v="1113.4768376"/>
    <n v="44"/>
    <x v="0"/>
    <n v="2351.3910502899994"/>
  </r>
  <r>
    <x v="19"/>
    <x v="9"/>
    <x v="13"/>
    <x v="10"/>
    <n v="133.7978"/>
    <n v="2"/>
    <x v="0"/>
    <n v="135.04"/>
  </r>
  <r>
    <x v="19"/>
    <x v="10"/>
    <x v="14"/>
    <x v="7"/>
    <n v="18725.980435399993"/>
    <n v="988"/>
    <x v="3"/>
    <n v="26373.411203970009"/>
  </r>
  <r>
    <x v="19"/>
    <x v="11"/>
    <x v="19"/>
    <x v="0"/>
    <n v="3069.5115844000015"/>
    <n v="63"/>
    <x v="0"/>
    <n v="4095.4162477700006"/>
  </r>
  <r>
    <x v="19"/>
    <x v="11"/>
    <x v="19"/>
    <x v="3"/>
    <n v="8000.384923399999"/>
    <n v="983"/>
    <x v="2"/>
    <n v="16922.640927910008"/>
  </r>
  <r>
    <x v="19"/>
    <x v="11"/>
    <x v="19"/>
    <x v="13"/>
    <n v="2120.8791744000005"/>
    <n v="40"/>
    <x v="4"/>
    <n v="2364.7284251000005"/>
  </r>
  <r>
    <x v="19"/>
    <x v="22"/>
    <x v="16"/>
    <x v="2"/>
    <n v="4940.4769469999992"/>
    <n v="384"/>
    <x v="1"/>
    <m/>
  </r>
  <r>
    <x v="19"/>
    <x v="22"/>
    <x v="16"/>
    <x v="3"/>
    <n v="9794.4232878000039"/>
    <n v="1164"/>
    <x v="2"/>
    <n v="17429.087274430029"/>
  </r>
  <r>
    <x v="19"/>
    <x v="22"/>
    <x v="16"/>
    <x v="12"/>
    <n v="7125.4961509999985"/>
    <n v="1315"/>
    <x v="2"/>
    <n v="12358.856725089996"/>
  </r>
  <r>
    <x v="19"/>
    <x v="13"/>
    <x v="17"/>
    <x v="1"/>
    <n v="5546.3027028000015"/>
    <n v="204"/>
    <x v="0"/>
    <n v="6500.9566018300011"/>
  </r>
  <r>
    <x v="19"/>
    <x v="14"/>
    <x v="18"/>
    <x v="2"/>
    <n v="2777.5224939999998"/>
    <n v="257"/>
    <x v="1"/>
    <m/>
  </r>
  <r>
    <x v="19"/>
    <x v="14"/>
    <x v="18"/>
    <x v="3"/>
    <n v="13316.852605800001"/>
    <n v="1361"/>
    <x v="2"/>
    <n v="13235.299894010006"/>
  </r>
  <r>
    <x v="19"/>
    <x v="14"/>
    <x v="18"/>
    <x v="12"/>
    <n v="5600.6101190000009"/>
    <n v="2400"/>
    <x v="2"/>
    <n v="5755.11018255"/>
  </r>
  <r>
    <x v="20"/>
    <x v="0"/>
    <x v="4"/>
    <x v="12"/>
    <n v="8635.901433699999"/>
    <n v="828"/>
    <x v="2"/>
    <n v="19422.649700949962"/>
  </r>
  <r>
    <x v="20"/>
    <x v="1"/>
    <x v="23"/>
    <x v="5"/>
    <n v="11291.120130599997"/>
    <n v="265"/>
    <x v="0"/>
    <n v="19196.164494270004"/>
  </r>
  <r>
    <x v="20"/>
    <x v="1"/>
    <x v="23"/>
    <x v="6"/>
    <n v="2420.1851541000001"/>
    <n v="66"/>
    <x v="0"/>
    <n v="3947.6842793200003"/>
  </r>
  <r>
    <x v="20"/>
    <x v="2"/>
    <x v="5"/>
    <x v="7"/>
    <n v="24928.259394200009"/>
    <n v="1089"/>
    <x v="3"/>
    <n v="41114.258771940018"/>
  </r>
  <r>
    <x v="20"/>
    <x v="2"/>
    <x v="5"/>
    <x v="1"/>
    <n v="7720.1282522999982"/>
    <n v="228"/>
    <x v="0"/>
    <n v="11839.384776720002"/>
  </r>
  <r>
    <x v="20"/>
    <x v="3"/>
    <x v="6"/>
    <x v="12"/>
    <n v="3633.5032744999999"/>
    <n v="417"/>
    <x v="2"/>
    <n v="7749.0554061099974"/>
  </r>
  <r>
    <x v="20"/>
    <x v="4"/>
    <x v="7"/>
    <x v="14"/>
    <n v="38852.005282999999"/>
    <n v="1676"/>
    <x v="3"/>
    <n v="52053.257564869993"/>
  </r>
  <r>
    <x v="20"/>
    <x v="19"/>
    <x v="22"/>
    <x v="4"/>
    <n v="5468.3108622"/>
    <n v="634"/>
    <x v="2"/>
    <n v="13126.388779959998"/>
  </r>
  <r>
    <x v="20"/>
    <x v="19"/>
    <x v="22"/>
    <x v="9"/>
    <n v="1082.9369184000002"/>
    <n v="34"/>
    <x v="0"/>
    <n v="2037.15547068"/>
  </r>
  <r>
    <x v="20"/>
    <x v="5"/>
    <x v="8"/>
    <x v="13"/>
    <n v="1077.5772876999997"/>
    <n v="17"/>
    <x v="4"/>
    <n v="1057.40954332"/>
  </r>
  <r>
    <x v="20"/>
    <x v="6"/>
    <x v="21"/>
    <x v="5"/>
    <n v="20127.647731500001"/>
    <n v="499"/>
    <x v="0"/>
    <n v="31222.353143749991"/>
  </r>
  <r>
    <x v="20"/>
    <x v="6"/>
    <x v="21"/>
    <x v="6"/>
    <n v="9275.1719489999996"/>
    <n v="232"/>
    <x v="0"/>
    <n v="12667.516568520001"/>
  </r>
  <r>
    <x v="20"/>
    <x v="7"/>
    <x v="9"/>
    <x v="13"/>
    <n v="2218.8128009000002"/>
    <n v="66"/>
    <x v="4"/>
    <n v="2671.2892887700009"/>
  </r>
  <r>
    <x v="20"/>
    <x v="20"/>
    <x v="10"/>
    <x v="4"/>
    <n v="5793.3297737999956"/>
    <n v="695"/>
    <x v="2"/>
    <n v="13659.367925249973"/>
  </r>
  <r>
    <x v="20"/>
    <x v="20"/>
    <x v="10"/>
    <x v="9"/>
    <n v="1138.9570136"/>
    <n v="33"/>
    <x v="0"/>
    <n v="1534.1485695900005"/>
  </r>
  <r>
    <x v="20"/>
    <x v="8"/>
    <x v="11"/>
    <x v="14"/>
    <n v="56290.424241499983"/>
    <n v="2994"/>
    <x v="3"/>
    <n v="71520.015660549921"/>
  </r>
  <r>
    <x v="20"/>
    <x v="21"/>
    <x v="12"/>
    <x v="2"/>
    <n v="4526.0404383999985"/>
    <n v="366"/>
    <x v="1"/>
    <m/>
  </r>
  <r>
    <x v="20"/>
    <x v="21"/>
    <x v="12"/>
    <x v="4"/>
    <n v="7051.2654396999969"/>
    <n v="679"/>
    <x v="2"/>
    <n v="12952.569963359985"/>
  </r>
  <r>
    <x v="20"/>
    <x v="21"/>
    <x v="12"/>
    <x v="10"/>
    <n v="0.19622400000000001"/>
    <n v="1"/>
    <x v="0"/>
    <n v="1.6381896599999999"/>
  </r>
  <r>
    <x v="20"/>
    <x v="21"/>
    <x v="12"/>
    <x v="9"/>
    <n v="1220.7072424999999"/>
    <n v="50"/>
    <x v="0"/>
    <n v="2373.8248701600005"/>
  </r>
  <r>
    <x v="20"/>
    <x v="9"/>
    <x v="20"/>
    <x v="5"/>
    <n v="18266.220854299998"/>
    <n v="463"/>
    <x v="0"/>
    <n v="29890.37484838998"/>
  </r>
  <r>
    <x v="20"/>
    <x v="9"/>
    <x v="20"/>
    <x v="6"/>
    <n v="10810.862907799999"/>
    <n v="240"/>
    <x v="0"/>
    <n v="14203.774147349994"/>
  </r>
  <r>
    <x v="20"/>
    <x v="10"/>
    <x v="13"/>
    <x v="14"/>
    <n v="23069.669456599993"/>
    <n v="1250"/>
    <x v="3"/>
    <n v="28981.586449059982"/>
  </r>
  <r>
    <x v="20"/>
    <x v="10"/>
    <x v="13"/>
    <x v="8"/>
    <n v="4363.5771672999999"/>
    <n v="271"/>
    <x v="3"/>
    <n v="7732.0266411599978"/>
  </r>
  <r>
    <x v="20"/>
    <x v="11"/>
    <x v="14"/>
    <x v="7"/>
    <n v="40421.458541100008"/>
    <n v="2141"/>
    <x v="3"/>
    <n v="53763.675780710008"/>
  </r>
  <r>
    <x v="20"/>
    <x v="11"/>
    <x v="14"/>
    <x v="1"/>
    <n v="10288.429438499999"/>
    <n v="219"/>
    <x v="0"/>
    <n v="8007.3777311899994"/>
  </r>
  <r>
    <x v="20"/>
    <x v="12"/>
    <x v="19"/>
    <x v="0"/>
    <n v="2926.1056596000003"/>
    <n v="86"/>
    <x v="0"/>
    <n v="3410.8823723099995"/>
  </r>
  <r>
    <x v="20"/>
    <x v="12"/>
    <x v="19"/>
    <x v="13"/>
    <n v="286.20081569999996"/>
    <n v="19"/>
    <x v="4"/>
    <n v="454.66754495999999"/>
  </r>
  <r>
    <x v="20"/>
    <x v="13"/>
    <x v="16"/>
    <x v="2"/>
    <n v="6352.5892978999991"/>
    <n v="305"/>
    <x v="1"/>
    <m/>
  </r>
  <r>
    <x v="20"/>
    <x v="13"/>
    <x v="16"/>
    <x v="0"/>
    <n v="6314.0315639999999"/>
    <n v="248"/>
    <x v="0"/>
    <n v="7107.8707019599997"/>
  </r>
  <r>
    <x v="20"/>
    <x v="13"/>
    <x v="16"/>
    <x v="3"/>
    <n v="16692.933921699994"/>
    <n v="1796"/>
    <x v="2"/>
    <n v="29777.213539740012"/>
  </r>
  <r>
    <x v="20"/>
    <x v="13"/>
    <x v="16"/>
    <x v="12"/>
    <n v="8581.3347859000005"/>
    <n v="1702"/>
    <x v="2"/>
    <n v="15232.227309589991"/>
  </r>
  <r>
    <x v="20"/>
    <x v="13"/>
    <x v="16"/>
    <x v="13"/>
    <n v="1197.8148735000002"/>
    <n v="46"/>
    <x v="4"/>
    <n v="1239.9508729899999"/>
  </r>
  <r>
    <x v="20"/>
    <x v="14"/>
    <x v="17"/>
    <x v="2"/>
    <n v="4109.8982667"/>
    <n v="348"/>
    <x v="1"/>
    <m/>
  </r>
  <r>
    <x v="20"/>
    <x v="23"/>
    <x v="18"/>
    <x v="0"/>
    <n v="2781.2171179000002"/>
    <n v="100"/>
    <x v="0"/>
    <n v="3295.3679883699992"/>
  </r>
  <r>
    <x v="20"/>
    <x v="23"/>
    <x v="18"/>
    <x v="3"/>
    <n v="21961.6532649"/>
    <n v="2114"/>
    <x v="2"/>
    <n v="21532.392785420016"/>
  </r>
  <r>
    <x v="20"/>
    <x v="23"/>
    <x v="18"/>
    <x v="13"/>
    <n v="895.89066520000006"/>
    <n v="56"/>
    <x v="4"/>
    <n v="850.43610356999989"/>
  </r>
  <r>
    <x v="21"/>
    <x v="0"/>
    <x v="3"/>
    <x v="0"/>
    <n v="2173.5566867999996"/>
    <n v="65"/>
    <x v="0"/>
    <n v="4609.87508875"/>
  </r>
  <r>
    <x v="21"/>
    <x v="2"/>
    <x v="23"/>
    <x v="4"/>
    <n v="4390.7510265000001"/>
    <n v="571"/>
    <x v="2"/>
    <n v="12889.01445416999"/>
  </r>
  <r>
    <x v="21"/>
    <x v="2"/>
    <x v="23"/>
    <x v="9"/>
    <n v="1846.8608568000002"/>
    <n v="55"/>
    <x v="0"/>
    <n v="4617.1416566199996"/>
  </r>
  <r>
    <x v="21"/>
    <x v="3"/>
    <x v="5"/>
    <x v="0"/>
    <n v="2802.3396127000001"/>
    <n v="97"/>
    <x v="0"/>
    <n v="4148.7098948800003"/>
  </r>
  <r>
    <x v="21"/>
    <x v="19"/>
    <x v="7"/>
    <x v="14"/>
    <n v="34450.522742150002"/>
    <n v="1986"/>
    <x v="3"/>
    <n v="61157.226630869998"/>
  </r>
  <r>
    <x v="21"/>
    <x v="19"/>
    <x v="7"/>
    <x v="8"/>
    <n v="8116.3209368999997"/>
    <n v="461"/>
    <x v="3"/>
    <n v="17713.721838889982"/>
  </r>
  <r>
    <x v="21"/>
    <x v="5"/>
    <x v="22"/>
    <x v="4"/>
    <n v="5080.0370969500009"/>
    <n v="605"/>
    <x v="2"/>
    <n v="13689.136584589975"/>
  </r>
  <r>
    <x v="21"/>
    <x v="5"/>
    <x v="22"/>
    <x v="10"/>
    <n v="167.68958234999999"/>
    <n v="5"/>
    <x v="0"/>
    <n v="378.65749616000005"/>
  </r>
  <r>
    <x v="21"/>
    <x v="5"/>
    <x v="22"/>
    <x v="9"/>
    <n v="989.66889600000002"/>
    <n v="36"/>
    <x v="0"/>
    <n v="2630.9250274199999"/>
  </r>
  <r>
    <x v="21"/>
    <x v="6"/>
    <x v="8"/>
    <x v="14"/>
    <n v="45496.724582100011"/>
    <n v="2650"/>
    <x v="3"/>
    <n v="80165.521859099943"/>
  </r>
  <r>
    <x v="21"/>
    <x v="6"/>
    <x v="8"/>
    <x v="8"/>
    <n v="6072.5775692999996"/>
    <n v="370"/>
    <x v="3"/>
    <n v="13475.440178679995"/>
  </r>
  <r>
    <x v="21"/>
    <x v="6"/>
    <x v="8"/>
    <x v="17"/>
    <n v="1022.2280977499998"/>
    <n v="28"/>
    <x v="4"/>
    <n v="1162.7626919399997"/>
  </r>
  <r>
    <x v="21"/>
    <x v="7"/>
    <x v="21"/>
    <x v="9"/>
    <n v="638.503781"/>
    <n v="21"/>
    <x v="0"/>
    <n v="1696.5848059700002"/>
  </r>
  <r>
    <x v="21"/>
    <x v="20"/>
    <x v="9"/>
    <x v="14"/>
    <n v="42736.94595555"/>
    <n v="2736"/>
    <x v="3"/>
    <n v="74715.562733149913"/>
  </r>
  <r>
    <x v="21"/>
    <x v="20"/>
    <x v="9"/>
    <x v="8"/>
    <n v="4081.0966104499989"/>
    <n v="310"/>
    <x v="3"/>
    <n v="9766.1631337900017"/>
  </r>
  <r>
    <x v="21"/>
    <x v="20"/>
    <x v="9"/>
    <x v="12"/>
    <n v="6681.08465695"/>
    <n v="1132"/>
    <x v="2"/>
    <n v="18468.205827159996"/>
  </r>
  <r>
    <x v="21"/>
    <x v="20"/>
    <x v="9"/>
    <x v="17"/>
    <n v="597.07446195"/>
    <n v="37"/>
    <x v="4"/>
    <n v="700.06357890999982"/>
  </r>
  <r>
    <x v="21"/>
    <x v="8"/>
    <x v="10"/>
    <x v="0"/>
    <n v="1751.55574325"/>
    <n v="53"/>
    <x v="0"/>
    <n v="3005.1218321600008"/>
  </r>
  <r>
    <x v="21"/>
    <x v="8"/>
    <x v="10"/>
    <x v="3"/>
    <n v="7742.0279069499975"/>
    <n v="1071"/>
    <x v="2"/>
    <n v="21797.951319450025"/>
  </r>
  <r>
    <x v="21"/>
    <x v="21"/>
    <x v="11"/>
    <x v="5"/>
    <n v="24186.860684800002"/>
    <n v="484"/>
    <x v="0"/>
    <n v="37865.259031190013"/>
  </r>
  <r>
    <x v="21"/>
    <x v="21"/>
    <x v="11"/>
    <x v="6"/>
    <n v="8391.6525481000008"/>
    <n v="246"/>
    <x v="0"/>
    <n v="11736.216084510002"/>
  </r>
  <r>
    <x v="21"/>
    <x v="9"/>
    <x v="12"/>
    <x v="5"/>
    <n v="14809.889851850001"/>
    <n v="436"/>
    <x v="0"/>
    <n v="29678.105046429999"/>
  </r>
  <r>
    <x v="20"/>
    <x v="11"/>
    <x v="14"/>
    <x v="0"/>
    <n v="2086.4436924000001"/>
    <n v="60"/>
    <x v="0"/>
    <n v="4129.0332081800007"/>
  </r>
  <r>
    <x v="20"/>
    <x v="11"/>
    <x v="14"/>
    <x v="3"/>
    <n v="7568.6661096000007"/>
    <n v="959"/>
    <x v="2"/>
    <n v="16875.237706970009"/>
  </r>
  <r>
    <x v="20"/>
    <x v="11"/>
    <x v="14"/>
    <x v="8"/>
    <n v="6290.6216625999978"/>
    <n v="429"/>
    <x v="3"/>
    <n v="12098.921706140005"/>
  </r>
  <r>
    <x v="20"/>
    <x v="12"/>
    <x v="19"/>
    <x v="1"/>
    <n v="4904.6620616000009"/>
    <n v="190"/>
    <x v="0"/>
    <n v="5524.623579099999"/>
  </r>
  <r>
    <x v="20"/>
    <x v="12"/>
    <x v="19"/>
    <x v="10"/>
    <n v="1.37487"/>
    <n v="1"/>
    <x v="0"/>
    <n v="6.7744397200000002"/>
  </r>
  <r>
    <x v="20"/>
    <x v="12"/>
    <x v="19"/>
    <x v="9"/>
    <n v="2815.4184635999995"/>
    <n v="111"/>
    <x v="0"/>
    <n v="5183.8115826799985"/>
  </r>
  <r>
    <x v="20"/>
    <x v="22"/>
    <x v="15"/>
    <x v="6"/>
    <n v="7964.9442609999996"/>
    <n v="235"/>
    <x v="0"/>
    <n v="9599.2383295600011"/>
  </r>
  <r>
    <x v="20"/>
    <x v="22"/>
    <x v="15"/>
    <x v="0"/>
    <n v="7293.9936781999977"/>
    <n v="286"/>
    <x v="0"/>
    <n v="8935.2917501800021"/>
  </r>
  <r>
    <x v="20"/>
    <x v="22"/>
    <x v="15"/>
    <x v="3"/>
    <n v="9077.1775408999983"/>
    <n v="1107"/>
    <x v="2"/>
    <n v="18437.760635660001"/>
  </r>
  <r>
    <x v="20"/>
    <x v="22"/>
    <x v="15"/>
    <x v="12"/>
    <n v="6748.5943128999952"/>
    <n v="1170"/>
    <x v="2"/>
    <n v="12917.454128850004"/>
  </r>
  <r>
    <x v="20"/>
    <x v="13"/>
    <x v="16"/>
    <x v="4"/>
    <n v="7668.2409346999984"/>
    <n v="848"/>
    <x v="2"/>
    <n v="16585.894680279991"/>
  </r>
  <r>
    <x v="20"/>
    <x v="13"/>
    <x v="16"/>
    <x v="7"/>
    <n v="48211.611388100013"/>
    <n v="2579"/>
    <x v="3"/>
    <n v="64211.846741829846"/>
  </r>
  <r>
    <x v="20"/>
    <x v="13"/>
    <x v="16"/>
    <x v="1"/>
    <n v="4872.5231114999988"/>
    <n v="165"/>
    <x v="0"/>
    <n v="5785.6180740200007"/>
  </r>
  <r>
    <x v="20"/>
    <x v="13"/>
    <x v="16"/>
    <x v="9"/>
    <n v="3353.3158811999997"/>
    <n v="127"/>
    <x v="0"/>
    <n v="5256.9287876300004"/>
  </r>
  <r>
    <x v="20"/>
    <x v="14"/>
    <x v="17"/>
    <x v="7"/>
    <n v="48184.217481200001"/>
    <n v="2680"/>
    <x v="3"/>
    <n v="57721.481361649974"/>
  </r>
  <r>
    <x v="20"/>
    <x v="14"/>
    <x v="17"/>
    <x v="5"/>
    <n v="23515.4129961"/>
    <n v="553"/>
    <x v="0"/>
    <n v="35634.793554950003"/>
  </r>
  <r>
    <x v="20"/>
    <x v="14"/>
    <x v="17"/>
    <x v="11"/>
    <n v="36907.304866499995"/>
    <n v="645"/>
    <x v="0"/>
    <n v="33303.281390710014"/>
  </r>
  <r>
    <x v="20"/>
    <x v="14"/>
    <x v="17"/>
    <x v="15"/>
    <n v="3376.2651664999999"/>
    <n v="105"/>
    <x v="3"/>
    <n v="3741.6760699299994"/>
  </r>
  <r>
    <x v="20"/>
    <x v="23"/>
    <x v="18"/>
    <x v="4"/>
    <n v="7871.7465294000003"/>
    <n v="1076"/>
    <x v="2"/>
    <n v="10116.887021329998"/>
  </r>
  <r>
    <x v="20"/>
    <x v="23"/>
    <x v="18"/>
    <x v="7"/>
    <n v="36411.126802300001"/>
    <n v="2277"/>
    <x v="3"/>
    <n v="36802.554471509997"/>
  </r>
  <r>
    <x v="20"/>
    <x v="23"/>
    <x v="18"/>
    <x v="1"/>
    <n v="5284.1624858000005"/>
    <n v="238"/>
    <x v="0"/>
    <n v="4660.3535304399993"/>
  </r>
  <r>
    <x v="20"/>
    <x v="23"/>
    <x v="18"/>
    <x v="9"/>
    <n v="5022.6949236"/>
    <n v="160"/>
    <x v="0"/>
    <n v="4898.8452902300005"/>
  </r>
  <r>
    <x v="21"/>
    <x v="0"/>
    <x v="3"/>
    <x v="4"/>
    <n v="4884.7121096500023"/>
    <n v="467"/>
    <x v="2"/>
    <n v="14170.728240200004"/>
  </r>
  <r>
    <x v="21"/>
    <x v="1"/>
    <x v="4"/>
    <x v="2"/>
    <n v="1705.8711180000003"/>
    <n v="79"/>
    <x v="1"/>
    <m/>
  </r>
  <r>
    <x v="21"/>
    <x v="2"/>
    <x v="23"/>
    <x v="2"/>
    <n v="2563.4406398000006"/>
    <n v="225"/>
    <x v="1"/>
    <m/>
  </r>
  <r>
    <x v="21"/>
    <x v="2"/>
    <x v="23"/>
    <x v="0"/>
    <n v="3479.2595260500007"/>
    <n v="76"/>
    <x v="0"/>
    <n v="5155.0786389200002"/>
  </r>
  <r>
    <x v="21"/>
    <x v="2"/>
    <x v="23"/>
    <x v="3"/>
    <n v="8967.794549399996"/>
    <n v="729"/>
    <x v="2"/>
    <n v="20540.84336911"/>
  </r>
  <r>
    <x v="21"/>
    <x v="3"/>
    <x v="5"/>
    <x v="1"/>
    <n v="6818.8064473000004"/>
    <n v="190"/>
    <x v="0"/>
    <n v="10200.379631620001"/>
  </r>
  <r>
    <x v="21"/>
    <x v="3"/>
    <x v="5"/>
    <x v="10"/>
    <n v="49.742353700000002"/>
    <n v="4"/>
    <x v="0"/>
    <n v="69.193279390000001"/>
  </r>
  <r>
    <x v="21"/>
    <x v="3"/>
    <x v="5"/>
    <x v="9"/>
    <n v="1579.8095838499999"/>
    <n v="51"/>
    <x v="0"/>
    <n v="3871.9999843399996"/>
  </r>
  <r>
    <x v="21"/>
    <x v="4"/>
    <x v="6"/>
    <x v="10"/>
    <n v="44.068846000000001"/>
    <n v="1"/>
    <x v="0"/>
    <n v="44.909811189999999"/>
  </r>
  <r>
    <x v="21"/>
    <x v="19"/>
    <x v="7"/>
    <x v="7"/>
    <n v="26129.800960500012"/>
    <n v="1497"/>
    <x v="3"/>
    <n v="58121.227100919976"/>
  </r>
  <r>
    <x v="21"/>
    <x v="19"/>
    <x v="7"/>
    <x v="5"/>
    <n v="19137.4802384"/>
    <n v="523"/>
    <x v="0"/>
    <n v="33595.547109839979"/>
  </r>
  <r>
    <x v="21"/>
    <x v="19"/>
    <x v="7"/>
    <x v="9"/>
    <n v="896.59473924999998"/>
    <n v="30"/>
    <x v="0"/>
    <n v="1935.3228459499996"/>
  </r>
  <r>
    <x v="21"/>
    <x v="5"/>
    <x v="22"/>
    <x v="0"/>
    <n v="10214.674026950001"/>
    <n v="78"/>
    <x v="0"/>
    <n v="4995.557639929998"/>
  </r>
  <r>
    <x v="21"/>
    <x v="6"/>
    <x v="8"/>
    <x v="7"/>
    <n v="37103.226624250034"/>
    <n v="1890"/>
    <x v="3"/>
    <n v="71939.327685939992"/>
  </r>
  <r>
    <x v="21"/>
    <x v="6"/>
    <x v="8"/>
    <x v="5"/>
    <n v="16995.282426149999"/>
    <n v="456"/>
    <x v="0"/>
    <n v="30538.418871430007"/>
  </r>
  <r>
    <x v="21"/>
    <x v="20"/>
    <x v="9"/>
    <x v="7"/>
    <n v="31458.689194000017"/>
    <n v="1762"/>
    <x v="3"/>
    <n v="62847.467684260177"/>
  </r>
  <r>
    <x v="21"/>
    <x v="20"/>
    <x v="9"/>
    <x v="1"/>
    <n v="6644.4234838500006"/>
    <n v="207"/>
    <x v="0"/>
    <n v="8486.6331189700013"/>
  </r>
  <r>
    <x v="21"/>
    <x v="20"/>
    <x v="9"/>
    <x v="9"/>
    <n v="406.13729939999996"/>
    <n v="25"/>
    <x v="0"/>
    <n v="1449.9942511200002"/>
  </r>
  <r>
    <x v="21"/>
    <x v="8"/>
    <x v="10"/>
    <x v="10"/>
    <n v="21.645930750000002"/>
    <n v="3"/>
    <x v="0"/>
    <n v="20.543635600000002"/>
  </r>
  <r>
    <x v="21"/>
    <x v="21"/>
    <x v="11"/>
    <x v="2"/>
    <n v="4118.3677509500012"/>
    <n v="360"/>
    <x v="1"/>
    <m/>
  </r>
  <r>
    <x v="21"/>
    <x v="21"/>
    <x v="11"/>
    <x v="10"/>
    <n v="1.7620929999999999"/>
    <n v="1"/>
    <x v="0"/>
    <n v="3.1585404699999997"/>
  </r>
  <r>
    <x v="21"/>
    <x v="9"/>
    <x v="12"/>
    <x v="14"/>
    <n v="42634.384921749996"/>
    <n v="2810"/>
    <x v="3"/>
    <n v="72897.48245835003"/>
  </r>
  <r>
    <x v="21"/>
    <x v="10"/>
    <x v="20"/>
    <x v="14"/>
    <n v="17683.141674149992"/>
    <n v="1178"/>
    <x v="3"/>
    <n v="29328.543516919995"/>
  </r>
  <r>
    <x v="21"/>
    <x v="10"/>
    <x v="20"/>
    <x v="13"/>
    <n v="756.37298164999993"/>
    <n v="17"/>
    <x v="4"/>
    <n v="946.3419980000001"/>
  </r>
  <r>
    <x v="21"/>
    <x v="11"/>
    <x v="13"/>
    <x v="4"/>
    <n v="5448.5832861999979"/>
    <n v="680"/>
    <x v="2"/>
    <n v="13263.737828620007"/>
  </r>
  <r>
    <x v="21"/>
    <x v="12"/>
    <x v="14"/>
    <x v="0"/>
    <n v="3104.9605992000002"/>
    <n v="85"/>
    <x v="0"/>
    <n v="3186.3509942399992"/>
  </r>
  <r>
    <x v="21"/>
    <x v="22"/>
    <x v="19"/>
    <x v="10"/>
    <n v="3.9386095999999999"/>
    <n v="2"/>
    <x v="0"/>
    <n v="5.5672953099999996"/>
  </r>
  <r>
    <x v="21"/>
    <x v="13"/>
    <x v="15"/>
    <x v="6"/>
    <n v="4999.2310388500009"/>
    <n v="198"/>
    <x v="0"/>
    <n v="8177.8057743600039"/>
  </r>
  <r>
    <x v="21"/>
    <x v="13"/>
    <x v="15"/>
    <x v="0"/>
    <n v="4720.7719356500002"/>
    <n v="226"/>
    <x v="0"/>
    <n v="5619.7289730299972"/>
  </r>
  <r>
    <x v="21"/>
    <x v="13"/>
    <x v="15"/>
    <x v="3"/>
    <n v="13558.325072850002"/>
    <n v="1663"/>
    <x v="2"/>
    <n v="30492.562254409931"/>
  </r>
  <r>
    <x v="21"/>
    <x v="14"/>
    <x v="16"/>
    <x v="1"/>
    <n v="4550.1538755999991"/>
    <n v="183"/>
    <x v="0"/>
    <n v="6016.8951584000006"/>
  </r>
  <r>
    <x v="21"/>
    <x v="14"/>
    <x v="16"/>
    <x v="10"/>
    <n v="6.6874826000000001"/>
    <n v="1"/>
    <x v="0"/>
    <n v="6.9081685999999998"/>
  </r>
  <r>
    <x v="21"/>
    <x v="14"/>
    <x v="16"/>
    <x v="9"/>
    <n v="3692.0024482000003"/>
    <n v="142"/>
    <x v="0"/>
    <n v="6012.6310735299994"/>
  </r>
  <r>
    <x v="21"/>
    <x v="23"/>
    <x v="17"/>
    <x v="11"/>
    <n v="34980.0359847"/>
    <n v="772"/>
    <x v="0"/>
    <n v="42719.13306125997"/>
  </r>
  <r>
    <x v="21"/>
    <x v="15"/>
    <x v="18"/>
    <x v="1"/>
    <n v="2327.6074227499998"/>
    <n v="138"/>
    <x v="0"/>
    <n v="3215.6059138299993"/>
  </r>
  <r>
    <x v="21"/>
    <x v="15"/>
    <x v="18"/>
    <x v="10"/>
    <n v="2.4567999999999999"/>
    <n v="1"/>
    <x v="0"/>
    <n v="27.430399100000002"/>
  </r>
  <r>
    <x v="22"/>
    <x v="0"/>
    <x v="2"/>
    <x v="2"/>
    <n v="1837.0821779499997"/>
    <n v="110"/>
    <x v="1"/>
    <m/>
  </r>
  <r>
    <x v="22"/>
    <x v="0"/>
    <x v="2"/>
    <x v="3"/>
    <n v="9548.4632385999976"/>
    <n v="874"/>
    <x v="2"/>
    <n v="20444.880868969958"/>
  </r>
  <r>
    <x v="22"/>
    <x v="1"/>
    <x v="3"/>
    <x v="0"/>
    <n v="1864.5756712499999"/>
    <n v="41"/>
    <x v="0"/>
    <n v="2567.6159294600006"/>
  </r>
  <r>
    <x v="22"/>
    <x v="1"/>
    <x v="3"/>
    <x v="3"/>
    <n v="5045.12374215"/>
    <n v="417"/>
    <x v="2"/>
    <n v="11171.186668069999"/>
  </r>
  <r>
    <x v="22"/>
    <x v="2"/>
    <x v="4"/>
    <x v="5"/>
    <n v="25020.104469650003"/>
    <n v="660"/>
    <x v="0"/>
    <n v="48248.724323800008"/>
  </r>
  <r>
    <x v="22"/>
    <x v="3"/>
    <x v="23"/>
    <x v="14"/>
    <n v="27494.382678450012"/>
    <n v="1420"/>
    <x v="3"/>
    <n v="43244.044292030019"/>
  </r>
  <r>
    <x v="22"/>
    <x v="3"/>
    <x v="23"/>
    <x v="8"/>
    <n v="9378.8836665500003"/>
    <n v="457"/>
    <x v="3"/>
    <n v="20204.497716809987"/>
  </r>
  <r>
    <x v="22"/>
    <x v="4"/>
    <x v="5"/>
    <x v="14"/>
    <n v="34436.652561900017"/>
    <n v="1620"/>
    <x v="3"/>
    <n v="51589.409222700015"/>
  </r>
  <r>
    <x v="22"/>
    <x v="4"/>
    <x v="5"/>
    <x v="8"/>
    <n v="7730.0685616000001"/>
    <n v="372"/>
    <x v="3"/>
    <n v="14939.881568710001"/>
  </r>
  <r>
    <x v="22"/>
    <x v="4"/>
    <x v="5"/>
    <x v="12"/>
    <n v="6567.4017832"/>
    <n v="680"/>
    <x v="2"/>
    <n v="14251.732856740031"/>
  </r>
  <r>
    <x v="22"/>
    <x v="19"/>
    <x v="6"/>
    <x v="6"/>
    <n v="10144.260126650002"/>
    <n v="293"/>
    <x v="0"/>
    <n v="15252.538584509994"/>
  </r>
  <r>
    <x v="22"/>
    <x v="19"/>
    <x v="6"/>
    <x v="12"/>
    <n v="8153.9539001999965"/>
    <n v="792"/>
    <x v="2"/>
    <n v="17371.002238139976"/>
  </r>
  <r>
    <x v="22"/>
    <x v="5"/>
    <x v="7"/>
    <x v="14"/>
    <n v="43227.41927614998"/>
    <n v="2299"/>
    <x v="3"/>
    <n v="62905.101562790027"/>
  </r>
  <r>
    <x v="22"/>
    <x v="5"/>
    <x v="7"/>
    <x v="8"/>
    <n v="8254.8270630999996"/>
    <n v="432"/>
    <x v="3"/>
    <n v="15924.915141220001"/>
  </r>
  <r>
    <x v="22"/>
    <x v="6"/>
    <x v="22"/>
    <x v="12"/>
    <n v="7783.8688333999999"/>
    <n v="949"/>
    <x v="2"/>
    <n v="17773.56957576999"/>
  </r>
  <r>
    <x v="22"/>
    <x v="6"/>
    <x v="22"/>
    <x v="13"/>
    <n v="2081.74088205"/>
    <n v="65"/>
    <x v="4"/>
    <n v="3387.2067810899994"/>
  </r>
  <r>
    <x v="22"/>
    <x v="20"/>
    <x v="21"/>
    <x v="6"/>
    <n v="5010.6869637500004"/>
    <n v="156"/>
    <x v="0"/>
    <n v="7617.674964769998"/>
  </r>
  <r>
    <x v="22"/>
    <x v="8"/>
    <x v="9"/>
    <x v="4"/>
    <n v="4978.4850531500006"/>
    <n v="590"/>
    <x v="2"/>
    <n v="12118.24516917001"/>
  </r>
  <r>
    <x v="22"/>
    <x v="21"/>
    <x v="10"/>
    <x v="1"/>
    <n v="5304.0987752000001"/>
    <n v="149"/>
    <x v="0"/>
    <n v="7112.4715124899967"/>
  </r>
  <r>
    <x v="22"/>
    <x v="21"/>
    <x v="10"/>
    <x v="10"/>
    <n v="9.2778960000000001"/>
    <n v="1"/>
    <x v="0"/>
    <n v="11.855346200000001"/>
  </r>
  <r>
    <x v="22"/>
    <x v="21"/>
    <x v="10"/>
    <x v="9"/>
    <n v="1082.4046575999998"/>
    <n v="47"/>
    <x v="0"/>
    <n v="2619.3974073099998"/>
  </r>
  <r>
    <x v="22"/>
    <x v="10"/>
    <x v="12"/>
    <x v="5"/>
    <n v="7847.3783287499991"/>
    <n v="212"/>
    <x v="0"/>
    <n v="15537.715821610011"/>
  </r>
  <r>
    <x v="20"/>
    <x v="9"/>
    <x v="20"/>
    <x v="11"/>
    <n v="1384.4134698999999"/>
    <n v="18"/>
    <x v="0"/>
    <n v="793.55407478000006"/>
  </r>
  <r>
    <x v="20"/>
    <x v="9"/>
    <x v="20"/>
    <x v="3"/>
    <n v="8581.3720911"/>
    <n v="1150"/>
    <x v="2"/>
    <n v="21542.62475089002"/>
  </r>
  <r>
    <x v="20"/>
    <x v="10"/>
    <x v="13"/>
    <x v="1"/>
    <n v="3609.5091825999998"/>
    <n v="111"/>
    <x v="0"/>
    <n v="4459.6440148200008"/>
  </r>
  <r>
    <x v="20"/>
    <x v="10"/>
    <x v="13"/>
    <x v="10"/>
    <n v="61.690637200000005"/>
    <n v="2"/>
    <x v="0"/>
    <n v="76.39178994000001"/>
  </r>
  <r>
    <x v="20"/>
    <x v="11"/>
    <x v="14"/>
    <x v="6"/>
    <n v="3832.6100407000004"/>
    <n v="136"/>
    <x v="0"/>
    <n v="5275.9597976199984"/>
  </r>
  <r>
    <x v="20"/>
    <x v="11"/>
    <x v="14"/>
    <x v="17"/>
    <n v="1117.8197736000002"/>
    <n v="27"/>
    <x v="4"/>
    <n v="1195.2468797000001"/>
  </r>
  <r>
    <x v="20"/>
    <x v="12"/>
    <x v="19"/>
    <x v="2"/>
    <n v="2303.4840459999996"/>
    <n v="234"/>
    <x v="1"/>
    <m/>
  </r>
  <r>
    <x v="20"/>
    <x v="12"/>
    <x v="19"/>
    <x v="5"/>
    <n v="10127.587517100003"/>
    <n v="333"/>
    <x v="0"/>
    <n v="25385.779169110006"/>
  </r>
  <r>
    <x v="20"/>
    <x v="12"/>
    <x v="19"/>
    <x v="11"/>
    <n v="21880.962989399995"/>
    <n v="337"/>
    <x v="0"/>
    <n v="22693.161463649998"/>
  </r>
  <r>
    <x v="20"/>
    <x v="12"/>
    <x v="19"/>
    <x v="3"/>
    <n v="8632.1847420999984"/>
    <n v="1123"/>
    <x v="2"/>
    <n v="19007.246484520001"/>
  </r>
  <r>
    <x v="20"/>
    <x v="22"/>
    <x v="15"/>
    <x v="7"/>
    <n v="43836.86036559999"/>
    <n v="2309"/>
    <x v="3"/>
    <n v="62464.039450339937"/>
  </r>
  <r>
    <x v="20"/>
    <x v="22"/>
    <x v="15"/>
    <x v="8"/>
    <n v="11818.420006300004"/>
    <n v="811"/>
    <x v="3"/>
    <n v="22016.271434420003"/>
  </r>
  <r>
    <x v="20"/>
    <x v="22"/>
    <x v="15"/>
    <x v="17"/>
    <n v="492.06145500000002"/>
    <n v="10"/>
    <x v="4"/>
    <n v="566.66932321000002"/>
  </r>
  <r>
    <x v="20"/>
    <x v="13"/>
    <x v="16"/>
    <x v="5"/>
    <n v="15008.705511600003"/>
    <n v="450"/>
    <x v="0"/>
    <n v="33225.930137440002"/>
  </r>
  <r>
    <x v="20"/>
    <x v="13"/>
    <x v="16"/>
    <x v="15"/>
    <n v="3080.313526299999"/>
    <n v="80"/>
    <x v="3"/>
    <n v="3523.9982157700006"/>
  </r>
  <r>
    <x v="20"/>
    <x v="14"/>
    <x v="17"/>
    <x v="4"/>
    <n v="10179.396998200004"/>
    <n v="1163"/>
    <x v="2"/>
    <n v="16678.267140069984"/>
  </r>
  <r>
    <x v="20"/>
    <x v="14"/>
    <x v="17"/>
    <x v="12"/>
    <n v="9194.3030391999964"/>
    <n v="2233"/>
    <x v="2"/>
    <n v="10544.961864350013"/>
  </r>
  <r>
    <x v="20"/>
    <x v="14"/>
    <x v="17"/>
    <x v="13"/>
    <n v="2317.2719339000005"/>
    <n v="61"/>
    <x v="4"/>
    <n v="1340.0289903500002"/>
  </r>
  <r>
    <x v="20"/>
    <x v="23"/>
    <x v="18"/>
    <x v="2"/>
    <n v="2193.0511360999994"/>
    <n v="172"/>
    <x v="1"/>
    <m/>
  </r>
  <r>
    <x v="20"/>
    <x v="23"/>
    <x v="18"/>
    <x v="5"/>
    <n v="14750.365519299998"/>
    <n v="401"/>
    <x v="0"/>
    <n v="17746.728032169995"/>
  </r>
  <r>
    <x v="20"/>
    <x v="23"/>
    <x v="18"/>
    <x v="12"/>
    <n v="8348.8212430000021"/>
    <n v="2743"/>
    <x v="2"/>
    <n v="8349.8520541800008"/>
  </r>
  <r>
    <x v="20"/>
    <x v="23"/>
    <x v="18"/>
    <x v="15"/>
    <n v="2297.3702971000002"/>
    <n v="86"/>
    <x v="3"/>
    <n v="2079.9642805499998"/>
  </r>
  <r>
    <x v="21"/>
    <x v="0"/>
    <x v="3"/>
    <x v="7"/>
    <n v="18416.044126650002"/>
    <n v="886"/>
    <x v="3"/>
    <n v="39875.13550584"/>
  </r>
  <r>
    <x v="21"/>
    <x v="0"/>
    <x v="3"/>
    <x v="8"/>
    <n v="14421.275745599996"/>
    <n v="727"/>
    <x v="3"/>
    <n v="31477.121977399995"/>
  </r>
  <r>
    <x v="21"/>
    <x v="1"/>
    <x v="4"/>
    <x v="7"/>
    <n v="8661.378560799998"/>
    <n v="468"/>
    <x v="3"/>
    <n v="19575.587563369983"/>
  </r>
  <r>
    <x v="21"/>
    <x v="1"/>
    <x v="4"/>
    <x v="1"/>
    <n v="3027.9350634500001"/>
    <n v="68"/>
    <x v="0"/>
    <n v="5239.1992228600002"/>
  </r>
  <r>
    <x v="21"/>
    <x v="1"/>
    <x v="4"/>
    <x v="8"/>
    <n v="7105.3488359499988"/>
    <n v="323"/>
    <x v="3"/>
    <n v="14615.125903129983"/>
  </r>
  <r>
    <x v="21"/>
    <x v="1"/>
    <x v="4"/>
    <x v="9"/>
    <n v="1617.7062775000002"/>
    <n v="49"/>
    <x v="0"/>
    <n v="3326.4580279900001"/>
  </r>
  <r>
    <x v="21"/>
    <x v="2"/>
    <x v="23"/>
    <x v="1"/>
    <n v="7659.8071411999981"/>
    <n v="219"/>
    <x v="0"/>
    <n v="11586.15424583001"/>
  </r>
  <r>
    <x v="21"/>
    <x v="2"/>
    <x v="23"/>
    <x v="10"/>
    <n v="26.322400999999999"/>
    <n v="3"/>
    <x v="0"/>
    <n v="72.906414989999988"/>
  </r>
  <r>
    <x v="21"/>
    <x v="3"/>
    <x v="5"/>
    <x v="6"/>
    <n v="5148.3890322500001"/>
    <n v="133"/>
    <x v="0"/>
    <n v="7853.1580222099992"/>
  </r>
  <r>
    <x v="21"/>
    <x v="19"/>
    <x v="7"/>
    <x v="6"/>
    <n v="8209.3514864999997"/>
    <n v="286"/>
    <x v="0"/>
    <n v="14080.604763169997"/>
  </r>
  <r>
    <x v="21"/>
    <x v="19"/>
    <x v="7"/>
    <x v="12"/>
    <n v="7068.1529606999984"/>
    <n v="760"/>
    <x v="2"/>
    <n v="16498.678863310004"/>
  </r>
  <r>
    <x v="21"/>
    <x v="5"/>
    <x v="22"/>
    <x v="14"/>
    <n v="35080.911872950019"/>
    <n v="2201"/>
    <x v="3"/>
    <n v="65525.008527240076"/>
  </r>
  <r>
    <x v="21"/>
    <x v="6"/>
    <x v="8"/>
    <x v="4"/>
    <n v="5764.4463599500004"/>
    <n v="694"/>
    <x v="2"/>
    <n v="15839.996086809977"/>
  </r>
  <r>
    <x v="21"/>
    <x v="6"/>
    <x v="8"/>
    <x v="3"/>
    <n v="8032.5923138999997"/>
    <n v="1069"/>
    <x v="2"/>
    <n v="22428.871548529991"/>
  </r>
  <r>
    <x v="21"/>
    <x v="6"/>
    <x v="8"/>
    <x v="12"/>
    <n v="7906.2245177000004"/>
    <n v="974"/>
    <x v="2"/>
    <n v="18153.26296847999"/>
  </r>
  <r>
    <x v="21"/>
    <x v="6"/>
    <x v="8"/>
    <x v="13"/>
    <n v="1990.3564798500001"/>
    <n v="54"/>
    <x v="4"/>
    <n v="3470.3220291600001"/>
  </r>
  <r>
    <x v="21"/>
    <x v="20"/>
    <x v="9"/>
    <x v="6"/>
    <n v="5413.4364500000001"/>
    <n v="155"/>
    <x v="0"/>
    <n v="7395.2740650299966"/>
  </r>
  <r>
    <x v="21"/>
    <x v="21"/>
    <x v="11"/>
    <x v="1"/>
    <n v="4887.9290348500017"/>
    <n v="160"/>
    <x v="0"/>
    <n v="6700.1276442499993"/>
  </r>
  <r>
    <x v="21"/>
    <x v="21"/>
    <x v="11"/>
    <x v="8"/>
    <n v="5402.9850671499989"/>
    <n v="395"/>
    <x v="3"/>
    <n v="12761.151397679991"/>
  </r>
  <r>
    <x v="21"/>
    <x v="21"/>
    <x v="11"/>
    <x v="9"/>
    <n v="899.09983750000004"/>
    <n v="42"/>
    <x v="0"/>
    <n v="2690.9895679300002"/>
  </r>
  <r>
    <x v="21"/>
    <x v="9"/>
    <x v="12"/>
    <x v="6"/>
    <n v="10428.770017749999"/>
    <n v="233"/>
    <x v="0"/>
    <n v="13828.547786950005"/>
  </r>
  <r>
    <x v="21"/>
    <x v="9"/>
    <x v="12"/>
    <x v="0"/>
    <n v="2681.2272905"/>
    <n v="50"/>
    <x v="0"/>
    <n v="2453.2126465599995"/>
  </r>
  <r>
    <x v="21"/>
    <x v="12"/>
    <x v="14"/>
    <x v="4"/>
    <n v="5065.7120239000005"/>
    <n v="590"/>
    <x v="2"/>
    <n v="12190.880677750014"/>
  </r>
  <r>
    <x v="21"/>
    <x v="12"/>
    <x v="14"/>
    <x v="14"/>
    <n v="34969.296817200033"/>
    <n v="2339"/>
    <x v="3"/>
    <n v="54409.666308480068"/>
  </r>
  <r>
    <x v="21"/>
    <x v="23"/>
    <x v="17"/>
    <x v="1"/>
    <n v="10474.27082475"/>
    <n v="232"/>
    <x v="0"/>
    <n v="7468.6800934500006"/>
  </r>
  <r>
    <x v="22"/>
    <x v="0"/>
    <x v="2"/>
    <x v="1"/>
    <n v="3945.6387431500007"/>
    <n v="111"/>
    <x v="0"/>
    <n v="6326.8897466800008"/>
  </r>
  <r>
    <x v="22"/>
    <x v="0"/>
    <x v="2"/>
    <x v="10"/>
    <n v="100"/>
    <n v="1"/>
    <x v="0"/>
    <m/>
  </r>
  <r>
    <x v="22"/>
    <x v="0"/>
    <x v="2"/>
    <x v="9"/>
    <n v="3606.3269108999998"/>
    <n v="91"/>
    <x v="0"/>
    <n v="6763.5002418499998"/>
  </r>
  <r>
    <x v="22"/>
    <x v="2"/>
    <x v="4"/>
    <x v="4"/>
    <n v="4869.4149054500003"/>
    <n v="572"/>
    <x v="2"/>
    <n v="12892.705385449986"/>
  </r>
  <r>
    <x v="22"/>
    <x v="2"/>
    <x v="4"/>
    <x v="14"/>
    <n v="31647.466511000002"/>
    <n v="1392"/>
    <x v="3"/>
    <n v="44890.22700098998"/>
  </r>
  <r>
    <x v="22"/>
    <x v="4"/>
    <x v="5"/>
    <x v="2"/>
    <n v="4289.7924079499971"/>
    <n v="373"/>
    <x v="1"/>
    <m/>
  </r>
  <r>
    <x v="22"/>
    <x v="4"/>
    <x v="5"/>
    <x v="5"/>
    <n v="21335.409708200001"/>
    <n v="434"/>
    <x v="0"/>
    <n v="36162.035727350027"/>
  </r>
  <r>
    <x v="22"/>
    <x v="19"/>
    <x v="6"/>
    <x v="2"/>
    <n v="4205.9254153499987"/>
    <n v="342"/>
    <x v="1"/>
    <m/>
  </r>
  <r>
    <x v="22"/>
    <x v="19"/>
    <x v="6"/>
    <x v="0"/>
    <n v="2818.5063203499999"/>
    <n v="70"/>
    <x v="0"/>
    <n v="4457.5416190599999"/>
  </r>
  <r>
    <x v="22"/>
    <x v="19"/>
    <x v="6"/>
    <x v="3"/>
    <n v="11008.23129950001"/>
    <n v="1129"/>
    <x v="2"/>
    <n v="24758.627893189947"/>
  </r>
  <r>
    <x v="22"/>
    <x v="6"/>
    <x v="22"/>
    <x v="2"/>
    <n v="4220.7847807499993"/>
    <n v="348"/>
    <x v="1"/>
    <m/>
  </r>
  <r>
    <x v="22"/>
    <x v="6"/>
    <x v="22"/>
    <x v="5"/>
    <n v="18945.50286045"/>
    <n v="444"/>
    <x v="0"/>
    <n v="31408.737378400001"/>
  </r>
  <r>
    <x v="22"/>
    <x v="6"/>
    <x v="22"/>
    <x v="3"/>
    <n v="9123.975033199993"/>
    <n v="1085"/>
    <x v="2"/>
    <n v="22470.356446629972"/>
  </r>
  <r>
    <x v="22"/>
    <x v="20"/>
    <x v="21"/>
    <x v="0"/>
    <n v="3321.6689855499994"/>
    <n v="79"/>
    <x v="0"/>
    <n v="4989.2087895399982"/>
  </r>
  <r>
    <x v="22"/>
    <x v="20"/>
    <x v="21"/>
    <x v="3"/>
    <n v="7477.2849403500013"/>
    <n v="983"/>
    <x v="2"/>
    <n v="17618.580574969994"/>
  </r>
  <r>
    <x v="22"/>
    <x v="8"/>
    <x v="9"/>
    <x v="7"/>
    <n v="41542.185643299978"/>
    <n v="2027"/>
    <x v="3"/>
    <n v="66344.576637249978"/>
  </r>
  <r>
    <x v="22"/>
    <x v="8"/>
    <x v="9"/>
    <x v="17"/>
    <n v="908.96619845000009"/>
    <n v="38"/>
    <x v="4"/>
    <n v="958.40769751000028"/>
  </r>
  <r>
    <x v="22"/>
    <x v="21"/>
    <x v="10"/>
    <x v="6"/>
    <n v="8860.1727967999996"/>
    <n v="235"/>
    <x v="0"/>
    <n v="12202.653814960007"/>
  </r>
  <r>
    <x v="22"/>
    <x v="21"/>
    <x v="10"/>
    <x v="0"/>
    <n v="2058.6108066500001"/>
    <n v="71"/>
    <x v="0"/>
    <n v="3480.5686930200013"/>
  </r>
  <r>
    <x v="22"/>
    <x v="9"/>
    <x v="11"/>
    <x v="4"/>
    <n v="7662.9720223500026"/>
    <n v="793"/>
    <x v="2"/>
    <n v="17290.091499180013"/>
  </r>
  <r>
    <x v="22"/>
    <x v="9"/>
    <x v="11"/>
    <x v="14"/>
    <n v="52097.058535999968"/>
    <n v="2915"/>
    <x v="3"/>
    <n v="72608.41710020999"/>
  </r>
  <r>
    <x v="22"/>
    <x v="10"/>
    <x v="12"/>
    <x v="7"/>
    <n v="18256.154755550004"/>
    <n v="916"/>
    <x v="3"/>
    <n v="27043.974267180009"/>
  </r>
  <r>
    <x v="22"/>
    <x v="10"/>
    <x v="12"/>
    <x v="1"/>
    <n v="3209.9531392000004"/>
    <n v="102"/>
    <x v="0"/>
    <n v="3754.0799513899992"/>
  </r>
  <r>
    <x v="22"/>
    <x v="10"/>
    <x v="12"/>
    <x v="10"/>
    <n v="51.4432045"/>
    <n v="2"/>
    <x v="0"/>
    <n v="59.619853770000006"/>
  </r>
  <r>
    <x v="22"/>
    <x v="10"/>
    <x v="12"/>
    <x v="9"/>
    <n v="942.63421084999993"/>
    <n v="33"/>
    <x v="0"/>
    <n v="1606.5032840799997"/>
  </r>
  <r>
    <x v="22"/>
    <x v="11"/>
    <x v="20"/>
    <x v="0"/>
    <n v="1865.8895081999999"/>
    <n v="52"/>
    <x v="0"/>
    <n v="3021.9391124600002"/>
  </r>
  <r>
    <x v="22"/>
    <x v="12"/>
    <x v="13"/>
    <x v="1"/>
    <n v="5476.3607382500004"/>
    <n v="184"/>
    <x v="0"/>
    <n v="5821.4594927200005"/>
  </r>
  <r>
    <x v="22"/>
    <x v="12"/>
    <x v="13"/>
    <x v="10"/>
    <n v="27.777985000000001"/>
    <n v="2"/>
    <x v="0"/>
    <n v="37.439771090000001"/>
  </r>
  <r>
    <x v="22"/>
    <x v="22"/>
    <x v="14"/>
    <x v="6"/>
    <n v="6457.2729605000004"/>
    <n v="213"/>
    <x v="0"/>
    <n v="9515.4411969899975"/>
  </r>
  <r>
    <x v="22"/>
    <x v="22"/>
    <x v="14"/>
    <x v="16"/>
    <n v="0.126"/>
    <n v="1"/>
    <x v="5"/>
    <m/>
  </r>
  <r>
    <x v="22"/>
    <x v="13"/>
    <x v="19"/>
    <x v="2"/>
    <n v="5571.7785817000004"/>
    <n v="283"/>
    <x v="1"/>
    <m/>
  </r>
  <r>
    <x v="22"/>
    <x v="13"/>
    <x v="19"/>
    <x v="0"/>
    <n v="5778.7690462"/>
    <n v="221"/>
    <x v="0"/>
    <n v="6288.9715273600059"/>
  </r>
  <r>
    <x v="22"/>
    <x v="13"/>
    <x v="19"/>
    <x v="11"/>
    <n v="35418.665881449997"/>
    <n v="562"/>
    <x v="0"/>
    <n v="36238.192010739993"/>
  </r>
  <r>
    <x v="22"/>
    <x v="13"/>
    <x v="19"/>
    <x v="3"/>
    <n v="13594.292212399998"/>
    <n v="1658"/>
    <x v="2"/>
    <n v="30895.827772530014"/>
  </r>
  <r>
    <x v="21"/>
    <x v="7"/>
    <x v="21"/>
    <x v="5"/>
    <n v="14120.270972850003"/>
    <n v="377"/>
    <x v="0"/>
    <n v="23686.978857850005"/>
  </r>
  <r>
    <x v="21"/>
    <x v="8"/>
    <x v="10"/>
    <x v="7"/>
    <n v="31319.994900250007"/>
    <n v="1952"/>
    <x v="3"/>
    <n v="67000.662869529988"/>
  </r>
  <r>
    <x v="21"/>
    <x v="8"/>
    <x v="10"/>
    <x v="1"/>
    <n v="3759.6853333499998"/>
    <n v="119"/>
    <x v="0"/>
    <n v="6148.8529420300001"/>
  </r>
  <r>
    <x v="21"/>
    <x v="8"/>
    <x v="10"/>
    <x v="8"/>
    <n v="4768.8498464000004"/>
    <n v="337"/>
    <x v="3"/>
    <n v="11229.627013739993"/>
  </r>
  <r>
    <x v="21"/>
    <x v="8"/>
    <x v="10"/>
    <x v="9"/>
    <n v="937.55115079999996"/>
    <n v="28"/>
    <x v="0"/>
    <n v="2117.8571280700003"/>
  </r>
  <r>
    <x v="21"/>
    <x v="8"/>
    <x v="10"/>
    <x v="17"/>
    <n v="575.40865725000003"/>
    <n v="31"/>
    <x v="4"/>
    <n v="990.75068478999992"/>
  </r>
  <r>
    <x v="21"/>
    <x v="9"/>
    <x v="12"/>
    <x v="4"/>
    <n v="7065.5060233499999"/>
    <n v="799"/>
    <x v="2"/>
    <n v="17512.943480109996"/>
  </r>
  <r>
    <x v="21"/>
    <x v="9"/>
    <x v="12"/>
    <x v="8"/>
    <n v="5908.84611915"/>
    <n v="468"/>
    <x v="3"/>
    <n v="14787.219287670003"/>
  </r>
  <r>
    <x v="21"/>
    <x v="9"/>
    <x v="12"/>
    <x v="17"/>
    <n v="523.54956670000001"/>
    <n v="22"/>
    <x v="4"/>
    <n v="746.65241573999981"/>
  </r>
  <r>
    <x v="21"/>
    <x v="9"/>
    <x v="12"/>
    <x v="13"/>
    <n v="840.36226750000003"/>
    <n v="36"/>
    <x v="4"/>
    <n v="1396.6263737499999"/>
  </r>
  <r>
    <x v="21"/>
    <x v="10"/>
    <x v="20"/>
    <x v="1"/>
    <n v="2821.5277214000002"/>
    <n v="103"/>
    <x v="0"/>
    <n v="3755.42088328"/>
  </r>
  <r>
    <x v="21"/>
    <x v="10"/>
    <x v="20"/>
    <x v="10"/>
    <n v="59.218617500000001"/>
    <n v="3"/>
    <x v="0"/>
    <n v="86.802234580000004"/>
  </r>
  <r>
    <x v="21"/>
    <x v="11"/>
    <x v="13"/>
    <x v="6"/>
    <n v="3287.1228549000002"/>
    <n v="141"/>
    <x v="0"/>
    <n v="5407.5471608100006"/>
  </r>
  <r>
    <x v="21"/>
    <x v="11"/>
    <x v="13"/>
    <x v="17"/>
    <n v="1179.59916305"/>
    <n v="25"/>
    <x v="4"/>
    <n v="1422.5211869000002"/>
  </r>
  <r>
    <x v="21"/>
    <x v="12"/>
    <x v="14"/>
    <x v="2"/>
    <n v="2179.4194476500006"/>
    <n v="225"/>
    <x v="1"/>
    <m/>
  </r>
  <r>
    <x v="21"/>
    <x v="12"/>
    <x v="14"/>
    <x v="5"/>
    <n v="8879.7769523999978"/>
    <n v="323"/>
    <x v="0"/>
    <n v="24631.412895670022"/>
  </r>
  <r>
    <x v="21"/>
    <x v="12"/>
    <x v="14"/>
    <x v="11"/>
    <n v="18397.999021449996"/>
    <n v="336"/>
    <x v="0"/>
    <n v="22551.402852699983"/>
  </r>
  <r>
    <x v="21"/>
    <x v="12"/>
    <x v="14"/>
    <x v="3"/>
    <n v="7462.8841723999967"/>
    <n v="1049"/>
    <x v="2"/>
    <n v="18839.436189459979"/>
  </r>
  <r>
    <x v="21"/>
    <x v="22"/>
    <x v="19"/>
    <x v="7"/>
    <n v="33541.699045800029"/>
    <n v="2123"/>
    <x v="3"/>
    <n v="64812.821518120072"/>
  </r>
  <r>
    <x v="21"/>
    <x v="22"/>
    <x v="19"/>
    <x v="1"/>
    <n v="4223.0450625999993"/>
    <n v="169"/>
    <x v="0"/>
    <n v="5789.1173395600017"/>
  </r>
  <r>
    <x v="21"/>
    <x v="22"/>
    <x v="19"/>
    <x v="8"/>
    <n v="10530.438543199998"/>
    <n v="760"/>
    <x v="3"/>
    <n v="22048.687242679989"/>
  </r>
  <r>
    <x v="21"/>
    <x v="22"/>
    <x v="19"/>
    <x v="9"/>
    <n v="4127.6285451000012"/>
    <n v="175"/>
    <x v="0"/>
    <n v="7707.0390916799997"/>
  </r>
  <r>
    <x v="21"/>
    <x v="22"/>
    <x v="19"/>
    <x v="17"/>
    <n v="575.25797899999998"/>
    <n v="10"/>
    <x v="4"/>
    <n v="659.86449194000011"/>
  </r>
  <r>
    <x v="21"/>
    <x v="13"/>
    <x v="15"/>
    <x v="11"/>
    <n v="32535.957470100006"/>
    <n v="555"/>
    <x v="0"/>
    <n v="35406.804004639991"/>
  </r>
  <r>
    <x v="21"/>
    <x v="13"/>
    <x v="15"/>
    <x v="12"/>
    <n v="7246.4513952499983"/>
    <n v="1456"/>
    <x v="2"/>
    <n v="15390.238062020015"/>
  </r>
  <r>
    <x v="21"/>
    <x v="13"/>
    <x v="15"/>
    <x v="13"/>
    <n v="852.93759779999993"/>
    <n v="39"/>
    <x v="4"/>
    <n v="870.42191769999988"/>
  </r>
  <r>
    <x v="21"/>
    <x v="13"/>
    <x v="15"/>
    <x v="15"/>
    <n v="1790.2447401000002"/>
    <n v="73"/>
    <x v="3"/>
    <n v="3288.7718819199995"/>
  </r>
  <r>
    <x v="21"/>
    <x v="14"/>
    <x v="16"/>
    <x v="7"/>
    <n v="35954.222447000007"/>
    <n v="2214"/>
    <x v="3"/>
    <n v="62706.24412379002"/>
  </r>
  <r>
    <x v="21"/>
    <x v="23"/>
    <x v="17"/>
    <x v="5"/>
    <n v="14396.79863125"/>
    <n v="434"/>
    <x v="0"/>
    <n v="25636.335585880013"/>
  </r>
  <r>
    <x v="21"/>
    <x v="23"/>
    <x v="17"/>
    <x v="15"/>
    <n v="2261.7224983500005"/>
    <n v="106"/>
    <x v="3"/>
    <n v="3628.6683852100005"/>
  </r>
  <r>
    <x v="21"/>
    <x v="15"/>
    <x v="18"/>
    <x v="7"/>
    <n v="29317.863589049994"/>
    <n v="1922"/>
    <x v="3"/>
    <n v="32867.486130579993"/>
  </r>
  <r>
    <x v="21"/>
    <x v="15"/>
    <x v="18"/>
    <x v="9"/>
    <n v="4185.2472144000003"/>
    <n v="136"/>
    <x v="0"/>
    <n v="4526.5539532399998"/>
  </r>
  <r>
    <x v="22"/>
    <x v="1"/>
    <x v="3"/>
    <x v="2"/>
    <n v="1528.7728805499999"/>
    <n v="83"/>
    <x v="1"/>
    <m/>
  </r>
  <r>
    <x v="22"/>
    <x v="1"/>
    <x v="3"/>
    <x v="5"/>
    <n v="9057.5721056000002"/>
    <n v="243"/>
    <x v="0"/>
    <n v="18509.023679090016"/>
  </r>
  <r>
    <x v="22"/>
    <x v="2"/>
    <x v="4"/>
    <x v="2"/>
    <n v="3168.8892964499992"/>
    <n v="227"/>
    <x v="1"/>
    <m/>
  </r>
  <r>
    <x v="22"/>
    <x v="2"/>
    <x v="4"/>
    <x v="0"/>
    <n v="3614.3641811499992"/>
    <n v="81"/>
    <x v="0"/>
    <n v="5441.5661519700006"/>
  </r>
  <r>
    <x v="22"/>
    <x v="2"/>
    <x v="4"/>
    <x v="3"/>
    <n v="9432.3969844000021"/>
    <n v="735"/>
    <x v="2"/>
    <n v="20593.854135009999"/>
  </r>
  <r>
    <x v="22"/>
    <x v="3"/>
    <x v="23"/>
    <x v="1"/>
    <n v="7817.9778479999986"/>
    <n v="191"/>
    <x v="0"/>
    <n v="10117.584932790001"/>
  </r>
  <r>
    <x v="22"/>
    <x v="3"/>
    <x v="23"/>
    <x v="10"/>
    <n v="271.6452079"/>
    <n v="4"/>
    <x v="0"/>
    <n v="288.21123698000002"/>
  </r>
  <r>
    <x v="22"/>
    <x v="3"/>
    <x v="23"/>
    <x v="9"/>
    <n v="1825.9807800000001"/>
    <n v="60"/>
    <x v="0"/>
    <n v="3994.0019182600004"/>
  </r>
  <r>
    <x v="22"/>
    <x v="19"/>
    <x v="6"/>
    <x v="4"/>
    <n v="4924.0213872999993"/>
    <n v="596"/>
    <x v="2"/>
    <n v="13043.540161939996"/>
  </r>
  <r>
    <x v="22"/>
    <x v="19"/>
    <x v="6"/>
    <x v="14"/>
    <n v="46541.059334549951"/>
    <n v="2070"/>
    <x v="3"/>
    <n v="62231.195822189977"/>
  </r>
  <r>
    <x v="22"/>
    <x v="19"/>
    <x v="6"/>
    <x v="13"/>
    <n v="22.763000000000002"/>
    <n v="2"/>
    <x v="4"/>
    <n v="28.384984289999998"/>
  </r>
  <r>
    <x v="22"/>
    <x v="5"/>
    <x v="7"/>
    <x v="1"/>
    <n v="6114.8473892499978"/>
    <n v="191"/>
    <x v="0"/>
    <n v="8380.9144811699989"/>
  </r>
  <r>
    <x v="22"/>
    <x v="5"/>
    <x v="7"/>
    <x v="10"/>
    <n v="54.772105000000003"/>
    <n v="4"/>
    <x v="0"/>
    <n v="304.09472500999999"/>
  </r>
  <r>
    <x v="22"/>
    <x v="5"/>
    <x v="7"/>
    <x v="9"/>
    <n v="1206.0150980000001"/>
    <n v="37"/>
    <x v="0"/>
    <n v="2519.02221616"/>
  </r>
  <r>
    <x v="22"/>
    <x v="6"/>
    <x v="22"/>
    <x v="14"/>
    <n v="56542.723818899947"/>
    <n v="2701"/>
    <x v="3"/>
    <n v="77837.455405659959"/>
  </r>
  <r>
    <x v="22"/>
    <x v="7"/>
    <x v="8"/>
    <x v="7"/>
    <n v="34697.345464900005"/>
    <n v="1560"/>
    <x v="3"/>
    <n v="54539.157453810083"/>
  </r>
  <r>
    <x v="22"/>
    <x v="7"/>
    <x v="8"/>
    <x v="1"/>
    <n v="3830.1011813499999"/>
    <n v="149"/>
    <x v="0"/>
    <n v="5466.7532421099995"/>
  </r>
  <r>
    <x v="22"/>
    <x v="7"/>
    <x v="8"/>
    <x v="8"/>
    <n v="5586.1485752500012"/>
    <n v="315"/>
    <x v="3"/>
    <n v="10485.867943900004"/>
  </r>
  <r>
    <x v="22"/>
    <x v="7"/>
    <x v="8"/>
    <x v="9"/>
    <n v="765.36445920000017"/>
    <n v="26"/>
    <x v="0"/>
    <n v="1556.5200062599997"/>
  </r>
  <r>
    <x v="22"/>
    <x v="7"/>
    <x v="8"/>
    <x v="17"/>
    <n v="487.61591135000003"/>
    <n v="27"/>
    <x v="4"/>
    <n v="688.33021869000004"/>
  </r>
  <r>
    <x v="22"/>
    <x v="20"/>
    <x v="21"/>
    <x v="4"/>
    <n v="5817.2986807499992"/>
    <n v="681"/>
    <x v="2"/>
    <n v="13891.485622510007"/>
  </r>
  <r>
    <x v="22"/>
    <x v="20"/>
    <x v="21"/>
    <x v="14"/>
    <n v="54205.961207849978"/>
    <n v="2766"/>
    <x v="3"/>
    <n v="75492.477318310033"/>
  </r>
  <r>
    <x v="22"/>
    <x v="20"/>
    <x v="21"/>
    <x v="12"/>
    <n v="7092.6880520999985"/>
    <n v="1156"/>
    <x v="2"/>
    <n v="18608.267398549971"/>
  </r>
  <r>
    <x v="22"/>
    <x v="20"/>
    <x v="21"/>
    <x v="13"/>
    <n v="3692.1107866499997"/>
    <n v="109"/>
    <x v="4"/>
    <n v="4558.6914768499992"/>
  </r>
  <r>
    <x v="22"/>
    <x v="8"/>
    <x v="9"/>
    <x v="6"/>
    <n v="6092.1373887"/>
    <n v="192"/>
    <x v="0"/>
    <n v="9043.2272031400007"/>
  </r>
  <r>
    <x v="22"/>
    <x v="21"/>
    <x v="10"/>
    <x v="7"/>
    <n v="41455.713287249964"/>
    <n v="2136"/>
    <x v="3"/>
    <n v="66535.077452540063"/>
  </r>
  <r>
    <x v="22"/>
    <x v="21"/>
    <x v="10"/>
    <x v="8"/>
    <n v="6215.2373872999997"/>
    <n v="376"/>
    <x v="3"/>
    <n v="12862.326747679988"/>
  </r>
  <r>
    <x v="22"/>
    <x v="21"/>
    <x v="10"/>
    <x v="17"/>
    <n v="1422.6881546"/>
    <n v="60"/>
    <x v="4"/>
    <n v="1726.0016518400005"/>
  </r>
  <r>
    <x v="22"/>
    <x v="9"/>
    <x v="11"/>
    <x v="5"/>
    <n v="17521.787491200004"/>
    <n v="452"/>
    <x v="0"/>
    <n v="30496.485153780028"/>
  </r>
  <r>
    <x v="22"/>
    <x v="9"/>
    <x v="11"/>
    <x v="11"/>
    <n v="1662.0511612"/>
    <n v="17"/>
    <x v="0"/>
    <n v="917.91313782000009"/>
  </r>
  <r>
    <x v="22"/>
    <x v="9"/>
    <x v="11"/>
    <x v="3"/>
    <n v="9162.6036086500008"/>
    <n v="1161"/>
    <x v="2"/>
    <n v="21374.457433450021"/>
  </r>
  <r>
    <x v="22"/>
    <x v="9"/>
    <x v="11"/>
    <x v="12"/>
    <n v="6637.4605688499996"/>
    <n v="1091"/>
    <x v="2"/>
    <n v="15195.336126719996"/>
  </r>
  <r>
    <x v="22"/>
    <x v="11"/>
    <x v="20"/>
    <x v="4"/>
    <n v="5618.2868435"/>
    <n v="691"/>
    <x v="2"/>
    <n v="13317.704624299993"/>
  </r>
  <r>
    <x v="22"/>
    <x v="11"/>
    <x v="20"/>
    <x v="8"/>
    <n v="6135.0451050000001"/>
    <n v="418"/>
    <x v="3"/>
    <n v="11749.59080335"/>
  </r>
  <r>
    <x v="22"/>
    <x v="11"/>
    <x v="20"/>
    <x v="12"/>
    <n v="5700.7003014499978"/>
    <n v="1081"/>
    <x v="2"/>
    <n v="12056.626382399998"/>
  </r>
  <r>
    <x v="22"/>
    <x v="11"/>
    <x v="20"/>
    <x v="17"/>
    <n v="1485.07326005"/>
    <n v="24"/>
    <x v="4"/>
    <n v="1663.6304428199999"/>
  </r>
  <r>
    <x v="22"/>
    <x v="11"/>
    <x v="20"/>
    <x v="13"/>
    <n v="1506.6412517000001"/>
    <n v="37"/>
    <x v="4"/>
    <n v="2063.0698178499997"/>
  </r>
  <r>
    <x v="22"/>
    <x v="12"/>
    <x v="13"/>
    <x v="5"/>
    <n v="9105.0563316000007"/>
    <n v="334"/>
    <x v="0"/>
    <n v="24169.104040560007"/>
  </r>
  <r>
    <x v="22"/>
    <x v="22"/>
    <x v="14"/>
    <x v="7"/>
    <n v="39728.843909499992"/>
    <n v="2114"/>
    <x v="3"/>
    <n v="63177.584856209913"/>
  </r>
  <r>
    <x v="22"/>
    <x v="22"/>
    <x v="14"/>
    <x v="8"/>
    <n v="9866.2653523000026"/>
    <n v="737"/>
    <x v="3"/>
    <n v="21476.401285539992"/>
  </r>
  <r>
    <x v="22"/>
    <x v="13"/>
    <x v="19"/>
    <x v="4"/>
    <n v="7133.4948958000004"/>
    <n v="768"/>
    <x v="2"/>
    <n v="15872.127713750006"/>
  </r>
  <r>
    <x v="22"/>
    <x v="13"/>
    <x v="19"/>
    <x v="14"/>
    <n v="54777.270359550013"/>
    <n v="3294"/>
    <x v="3"/>
    <n v="75937.296605529977"/>
  </r>
  <r>
    <x v="22"/>
    <x v="13"/>
    <x v="19"/>
    <x v="13"/>
    <n v="1106.1175833"/>
    <n v="45"/>
    <x v="4"/>
    <n v="1155.0271175"/>
  </r>
  <r>
    <x v="22"/>
    <x v="15"/>
    <x v="17"/>
    <x v="0"/>
    <n v="1585.3262647500003"/>
    <n v="57"/>
    <x v="0"/>
    <n v="1756.9743958899996"/>
  </r>
  <r>
    <x v="22"/>
    <x v="16"/>
    <x v="18"/>
    <x v="2"/>
    <n v="2205.3470347999996"/>
    <n v="216"/>
    <x v="1"/>
    <m/>
  </r>
  <r>
    <x v="22"/>
    <x v="16"/>
    <x v="18"/>
    <x v="5"/>
    <n v="18109.376583449997"/>
    <n v="474"/>
    <x v="0"/>
    <n v="25504.687556279994"/>
  </r>
  <r>
    <x v="22"/>
    <x v="16"/>
    <x v="18"/>
    <x v="11"/>
    <n v="36458.157235550003"/>
    <n v="1179"/>
    <x v="0"/>
    <n v="32866.251162180015"/>
  </r>
  <r>
    <x v="22"/>
    <x v="16"/>
    <x v="18"/>
    <x v="3"/>
    <n v="17640.826312150002"/>
    <n v="1846"/>
    <x v="2"/>
    <n v="17452.131442650007"/>
  </r>
  <r>
    <x v="23"/>
    <x v="0"/>
    <x v="1"/>
    <x v="1"/>
    <n v="3010.4690222999998"/>
    <n v="101"/>
    <x v="0"/>
    <n v="6634.6842272900003"/>
  </r>
  <r>
    <x v="21"/>
    <x v="19"/>
    <x v="7"/>
    <x v="10"/>
    <n v="121.32300300000001"/>
    <n v="6"/>
    <x v="0"/>
    <n v="189.62012976"/>
  </r>
  <r>
    <x v="21"/>
    <x v="5"/>
    <x v="22"/>
    <x v="6"/>
    <n v="10149.248983449997"/>
    <n v="288"/>
    <x v="0"/>
    <n v="14404.646799510008"/>
  </r>
  <r>
    <x v="21"/>
    <x v="5"/>
    <x v="22"/>
    <x v="8"/>
    <n v="7583.1007684999986"/>
    <n v="440"/>
    <x v="3"/>
    <n v="16076.14673658"/>
  </r>
  <r>
    <x v="21"/>
    <x v="5"/>
    <x v="22"/>
    <x v="17"/>
    <n v="650.25333139999998"/>
    <n v="17"/>
    <x v="4"/>
    <n v="665.97822676999999"/>
  </r>
  <r>
    <x v="21"/>
    <x v="6"/>
    <x v="8"/>
    <x v="10"/>
    <n v="49.034374799999995"/>
    <n v="6"/>
    <x v="0"/>
    <n v="62.273464490000002"/>
  </r>
  <r>
    <x v="21"/>
    <x v="6"/>
    <x v="8"/>
    <x v="9"/>
    <n v="1005.8050521"/>
    <n v="38"/>
    <x v="0"/>
    <n v="1831.2324712999998"/>
  </r>
  <r>
    <x v="21"/>
    <x v="7"/>
    <x v="21"/>
    <x v="6"/>
    <n v="4947.6586712999979"/>
    <n v="169"/>
    <x v="0"/>
    <n v="8013.2580262099973"/>
  </r>
  <r>
    <x v="21"/>
    <x v="20"/>
    <x v="9"/>
    <x v="10"/>
    <n v="28.218063999999998"/>
    <n v="2"/>
    <x v="0"/>
    <n v="30.316228859999999"/>
  </r>
  <r>
    <x v="21"/>
    <x v="8"/>
    <x v="10"/>
    <x v="14"/>
    <n v="43313.71897025004"/>
    <n v="2804"/>
    <x v="3"/>
    <n v="73905.99671752016"/>
  </r>
  <r>
    <x v="21"/>
    <x v="8"/>
    <x v="10"/>
    <x v="12"/>
    <n v="6666.1972416000017"/>
    <n v="1173"/>
    <x v="2"/>
    <n v="17679.458727389989"/>
  </r>
  <r>
    <x v="21"/>
    <x v="21"/>
    <x v="11"/>
    <x v="13"/>
    <n v="2090.9710813000002"/>
    <n v="99"/>
    <x v="4"/>
    <n v="2663.9383360399997"/>
  </r>
  <r>
    <x v="21"/>
    <x v="9"/>
    <x v="12"/>
    <x v="10"/>
    <n v="2.0939999999999999"/>
    <n v="2"/>
    <x v="0"/>
    <n v="156.46761437999999"/>
  </r>
  <r>
    <x v="21"/>
    <x v="9"/>
    <x v="12"/>
    <x v="9"/>
    <n v="1255.9632556500001"/>
    <n v="60"/>
    <x v="0"/>
    <n v="3583.9643860100018"/>
  </r>
  <r>
    <x v="21"/>
    <x v="10"/>
    <x v="20"/>
    <x v="6"/>
    <n v="3163.1826860000001"/>
    <n v="80"/>
    <x v="0"/>
    <n v="4447.6931614699997"/>
  </r>
  <r>
    <x v="21"/>
    <x v="10"/>
    <x v="20"/>
    <x v="0"/>
    <n v="1330.5692721500002"/>
    <n v="34"/>
    <x v="0"/>
    <n v="1372.53273423"/>
  </r>
  <r>
    <x v="21"/>
    <x v="11"/>
    <x v="13"/>
    <x v="10"/>
    <n v="83.951162199999999"/>
    <n v="2"/>
    <x v="0"/>
    <n v="130.93677416999998"/>
  </r>
  <r>
    <x v="21"/>
    <x v="12"/>
    <x v="14"/>
    <x v="7"/>
    <n v="28616.290700950005"/>
    <n v="1772"/>
    <x v="3"/>
    <n v="51669.109250789952"/>
  </r>
  <r>
    <x v="21"/>
    <x v="22"/>
    <x v="19"/>
    <x v="4"/>
    <n v="6141.4369984499981"/>
    <n v="653"/>
    <x v="2"/>
    <n v="14753.560813859998"/>
  </r>
  <r>
    <x v="21"/>
    <x v="22"/>
    <x v="19"/>
    <x v="0"/>
    <n v="7960.3975869000014"/>
    <n v="277"/>
    <x v="0"/>
    <n v="9537.4237094799973"/>
  </r>
  <r>
    <x v="21"/>
    <x v="22"/>
    <x v="19"/>
    <x v="11"/>
    <n v="27721.677543999998"/>
    <n v="431"/>
    <x v="0"/>
    <n v="33405.632255380013"/>
  </r>
  <r>
    <x v="21"/>
    <x v="22"/>
    <x v="19"/>
    <x v="3"/>
    <n v="7808.2253503000011"/>
    <n v="1029"/>
    <x v="2"/>
    <n v="18931.732602150008"/>
  </r>
  <r>
    <x v="21"/>
    <x v="22"/>
    <x v="19"/>
    <x v="13"/>
    <n v="559.97819915000014"/>
    <n v="24"/>
    <x v="4"/>
    <n v="559.76915859999986"/>
  </r>
  <r>
    <x v="21"/>
    <x v="14"/>
    <x v="16"/>
    <x v="2"/>
    <n v="3272.2070924000009"/>
    <n v="325"/>
    <x v="1"/>
    <m/>
  </r>
  <r>
    <x v="21"/>
    <x v="14"/>
    <x v="16"/>
    <x v="5"/>
    <n v="15557.201989199999"/>
    <n v="381"/>
    <x v="0"/>
    <n v="36256.012013320018"/>
  </r>
  <r>
    <x v="21"/>
    <x v="14"/>
    <x v="16"/>
    <x v="11"/>
    <n v="31839.268253800001"/>
    <n v="575"/>
    <x v="0"/>
    <n v="33472.108141399978"/>
  </r>
  <r>
    <x v="21"/>
    <x v="14"/>
    <x v="16"/>
    <x v="3"/>
    <n v="16171.507557349998"/>
    <n v="2018"/>
    <x v="2"/>
    <n v="32066.711694259942"/>
  </r>
  <r>
    <x v="21"/>
    <x v="14"/>
    <x v="16"/>
    <x v="12"/>
    <n v="6772.1946396999992"/>
    <n v="1492"/>
    <x v="2"/>
    <n v="11520.585071590018"/>
  </r>
  <r>
    <x v="21"/>
    <x v="23"/>
    <x v="17"/>
    <x v="6"/>
    <n v="8639.00464345"/>
    <n v="276"/>
    <x v="0"/>
    <n v="9161.5408437099995"/>
  </r>
  <r>
    <x v="21"/>
    <x v="15"/>
    <x v="18"/>
    <x v="2"/>
    <n v="3107.6525950999999"/>
    <n v="305"/>
    <x v="1"/>
    <m/>
  </r>
  <r>
    <x v="21"/>
    <x v="15"/>
    <x v="18"/>
    <x v="4"/>
    <n v="6870.4678791000006"/>
    <n v="898"/>
    <x v="2"/>
    <n v="9074.1286996800063"/>
  </r>
  <r>
    <x v="21"/>
    <x v="15"/>
    <x v="18"/>
    <x v="5"/>
    <n v="13848.955360049998"/>
    <n v="408"/>
    <x v="0"/>
    <n v="19360.701944159991"/>
  </r>
  <r>
    <x v="21"/>
    <x v="15"/>
    <x v="18"/>
    <x v="11"/>
    <n v="20933.670230499996"/>
    <n v="570"/>
    <x v="0"/>
    <n v="19710.856489329999"/>
  </r>
  <r>
    <x v="21"/>
    <x v="15"/>
    <x v="18"/>
    <x v="3"/>
    <n v="11954.740905749999"/>
    <n v="1256"/>
    <x v="2"/>
    <n v="12017.477547119996"/>
  </r>
  <r>
    <x v="21"/>
    <x v="15"/>
    <x v="18"/>
    <x v="12"/>
    <n v="5582.6152141499997"/>
    <n v="1490"/>
    <x v="2"/>
    <n v="5871.9975881600012"/>
  </r>
  <r>
    <x v="22"/>
    <x v="0"/>
    <x v="2"/>
    <x v="12"/>
    <n v="8285.1735861000034"/>
    <n v="765"/>
    <x v="2"/>
    <n v="19578.768309249986"/>
  </r>
  <r>
    <x v="22"/>
    <x v="1"/>
    <x v="3"/>
    <x v="6"/>
    <n v="1751.89156235"/>
    <n v="73"/>
    <x v="0"/>
    <n v="4216.2529125699994"/>
  </r>
  <r>
    <x v="22"/>
    <x v="2"/>
    <x v="4"/>
    <x v="7"/>
    <n v="22572.45940299999"/>
    <n v="1034"/>
    <x v="3"/>
    <n v="40934.128501929961"/>
  </r>
  <r>
    <x v="22"/>
    <x v="3"/>
    <x v="23"/>
    <x v="12"/>
    <n v="3271.7928908999993"/>
    <n v="412"/>
    <x v="2"/>
    <n v="7925.6121375199964"/>
  </r>
  <r>
    <x v="22"/>
    <x v="4"/>
    <x v="5"/>
    <x v="6"/>
    <n v="6545.9157716999989"/>
    <n v="169"/>
    <x v="0"/>
    <n v="10418.563149499998"/>
  </r>
  <r>
    <x v="22"/>
    <x v="19"/>
    <x v="6"/>
    <x v="7"/>
    <n v="35261.567599300004"/>
    <n v="1556"/>
    <x v="3"/>
    <n v="57145.784548630087"/>
  </r>
  <r>
    <x v="22"/>
    <x v="5"/>
    <x v="7"/>
    <x v="12"/>
    <n v="7478.8892796499995"/>
    <n v="914"/>
    <x v="2"/>
    <n v="16881.520056829999"/>
  </r>
  <r>
    <x v="22"/>
    <x v="5"/>
    <x v="7"/>
    <x v="17"/>
    <n v="401.42700244999997"/>
    <n v="15"/>
    <x v="4"/>
    <n v="512.34058828999991"/>
  </r>
  <r>
    <x v="22"/>
    <x v="6"/>
    <x v="22"/>
    <x v="7"/>
    <n v="43766.680751900007"/>
    <n v="1931"/>
    <x v="3"/>
    <n v="70105.509896129937"/>
  </r>
  <r>
    <x v="22"/>
    <x v="7"/>
    <x v="8"/>
    <x v="14"/>
    <n v="44341.705630199976"/>
    <n v="2315"/>
    <x v="3"/>
    <n v="60072.619565180037"/>
  </r>
  <r>
    <x v="22"/>
    <x v="7"/>
    <x v="8"/>
    <x v="12"/>
    <n v="7184.0997984999995"/>
    <n v="992"/>
    <x v="2"/>
    <n v="15235.143903890003"/>
  </r>
  <r>
    <x v="22"/>
    <x v="20"/>
    <x v="21"/>
    <x v="7"/>
    <n v="38419.337326749999"/>
    <n v="1807"/>
    <x v="3"/>
    <n v="61996.687433280029"/>
  </r>
  <r>
    <x v="22"/>
    <x v="20"/>
    <x v="21"/>
    <x v="1"/>
    <n v="7230.0245592999991"/>
    <n v="208"/>
    <x v="0"/>
    <n v="9160.2718049200012"/>
  </r>
  <r>
    <x v="22"/>
    <x v="8"/>
    <x v="9"/>
    <x v="2"/>
    <n v="3604.0394628999998"/>
    <n v="304"/>
    <x v="1"/>
    <m/>
  </r>
  <r>
    <x v="22"/>
    <x v="8"/>
    <x v="9"/>
    <x v="5"/>
    <n v="24648.127416200005"/>
    <n v="416"/>
    <x v="0"/>
    <n v="38630.181895039983"/>
  </r>
  <r>
    <x v="22"/>
    <x v="21"/>
    <x v="10"/>
    <x v="14"/>
    <n v="59729.767121450001"/>
    <n v="3329"/>
    <x v="3"/>
    <n v="81547.542513519918"/>
  </r>
  <r>
    <x v="22"/>
    <x v="9"/>
    <x v="11"/>
    <x v="7"/>
    <n v="42366.714890349998"/>
    <n v="2080"/>
    <x v="3"/>
    <n v="63909.92137701004"/>
  </r>
  <r>
    <x v="22"/>
    <x v="10"/>
    <x v="12"/>
    <x v="4"/>
    <n v="2809.6759203499996"/>
    <n v="323"/>
    <x v="2"/>
    <n v="7171.8454941899954"/>
  </r>
  <r>
    <x v="22"/>
    <x v="10"/>
    <x v="12"/>
    <x v="6"/>
    <n v="3733.4386024"/>
    <n v="80"/>
    <x v="0"/>
    <n v="4683.427181349999"/>
  </r>
  <r>
    <x v="22"/>
    <x v="10"/>
    <x v="12"/>
    <x v="11"/>
    <n v="4688.6211420500003"/>
    <n v="62"/>
    <x v="0"/>
    <n v="4318.1258871700002"/>
  </r>
  <r>
    <x v="22"/>
    <x v="11"/>
    <x v="20"/>
    <x v="10"/>
    <n v="45.874296700000002"/>
    <n v="3"/>
    <x v="0"/>
    <n v="61.573597499999998"/>
  </r>
  <r>
    <x v="22"/>
    <x v="11"/>
    <x v="20"/>
    <x v="9"/>
    <n v="1585.7761430999999"/>
    <n v="67"/>
    <x v="0"/>
    <n v="3278.2889387400019"/>
  </r>
  <r>
    <x v="22"/>
    <x v="12"/>
    <x v="13"/>
    <x v="12"/>
    <n v="5360.4402277000008"/>
    <n v="1117"/>
    <x v="2"/>
    <n v="11898.006346089991"/>
  </r>
  <r>
    <x v="22"/>
    <x v="12"/>
    <x v="13"/>
    <x v="17"/>
    <n v="398.16084069999999"/>
    <n v="12"/>
    <x v="4"/>
    <n v="450.36445386999998"/>
  </r>
  <r>
    <x v="22"/>
    <x v="22"/>
    <x v="14"/>
    <x v="2"/>
    <n v="4462.5895208499978"/>
    <n v="379"/>
    <x v="1"/>
    <m/>
  </r>
  <r>
    <x v="22"/>
    <x v="22"/>
    <x v="14"/>
    <x v="5"/>
    <n v="13252.462353500003"/>
    <n v="393"/>
    <x v="0"/>
    <n v="30383.656526320003"/>
  </r>
  <r>
    <x v="22"/>
    <x v="22"/>
    <x v="14"/>
    <x v="11"/>
    <n v="31133.481891200001"/>
    <n v="446"/>
    <x v="0"/>
    <n v="32363.665853730017"/>
  </r>
  <r>
    <x v="22"/>
    <x v="22"/>
    <x v="14"/>
    <x v="3"/>
    <n v="8010.4973175500008"/>
    <n v="1059"/>
    <x v="2"/>
    <n v="18839.357866050002"/>
  </r>
  <r>
    <x v="22"/>
    <x v="13"/>
    <x v="19"/>
    <x v="8"/>
    <n v="8852.8280688500017"/>
    <n v="650"/>
    <x v="3"/>
    <n v="18175.435972380004"/>
  </r>
  <r>
    <x v="22"/>
    <x v="13"/>
    <x v="19"/>
    <x v="9"/>
    <n v="2905.4868993"/>
    <n v="105"/>
    <x v="0"/>
    <n v="5386.7661517299994"/>
  </r>
  <r>
    <x v="22"/>
    <x v="13"/>
    <x v="19"/>
    <x v="17"/>
    <n v="423.63169870000002"/>
    <n v="22"/>
    <x v="4"/>
    <n v="535.03827443000011"/>
  </r>
  <r>
    <x v="22"/>
    <x v="14"/>
    <x v="15"/>
    <x v="14"/>
    <n v="56759.507666049991"/>
    <n v="3240"/>
    <x v="3"/>
    <n v="73289.32989391993"/>
  </r>
  <r>
    <x v="22"/>
    <x v="14"/>
    <x v="15"/>
    <x v="12"/>
    <n v="6000.730857900001"/>
    <n v="1310"/>
    <x v="2"/>
    <n v="11752.264585759993"/>
  </r>
  <r>
    <x v="22"/>
    <x v="14"/>
    <x v="15"/>
    <x v="15"/>
    <n v="3299.2640536499998"/>
    <n v="98"/>
    <x v="3"/>
    <n v="3993.3581905500005"/>
  </r>
  <r>
    <x v="22"/>
    <x v="15"/>
    <x v="17"/>
    <x v="10"/>
    <n v="48.805606099999999"/>
    <n v="1"/>
    <x v="0"/>
    <n v="8.8582258500000002"/>
  </r>
  <r>
    <x v="22"/>
    <x v="15"/>
    <x v="17"/>
    <x v="9"/>
    <n v="5083.3833169999989"/>
    <n v="162"/>
    <x v="0"/>
    <n v="7072.5620057799997"/>
  </r>
  <r>
    <x v="22"/>
    <x v="15"/>
    <x v="17"/>
    <x v="15"/>
    <n v="4333.6808582499998"/>
    <n v="149"/>
    <x v="3"/>
    <n v="5282.1446116699981"/>
  </r>
  <r>
    <x v="22"/>
    <x v="16"/>
    <x v="18"/>
    <x v="6"/>
    <n v="4607.3694213999997"/>
    <n v="163"/>
    <x v="0"/>
    <n v="6339.1324405100013"/>
  </r>
  <r>
    <x v="22"/>
    <x v="16"/>
    <x v="18"/>
    <x v="16"/>
    <n v="1591.427835"/>
    <n v="91"/>
    <x v="5"/>
    <m/>
  </r>
  <r>
    <x v="23"/>
    <x v="0"/>
    <x v="1"/>
    <x v="12"/>
    <n v="7851.2554693500033"/>
    <n v="727"/>
    <x v="2"/>
    <n v="19632.48997531"/>
  </r>
  <r>
    <x v="23"/>
    <x v="1"/>
    <x v="2"/>
    <x v="6"/>
    <n v="1912.0630755"/>
    <n v="67"/>
    <x v="0"/>
    <n v="4564.6843249300009"/>
  </r>
  <r>
    <x v="23"/>
    <x v="2"/>
    <x v="3"/>
    <x v="1"/>
    <n v="6910.3033053500003"/>
    <n v="214"/>
    <x v="0"/>
    <n v="10753.293272299996"/>
  </r>
  <r>
    <x v="23"/>
    <x v="2"/>
    <x v="3"/>
    <x v="8"/>
    <n v="12597.2023985"/>
    <n v="587"/>
    <x v="3"/>
    <n v="25770.741588169989"/>
  </r>
  <r>
    <x v="23"/>
    <x v="3"/>
    <x v="4"/>
    <x v="12"/>
    <n v="3093.9694736500001"/>
    <n v="393"/>
    <x v="2"/>
    <n v="7902.9930980000045"/>
  </r>
  <r>
    <x v="23"/>
    <x v="4"/>
    <x v="23"/>
    <x v="6"/>
    <n v="5655.8614063000014"/>
    <n v="156"/>
    <x v="0"/>
    <n v="10632.47948401"/>
  </r>
  <r>
    <x v="23"/>
    <x v="19"/>
    <x v="5"/>
    <x v="1"/>
    <n v="4981.6601215499995"/>
    <n v="143"/>
    <x v="0"/>
    <n v="6355.6284702199982"/>
  </r>
  <r>
    <x v="23"/>
    <x v="19"/>
    <x v="5"/>
    <x v="8"/>
    <n v="9507.0925091500012"/>
    <n v="466"/>
    <x v="3"/>
    <n v="18170.542708149987"/>
  </r>
  <r>
    <x v="21"/>
    <x v="1"/>
    <x v="4"/>
    <x v="0"/>
    <n v="2255.8516223999995"/>
    <n v="46"/>
    <x v="0"/>
    <n v="2784.4406169300005"/>
  </r>
  <r>
    <x v="21"/>
    <x v="1"/>
    <x v="4"/>
    <x v="3"/>
    <n v="4193.0493494499997"/>
    <n v="415"/>
    <x v="2"/>
    <n v="11310.897215930003"/>
  </r>
  <r>
    <x v="21"/>
    <x v="2"/>
    <x v="23"/>
    <x v="12"/>
    <n v="6113.3059730000014"/>
    <n v="615"/>
    <x v="2"/>
    <n v="14153.129732390003"/>
  </r>
  <r>
    <x v="21"/>
    <x v="3"/>
    <x v="5"/>
    <x v="14"/>
    <n v="22870.870641149999"/>
    <n v="1394"/>
    <x v="3"/>
    <n v="44353.565673109995"/>
  </r>
  <r>
    <x v="21"/>
    <x v="4"/>
    <x v="6"/>
    <x v="4"/>
    <n v="4259.5812545500003"/>
    <n v="484"/>
    <x v="2"/>
    <n v="10426.342201509995"/>
  </r>
  <r>
    <x v="21"/>
    <x v="4"/>
    <x v="6"/>
    <x v="0"/>
    <n v="1994.62628915"/>
    <n v="48"/>
    <x v="0"/>
    <n v="3157.1505814000006"/>
  </r>
  <r>
    <x v="21"/>
    <x v="4"/>
    <x v="6"/>
    <x v="3"/>
    <n v="5974.0057304499969"/>
    <n v="599"/>
    <x v="2"/>
    <n v="14064.970546209992"/>
  </r>
  <r>
    <x v="21"/>
    <x v="19"/>
    <x v="7"/>
    <x v="1"/>
    <n v="4184.5806531999997"/>
    <n v="149"/>
    <x v="0"/>
    <n v="6095.7274658199995"/>
  </r>
  <r>
    <x v="21"/>
    <x v="5"/>
    <x v="22"/>
    <x v="7"/>
    <n v="29697.113065900015"/>
    <n v="1679"/>
    <x v="3"/>
    <n v="63106.500706820101"/>
  </r>
  <r>
    <x v="21"/>
    <x v="6"/>
    <x v="8"/>
    <x v="1"/>
    <n v="4228.2874744499995"/>
    <n v="155"/>
    <x v="0"/>
    <n v="5958.391053280001"/>
  </r>
  <r>
    <x v="21"/>
    <x v="7"/>
    <x v="21"/>
    <x v="4"/>
    <n v="4033.5030290499994"/>
    <n v="532"/>
    <x v="2"/>
    <n v="11101.347345820001"/>
  </r>
  <r>
    <x v="21"/>
    <x v="7"/>
    <x v="21"/>
    <x v="0"/>
    <n v="1788.3661352500003"/>
    <n v="65"/>
    <x v="0"/>
    <n v="2726.4214303400008"/>
  </r>
  <r>
    <x v="21"/>
    <x v="7"/>
    <x v="21"/>
    <x v="3"/>
    <n v="7207.1359174000027"/>
    <n v="978"/>
    <x v="2"/>
    <n v="18035.247460159975"/>
  </r>
  <r>
    <x v="21"/>
    <x v="20"/>
    <x v="9"/>
    <x v="2"/>
    <n v="3931.1080626000012"/>
    <n v="393"/>
    <x v="1"/>
    <m/>
  </r>
  <r>
    <x v="21"/>
    <x v="20"/>
    <x v="9"/>
    <x v="5"/>
    <n v="15027.816325599995"/>
    <n v="398"/>
    <x v="0"/>
    <n v="24554.436494120004"/>
  </r>
  <r>
    <x v="21"/>
    <x v="8"/>
    <x v="10"/>
    <x v="4"/>
    <n v="4762.7485094999975"/>
    <n v="601"/>
    <x v="2"/>
    <n v="12048.901151680009"/>
  </r>
  <r>
    <x v="21"/>
    <x v="8"/>
    <x v="10"/>
    <x v="13"/>
    <n v="1558.9788129999999"/>
    <n v="76"/>
    <x v="4"/>
    <n v="3012.8436033899989"/>
  </r>
  <r>
    <x v="21"/>
    <x v="21"/>
    <x v="11"/>
    <x v="12"/>
    <n v="8133.5147144999992"/>
    <n v="1417"/>
    <x v="2"/>
    <n v="19794.035553370042"/>
  </r>
  <r>
    <x v="21"/>
    <x v="9"/>
    <x v="12"/>
    <x v="1"/>
    <n v="4496.0771044499998"/>
    <n v="155"/>
    <x v="0"/>
    <n v="6842.2257495800022"/>
  </r>
  <r>
    <x v="21"/>
    <x v="10"/>
    <x v="20"/>
    <x v="8"/>
    <n v="3839.2671882000004"/>
    <n v="261"/>
    <x v="3"/>
    <n v="7794.1483981500041"/>
  </r>
  <r>
    <x v="21"/>
    <x v="10"/>
    <x v="20"/>
    <x v="12"/>
    <n v="2585.8635410499996"/>
    <n v="588"/>
    <x v="2"/>
    <n v="6065.5949707"/>
  </r>
  <r>
    <x v="21"/>
    <x v="10"/>
    <x v="20"/>
    <x v="17"/>
    <n v="219.1331874"/>
    <n v="8"/>
    <x v="4"/>
    <n v="219.45195437999999"/>
  </r>
  <r>
    <x v="21"/>
    <x v="11"/>
    <x v="13"/>
    <x v="2"/>
    <n v="5467.73474945"/>
    <n v="501"/>
    <x v="1"/>
    <m/>
  </r>
  <r>
    <x v="21"/>
    <x v="11"/>
    <x v="13"/>
    <x v="5"/>
    <n v="14570.423039949997"/>
    <n v="436"/>
    <x v="0"/>
    <n v="31582.059070379979"/>
  </r>
  <r>
    <x v="21"/>
    <x v="12"/>
    <x v="14"/>
    <x v="8"/>
    <n v="7254.0623307499991"/>
    <n v="545"/>
    <x v="3"/>
    <n v="15404.676482750014"/>
  </r>
  <r>
    <x v="21"/>
    <x v="12"/>
    <x v="14"/>
    <x v="9"/>
    <n v="2921.53994255"/>
    <n v="110"/>
    <x v="0"/>
    <n v="5163.4822722899989"/>
  </r>
  <r>
    <x v="21"/>
    <x v="22"/>
    <x v="19"/>
    <x v="14"/>
    <n v="43501.77562835002"/>
    <n v="3040"/>
    <x v="3"/>
    <n v="76007.17111159004"/>
  </r>
  <r>
    <x v="21"/>
    <x v="22"/>
    <x v="19"/>
    <x v="12"/>
    <n v="5877.4891469500008"/>
    <n v="1049"/>
    <x v="2"/>
    <n v="12911.79475017002"/>
  </r>
  <r>
    <x v="21"/>
    <x v="13"/>
    <x v="15"/>
    <x v="1"/>
    <n v="3857.2645823000003"/>
    <n v="161"/>
    <x v="0"/>
    <n v="5123.9173756299988"/>
  </r>
  <r>
    <x v="21"/>
    <x v="14"/>
    <x v="16"/>
    <x v="14"/>
    <n v="51194.702889399989"/>
    <n v="3299"/>
    <x v="3"/>
    <n v="76143.664948889884"/>
  </r>
  <r>
    <x v="21"/>
    <x v="23"/>
    <x v="17"/>
    <x v="12"/>
    <n v="13002.151652749999"/>
    <n v="2412"/>
    <x v="2"/>
    <n v="15079.175805880013"/>
  </r>
  <r>
    <x v="21"/>
    <x v="15"/>
    <x v="18"/>
    <x v="14"/>
    <n v="41524.701585850002"/>
    <n v="2793"/>
    <x v="3"/>
    <n v="42479.241077059989"/>
  </r>
  <r>
    <x v="21"/>
    <x v="15"/>
    <x v="18"/>
    <x v="6"/>
    <n v="2592.6990213499998"/>
    <n v="167"/>
    <x v="0"/>
    <n v="3162.2961658800004"/>
  </r>
  <r>
    <x v="22"/>
    <x v="0"/>
    <x v="2"/>
    <x v="4"/>
    <n v="4929.7923209500004"/>
    <n v="495"/>
    <x v="2"/>
    <n v="14100.205549320002"/>
  </r>
  <r>
    <x v="22"/>
    <x v="0"/>
    <x v="2"/>
    <x v="0"/>
    <n v="1889.8344548500002"/>
    <n v="64"/>
    <x v="0"/>
    <n v="4298.5751044400004"/>
  </r>
  <r>
    <x v="22"/>
    <x v="2"/>
    <x v="4"/>
    <x v="8"/>
    <n v="12993.894596850003"/>
    <n v="597"/>
    <x v="3"/>
    <n v="25659.163195280016"/>
  </r>
  <r>
    <x v="22"/>
    <x v="2"/>
    <x v="4"/>
    <x v="9"/>
    <n v="2005.5560829000001"/>
    <n v="57"/>
    <x v="0"/>
    <n v="4582.3775264700025"/>
  </r>
  <r>
    <x v="22"/>
    <x v="3"/>
    <x v="23"/>
    <x v="4"/>
    <n v="4740.4048718000013"/>
    <n v="529"/>
    <x v="2"/>
    <n v="10904.024395579994"/>
  </r>
  <r>
    <x v="22"/>
    <x v="3"/>
    <x v="23"/>
    <x v="0"/>
    <n v="2736.9724535500004"/>
    <n v="92"/>
    <x v="0"/>
    <n v="4008.1607829399991"/>
  </r>
  <r>
    <x v="22"/>
    <x v="19"/>
    <x v="6"/>
    <x v="8"/>
    <n v="9251.8572174000019"/>
    <n v="473"/>
    <x v="3"/>
    <n v="17627.244223900023"/>
  </r>
  <r>
    <x v="22"/>
    <x v="19"/>
    <x v="6"/>
    <x v="9"/>
    <n v="1066.3810860999999"/>
    <n v="33"/>
    <x v="0"/>
    <n v="2046.6815119999992"/>
  </r>
  <r>
    <x v="22"/>
    <x v="5"/>
    <x v="7"/>
    <x v="4"/>
    <n v="5593.9777673499984"/>
    <n v="620"/>
    <x v="2"/>
    <n v="13771.130838929996"/>
  </r>
  <r>
    <x v="22"/>
    <x v="5"/>
    <x v="7"/>
    <x v="0"/>
    <n v="10525.735697700007"/>
    <n v="84"/>
    <x v="0"/>
    <n v="6885.4416095199986"/>
  </r>
  <r>
    <x v="22"/>
    <x v="5"/>
    <x v="7"/>
    <x v="13"/>
    <n v="851.19792540000003"/>
    <n v="18"/>
    <x v="4"/>
    <n v="887.82679261999988"/>
  </r>
  <r>
    <x v="22"/>
    <x v="6"/>
    <x v="22"/>
    <x v="6"/>
    <n v="8805.4492798999981"/>
    <n v="224"/>
    <x v="0"/>
    <n v="12573.711744059994"/>
  </r>
  <r>
    <x v="22"/>
    <x v="6"/>
    <x v="22"/>
    <x v="8"/>
    <n v="5970.6658563499986"/>
    <n v="375"/>
    <x v="3"/>
    <n v="13425.940548439989"/>
  </r>
  <r>
    <x v="22"/>
    <x v="6"/>
    <x v="22"/>
    <x v="17"/>
    <n v="1108.0225760999999"/>
    <n v="27"/>
    <x v="4"/>
    <n v="1317.16999409"/>
  </r>
  <r>
    <x v="22"/>
    <x v="7"/>
    <x v="8"/>
    <x v="4"/>
    <n v="4306.2973256499999"/>
    <n v="529"/>
    <x v="2"/>
    <n v="11100.847496640008"/>
  </r>
  <r>
    <x v="22"/>
    <x v="7"/>
    <x v="8"/>
    <x v="13"/>
    <n v="2230.6880770500002"/>
    <n v="64"/>
    <x v="4"/>
    <n v="2825.3957749899996"/>
  </r>
  <r>
    <x v="22"/>
    <x v="20"/>
    <x v="21"/>
    <x v="8"/>
    <n v="4868.63643245"/>
    <n v="317"/>
    <x v="3"/>
    <n v="10195.889260879996"/>
  </r>
  <r>
    <x v="22"/>
    <x v="20"/>
    <x v="21"/>
    <x v="9"/>
    <n v="879.79328879999991"/>
    <n v="30"/>
    <x v="0"/>
    <n v="1525.8541912200001"/>
  </r>
  <r>
    <x v="22"/>
    <x v="8"/>
    <x v="9"/>
    <x v="14"/>
    <n v="52043.465551149988"/>
    <n v="2835"/>
    <x v="3"/>
    <n v="71775.724394299978"/>
  </r>
  <r>
    <x v="22"/>
    <x v="21"/>
    <x v="10"/>
    <x v="2"/>
    <n v="4924.8117369999982"/>
    <n v="346"/>
    <x v="1"/>
    <m/>
  </r>
  <r>
    <x v="22"/>
    <x v="21"/>
    <x v="10"/>
    <x v="5"/>
    <n v="24628.614138749996"/>
    <n v="504"/>
    <x v="0"/>
    <n v="38311.30852785999"/>
  </r>
  <r>
    <x v="22"/>
    <x v="9"/>
    <x v="11"/>
    <x v="9"/>
    <n v="1721.4140539500004"/>
    <n v="67"/>
    <x v="0"/>
    <n v="3646.7886390900003"/>
  </r>
  <r>
    <x v="22"/>
    <x v="10"/>
    <x v="12"/>
    <x v="0"/>
    <n v="1450.7987578500001"/>
    <n v="40"/>
    <x v="0"/>
    <n v="1331.6938578100003"/>
  </r>
  <r>
    <x v="22"/>
    <x v="10"/>
    <x v="12"/>
    <x v="3"/>
    <n v="5973.0770570000013"/>
    <n v="568"/>
    <x v="2"/>
    <n v="12474.375645459988"/>
  </r>
  <r>
    <x v="22"/>
    <x v="10"/>
    <x v="12"/>
    <x v="13"/>
    <n v="531.57209535000004"/>
    <n v="15"/>
    <x v="4"/>
    <n v="785.95262772000001"/>
  </r>
  <r>
    <x v="22"/>
    <x v="11"/>
    <x v="20"/>
    <x v="1"/>
    <n v="8165.2828479999998"/>
    <n v="215"/>
    <x v="0"/>
    <n v="7936.2358403700036"/>
  </r>
  <r>
    <x v="22"/>
    <x v="12"/>
    <x v="13"/>
    <x v="6"/>
    <n v="2800.7827109499999"/>
    <n v="121"/>
    <x v="0"/>
    <n v="5710.0736578099986"/>
  </r>
  <r>
    <x v="22"/>
    <x v="22"/>
    <x v="14"/>
    <x v="14"/>
    <n v="52088.696881949974"/>
    <n v="3083"/>
    <x v="3"/>
    <n v="71469.81569161998"/>
  </r>
  <r>
    <x v="22"/>
    <x v="13"/>
    <x v="19"/>
    <x v="7"/>
    <n v="44994.779055600011"/>
    <n v="2329"/>
    <x v="3"/>
    <n v="66233.75468152012"/>
  </r>
  <r>
    <x v="22"/>
    <x v="14"/>
    <x v="15"/>
    <x v="10"/>
    <n v="14.6175075"/>
    <n v="1"/>
    <x v="0"/>
    <n v="19.171583809999998"/>
  </r>
  <r>
    <x v="22"/>
    <x v="14"/>
    <x v="15"/>
    <x v="13"/>
    <n v="2350.5931953499999"/>
    <n v="45"/>
    <x v="4"/>
    <n v="1008.61278686"/>
  </r>
  <r>
    <x v="22"/>
    <x v="23"/>
    <x v="16"/>
    <x v="8"/>
    <n v="9907.2899398500031"/>
    <n v="702"/>
    <x v="3"/>
    <n v="19530.686651539982"/>
  </r>
  <r>
    <x v="22"/>
    <x v="23"/>
    <x v="16"/>
    <x v="17"/>
    <n v="186.26064124999999"/>
    <n v="18"/>
    <x v="4"/>
    <n v="218.01360079999998"/>
  </r>
  <r>
    <x v="22"/>
    <x v="15"/>
    <x v="17"/>
    <x v="1"/>
    <n v="5740.1427249999997"/>
    <n v="190"/>
    <x v="0"/>
    <n v="5600.579790249999"/>
  </r>
  <r>
    <x v="22"/>
    <x v="16"/>
    <x v="18"/>
    <x v="7"/>
    <n v="41636.683728250006"/>
    <n v="2594"/>
    <x v="3"/>
    <n v="43228.080311899968"/>
  </r>
  <r>
    <x v="22"/>
    <x v="16"/>
    <x v="18"/>
    <x v="8"/>
    <n v="9579.3523710999998"/>
    <n v="537"/>
    <x v="3"/>
    <n v="9929.6493311299892"/>
  </r>
  <r>
    <x v="23"/>
    <x v="0"/>
    <x v="1"/>
    <x v="6"/>
    <n v="4653.9006506000005"/>
    <n v="135"/>
    <x v="0"/>
    <n v="9469.5549309200051"/>
  </r>
  <r>
    <x v="23"/>
    <x v="1"/>
    <x v="2"/>
    <x v="7"/>
    <n v="8749.9833311500024"/>
    <n v="446"/>
    <x v="3"/>
    <n v="19031.283021929994"/>
  </r>
  <r>
    <x v="23"/>
    <x v="1"/>
    <x v="2"/>
    <x v="8"/>
    <n v="7289.5095185499986"/>
    <n v="323"/>
    <x v="3"/>
    <n v="14523.404508169982"/>
  </r>
  <r>
    <x v="23"/>
    <x v="2"/>
    <x v="3"/>
    <x v="10"/>
    <n v="431.67189400000001"/>
    <n v="3"/>
    <x v="0"/>
    <n v="425.14982099000002"/>
  </r>
  <r>
    <x v="23"/>
    <x v="2"/>
    <x v="3"/>
    <x v="9"/>
    <n v="1922.5380615000001"/>
    <n v="59"/>
    <x v="0"/>
    <n v="4516.2448646499997"/>
  </r>
  <r>
    <x v="23"/>
    <x v="3"/>
    <x v="4"/>
    <x v="6"/>
    <n v="4343.8961330000002"/>
    <n v="132"/>
    <x v="0"/>
    <n v="8044.5008731699963"/>
  </r>
  <r>
    <x v="23"/>
    <x v="4"/>
    <x v="23"/>
    <x v="7"/>
    <n v="25298.241791950008"/>
    <n v="1136"/>
    <x v="3"/>
    <n v="48791.588731329997"/>
  </r>
  <r>
    <x v="23"/>
    <x v="4"/>
    <x v="23"/>
    <x v="8"/>
    <n v="7341.9421337499998"/>
    <n v="380"/>
    <x v="3"/>
    <n v="15131.559497280012"/>
  </r>
  <r>
    <x v="23"/>
    <x v="19"/>
    <x v="5"/>
    <x v="10"/>
    <n v="102.4970605"/>
    <n v="6"/>
    <x v="0"/>
    <n v="222.23209009999999"/>
  </r>
  <r>
    <x v="23"/>
    <x v="19"/>
    <x v="5"/>
    <x v="9"/>
    <n v="1327.7911135499999"/>
    <n v="33"/>
    <x v="0"/>
    <n v="2200.2595322200004"/>
  </r>
  <r>
    <x v="23"/>
    <x v="6"/>
    <x v="7"/>
    <x v="2"/>
    <n v="4079.1994864499998"/>
    <n v="330"/>
    <x v="1"/>
    <m/>
  </r>
  <r>
    <x v="21"/>
    <x v="20"/>
    <x v="9"/>
    <x v="4"/>
    <n v="5187.1881393999975"/>
    <n v="662"/>
    <x v="2"/>
    <n v="13707.757709690011"/>
  </r>
  <r>
    <x v="21"/>
    <x v="8"/>
    <x v="10"/>
    <x v="2"/>
    <n v="3082.7924061500021"/>
    <n v="306"/>
    <x v="1"/>
    <m/>
  </r>
  <r>
    <x v="21"/>
    <x v="21"/>
    <x v="11"/>
    <x v="4"/>
    <n v="5572.062006449999"/>
    <n v="633"/>
    <x v="2"/>
    <n v="12752.317772439992"/>
  </r>
  <r>
    <x v="21"/>
    <x v="21"/>
    <x v="11"/>
    <x v="14"/>
    <n v="50518.441467050026"/>
    <n v="3250"/>
    <x v="3"/>
    <n v="82286.367492290025"/>
  </r>
  <r>
    <x v="21"/>
    <x v="21"/>
    <x v="11"/>
    <x v="17"/>
    <n v="1246.1724165999999"/>
    <n v="61"/>
    <x v="4"/>
    <n v="1680.9051718600001"/>
  </r>
  <r>
    <x v="21"/>
    <x v="9"/>
    <x v="12"/>
    <x v="2"/>
    <n v="3749.1971454500003"/>
    <n v="382"/>
    <x v="1"/>
    <m/>
  </r>
  <r>
    <x v="21"/>
    <x v="9"/>
    <x v="12"/>
    <x v="3"/>
    <n v="7222.3735642999991"/>
    <n v="1099"/>
    <x v="2"/>
    <n v="21046.085805989947"/>
  </r>
  <r>
    <x v="21"/>
    <x v="9"/>
    <x v="12"/>
    <x v="12"/>
    <n v="6249.8184078500026"/>
    <n v="1074"/>
    <x v="2"/>
    <n v="14960.076143399998"/>
  </r>
  <r>
    <x v="21"/>
    <x v="10"/>
    <x v="20"/>
    <x v="2"/>
    <n v="2227.5815444999989"/>
    <n v="172"/>
    <x v="1"/>
    <m/>
  </r>
  <r>
    <x v="21"/>
    <x v="10"/>
    <x v="20"/>
    <x v="3"/>
    <n v="5174.108905000001"/>
    <n v="547"/>
    <x v="2"/>
    <n v="11873.131368949989"/>
  </r>
  <r>
    <x v="21"/>
    <x v="11"/>
    <x v="13"/>
    <x v="7"/>
    <n v="28519.824535000003"/>
    <n v="1929"/>
    <x v="3"/>
    <n v="54666.22581847004"/>
  </r>
  <r>
    <x v="21"/>
    <x v="11"/>
    <x v="13"/>
    <x v="1"/>
    <n v="7602.2824862499992"/>
    <n v="210"/>
    <x v="0"/>
    <n v="8340.1761182999999"/>
  </r>
  <r>
    <x v="21"/>
    <x v="11"/>
    <x v="13"/>
    <x v="11"/>
    <n v="17040.643576400002"/>
    <n v="309"/>
    <x v="0"/>
    <n v="19259.38700766"/>
  </r>
  <r>
    <x v="21"/>
    <x v="11"/>
    <x v="13"/>
    <x v="9"/>
    <n v="1326.9859218000001"/>
    <n v="63"/>
    <x v="0"/>
    <n v="3380.9335367899998"/>
  </r>
  <r>
    <x v="21"/>
    <x v="12"/>
    <x v="14"/>
    <x v="6"/>
    <n v="2925.6054453000002"/>
    <n v="122"/>
    <x v="0"/>
    <n v="5724.57712154"/>
  </r>
  <r>
    <x v="21"/>
    <x v="12"/>
    <x v="14"/>
    <x v="12"/>
    <n v="5348.8725535500025"/>
    <n v="1113"/>
    <x v="2"/>
    <n v="11969.209602719995"/>
  </r>
  <r>
    <x v="21"/>
    <x v="12"/>
    <x v="14"/>
    <x v="13"/>
    <n v="467.43300329999994"/>
    <n v="18"/>
    <x v="4"/>
    <n v="621.63541398999996"/>
  </r>
  <r>
    <x v="21"/>
    <x v="22"/>
    <x v="19"/>
    <x v="2"/>
    <n v="3460.3596253500032"/>
    <n v="367"/>
    <x v="1"/>
    <m/>
  </r>
  <r>
    <x v="21"/>
    <x v="13"/>
    <x v="15"/>
    <x v="7"/>
    <n v="37390.256657949991"/>
    <n v="2331"/>
    <x v="3"/>
    <n v="68100.206068829968"/>
  </r>
  <r>
    <x v="21"/>
    <x v="13"/>
    <x v="15"/>
    <x v="5"/>
    <n v="13447.507984149999"/>
    <n v="419"/>
    <x v="0"/>
    <n v="33086.468647739981"/>
  </r>
  <r>
    <x v="21"/>
    <x v="14"/>
    <x v="16"/>
    <x v="4"/>
    <n v="6606.7596003500012"/>
    <n v="807"/>
    <x v="2"/>
    <n v="16494.047198269989"/>
  </r>
  <r>
    <x v="21"/>
    <x v="14"/>
    <x v="16"/>
    <x v="8"/>
    <n v="9151.7800479499983"/>
    <n v="665"/>
    <x v="3"/>
    <n v="16872.053103810016"/>
  </r>
  <r>
    <x v="21"/>
    <x v="14"/>
    <x v="16"/>
    <x v="17"/>
    <n v="434.93875594999997"/>
    <n v="29"/>
    <x v="4"/>
    <n v="374.72047832999999"/>
  </r>
  <r>
    <x v="21"/>
    <x v="23"/>
    <x v="17"/>
    <x v="4"/>
    <n v="7810.6083392500022"/>
    <n v="1015"/>
    <x v="2"/>
    <n v="14406.208079989996"/>
  </r>
  <r>
    <x v="21"/>
    <x v="23"/>
    <x v="17"/>
    <x v="7"/>
    <n v="45516.092618700015"/>
    <n v="2776"/>
    <x v="3"/>
    <n v="66066.874628659978"/>
  </r>
  <r>
    <x v="21"/>
    <x v="23"/>
    <x v="17"/>
    <x v="9"/>
    <n v="4938.3759706499995"/>
    <n v="190"/>
    <x v="0"/>
    <n v="7652.5736297199983"/>
  </r>
  <r>
    <x v="21"/>
    <x v="15"/>
    <x v="18"/>
    <x v="8"/>
    <n v="7123.8884942499999"/>
    <n v="441"/>
    <x v="3"/>
    <n v="7750.0393544300005"/>
  </r>
  <r>
    <x v="21"/>
    <x v="15"/>
    <x v="18"/>
    <x v="17"/>
    <n v="40.293168000000001"/>
    <n v="16"/>
    <x v="4"/>
    <n v="40.931596710000001"/>
  </r>
  <r>
    <x v="22"/>
    <x v="0"/>
    <x v="2"/>
    <x v="14"/>
    <n v="28108.381097549995"/>
    <n v="1187"/>
    <x v="3"/>
    <n v="44309.916404539938"/>
  </r>
  <r>
    <x v="22"/>
    <x v="0"/>
    <x v="2"/>
    <x v="8"/>
    <n v="14960.3199654"/>
    <n v="739"/>
    <x v="3"/>
    <n v="31318.026400129987"/>
  </r>
  <r>
    <x v="22"/>
    <x v="1"/>
    <x v="3"/>
    <x v="14"/>
    <n v="13217.728420450003"/>
    <n v="606"/>
    <x v="3"/>
    <n v="20843.004398430025"/>
  </r>
  <r>
    <x v="22"/>
    <x v="1"/>
    <x v="3"/>
    <x v="8"/>
    <n v="7268.1414559000004"/>
    <n v="318"/>
    <x v="3"/>
    <n v="14587.479705710011"/>
  </r>
  <r>
    <x v="22"/>
    <x v="1"/>
    <x v="3"/>
    <x v="12"/>
    <n v="3048.6624108500005"/>
    <n v="320"/>
    <x v="2"/>
    <n v="7602.6597442800048"/>
  </r>
  <r>
    <x v="22"/>
    <x v="2"/>
    <x v="4"/>
    <x v="6"/>
    <n v="5679.4197361999986"/>
    <n v="138"/>
    <x v="0"/>
    <n v="10441.232169819994"/>
  </r>
  <r>
    <x v="22"/>
    <x v="2"/>
    <x v="4"/>
    <x v="12"/>
    <n v="6180.8604258999985"/>
    <n v="633"/>
    <x v="2"/>
    <n v="14228.927211970005"/>
  </r>
  <r>
    <x v="22"/>
    <x v="3"/>
    <x v="23"/>
    <x v="2"/>
    <n v="2978.9142395999984"/>
    <n v="206"/>
    <x v="1"/>
    <m/>
  </r>
  <r>
    <x v="22"/>
    <x v="3"/>
    <x v="23"/>
    <x v="3"/>
    <n v="7798.3919605999972"/>
    <n v="636"/>
    <x v="2"/>
    <n v="16349.468620269996"/>
  </r>
  <r>
    <x v="22"/>
    <x v="4"/>
    <x v="5"/>
    <x v="0"/>
    <n v="1851.3328769000002"/>
    <n v="53"/>
    <x v="0"/>
    <n v="3032.2553852299984"/>
  </r>
  <r>
    <x v="22"/>
    <x v="4"/>
    <x v="5"/>
    <x v="3"/>
    <n v="6544.8065999499986"/>
    <n v="624"/>
    <x v="2"/>
    <n v="14229.92138707"/>
  </r>
  <r>
    <x v="22"/>
    <x v="19"/>
    <x v="6"/>
    <x v="5"/>
    <n v="21113.223955749996"/>
    <n v="536"/>
    <x v="0"/>
    <n v="34914.955579340029"/>
  </r>
  <r>
    <x v="22"/>
    <x v="5"/>
    <x v="7"/>
    <x v="2"/>
    <n v="5390.126385849997"/>
    <n v="481"/>
    <x v="1"/>
    <m/>
  </r>
  <r>
    <x v="22"/>
    <x v="5"/>
    <x v="7"/>
    <x v="3"/>
    <n v="7602.8713760000001"/>
    <n v="913"/>
    <x v="2"/>
    <n v="19869.687594020015"/>
  </r>
  <r>
    <x v="22"/>
    <x v="6"/>
    <x v="22"/>
    <x v="0"/>
    <n v="3182.5170006500007"/>
    <n v="90"/>
    <x v="0"/>
    <n v="4455.9044063700003"/>
  </r>
  <r>
    <x v="22"/>
    <x v="7"/>
    <x v="8"/>
    <x v="2"/>
    <n v="4408.7566415500005"/>
    <n v="276"/>
    <x v="1"/>
    <m/>
  </r>
  <r>
    <x v="22"/>
    <x v="20"/>
    <x v="21"/>
    <x v="5"/>
    <n v="16050.190258250004"/>
    <n v="411"/>
    <x v="0"/>
    <n v="25056.395116989999"/>
  </r>
  <r>
    <x v="22"/>
    <x v="8"/>
    <x v="9"/>
    <x v="1"/>
    <n v="3296.0852133500002"/>
    <n v="128"/>
    <x v="0"/>
    <n v="5606.4790286400003"/>
  </r>
  <r>
    <x v="22"/>
    <x v="8"/>
    <x v="9"/>
    <x v="10"/>
    <n v="39.767077"/>
    <n v="3"/>
    <x v="0"/>
    <n v="57.524425909999998"/>
  </r>
  <r>
    <x v="22"/>
    <x v="8"/>
    <x v="9"/>
    <x v="9"/>
    <n v="1203.8315062000001"/>
    <n v="41"/>
    <x v="0"/>
    <n v="2100.5176845400001"/>
  </r>
  <r>
    <x v="22"/>
    <x v="21"/>
    <x v="10"/>
    <x v="4"/>
    <n v="6604.0361792500016"/>
    <n v="667"/>
    <x v="2"/>
    <n v="12786.596056800001"/>
  </r>
  <r>
    <x v="22"/>
    <x v="9"/>
    <x v="11"/>
    <x v="2"/>
    <n v="4043.1038867999987"/>
    <n v="377"/>
    <x v="1"/>
    <m/>
  </r>
  <r>
    <x v="22"/>
    <x v="9"/>
    <x v="11"/>
    <x v="1"/>
    <n v="5037.3244880000011"/>
    <n v="158"/>
    <x v="0"/>
    <n v="6893.048520700002"/>
  </r>
  <r>
    <x v="22"/>
    <x v="9"/>
    <x v="11"/>
    <x v="10"/>
    <n v="38.954250000000002"/>
    <n v="2"/>
    <x v="0"/>
    <n v="135.21653172000001"/>
  </r>
  <r>
    <x v="22"/>
    <x v="9"/>
    <x v="11"/>
    <x v="8"/>
    <n v="7281.14951165"/>
    <n v="506"/>
    <x v="3"/>
    <n v="15339.333560559997"/>
  </r>
  <r>
    <x v="22"/>
    <x v="9"/>
    <x v="11"/>
    <x v="17"/>
    <n v="788.18434575000003"/>
    <n v="22"/>
    <x v="4"/>
    <n v="972.82757209999988"/>
  </r>
  <r>
    <x v="22"/>
    <x v="11"/>
    <x v="20"/>
    <x v="7"/>
    <n v="36338.015072199989"/>
    <n v="1985"/>
    <x v="3"/>
    <n v="54071.093263760027"/>
  </r>
  <r>
    <x v="22"/>
    <x v="11"/>
    <x v="20"/>
    <x v="5"/>
    <n v="13102.616838549999"/>
    <n v="421"/>
    <x v="0"/>
    <n v="30165.876187790025"/>
  </r>
  <r>
    <x v="22"/>
    <x v="11"/>
    <x v="20"/>
    <x v="11"/>
    <n v="18070.214627850004"/>
    <n v="319"/>
    <x v="0"/>
    <n v="18370.829710919996"/>
  </r>
  <r>
    <x v="22"/>
    <x v="12"/>
    <x v="13"/>
    <x v="14"/>
    <n v="40538.055252999984"/>
    <n v="2373"/>
    <x v="3"/>
    <n v="53233.39223848992"/>
  </r>
  <r>
    <x v="22"/>
    <x v="12"/>
    <x v="13"/>
    <x v="8"/>
    <n v="7114.4321927999981"/>
    <n v="514"/>
    <x v="3"/>
    <n v="15148.083063839993"/>
  </r>
  <r>
    <x v="22"/>
    <x v="12"/>
    <x v="13"/>
    <x v="13"/>
    <n v="280.01644820000001"/>
    <n v="18"/>
    <x v="4"/>
    <n v="445.4067283"/>
  </r>
  <r>
    <x v="22"/>
    <x v="22"/>
    <x v="14"/>
    <x v="4"/>
    <n v="7073.9876569499993"/>
    <n v="670"/>
    <x v="2"/>
    <n v="14365.582337899996"/>
  </r>
  <r>
    <x v="22"/>
    <x v="22"/>
    <x v="14"/>
    <x v="17"/>
    <n v="531.53831500000001"/>
    <n v="12"/>
    <x v="4"/>
    <n v="653.79543820000004"/>
  </r>
  <r>
    <x v="22"/>
    <x v="13"/>
    <x v="19"/>
    <x v="5"/>
    <n v="12419.702064750001"/>
    <n v="409"/>
    <x v="0"/>
    <n v="32169.992026909975"/>
  </r>
  <r>
    <x v="22"/>
    <x v="13"/>
    <x v="19"/>
    <x v="15"/>
    <n v="2424.2558362"/>
    <n v="74"/>
    <x v="3"/>
    <n v="3179.5101809500002"/>
  </r>
  <r>
    <x v="22"/>
    <x v="14"/>
    <x v="15"/>
    <x v="4"/>
    <n v="7367.6441559499999"/>
    <n v="746"/>
    <x v="2"/>
    <n v="16134.943959479979"/>
  </r>
  <r>
    <x v="22"/>
    <x v="23"/>
    <x v="16"/>
    <x v="6"/>
    <n v="7497.6811473999996"/>
    <n v="201"/>
    <x v="0"/>
    <n v="10189.15634458"/>
  </r>
  <r>
    <x v="22"/>
    <x v="23"/>
    <x v="16"/>
    <x v="0"/>
    <n v="3999.6978099000003"/>
    <n v="106"/>
    <x v="0"/>
    <n v="4487.4252811800006"/>
  </r>
  <r>
    <x v="22"/>
    <x v="23"/>
    <x v="16"/>
    <x v="3"/>
    <n v="21513.896156599993"/>
    <n v="2548"/>
    <x v="2"/>
    <n v="41916.498988389845"/>
  </r>
  <r>
    <x v="22"/>
    <x v="15"/>
    <x v="17"/>
    <x v="14"/>
    <n v="57253.961952149984"/>
    <n v="3459"/>
    <x v="3"/>
    <n v="69631.44538977"/>
  </r>
  <r>
    <x v="22"/>
    <x v="16"/>
    <x v="18"/>
    <x v="4"/>
    <n v="8555.488810599998"/>
    <n v="1124"/>
    <x v="2"/>
    <n v="11320.582825339998"/>
  </r>
  <r>
    <x v="22"/>
    <x v="16"/>
    <x v="18"/>
    <x v="1"/>
    <n v="2607.4699651500009"/>
    <n v="171"/>
    <x v="0"/>
    <n v="4280.2248698100002"/>
  </r>
  <r>
    <x v="22"/>
    <x v="16"/>
    <x v="18"/>
    <x v="10"/>
    <n v="9.9712499999999995"/>
    <n v="1"/>
    <x v="0"/>
    <n v="9.1142524300000005"/>
  </r>
  <r>
    <x v="22"/>
    <x v="16"/>
    <x v="18"/>
    <x v="9"/>
    <n v="4869.6571557500001"/>
    <n v="145"/>
    <x v="0"/>
    <n v="4728.395566950001"/>
  </r>
  <r>
    <x v="22"/>
    <x v="16"/>
    <x v="18"/>
    <x v="17"/>
    <n v="442.26532525000005"/>
    <n v="46"/>
    <x v="4"/>
    <n v="460.63939218999991"/>
  </r>
  <r>
    <x v="23"/>
    <x v="2"/>
    <x v="3"/>
    <x v="2"/>
    <n v="3106.9491445499989"/>
    <n v="223"/>
    <x v="1"/>
    <m/>
  </r>
  <r>
    <x v="23"/>
    <x v="3"/>
    <x v="4"/>
    <x v="4"/>
    <n v="4319.9493746499993"/>
    <n v="500"/>
    <x v="2"/>
    <n v="10817.287727329998"/>
  </r>
  <r>
    <x v="23"/>
    <x v="3"/>
    <x v="4"/>
    <x v="7"/>
    <n v="19271.311324549999"/>
    <n v="991"/>
    <x v="3"/>
    <n v="38640.241064019996"/>
  </r>
  <r>
    <x v="23"/>
    <x v="3"/>
    <x v="4"/>
    <x v="9"/>
    <n v="1758.3396238"/>
    <n v="57"/>
    <x v="0"/>
    <n v="3870.70489731"/>
  </r>
  <r>
    <x v="23"/>
    <x v="4"/>
    <x v="23"/>
    <x v="1"/>
    <n v="4121.9442069999996"/>
    <n v="102"/>
    <x v="0"/>
    <n v="5359.866902140001"/>
  </r>
  <r>
    <x v="23"/>
    <x v="4"/>
    <x v="23"/>
    <x v="9"/>
    <n v="1430.64706075"/>
    <n v="29"/>
    <x v="0"/>
    <n v="2779.4861453099998"/>
  </r>
  <r>
    <x v="23"/>
    <x v="19"/>
    <x v="5"/>
    <x v="14"/>
    <n v="38734.802575750007"/>
    <n v="1990"/>
    <x v="3"/>
    <n v="63856.355962710128"/>
  </r>
  <r>
    <x v="23"/>
    <x v="5"/>
    <x v="6"/>
    <x v="14"/>
    <n v="38019.375224950003"/>
    <n v="2166"/>
    <x v="3"/>
    <n v="64468.096468800024"/>
  </r>
  <r>
    <x v="21"/>
    <x v="9"/>
    <x v="12"/>
    <x v="11"/>
    <n v="1060.7720661999999"/>
    <n v="15"/>
    <x v="0"/>
    <n v="922.42037264999999"/>
  </r>
  <r>
    <x v="21"/>
    <x v="10"/>
    <x v="20"/>
    <x v="4"/>
    <n v="2861.624349149999"/>
    <n v="335"/>
    <x v="2"/>
    <n v="7375.3969624400024"/>
  </r>
  <r>
    <x v="21"/>
    <x v="10"/>
    <x v="20"/>
    <x v="5"/>
    <n v="7595.8813791499997"/>
    <n v="202"/>
    <x v="0"/>
    <n v="15112.610995899997"/>
  </r>
  <r>
    <x v="21"/>
    <x v="10"/>
    <x v="20"/>
    <x v="11"/>
    <n v="4089.5119965500007"/>
    <n v="58"/>
    <x v="0"/>
    <n v="4299.4130552400002"/>
  </r>
  <r>
    <x v="21"/>
    <x v="10"/>
    <x v="20"/>
    <x v="9"/>
    <n v="735.80076925000003"/>
    <n v="30"/>
    <x v="0"/>
    <n v="1772.8247244000002"/>
  </r>
  <r>
    <x v="21"/>
    <x v="11"/>
    <x v="13"/>
    <x v="14"/>
    <n v="38830.984845800012"/>
    <n v="2652"/>
    <x v="3"/>
    <n v="62643.933372430132"/>
  </r>
  <r>
    <x v="21"/>
    <x v="11"/>
    <x v="13"/>
    <x v="8"/>
    <n v="5417.3864034000007"/>
    <n v="416"/>
    <x v="3"/>
    <n v="11572.158683329995"/>
  </r>
  <r>
    <x v="21"/>
    <x v="11"/>
    <x v="13"/>
    <x v="12"/>
    <n v="5941.3994823499979"/>
    <n v="1070"/>
    <x v="2"/>
    <n v="11915.538286920006"/>
  </r>
  <r>
    <x v="21"/>
    <x v="12"/>
    <x v="14"/>
    <x v="1"/>
    <n v="5604.3185161000001"/>
    <n v="181"/>
    <x v="0"/>
    <n v="6036.1062435100002"/>
  </r>
  <r>
    <x v="21"/>
    <x v="12"/>
    <x v="14"/>
    <x v="17"/>
    <n v="306.50750039999997"/>
    <n v="10"/>
    <x v="4"/>
    <n v="570.69865773000004"/>
  </r>
  <r>
    <x v="21"/>
    <x v="22"/>
    <x v="19"/>
    <x v="5"/>
    <n v="14747.982779400001"/>
    <n v="418"/>
    <x v="0"/>
    <n v="32621.170587940025"/>
  </r>
  <r>
    <x v="21"/>
    <x v="22"/>
    <x v="19"/>
    <x v="6"/>
    <n v="6627.4840014999991"/>
    <n v="219"/>
    <x v="0"/>
    <n v="9482.3746785200001"/>
  </r>
  <r>
    <x v="21"/>
    <x v="22"/>
    <x v="19"/>
    <x v="15"/>
    <n v="1238.9876786500001"/>
    <n v="35"/>
    <x v="3"/>
    <n v="1100.1673974699997"/>
  </r>
  <r>
    <x v="21"/>
    <x v="13"/>
    <x v="15"/>
    <x v="14"/>
    <n v="47120.380416250002"/>
    <n v="3271"/>
    <x v="3"/>
    <n v="78955.574979879981"/>
  </r>
  <r>
    <x v="21"/>
    <x v="13"/>
    <x v="15"/>
    <x v="8"/>
    <n v="8958.6772508999984"/>
    <n v="657"/>
    <x v="3"/>
    <n v="18295.476564049983"/>
  </r>
  <r>
    <x v="21"/>
    <x v="13"/>
    <x v="15"/>
    <x v="17"/>
    <n v="412.22871964999996"/>
    <n v="28"/>
    <x v="4"/>
    <n v="422.82324435999999"/>
  </r>
  <r>
    <x v="21"/>
    <x v="14"/>
    <x v="16"/>
    <x v="0"/>
    <n v="4258.2278737000006"/>
    <n v="132"/>
    <x v="0"/>
    <n v="4189.5097817499991"/>
  </r>
  <r>
    <x v="21"/>
    <x v="14"/>
    <x v="16"/>
    <x v="13"/>
    <n v="1668.0817385999999"/>
    <n v="46"/>
    <x v="4"/>
    <n v="1228.42642288"/>
  </r>
  <r>
    <x v="21"/>
    <x v="14"/>
    <x v="16"/>
    <x v="15"/>
    <n v="3715.36331415"/>
    <n v="92"/>
    <x v="3"/>
    <n v="3836.5291061599987"/>
  </r>
  <r>
    <x v="21"/>
    <x v="23"/>
    <x v="17"/>
    <x v="2"/>
    <n v="3470.2992262500006"/>
    <n v="264"/>
    <x v="1"/>
    <m/>
  </r>
  <r>
    <x v="21"/>
    <x v="23"/>
    <x v="17"/>
    <x v="0"/>
    <n v="3286.8613347500004"/>
    <n v="115"/>
    <x v="0"/>
    <n v="4384.3703835600008"/>
  </r>
  <r>
    <x v="21"/>
    <x v="23"/>
    <x v="17"/>
    <x v="3"/>
    <n v="24940.21673394999"/>
    <n v="2819"/>
    <x v="2"/>
    <n v="37817.434894879909"/>
  </r>
  <r>
    <x v="21"/>
    <x v="23"/>
    <x v="17"/>
    <x v="13"/>
    <n v="864.77740744999994"/>
    <n v="48"/>
    <x v="4"/>
    <n v="1404.56748778"/>
  </r>
  <r>
    <x v="21"/>
    <x v="15"/>
    <x v="18"/>
    <x v="0"/>
    <n v="772.93281890000003"/>
    <n v="36"/>
    <x v="0"/>
    <n v="1308.5341926599999"/>
  </r>
  <r>
    <x v="21"/>
    <x v="15"/>
    <x v="18"/>
    <x v="13"/>
    <n v="462.65700894999998"/>
    <n v="26"/>
    <x v="4"/>
    <n v="455.62140006999999"/>
  </r>
  <r>
    <x v="21"/>
    <x v="15"/>
    <x v="18"/>
    <x v="15"/>
    <n v="2432.1184205"/>
    <n v="115"/>
    <x v="3"/>
    <n v="2078.2869974599998"/>
  </r>
  <r>
    <x v="22"/>
    <x v="0"/>
    <x v="2"/>
    <x v="7"/>
    <n v="24516.807865149989"/>
    <n v="941"/>
    <x v="3"/>
    <n v="40540.709443270047"/>
  </r>
  <r>
    <x v="22"/>
    <x v="1"/>
    <x v="3"/>
    <x v="4"/>
    <n v="2443.3825857999996"/>
    <n v="279"/>
    <x v="2"/>
    <n v="6945.9386463099991"/>
  </r>
  <r>
    <x v="22"/>
    <x v="1"/>
    <x v="3"/>
    <x v="9"/>
    <n v="2168.1274319499998"/>
    <n v="44"/>
    <x v="0"/>
    <n v="3470.2398309599994"/>
  </r>
  <r>
    <x v="22"/>
    <x v="2"/>
    <x v="4"/>
    <x v="1"/>
    <n v="6292.0361455499979"/>
    <n v="206"/>
    <x v="0"/>
    <n v="11278.889039389996"/>
  </r>
  <r>
    <x v="22"/>
    <x v="3"/>
    <x v="23"/>
    <x v="7"/>
    <n v="25627.44364215001"/>
    <n v="1032"/>
    <x v="3"/>
    <n v="38221.708393910012"/>
  </r>
  <r>
    <x v="22"/>
    <x v="4"/>
    <x v="5"/>
    <x v="4"/>
    <n v="4515.9089456499987"/>
    <n v="512"/>
    <x v="2"/>
    <n v="10408.396220349983"/>
  </r>
  <r>
    <x v="22"/>
    <x v="4"/>
    <x v="5"/>
    <x v="9"/>
    <n v="1662.7320765500001"/>
    <n v="34"/>
    <x v="0"/>
    <n v="2548.2199475200005"/>
  </r>
  <r>
    <x v="22"/>
    <x v="19"/>
    <x v="6"/>
    <x v="1"/>
    <n v="4444.5009206499999"/>
    <n v="147"/>
    <x v="0"/>
    <n v="6304.8929219499969"/>
  </r>
  <r>
    <x v="22"/>
    <x v="5"/>
    <x v="7"/>
    <x v="7"/>
    <n v="36004.086891899999"/>
    <n v="1695"/>
    <x v="3"/>
    <n v="62379.69532346999"/>
  </r>
  <r>
    <x v="22"/>
    <x v="6"/>
    <x v="22"/>
    <x v="1"/>
    <n v="4670.2971387500002"/>
    <n v="164"/>
    <x v="0"/>
    <n v="6436.3114018799961"/>
  </r>
  <r>
    <x v="22"/>
    <x v="7"/>
    <x v="8"/>
    <x v="0"/>
    <n v="1627.5952645499999"/>
    <n v="55"/>
    <x v="0"/>
    <n v="2483.0335460300012"/>
  </r>
  <r>
    <x v="22"/>
    <x v="7"/>
    <x v="8"/>
    <x v="3"/>
    <n v="7777.589290750002"/>
    <n v="986"/>
    <x v="2"/>
    <n v="18718.958078130014"/>
  </r>
  <r>
    <x v="22"/>
    <x v="20"/>
    <x v="21"/>
    <x v="2"/>
    <n v="4336.1620741999996"/>
    <n v="396"/>
    <x v="1"/>
    <m/>
  </r>
  <r>
    <x v="22"/>
    <x v="20"/>
    <x v="21"/>
    <x v="17"/>
    <n v="1013.76456525"/>
    <n v="30"/>
    <x v="4"/>
    <n v="1207.1390313099998"/>
  </r>
  <r>
    <x v="22"/>
    <x v="8"/>
    <x v="9"/>
    <x v="0"/>
    <n v="1630.6360190500002"/>
    <n v="56"/>
    <x v="0"/>
    <n v="2337.6280596199995"/>
  </r>
  <r>
    <x v="22"/>
    <x v="8"/>
    <x v="9"/>
    <x v="3"/>
    <n v="8234.1310033500013"/>
    <n v="1115"/>
    <x v="2"/>
    <n v="21747.206974480003"/>
  </r>
  <r>
    <x v="22"/>
    <x v="8"/>
    <x v="9"/>
    <x v="13"/>
    <n v="1711.1263586000002"/>
    <n v="72"/>
    <x v="4"/>
    <n v="2698.6598246099993"/>
  </r>
  <r>
    <x v="22"/>
    <x v="21"/>
    <x v="10"/>
    <x v="3"/>
    <n v="9705.4204998000005"/>
    <n v="1151"/>
    <x v="2"/>
    <n v="24143.664990050002"/>
  </r>
  <r>
    <x v="22"/>
    <x v="21"/>
    <x v="10"/>
    <x v="12"/>
    <n v="8427.6284054999978"/>
    <n v="1424"/>
    <x v="2"/>
    <n v="19806.961172929987"/>
  </r>
  <r>
    <x v="22"/>
    <x v="9"/>
    <x v="11"/>
    <x v="6"/>
    <n v="9863.5186768999993"/>
    <n v="230"/>
    <x v="0"/>
    <n v="13904.052937779988"/>
  </r>
  <r>
    <x v="22"/>
    <x v="10"/>
    <x v="12"/>
    <x v="14"/>
    <n v="22120.281901500002"/>
    <n v="1222"/>
    <x v="3"/>
    <n v="29796.340035170044"/>
  </r>
  <r>
    <x v="22"/>
    <x v="11"/>
    <x v="20"/>
    <x v="14"/>
    <n v="46400.349415500008"/>
    <n v="2699"/>
    <x v="3"/>
    <n v="61703.503216640136"/>
  </r>
  <r>
    <x v="22"/>
    <x v="12"/>
    <x v="13"/>
    <x v="7"/>
    <n v="31976.563296999997"/>
    <n v="1752"/>
    <x v="3"/>
    <n v="48926.161834590013"/>
  </r>
  <r>
    <x v="22"/>
    <x v="22"/>
    <x v="14"/>
    <x v="0"/>
    <n v="6858.9401309999957"/>
    <n v="270"/>
    <x v="0"/>
    <n v="8757.2809305400006"/>
  </r>
  <r>
    <x v="22"/>
    <x v="22"/>
    <x v="14"/>
    <x v="13"/>
    <n v="446.93761460000002"/>
    <n v="24"/>
    <x v="4"/>
    <n v="504.32185514999998"/>
  </r>
  <r>
    <x v="22"/>
    <x v="22"/>
    <x v="14"/>
    <x v="15"/>
    <n v="1585.9651690000003"/>
    <n v="32"/>
    <x v="3"/>
    <n v="1338.34748541"/>
  </r>
  <r>
    <x v="22"/>
    <x v="13"/>
    <x v="19"/>
    <x v="10"/>
    <n v="3.625775"/>
    <n v="1"/>
    <x v="0"/>
    <n v="101.72217126999999"/>
  </r>
  <r>
    <x v="22"/>
    <x v="14"/>
    <x v="15"/>
    <x v="0"/>
    <n v="4913.0307371999997"/>
    <n v="135"/>
    <x v="0"/>
    <n v="4954.3891426799992"/>
  </r>
  <r>
    <x v="22"/>
    <x v="14"/>
    <x v="15"/>
    <x v="3"/>
    <n v="16342.891391699995"/>
    <n v="1979"/>
    <x v="2"/>
    <n v="33758.656345580028"/>
  </r>
  <r>
    <x v="22"/>
    <x v="23"/>
    <x v="16"/>
    <x v="4"/>
    <n v="6834.4930103499992"/>
    <n v="731"/>
    <x v="2"/>
    <n v="14764.338522799997"/>
  </r>
  <r>
    <x v="22"/>
    <x v="23"/>
    <x v="16"/>
    <x v="11"/>
    <n v="41469.548791349975"/>
    <n v="716"/>
    <x v="0"/>
    <n v="43895.571125040005"/>
  </r>
  <r>
    <x v="22"/>
    <x v="23"/>
    <x v="16"/>
    <x v="9"/>
    <n v="4472.6830012999999"/>
    <n v="175"/>
    <x v="0"/>
    <n v="7484.2250379799989"/>
  </r>
  <r>
    <x v="22"/>
    <x v="15"/>
    <x v="17"/>
    <x v="4"/>
    <n v="6984.620393799999"/>
    <n v="893"/>
    <x v="2"/>
    <n v="13180.446251770005"/>
  </r>
  <r>
    <x v="22"/>
    <x v="15"/>
    <x v="17"/>
    <x v="5"/>
    <n v="16822.0976682"/>
    <n v="425"/>
    <x v="0"/>
    <n v="27984.297044590003"/>
  </r>
  <r>
    <x v="22"/>
    <x v="15"/>
    <x v="17"/>
    <x v="6"/>
    <n v="6010.8998964499997"/>
    <n v="183"/>
    <x v="0"/>
    <n v="5992.2163679699997"/>
  </r>
  <r>
    <x v="22"/>
    <x v="15"/>
    <x v="17"/>
    <x v="11"/>
    <n v="36587.644061049999"/>
    <n v="846"/>
    <x v="0"/>
    <n v="39526.367543800006"/>
  </r>
  <r>
    <x v="22"/>
    <x v="15"/>
    <x v="17"/>
    <x v="16"/>
    <n v="927.69486500000005"/>
    <n v="26"/>
    <x v="5"/>
    <m/>
  </r>
  <r>
    <x v="22"/>
    <x v="16"/>
    <x v="18"/>
    <x v="0"/>
    <n v="2222.9659702500003"/>
    <n v="53"/>
    <x v="0"/>
    <n v="3212.0271665600008"/>
  </r>
  <r>
    <x v="22"/>
    <x v="16"/>
    <x v="18"/>
    <x v="13"/>
    <n v="803.95123950000004"/>
    <n v="53"/>
    <x v="4"/>
    <n v="778.34057919999998"/>
  </r>
  <r>
    <x v="22"/>
    <x v="16"/>
    <x v="18"/>
    <x v="15"/>
    <n v="3871.1287883499995"/>
    <n v="272"/>
    <x v="3"/>
    <n v="3331.1094408200001"/>
  </r>
  <r>
    <x v="23"/>
    <x v="0"/>
    <x v="1"/>
    <x v="14"/>
    <n v="23047.741348249998"/>
    <n v="1134"/>
    <x v="3"/>
    <n v="45229.824848900054"/>
  </r>
  <r>
    <x v="23"/>
    <x v="0"/>
    <x v="1"/>
    <x v="8"/>
    <n v="15089.926048950003"/>
    <n v="722"/>
    <x v="3"/>
    <n v="31930.744031110014"/>
  </r>
  <r>
    <x v="23"/>
    <x v="1"/>
    <x v="2"/>
    <x v="0"/>
    <n v="2003.1143302499997"/>
    <n v="40"/>
    <x v="0"/>
    <n v="2711.5001279200005"/>
  </r>
  <r>
    <x v="23"/>
    <x v="2"/>
    <x v="3"/>
    <x v="7"/>
    <n v="20280.166053100013"/>
    <n v="986"/>
    <x v="3"/>
    <n v="41910.448532260001"/>
  </r>
  <r>
    <x v="23"/>
    <x v="3"/>
    <x v="4"/>
    <x v="14"/>
    <n v="25217.937233050001"/>
    <n v="1380"/>
    <x v="3"/>
    <n v="44944.605294129979"/>
  </r>
  <r>
    <x v="23"/>
    <x v="3"/>
    <x v="4"/>
    <x v="8"/>
    <n v="8933.6123372000002"/>
    <n v="440"/>
    <x v="3"/>
    <n v="20208.340974400006"/>
  </r>
  <r>
    <x v="23"/>
    <x v="4"/>
    <x v="23"/>
    <x v="0"/>
    <n v="1917.9445384999999"/>
    <n v="46"/>
    <x v="0"/>
    <n v="3201.4777562300001"/>
  </r>
  <r>
    <x v="23"/>
    <x v="19"/>
    <x v="5"/>
    <x v="7"/>
    <n v="28415.063925349976"/>
    <n v="1447"/>
    <x v="3"/>
    <n v="57679.10053147997"/>
  </r>
  <r>
    <x v="23"/>
    <x v="5"/>
    <x v="6"/>
    <x v="4"/>
    <n v="4707.0552858499996"/>
    <n v="562"/>
    <x v="2"/>
    <n v="14006.148523269994"/>
  </r>
  <r>
    <x v="23"/>
    <x v="5"/>
    <x v="6"/>
    <x v="9"/>
    <n v="1030.1061164"/>
    <n v="32"/>
    <x v="0"/>
    <n v="2429.0280708200003"/>
  </r>
  <r>
    <x v="23"/>
    <x v="6"/>
    <x v="7"/>
    <x v="10"/>
    <n v="57.902813450000004"/>
    <n v="6"/>
    <x v="0"/>
    <n v="81.547561029999997"/>
  </r>
  <r>
    <x v="23"/>
    <x v="7"/>
    <x v="22"/>
    <x v="4"/>
    <n v="3838.2776193499985"/>
    <n v="501"/>
    <x v="2"/>
    <n v="10899.517211540006"/>
  </r>
  <r>
    <x v="23"/>
    <x v="7"/>
    <x v="22"/>
    <x v="5"/>
    <n v="15147.072884150002"/>
    <n v="361"/>
    <x v="0"/>
    <n v="24628.500990920005"/>
  </r>
  <r>
    <x v="23"/>
    <x v="7"/>
    <x v="22"/>
    <x v="6"/>
    <n v="4536.4289935999996"/>
    <n v="159"/>
    <x v="0"/>
    <n v="8101.1968324499994"/>
  </r>
  <r>
    <x v="23"/>
    <x v="7"/>
    <x v="22"/>
    <x v="9"/>
    <n v="870.65725335000002"/>
    <n v="28"/>
    <x v="0"/>
    <n v="1555.6818907199997"/>
  </r>
  <r>
    <x v="21"/>
    <x v="20"/>
    <x v="9"/>
    <x v="0"/>
    <n v="2824.0627812500002"/>
    <n v="85"/>
    <x v="0"/>
    <n v="4285.0002461399999"/>
  </r>
  <r>
    <x v="21"/>
    <x v="20"/>
    <x v="9"/>
    <x v="3"/>
    <n v="6638.4170657499999"/>
    <n v="967"/>
    <x v="2"/>
    <n v="17145.298629670004"/>
  </r>
  <r>
    <x v="21"/>
    <x v="20"/>
    <x v="9"/>
    <x v="13"/>
    <n v="3762.6379066999998"/>
    <n v="102"/>
    <x v="4"/>
    <n v="4464.0670873299996"/>
  </r>
  <r>
    <x v="21"/>
    <x v="8"/>
    <x v="10"/>
    <x v="5"/>
    <n v="28112.22996745001"/>
    <n v="432"/>
    <x v="0"/>
    <n v="39300.406175149954"/>
  </r>
  <r>
    <x v="21"/>
    <x v="8"/>
    <x v="10"/>
    <x v="6"/>
    <n v="5306.7004794000004"/>
    <n v="195"/>
    <x v="0"/>
    <n v="8046.7300926100024"/>
  </r>
  <r>
    <x v="21"/>
    <x v="21"/>
    <x v="11"/>
    <x v="7"/>
    <n v="32540.702600350014"/>
    <n v="2135"/>
    <x v="3"/>
    <n v="66919.644347359834"/>
  </r>
  <r>
    <x v="21"/>
    <x v="21"/>
    <x v="11"/>
    <x v="0"/>
    <n v="2662.3425349499998"/>
    <n v="66"/>
    <x v="0"/>
    <n v="3234.234866329999"/>
  </r>
  <r>
    <x v="21"/>
    <x v="21"/>
    <x v="11"/>
    <x v="3"/>
    <n v="8071.1479033999958"/>
    <n v="1094"/>
    <x v="2"/>
    <n v="23649.785900809995"/>
  </r>
  <r>
    <x v="21"/>
    <x v="9"/>
    <x v="12"/>
    <x v="7"/>
    <n v="33021.278099350027"/>
    <n v="1986"/>
    <x v="3"/>
    <n v="64670.389023160089"/>
  </r>
  <r>
    <x v="21"/>
    <x v="10"/>
    <x v="20"/>
    <x v="7"/>
    <n v="14453.647098950001"/>
    <n v="885"/>
    <x v="3"/>
    <n v="26873.614706000026"/>
  </r>
  <r>
    <x v="21"/>
    <x v="11"/>
    <x v="13"/>
    <x v="0"/>
    <n v="1894.5125848499999"/>
    <n v="55"/>
    <x v="0"/>
    <n v="2843.6021191400005"/>
  </r>
  <r>
    <x v="21"/>
    <x v="11"/>
    <x v="13"/>
    <x v="3"/>
    <n v="7075.4619181499984"/>
    <n v="913"/>
    <x v="2"/>
    <n v="16870.289826569991"/>
  </r>
  <r>
    <x v="21"/>
    <x v="11"/>
    <x v="13"/>
    <x v="13"/>
    <n v="1375.8296216499998"/>
    <n v="37"/>
    <x v="4"/>
    <n v="2241.8186558000002"/>
  </r>
  <r>
    <x v="21"/>
    <x v="12"/>
    <x v="14"/>
    <x v="10"/>
    <n v="35.496572499999999"/>
    <n v="2"/>
    <x v="0"/>
    <n v="34.866898030000002"/>
  </r>
  <r>
    <x v="21"/>
    <x v="13"/>
    <x v="15"/>
    <x v="2"/>
    <n v="5709.3723405000001"/>
    <n v="288"/>
    <x v="1"/>
    <m/>
  </r>
  <r>
    <x v="21"/>
    <x v="13"/>
    <x v="15"/>
    <x v="4"/>
    <n v="7156.048663049999"/>
    <n v="803"/>
    <x v="2"/>
    <n v="16648.652230840002"/>
  </r>
  <r>
    <x v="21"/>
    <x v="13"/>
    <x v="15"/>
    <x v="10"/>
    <n v="2.444925"/>
    <n v="1"/>
    <x v="0"/>
    <n v="101.39389206"/>
  </r>
  <r>
    <x v="21"/>
    <x v="13"/>
    <x v="15"/>
    <x v="9"/>
    <n v="2858.2106863500003"/>
    <n v="119"/>
    <x v="0"/>
    <n v="5300.7203644299998"/>
  </r>
  <r>
    <x v="21"/>
    <x v="14"/>
    <x v="16"/>
    <x v="6"/>
    <n v="4332.2881236000003"/>
    <n v="219"/>
    <x v="0"/>
    <n v="7021.2020738400006"/>
  </r>
  <r>
    <x v="21"/>
    <x v="23"/>
    <x v="17"/>
    <x v="14"/>
    <n v="56886.974249150015"/>
    <n v="3652"/>
    <x v="3"/>
    <n v="75531.730542830031"/>
  </r>
  <r>
    <x v="21"/>
    <x v="23"/>
    <x v="17"/>
    <x v="8"/>
    <n v="12166.806799350001"/>
    <n v="774"/>
    <x v="3"/>
    <n v="18630.072572580015"/>
  </r>
  <r>
    <x v="21"/>
    <x v="23"/>
    <x v="17"/>
    <x v="17"/>
    <n v="517.69821015000002"/>
    <n v="22"/>
    <x v="4"/>
    <n v="511.36808034000001"/>
  </r>
  <r>
    <x v="22"/>
    <x v="0"/>
    <x v="2"/>
    <x v="5"/>
    <n v="16104.920393700004"/>
    <n v="457"/>
    <x v="0"/>
    <n v="33074.840120829991"/>
  </r>
  <r>
    <x v="22"/>
    <x v="0"/>
    <x v="2"/>
    <x v="6"/>
    <n v="5685.3160046000003"/>
    <n v="153"/>
    <x v="0"/>
    <n v="9571.6463719100011"/>
  </r>
  <r>
    <x v="22"/>
    <x v="1"/>
    <x v="3"/>
    <x v="7"/>
    <n v="10210.50349795"/>
    <n v="470"/>
    <x v="3"/>
    <n v="19560.337405730006"/>
  </r>
  <r>
    <x v="22"/>
    <x v="1"/>
    <x v="3"/>
    <x v="1"/>
    <n v="3485.6881903999997"/>
    <n v="70"/>
    <x v="0"/>
    <n v="5165.1221029500002"/>
  </r>
  <r>
    <x v="22"/>
    <x v="2"/>
    <x v="4"/>
    <x v="10"/>
    <n v="86.289783499999999"/>
    <n v="3"/>
    <x v="0"/>
    <n v="5.9533992500000004"/>
  </r>
  <r>
    <x v="22"/>
    <x v="3"/>
    <x v="23"/>
    <x v="5"/>
    <n v="16087.576439900002"/>
    <n v="349"/>
    <x v="0"/>
    <n v="25666.82233680999"/>
  </r>
  <r>
    <x v="22"/>
    <x v="3"/>
    <x v="23"/>
    <x v="6"/>
    <n v="5106.1321956500005"/>
    <n v="138"/>
    <x v="0"/>
    <n v="7961.5493072499994"/>
  </r>
  <r>
    <x v="22"/>
    <x v="4"/>
    <x v="5"/>
    <x v="7"/>
    <n v="31349.045328049997"/>
    <n v="1206"/>
    <x v="3"/>
    <n v="48084.256928510018"/>
  </r>
  <r>
    <x v="22"/>
    <x v="4"/>
    <x v="5"/>
    <x v="1"/>
    <n v="4275.1008023999993"/>
    <n v="113"/>
    <x v="0"/>
    <n v="5435.7949476899994"/>
  </r>
  <r>
    <x v="22"/>
    <x v="19"/>
    <x v="6"/>
    <x v="10"/>
    <n v="130.09250930000002"/>
    <n v="6"/>
    <x v="0"/>
    <n v="207.08014539999999"/>
  </r>
  <r>
    <x v="22"/>
    <x v="5"/>
    <x v="7"/>
    <x v="5"/>
    <n v="15997.565815899996"/>
    <n v="413"/>
    <x v="0"/>
    <n v="25560.448452150016"/>
  </r>
  <r>
    <x v="22"/>
    <x v="5"/>
    <x v="7"/>
    <x v="6"/>
    <n v="10551.991506100001"/>
    <n v="266"/>
    <x v="0"/>
    <n v="14323.015859030011"/>
  </r>
  <r>
    <x v="22"/>
    <x v="6"/>
    <x v="22"/>
    <x v="4"/>
    <n v="6467.2542293499992"/>
    <n v="685"/>
    <x v="2"/>
    <n v="15929.333463330013"/>
  </r>
  <r>
    <x v="22"/>
    <x v="6"/>
    <x v="22"/>
    <x v="10"/>
    <n v="31.412755350000001"/>
    <n v="6"/>
    <x v="0"/>
    <n v="65.718251820000006"/>
  </r>
  <r>
    <x v="22"/>
    <x v="6"/>
    <x v="22"/>
    <x v="9"/>
    <n v="978.34199020000005"/>
    <n v="34"/>
    <x v="0"/>
    <n v="1747.0069294100001"/>
  </r>
  <r>
    <x v="22"/>
    <x v="7"/>
    <x v="8"/>
    <x v="5"/>
    <n v="15270.193812050005"/>
    <n v="393"/>
    <x v="0"/>
    <n v="23983.227779169985"/>
  </r>
  <r>
    <x v="22"/>
    <x v="7"/>
    <x v="8"/>
    <x v="6"/>
    <n v="4562.2992226500019"/>
    <n v="170"/>
    <x v="0"/>
    <n v="7966.8180302899991"/>
  </r>
  <r>
    <x v="22"/>
    <x v="20"/>
    <x v="21"/>
    <x v="10"/>
    <n v="36.282874"/>
    <n v="2"/>
    <x v="0"/>
    <n v="59.542544049999997"/>
  </r>
  <r>
    <x v="22"/>
    <x v="8"/>
    <x v="9"/>
    <x v="8"/>
    <n v="4628.6658024000008"/>
    <n v="354"/>
    <x v="3"/>
    <n v="11261.060134900001"/>
  </r>
  <r>
    <x v="22"/>
    <x v="8"/>
    <x v="9"/>
    <x v="12"/>
    <n v="6828.72623045"/>
    <n v="1175"/>
    <x v="2"/>
    <n v="17807.755706179993"/>
  </r>
  <r>
    <x v="22"/>
    <x v="21"/>
    <x v="10"/>
    <x v="13"/>
    <n v="2593.0310227999994"/>
    <n v="105"/>
    <x v="4"/>
    <n v="2702.0477999000009"/>
  </r>
  <r>
    <x v="22"/>
    <x v="9"/>
    <x v="11"/>
    <x v="0"/>
    <n v="2213.1014985499996"/>
    <n v="45"/>
    <x v="0"/>
    <n v="2059.8870445100001"/>
  </r>
  <r>
    <x v="22"/>
    <x v="9"/>
    <x v="11"/>
    <x v="13"/>
    <n v="1490.0592336500001"/>
    <n v="34"/>
    <x v="4"/>
    <n v="1626.9192783400001"/>
  </r>
  <r>
    <x v="22"/>
    <x v="10"/>
    <x v="12"/>
    <x v="2"/>
    <n v="2513.6737231499997"/>
    <n v="170"/>
    <x v="1"/>
    <m/>
  </r>
  <r>
    <x v="22"/>
    <x v="10"/>
    <x v="12"/>
    <x v="8"/>
    <n v="4637.9247901000008"/>
    <n v="277"/>
    <x v="3"/>
    <n v="8066.8957538199984"/>
  </r>
  <r>
    <x v="22"/>
    <x v="10"/>
    <x v="12"/>
    <x v="12"/>
    <n v="3171.4515271499999"/>
    <n v="612"/>
    <x v="2"/>
    <n v="6464.3591789699976"/>
  </r>
  <r>
    <x v="22"/>
    <x v="10"/>
    <x v="12"/>
    <x v="17"/>
    <n v="157.54541599999999"/>
    <n v="9"/>
    <x v="4"/>
    <n v="164.88212415999999"/>
  </r>
  <r>
    <x v="22"/>
    <x v="11"/>
    <x v="20"/>
    <x v="2"/>
    <n v="6361.5834652499989"/>
    <n v="513"/>
    <x v="1"/>
    <m/>
  </r>
  <r>
    <x v="22"/>
    <x v="11"/>
    <x v="20"/>
    <x v="3"/>
    <n v="7948.9167295499974"/>
    <n v="931"/>
    <x v="2"/>
    <n v="16828.041871419999"/>
  </r>
  <r>
    <x v="22"/>
    <x v="12"/>
    <x v="13"/>
    <x v="4"/>
    <n v="5721.9237268000006"/>
    <n v="639"/>
    <x v="2"/>
    <n v="11828.420358430008"/>
  </r>
  <r>
    <x v="22"/>
    <x v="12"/>
    <x v="13"/>
    <x v="11"/>
    <n v="19085.062850099999"/>
    <n v="339"/>
    <x v="0"/>
    <n v="22029.144318829989"/>
  </r>
  <r>
    <x v="22"/>
    <x v="12"/>
    <x v="13"/>
    <x v="9"/>
    <n v="2881.8851747499998"/>
    <n v="103"/>
    <x v="0"/>
    <n v="4726.1669994199983"/>
  </r>
  <r>
    <x v="22"/>
    <x v="22"/>
    <x v="14"/>
    <x v="12"/>
    <n v="5737.8558367999995"/>
    <n v="1004"/>
    <x v="2"/>
    <n v="12988.379484839988"/>
  </r>
  <r>
    <x v="22"/>
    <x v="13"/>
    <x v="19"/>
    <x v="1"/>
    <n v="4264.6828219500003"/>
    <n v="151"/>
    <x v="0"/>
    <n v="6257.0880616800005"/>
  </r>
  <r>
    <x v="22"/>
    <x v="14"/>
    <x v="15"/>
    <x v="5"/>
    <n v="15151.3602415"/>
    <n v="357"/>
    <x v="0"/>
    <n v="35802.649972699983"/>
  </r>
  <r>
    <x v="22"/>
    <x v="14"/>
    <x v="15"/>
    <x v="6"/>
    <n v="4044.5155291999999"/>
    <n v="200"/>
    <x v="0"/>
    <n v="6856.6760158400002"/>
  </r>
  <r>
    <x v="22"/>
    <x v="23"/>
    <x v="16"/>
    <x v="7"/>
    <n v="48118.424568849972"/>
    <n v="2445"/>
    <x v="3"/>
    <n v="68185.968215209956"/>
  </r>
  <r>
    <x v="22"/>
    <x v="23"/>
    <x v="16"/>
    <x v="1"/>
    <n v="10676.427698449997"/>
    <n v="211"/>
    <x v="0"/>
    <n v="6725.4001446299999"/>
  </r>
  <r>
    <x v="22"/>
    <x v="15"/>
    <x v="17"/>
    <x v="7"/>
    <n v="44970.917723549981"/>
    <n v="2574"/>
    <x v="3"/>
    <n v="58470.27798186001"/>
  </r>
  <r>
    <x v="22"/>
    <x v="16"/>
    <x v="18"/>
    <x v="12"/>
    <n v="9353.176189400001"/>
    <n v="2326"/>
    <x v="2"/>
    <n v="9451.3436133199993"/>
  </r>
  <r>
    <x v="23"/>
    <x v="0"/>
    <x v="1"/>
    <x v="2"/>
    <n v="1433.08533975"/>
    <n v="105"/>
    <x v="1"/>
    <m/>
  </r>
  <r>
    <x v="23"/>
    <x v="0"/>
    <x v="1"/>
    <x v="0"/>
    <n v="2271.1964644"/>
    <n v="68"/>
    <x v="0"/>
    <n v="4508.5408006400012"/>
  </r>
  <r>
    <x v="23"/>
    <x v="0"/>
    <x v="1"/>
    <x v="3"/>
    <n v="8817.8003377500027"/>
    <n v="828"/>
    <x v="2"/>
    <n v="20506.798450249964"/>
  </r>
  <r>
    <x v="23"/>
    <x v="1"/>
    <x v="2"/>
    <x v="12"/>
    <n v="2887.4359618000003"/>
    <n v="301"/>
    <x v="2"/>
    <n v="7536.7469184600013"/>
  </r>
  <r>
    <x v="23"/>
    <x v="2"/>
    <x v="3"/>
    <x v="5"/>
    <n v="25917.88239195001"/>
    <n v="623"/>
    <x v="0"/>
    <n v="48727.824456800015"/>
  </r>
  <r>
    <x v="23"/>
    <x v="2"/>
    <x v="3"/>
    <x v="6"/>
    <n v="4172.1993811000002"/>
    <n v="125"/>
    <x v="0"/>
    <n v="10179.731284130003"/>
  </r>
  <r>
    <x v="23"/>
    <x v="3"/>
    <x v="4"/>
    <x v="2"/>
    <n v="2782.137122449999"/>
    <n v="204"/>
    <x v="1"/>
    <m/>
  </r>
  <r>
    <x v="23"/>
    <x v="3"/>
    <x v="4"/>
    <x v="0"/>
    <n v="3267.6666086"/>
    <n v="97"/>
    <x v="0"/>
    <n v="4477.9574427099997"/>
  </r>
  <r>
    <x v="23"/>
    <x v="3"/>
    <x v="4"/>
    <x v="3"/>
    <n v="7069.1756238500011"/>
    <n v="624"/>
    <x v="2"/>
    <n v="16503.212643000006"/>
  </r>
  <r>
    <x v="23"/>
    <x v="4"/>
    <x v="23"/>
    <x v="12"/>
    <n v="6138.9946280000022"/>
    <n v="641"/>
    <x v="2"/>
    <n v="14207.14755979001"/>
  </r>
  <r>
    <x v="23"/>
    <x v="19"/>
    <x v="5"/>
    <x v="5"/>
    <n v="19587.595265999997"/>
    <n v="488"/>
    <x v="0"/>
    <n v="34551.217635090026"/>
  </r>
  <r>
    <x v="23"/>
    <x v="19"/>
    <x v="5"/>
    <x v="6"/>
    <n v="9137.4699217000016"/>
    <n v="280"/>
    <x v="0"/>
    <n v="16063.462644899997"/>
  </r>
  <r>
    <x v="23"/>
    <x v="5"/>
    <x v="6"/>
    <x v="7"/>
    <n v="29853.116705600001"/>
    <n v="1601"/>
    <x v="3"/>
    <n v="61811.156142560067"/>
  </r>
  <r>
    <x v="23"/>
    <x v="5"/>
    <x v="6"/>
    <x v="1"/>
    <n v="5562.1459110500027"/>
    <n v="179"/>
    <x v="0"/>
    <n v="8564.2678602600045"/>
  </r>
  <r>
    <x v="23"/>
    <x v="6"/>
    <x v="7"/>
    <x v="17"/>
    <n v="1148.8260456500002"/>
    <n v="31"/>
    <x v="4"/>
    <n v="1331.9473039399993"/>
  </r>
  <r>
    <x v="23"/>
    <x v="7"/>
    <x v="22"/>
    <x v="7"/>
    <n v="28871.627015849997"/>
    <n v="1465"/>
    <x v="3"/>
    <n v="54111.96988749002"/>
  </r>
  <r>
    <x v="23"/>
    <x v="20"/>
    <x v="8"/>
    <x v="2"/>
    <n v="3656.623926899998"/>
    <n v="362"/>
    <x v="1"/>
    <m/>
  </r>
  <r>
    <x v="23"/>
    <x v="20"/>
    <x v="8"/>
    <x v="3"/>
    <n v="7684.0266273499983"/>
    <n v="972"/>
    <x v="2"/>
    <n v="18627.659290009982"/>
  </r>
  <r>
    <x v="23"/>
    <x v="8"/>
    <x v="21"/>
    <x v="6"/>
    <n v="4454.7679736"/>
    <n v="179"/>
    <x v="0"/>
    <n v="8813.391777890005"/>
  </r>
  <r>
    <x v="23"/>
    <x v="21"/>
    <x v="9"/>
    <x v="12"/>
    <n v="7880.0238103500023"/>
    <n v="1346"/>
    <x v="2"/>
    <n v="19771.090078339959"/>
  </r>
  <r>
    <x v="22"/>
    <x v="11"/>
    <x v="20"/>
    <x v="6"/>
    <n v="3575.271398549999"/>
    <n v="137"/>
    <x v="0"/>
    <n v="5526.0492173000002"/>
  </r>
  <r>
    <x v="22"/>
    <x v="12"/>
    <x v="13"/>
    <x v="2"/>
    <n v="2640.1617313500001"/>
    <n v="236"/>
    <x v="1"/>
    <m/>
  </r>
  <r>
    <x v="22"/>
    <x v="12"/>
    <x v="13"/>
    <x v="0"/>
    <n v="3167.4973916500003"/>
    <n v="82"/>
    <x v="0"/>
    <n v="3330.4236857500005"/>
  </r>
  <r>
    <x v="22"/>
    <x v="12"/>
    <x v="13"/>
    <x v="3"/>
    <n v="8156.8223297499981"/>
    <n v="1071"/>
    <x v="2"/>
    <n v="18959.76188862999"/>
  </r>
  <r>
    <x v="22"/>
    <x v="22"/>
    <x v="14"/>
    <x v="1"/>
    <n v="4064.5315436499995"/>
    <n v="163"/>
    <x v="0"/>
    <n v="5672.5572537499993"/>
  </r>
  <r>
    <x v="22"/>
    <x v="22"/>
    <x v="14"/>
    <x v="10"/>
    <n v="124.393056"/>
    <n v="2"/>
    <x v="0"/>
    <n v="129.86725329000001"/>
  </r>
  <r>
    <x v="22"/>
    <x v="22"/>
    <x v="14"/>
    <x v="9"/>
    <n v="3940.1881392"/>
    <n v="174"/>
    <x v="0"/>
    <n v="7667.7026284799995"/>
  </r>
  <r>
    <x v="22"/>
    <x v="13"/>
    <x v="19"/>
    <x v="6"/>
    <n v="5066.3063419499986"/>
    <n v="190"/>
    <x v="0"/>
    <n v="7961.2196332799995"/>
  </r>
  <r>
    <x v="22"/>
    <x v="13"/>
    <x v="19"/>
    <x v="12"/>
    <n v="6785.0405233500051"/>
    <n v="1409"/>
    <x v="2"/>
    <n v="15337.858604250006"/>
  </r>
  <r>
    <x v="22"/>
    <x v="14"/>
    <x v="15"/>
    <x v="2"/>
    <n v="3996.9806223499995"/>
    <n v="317"/>
    <x v="1"/>
    <m/>
  </r>
  <r>
    <x v="22"/>
    <x v="14"/>
    <x v="15"/>
    <x v="11"/>
    <n v="34825.053919149992"/>
    <n v="569"/>
    <x v="0"/>
    <n v="33982.112217549999"/>
  </r>
  <r>
    <x v="22"/>
    <x v="14"/>
    <x v="15"/>
    <x v="9"/>
    <n v="3636.2507359999995"/>
    <n v="130"/>
    <x v="0"/>
    <n v="6306.3812993400024"/>
  </r>
  <r>
    <x v="22"/>
    <x v="23"/>
    <x v="16"/>
    <x v="14"/>
    <n v="57766.520978950008"/>
    <n v="3196"/>
    <x v="3"/>
    <n v="74877.85009885997"/>
  </r>
  <r>
    <x v="22"/>
    <x v="23"/>
    <x v="16"/>
    <x v="13"/>
    <n v="982.52832890000002"/>
    <n v="35"/>
    <x v="4"/>
    <n v="1334.7452836799998"/>
  </r>
  <r>
    <x v="22"/>
    <x v="15"/>
    <x v="17"/>
    <x v="2"/>
    <n v="4886.1986193000002"/>
    <n v="404"/>
    <x v="1"/>
    <m/>
  </r>
  <r>
    <x v="22"/>
    <x v="15"/>
    <x v="17"/>
    <x v="3"/>
    <n v="20392.704307199994"/>
    <n v="2201"/>
    <x v="2"/>
    <n v="26168.137611729984"/>
  </r>
  <r>
    <x v="22"/>
    <x v="15"/>
    <x v="17"/>
    <x v="8"/>
    <n v="10982.506398400001"/>
    <n v="651"/>
    <x v="3"/>
    <n v="14385.553471699999"/>
  </r>
  <r>
    <x v="22"/>
    <x v="15"/>
    <x v="17"/>
    <x v="17"/>
    <n v="847.13190630000008"/>
    <n v="35"/>
    <x v="4"/>
    <n v="843.98480468999992"/>
  </r>
  <r>
    <x v="23"/>
    <x v="0"/>
    <x v="1"/>
    <x v="4"/>
    <n v="4859.0799121499986"/>
    <n v="472"/>
    <x v="2"/>
    <n v="14198.041041129998"/>
  </r>
  <r>
    <x v="23"/>
    <x v="0"/>
    <x v="1"/>
    <x v="7"/>
    <n v="18867.262288499998"/>
    <n v="852"/>
    <x v="3"/>
    <n v="40568.619132919965"/>
  </r>
  <r>
    <x v="23"/>
    <x v="0"/>
    <x v="1"/>
    <x v="9"/>
    <n v="3325.8942390000002"/>
    <n v="88"/>
    <x v="0"/>
    <n v="7130.2932025800019"/>
  </r>
  <r>
    <x v="23"/>
    <x v="1"/>
    <x v="2"/>
    <x v="1"/>
    <n v="3268.4318523000002"/>
    <n v="72"/>
    <x v="0"/>
    <n v="5097.7913788099986"/>
  </r>
  <r>
    <x v="23"/>
    <x v="1"/>
    <x v="2"/>
    <x v="10"/>
    <n v="44.1845"/>
    <n v="1"/>
    <x v="0"/>
    <n v="45.639628119999998"/>
  </r>
  <r>
    <x v="23"/>
    <x v="1"/>
    <x v="2"/>
    <x v="9"/>
    <n v="1795.42444675"/>
    <n v="46"/>
    <x v="0"/>
    <n v="3491.91472118"/>
  </r>
  <r>
    <x v="23"/>
    <x v="2"/>
    <x v="3"/>
    <x v="14"/>
    <n v="26899.5153163"/>
    <n v="1331"/>
    <x v="3"/>
    <n v="45909.853068559991"/>
  </r>
  <r>
    <x v="23"/>
    <x v="19"/>
    <x v="5"/>
    <x v="2"/>
    <n v="3287.3482587999997"/>
    <n v="327"/>
    <x v="1"/>
    <m/>
  </r>
  <r>
    <x v="23"/>
    <x v="5"/>
    <x v="6"/>
    <x v="2"/>
    <n v="5222.7263363499978"/>
    <n v="469"/>
    <x v="1"/>
    <m/>
  </r>
  <r>
    <x v="23"/>
    <x v="5"/>
    <x v="6"/>
    <x v="0"/>
    <n v="10919.19697395"/>
    <n v="81"/>
    <x v="0"/>
    <n v="7664.9264933100012"/>
  </r>
  <r>
    <x v="23"/>
    <x v="5"/>
    <x v="6"/>
    <x v="3"/>
    <n v="6983.7888977499997"/>
    <n v="887"/>
    <x v="2"/>
    <n v="19612.930561629993"/>
  </r>
  <r>
    <x v="23"/>
    <x v="5"/>
    <x v="6"/>
    <x v="8"/>
    <n v="7134.7086493500001"/>
    <n v="438"/>
    <x v="3"/>
    <n v="15769.875483820002"/>
  </r>
  <r>
    <x v="23"/>
    <x v="7"/>
    <x v="22"/>
    <x v="2"/>
    <n v="3197.0023186500002"/>
    <n v="262"/>
    <x v="1"/>
    <m/>
  </r>
  <r>
    <x v="23"/>
    <x v="7"/>
    <x v="22"/>
    <x v="3"/>
    <n v="7833.7158906000004"/>
    <n v="983"/>
    <x v="2"/>
    <n v="19281.320382409998"/>
  </r>
  <r>
    <x v="23"/>
    <x v="7"/>
    <x v="22"/>
    <x v="8"/>
    <n v="5271.5440927500003"/>
    <n v="299"/>
    <x v="3"/>
    <n v="10553.592751399996"/>
  </r>
  <r>
    <x v="23"/>
    <x v="7"/>
    <x v="22"/>
    <x v="17"/>
    <n v="432.9500481"/>
    <n v="27"/>
    <x v="4"/>
    <n v="598.64159556999994"/>
  </r>
  <r>
    <x v="23"/>
    <x v="20"/>
    <x v="8"/>
    <x v="4"/>
    <n v="4957.4789338999999"/>
    <n v="606"/>
    <x v="2"/>
    <n v="13775.519051750009"/>
  </r>
  <r>
    <x v="23"/>
    <x v="20"/>
    <x v="8"/>
    <x v="7"/>
    <n v="31564.926392549994"/>
    <n v="1694"/>
    <x v="3"/>
    <n v="62964.303355890028"/>
  </r>
  <r>
    <x v="23"/>
    <x v="20"/>
    <x v="8"/>
    <x v="9"/>
    <n v="759.68041764999998"/>
    <n v="27"/>
    <x v="0"/>
    <n v="1484.5330609300004"/>
  </r>
  <r>
    <x v="23"/>
    <x v="8"/>
    <x v="21"/>
    <x v="1"/>
    <n v="5452.2437644499996"/>
    <n v="129"/>
    <x v="0"/>
    <n v="6238.7411466099993"/>
  </r>
  <r>
    <x v="23"/>
    <x v="8"/>
    <x v="21"/>
    <x v="10"/>
    <n v="23.403400000000001"/>
    <n v="3"/>
    <x v="0"/>
    <n v="70.278239380000002"/>
  </r>
  <r>
    <x v="23"/>
    <x v="8"/>
    <x v="21"/>
    <x v="17"/>
    <n v="784.25860450000005"/>
    <n v="35"/>
    <x v="4"/>
    <n v="812.79160522000018"/>
  </r>
  <r>
    <x v="23"/>
    <x v="9"/>
    <x v="10"/>
    <x v="14"/>
    <n v="45570.797113949957"/>
    <n v="2784"/>
    <x v="3"/>
    <n v="74382.907266119932"/>
  </r>
  <r>
    <x v="23"/>
    <x v="9"/>
    <x v="10"/>
    <x v="8"/>
    <n v="6811.1627626000018"/>
    <n v="480"/>
    <x v="3"/>
    <n v="15676.722361909995"/>
  </r>
  <r>
    <x v="23"/>
    <x v="9"/>
    <x v="10"/>
    <x v="12"/>
    <n v="6970.650292999997"/>
    <n v="1072"/>
    <x v="2"/>
    <n v="15736.164689489997"/>
  </r>
  <r>
    <x v="23"/>
    <x v="9"/>
    <x v="10"/>
    <x v="17"/>
    <n v="632.65374109999993"/>
    <n v="21"/>
    <x v="4"/>
    <n v="905.98459424999987"/>
  </r>
  <r>
    <x v="23"/>
    <x v="9"/>
    <x v="10"/>
    <x v="13"/>
    <n v="1331.2634705999999"/>
    <n v="34"/>
    <x v="4"/>
    <n v="1334.5788826099997"/>
  </r>
  <r>
    <x v="23"/>
    <x v="10"/>
    <x v="11"/>
    <x v="4"/>
    <n v="2772.5117400500008"/>
    <n v="321"/>
    <x v="2"/>
    <n v="7204.2570707099985"/>
  </r>
  <r>
    <x v="23"/>
    <x v="11"/>
    <x v="12"/>
    <x v="13"/>
    <n v="2018.46953345"/>
    <n v="38"/>
    <x v="4"/>
    <n v="2622.4433418300009"/>
  </r>
  <r>
    <x v="23"/>
    <x v="12"/>
    <x v="20"/>
    <x v="0"/>
    <n v="2657.3766738499999"/>
    <n v="81"/>
    <x v="0"/>
    <n v="3039.42319559"/>
  </r>
  <r>
    <x v="23"/>
    <x v="22"/>
    <x v="13"/>
    <x v="10"/>
    <n v="151.015255"/>
    <n v="2"/>
    <x v="0"/>
    <n v="110.96207679999999"/>
  </r>
  <r>
    <x v="23"/>
    <x v="22"/>
    <x v="13"/>
    <x v="17"/>
    <n v="412.953621"/>
    <n v="11"/>
    <x v="4"/>
    <n v="619.11191067000004"/>
  </r>
  <r>
    <x v="23"/>
    <x v="13"/>
    <x v="14"/>
    <x v="5"/>
    <n v="12814.764355350004"/>
    <n v="382"/>
    <x v="0"/>
    <n v="32070.833320999995"/>
  </r>
  <r>
    <x v="23"/>
    <x v="13"/>
    <x v="14"/>
    <x v="6"/>
    <n v="4371.6004495000007"/>
    <n v="178"/>
    <x v="0"/>
    <n v="8000.9095380799999"/>
  </r>
  <r>
    <x v="23"/>
    <x v="13"/>
    <x v="14"/>
    <x v="11"/>
    <n v="30883.827973950003"/>
    <n v="540"/>
    <x v="0"/>
    <n v="35755.655638079996"/>
  </r>
  <r>
    <x v="23"/>
    <x v="14"/>
    <x v="19"/>
    <x v="2"/>
    <n v="3366.1040911999999"/>
    <n v="323"/>
    <x v="1"/>
    <m/>
  </r>
  <r>
    <x v="23"/>
    <x v="14"/>
    <x v="19"/>
    <x v="0"/>
    <n v="3749.6489955000006"/>
    <n v="125"/>
    <x v="0"/>
    <n v="5307.9016103399999"/>
  </r>
  <r>
    <x v="23"/>
    <x v="14"/>
    <x v="19"/>
    <x v="3"/>
    <n v="14275.651655499998"/>
    <n v="1859"/>
    <x v="2"/>
    <n v="34129.835291909978"/>
  </r>
  <r>
    <x v="23"/>
    <x v="14"/>
    <x v="19"/>
    <x v="8"/>
    <n v="7745.5261492999989"/>
    <n v="608"/>
    <x v="3"/>
    <n v="17782.247170450017"/>
  </r>
  <r>
    <x v="23"/>
    <x v="14"/>
    <x v="19"/>
    <x v="17"/>
    <n v="946.38962464999997"/>
    <n v="28"/>
    <x v="4"/>
    <n v="765.93534880000004"/>
  </r>
  <r>
    <x v="23"/>
    <x v="23"/>
    <x v="15"/>
    <x v="7"/>
    <n v="39100.771848900011"/>
    <n v="2246"/>
    <x v="3"/>
    <n v="70477.814321790036"/>
  </r>
  <r>
    <x v="23"/>
    <x v="23"/>
    <x v="15"/>
    <x v="1"/>
    <n v="9675.2903200000019"/>
    <n v="202"/>
    <x v="0"/>
    <n v="6348.9360422500022"/>
  </r>
  <r>
    <x v="23"/>
    <x v="23"/>
    <x v="15"/>
    <x v="15"/>
    <n v="2861.9327466999998"/>
    <n v="93"/>
    <x v="3"/>
    <n v="3933.6596534100004"/>
  </r>
  <r>
    <x v="23"/>
    <x v="15"/>
    <x v="16"/>
    <x v="2"/>
    <n v="4876.6972408000011"/>
    <n v="379"/>
    <x v="1"/>
    <m/>
  </r>
  <r>
    <x v="23"/>
    <x v="15"/>
    <x v="16"/>
    <x v="12"/>
    <n v="6874.1916191499995"/>
    <n v="1174"/>
    <x v="2"/>
    <n v="12146.383830060004"/>
  </r>
  <r>
    <x v="23"/>
    <x v="17"/>
    <x v="18"/>
    <x v="4"/>
    <n v="4767.5027006"/>
    <n v="857"/>
    <x v="2"/>
    <n v="7443.2955743299999"/>
  </r>
  <r>
    <x v="0"/>
    <x v="19"/>
    <x v="23"/>
    <x v="5"/>
    <n v="21360.316312099993"/>
    <n v="485"/>
    <x v="0"/>
    <n v="36099.208806369985"/>
  </r>
  <r>
    <x v="0"/>
    <x v="5"/>
    <x v="5"/>
    <x v="0"/>
    <n v="8158.7161917499998"/>
    <n v="83"/>
    <x v="0"/>
    <n v="6751.965432199996"/>
  </r>
  <r>
    <x v="0"/>
    <x v="5"/>
    <x v="5"/>
    <x v="17"/>
    <n v="399.83501050000001"/>
    <n v="16"/>
    <x v="4"/>
    <n v="436.71917502000008"/>
  </r>
  <r>
    <x v="0"/>
    <x v="5"/>
    <x v="5"/>
    <x v="13"/>
    <n v="747.64392210000005"/>
    <n v="17"/>
    <x v="4"/>
    <n v="797.47173342000008"/>
  </r>
  <r>
    <x v="0"/>
    <x v="6"/>
    <x v="6"/>
    <x v="6"/>
    <n v="7696.444517699998"/>
    <n v="212"/>
    <x v="0"/>
    <n v="11677.432006170007"/>
  </r>
  <r>
    <x v="0"/>
    <x v="7"/>
    <x v="7"/>
    <x v="12"/>
    <n v="6991.6315443500007"/>
    <n v="927"/>
    <x v="2"/>
    <n v="15381.509093960001"/>
  </r>
  <r>
    <x v="0"/>
    <x v="20"/>
    <x v="22"/>
    <x v="3"/>
    <n v="7482.1165769500021"/>
    <n v="958"/>
    <x v="2"/>
    <n v="18692.79663600001"/>
  </r>
  <r>
    <x v="0"/>
    <x v="20"/>
    <x v="22"/>
    <x v="12"/>
    <n v="7071.5544099499984"/>
    <n v="1079"/>
    <x v="2"/>
    <n v="19370.715644090014"/>
  </r>
  <r>
    <x v="0"/>
    <x v="8"/>
    <x v="8"/>
    <x v="6"/>
    <n v="4499.6032358500015"/>
    <n v="187"/>
    <x v="0"/>
    <n v="8670.1868814500012"/>
  </r>
  <r>
    <x v="0"/>
    <x v="21"/>
    <x v="21"/>
    <x v="2"/>
    <n v="4213.8265119500011"/>
    <n v="345"/>
    <x v="1"/>
    <m/>
  </r>
  <r>
    <x v="0"/>
    <x v="21"/>
    <x v="21"/>
    <x v="10"/>
    <n v="1.597032"/>
    <n v="1"/>
    <x v="0"/>
    <n v="1.6037466200000001"/>
  </r>
  <r>
    <x v="0"/>
    <x v="21"/>
    <x v="21"/>
    <x v="13"/>
    <n v="2743.4677151999999"/>
    <n v="99"/>
    <x v="4"/>
    <n v="2775.3852588099994"/>
  </r>
  <r>
    <x v="0"/>
    <x v="9"/>
    <x v="9"/>
    <x v="2"/>
    <n v="4000.7497039999994"/>
    <n v="361"/>
    <x v="1"/>
    <m/>
  </r>
  <r>
    <x v="0"/>
    <x v="9"/>
    <x v="9"/>
    <x v="5"/>
    <n v="18343.573992450005"/>
    <n v="453"/>
    <x v="0"/>
    <n v="30928.99460081998"/>
  </r>
  <r>
    <x v="0"/>
    <x v="9"/>
    <x v="9"/>
    <x v="10"/>
    <n v="66.743745000000004"/>
    <n v="2"/>
    <x v="0"/>
    <n v="158.56603193999999"/>
  </r>
  <r>
    <x v="0"/>
    <x v="9"/>
    <x v="9"/>
    <x v="9"/>
    <n v="1582.3382985000003"/>
    <n v="60"/>
    <x v="0"/>
    <n v="3255.2676897399997"/>
  </r>
  <r>
    <x v="0"/>
    <x v="10"/>
    <x v="10"/>
    <x v="5"/>
    <n v="9330.0674236500017"/>
    <n v="225"/>
    <x v="0"/>
    <n v="16806.413542490016"/>
  </r>
  <r>
    <x v="22"/>
    <x v="14"/>
    <x v="15"/>
    <x v="7"/>
    <n v="42678.08783135"/>
    <n v="2187"/>
    <x v="3"/>
    <n v="62782.170873209943"/>
  </r>
  <r>
    <x v="22"/>
    <x v="14"/>
    <x v="15"/>
    <x v="1"/>
    <n v="4390.3018501999986"/>
    <n v="166"/>
    <x v="0"/>
    <n v="6587.83732229"/>
  </r>
  <r>
    <x v="22"/>
    <x v="14"/>
    <x v="15"/>
    <x v="8"/>
    <n v="8389.5392180499985"/>
    <n v="633"/>
    <x v="3"/>
    <n v="17332.505997940003"/>
  </r>
  <r>
    <x v="22"/>
    <x v="14"/>
    <x v="15"/>
    <x v="17"/>
    <n v="633.74917140000002"/>
    <n v="26"/>
    <x v="4"/>
    <n v="523.92296823000004"/>
  </r>
  <r>
    <x v="22"/>
    <x v="23"/>
    <x v="16"/>
    <x v="2"/>
    <n v="3645.4082583499999"/>
    <n v="255"/>
    <x v="1"/>
    <m/>
  </r>
  <r>
    <x v="22"/>
    <x v="23"/>
    <x v="16"/>
    <x v="5"/>
    <n v="11429.879449899998"/>
    <n v="339"/>
    <x v="0"/>
    <n v="25928.271643779997"/>
  </r>
  <r>
    <x v="22"/>
    <x v="23"/>
    <x v="16"/>
    <x v="12"/>
    <n v="10217.264048350002"/>
    <n v="1818"/>
    <x v="2"/>
    <n v="16571.912205650013"/>
  </r>
  <r>
    <x v="22"/>
    <x v="23"/>
    <x v="16"/>
    <x v="15"/>
    <n v="2732.2116113500001"/>
    <n v="93"/>
    <x v="3"/>
    <n v="3593.6564001799998"/>
  </r>
  <r>
    <x v="22"/>
    <x v="15"/>
    <x v="17"/>
    <x v="12"/>
    <n v="9272.7993981500003"/>
    <n v="1691"/>
    <x v="2"/>
    <n v="10923.656995390005"/>
  </r>
  <r>
    <x v="22"/>
    <x v="15"/>
    <x v="17"/>
    <x v="13"/>
    <n v="944.79639759999986"/>
    <n v="46"/>
    <x v="4"/>
    <n v="1023.23799994"/>
  </r>
  <r>
    <x v="22"/>
    <x v="16"/>
    <x v="18"/>
    <x v="14"/>
    <n v="46110.438452550006"/>
    <n v="3087"/>
    <x v="3"/>
    <n v="45588.003503459979"/>
  </r>
  <r>
    <x v="23"/>
    <x v="0"/>
    <x v="1"/>
    <x v="5"/>
    <n v="15750.759340050001"/>
    <n v="440"/>
    <x v="0"/>
    <n v="33065.889720110019"/>
  </r>
  <r>
    <x v="23"/>
    <x v="1"/>
    <x v="2"/>
    <x v="2"/>
    <n v="1163.5582694000004"/>
    <n v="76"/>
    <x v="1"/>
    <m/>
  </r>
  <r>
    <x v="23"/>
    <x v="1"/>
    <x v="2"/>
    <x v="5"/>
    <n v="9560.4176253500009"/>
    <n v="237"/>
    <x v="0"/>
    <n v="19126.032754900003"/>
  </r>
  <r>
    <x v="23"/>
    <x v="1"/>
    <x v="2"/>
    <x v="3"/>
    <n v="4820.5873936999997"/>
    <n v="410"/>
    <x v="2"/>
    <n v="11443.284577590004"/>
  </r>
  <r>
    <x v="23"/>
    <x v="2"/>
    <x v="3"/>
    <x v="0"/>
    <n v="3469.7790002999996"/>
    <n v="81"/>
    <x v="0"/>
    <n v="5697.9563933600029"/>
  </r>
  <r>
    <x v="23"/>
    <x v="2"/>
    <x v="3"/>
    <x v="3"/>
    <n v="9541.5935448"/>
    <n v="715"/>
    <x v="2"/>
    <n v="21059.267124930007"/>
  </r>
  <r>
    <x v="23"/>
    <x v="3"/>
    <x v="4"/>
    <x v="1"/>
    <n v="8595.2460730000003"/>
    <n v="165"/>
    <x v="0"/>
    <n v="10522.377172159997"/>
  </r>
  <r>
    <x v="23"/>
    <x v="3"/>
    <x v="4"/>
    <x v="10"/>
    <n v="72.122022999999999"/>
    <n v="3"/>
    <x v="0"/>
    <n v="166.47587634999999"/>
  </r>
  <r>
    <x v="23"/>
    <x v="4"/>
    <x v="23"/>
    <x v="4"/>
    <n v="4310.3897939999979"/>
    <n v="480"/>
    <x v="2"/>
    <n v="10417.520751190006"/>
  </r>
  <r>
    <x v="23"/>
    <x v="4"/>
    <x v="23"/>
    <x v="14"/>
    <n v="29452.028063949983"/>
    <n v="1518"/>
    <x v="3"/>
    <n v="52167.799483569957"/>
  </r>
  <r>
    <x v="23"/>
    <x v="19"/>
    <x v="5"/>
    <x v="4"/>
    <n v="4714.7426016999998"/>
    <n v="550"/>
    <x v="2"/>
    <n v="13089.29668977001"/>
  </r>
  <r>
    <x v="23"/>
    <x v="19"/>
    <x v="5"/>
    <x v="12"/>
    <n v="8102.5896123500015"/>
    <n v="750"/>
    <x v="2"/>
    <n v="17422.345041700002"/>
  </r>
  <r>
    <x v="23"/>
    <x v="19"/>
    <x v="5"/>
    <x v="13"/>
    <n v="13.155953"/>
    <n v="2"/>
    <x v="4"/>
    <n v="11.570175540000001"/>
  </r>
  <r>
    <x v="23"/>
    <x v="5"/>
    <x v="6"/>
    <x v="6"/>
    <n v="9423.7286271999983"/>
    <n v="251"/>
    <x v="0"/>
    <n v="14840.83063235"/>
  </r>
  <r>
    <x v="23"/>
    <x v="5"/>
    <x v="6"/>
    <x v="12"/>
    <n v="7488.6780721500008"/>
    <n v="877"/>
    <x v="2"/>
    <n v="16672.578149800011"/>
  </r>
  <r>
    <x v="23"/>
    <x v="5"/>
    <x v="6"/>
    <x v="17"/>
    <n v="336.8203087"/>
    <n v="14"/>
    <x v="4"/>
    <n v="379.82388570000001"/>
  </r>
  <r>
    <x v="23"/>
    <x v="7"/>
    <x v="22"/>
    <x v="12"/>
    <n v="7238.9126120500014"/>
    <n v="952"/>
    <x v="2"/>
    <n v="15476.416143020002"/>
  </r>
  <r>
    <x v="23"/>
    <x v="7"/>
    <x v="22"/>
    <x v="13"/>
    <n v="2116.64717965"/>
    <n v="62"/>
    <x v="4"/>
    <n v="2984.4002443799991"/>
  </r>
  <r>
    <x v="23"/>
    <x v="8"/>
    <x v="21"/>
    <x v="2"/>
    <n v="3208.3299233999996"/>
    <n v="306"/>
    <x v="1"/>
    <m/>
  </r>
  <r>
    <x v="23"/>
    <x v="8"/>
    <x v="21"/>
    <x v="5"/>
    <n v="27049.429635550005"/>
    <n v="412"/>
    <x v="0"/>
    <n v="39750.425328409969"/>
  </r>
  <r>
    <x v="23"/>
    <x v="8"/>
    <x v="21"/>
    <x v="0"/>
    <n v="1618.0133418999999"/>
    <n v="50"/>
    <x v="0"/>
    <n v="2369.2251106699996"/>
  </r>
  <r>
    <x v="23"/>
    <x v="8"/>
    <x v="21"/>
    <x v="3"/>
    <n v="8585.4660011499964"/>
    <n v="1058"/>
    <x v="2"/>
    <n v="22238.017113380025"/>
  </r>
  <r>
    <x v="23"/>
    <x v="21"/>
    <x v="9"/>
    <x v="4"/>
    <n v="5227.879255750001"/>
    <n v="634"/>
    <x v="2"/>
    <n v="12658.010860289991"/>
  </r>
  <r>
    <x v="23"/>
    <x v="21"/>
    <x v="9"/>
    <x v="14"/>
    <n v="51148.039596199989"/>
    <n v="3172"/>
    <x v="3"/>
    <n v="82203.742828660004"/>
  </r>
  <r>
    <x v="23"/>
    <x v="21"/>
    <x v="9"/>
    <x v="13"/>
    <n v="2193.9485677500002"/>
    <n v="100"/>
    <x v="4"/>
    <n v="2504.3531771200001"/>
  </r>
  <r>
    <x v="23"/>
    <x v="9"/>
    <x v="10"/>
    <x v="2"/>
    <n v="3595.0727075999994"/>
    <n v="360"/>
    <x v="1"/>
    <m/>
  </r>
  <r>
    <x v="23"/>
    <x v="9"/>
    <x v="10"/>
    <x v="5"/>
    <n v="15369.660643300002"/>
    <n v="440"/>
    <x v="0"/>
    <n v="30293.992254179986"/>
  </r>
  <r>
    <x v="23"/>
    <x v="9"/>
    <x v="10"/>
    <x v="9"/>
    <n v="1643.7237395499997"/>
    <n v="64"/>
    <x v="0"/>
    <n v="3588.8157855899995"/>
  </r>
  <r>
    <x v="23"/>
    <x v="10"/>
    <x v="11"/>
    <x v="0"/>
    <n v="1176.2667106999997"/>
    <n v="35"/>
    <x v="0"/>
    <n v="1224.4862221300004"/>
  </r>
  <r>
    <x v="23"/>
    <x v="11"/>
    <x v="12"/>
    <x v="2"/>
    <n v="5372.0452187499977"/>
    <n v="498"/>
    <x v="1"/>
    <m/>
  </r>
  <r>
    <x v="23"/>
    <x v="11"/>
    <x v="12"/>
    <x v="5"/>
    <n v="13739.620905700003"/>
    <n v="404"/>
    <x v="0"/>
    <n v="30999.359538159995"/>
  </r>
  <r>
    <x v="23"/>
    <x v="11"/>
    <x v="12"/>
    <x v="11"/>
    <n v="16690.539983899998"/>
    <n v="299"/>
    <x v="0"/>
    <n v="19063.540856349999"/>
  </r>
  <r>
    <x v="23"/>
    <x v="11"/>
    <x v="12"/>
    <x v="12"/>
    <n v="5916.7406223999997"/>
    <n v="1021"/>
    <x v="2"/>
    <n v="12399.990722209999"/>
  </r>
  <r>
    <x v="23"/>
    <x v="12"/>
    <x v="20"/>
    <x v="6"/>
    <n v="2948.5420330999996"/>
    <n v="119"/>
    <x v="0"/>
    <n v="6093.5629315799979"/>
  </r>
  <r>
    <x v="23"/>
    <x v="22"/>
    <x v="13"/>
    <x v="2"/>
    <n v="3856.7176551999992"/>
    <n v="359"/>
    <x v="1"/>
    <m/>
  </r>
  <r>
    <x v="23"/>
    <x v="22"/>
    <x v="13"/>
    <x v="0"/>
    <n v="7338.8932103499992"/>
    <n v="270"/>
    <x v="0"/>
    <n v="9740.6259700100018"/>
  </r>
  <r>
    <x v="23"/>
    <x v="22"/>
    <x v="13"/>
    <x v="11"/>
    <n v="25733.833607150005"/>
    <n v="427"/>
    <x v="0"/>
    <n v="31554.713064249998"/>
  </r>
  <r>
    <x v="23"/>
    <x v="22"/>
    <x v="13"/>
    <x v="3"/>
    <n v="7247.0386034500007"/>
    <n v="1012"/>
    <x v="2"/>
    <n v="18480.849451519996"/>
  </r>
  <r>
    <x v="23"/>
    <x v="13"/>
    <x v="14"/>
    <x v="1"/>
    <n v="4100.6841987500002"/>
    <n v="163"/>
    <x v="0"/>
    <n v="5764.3977109699972"/>
  </r>
  <r>
    <x v="23"/>
    <x v="13"/>
    <x v="14"/>
    <x v="10"/>
    <n v="13.1219535"/>
    <n v="1"/>
    <x v="0"/>
    <n v="99.834775989999997"/>
  </r>
  <r>
    <x v="23"/>
    <x v="13"/>
    <x v="14"/>
    <x v="9"/>
    <n v="2512.1267181000003"/>
    <n v="105"/>
    <x v="0"/>
    <n v="5149.3495341500002"/>
  </r>
  <r>
    <x v="23"/>
    <x v="14"/>
    <x v="19"/>
    <x v="6"/>
    <n v="4034.1951174999999"/>
    <n v="180"/>
    <x v="0"/>
    <n v="7240.8317504300003"/>
  </r>
  <r>
    <x v="23"/>
    <x v="14"/>
    <x v="19"/>
    <x v="12"/>
    <n v="5439.5335913499985"/>
    <n v="1184"/>
    <x v="2"/>
    <n v="11810.435093000002"/>
  </r>
  <r>
    <x v="23"/>
    <x v="23"/>
    <x v="15"/>
    <x v="2"/>
    <n v="3358.4928070499996"/>
    <n v="238"/>
    <x v="1"/>
    <m/>
  </r>
  <r>
    <x v="23"/>
    <x v="23"/>
    <x v="15"/>
    <x v="5"/>
    <n v="11015.16239695"/>
    <n v="299"/>
    <x v="0"/>
    <n v="26075.688228530005"/>
  </r>
  <r>
    <x v="23"/>
    <x v="23"/>
    <x v="15"/>
    <x v="9"/>
    <n v="3922.0622172499998"/>
    <n v="156"/>
    <x v="0"/>
    <n v="7747.1738046699993"/>
  </r>
  <r>
    <x v="23"/>
    <x v="15"/>
    <x v="16"/>
    <x v="4"/>
    <n v="4899.9338192499999"/>
    <n v="561"/>
    <x v="2"/>
    <n v="13069.987448559996"/>
  </r>
  <r>
    <x v="23"/>
    <x v="15"/>
    <x v="16"/>
    <x v="17"/>
    <n v="452.53734470000001"/>
    <n v="23"/>
    <x v="4"/>
    <n v="495.38504082999998"/>
  </r>
  <r>
    <x v="23"/>
    <x v="15"/>
    <x v="16"/>
    <x v="13"/>
    <n v="604.36922529999993"/>
    <n v="29"/>
    <x v="4"/>
    <n v="1080.6908608800002"/>
  </r>
  <r>
    <x v="23"/>
    <x v="16"/>
    <x v="17"/>
    <x v="0"/>
    <n v="3667.5464513000002"/>
    <n v="81"/>
    <x v="0"/>
    <n v="4535.5166053400008"/>
  </r>
  <r>
    <x v="23"/>
    <x v="16"/>
    <x v="17"/>
    <x v="16"/>
    <n v="4675.8392679999997"/>
    <n v="168"/>
    <x v="5"/>
    <m/>
  </r>
  <r>
    <x v="0"/>
    <x v="19"/>
    <x v="23"/>
    <x v="9"/>
    <n v="699.87392379999994"/>
    <n v="27"/>
    <x v="0"/>
    <n v="2101.1566502000005"/>
  </r>
  <r>
    <x v="0"/>
    <x v="5"/>
    <x v="5"/>
    <x v="4"/>
    <n v="5410.8820073499992"/>
    <n v="606"/>
    <x v="2"/>
    <n v="14147.939624939983"/>
  </r>
  <r>
    <x v="0"/>
    <x v="5"/>
    <x v="5"/>
    <x v="7"/>
    <n v="34564.402482050005"/>
    <n v="1631"/>
    <x v="3"/>
    <n v="62422.341830039986"/>
  </r>
  <r>
    <x v="0"/>
    <x v="5"/>
    <x v="5"/>
    <x v="9"/>
    <n v="1041.0568444"/>
    <n v="32"/>
    <x v="0"/>
    <n v="2443.5057892700002"/>
  </r>
  <r>
    <x v="0"/>
    <x v="6"/>
    <x v="6"/>
    <x v="0"/>
    <n v="2995.1194551499998"/>
    <n v="87"/>
    <x v="0"/>
    <n v="4915.1247982700024"/>
  </r>
  <r>
    <x v="0"/>
    <x v="6"/>
    <x v="6"/>
    <x v="3"/>
    <n v="9008.0832842500022"/>
    <n v="1046"/>
    <x v="2"/>
    <n v="22872.970574689993"/>
  </r>
  <r>
    <x v="0"/>
    <x v="20"/>
    <x v="22"/>
    <x v="5"/>
    <n v="14516.048250700003"/>
    <n v="379"/>
    <x v="0"/>
    <n v="24100.11805461"/>
  </r>
  <r>
    <x v="0"/>
    <x v="20"/>
    <x v="22"/>
    <x v="0"/>
    <n v="2719.7718869000005"/>
    <n v="84"/>
    <x v="0"/>
    <n v="4580.2279143999995"/>
  </r>
  <r>
    <x v="0"/>
    <x v="8"/>
    <x v="8"/>
    <x v="2"/>
    <n v="3992.2823929500014"/>
    <n v="303"/>
    <x v="1"/>
    <m/>
  </r>
  <r>
    <x v="0"/>
    <x v="8"/>
    <x v="8"/>
    <x v="10"/>
    <n v="8.8361879999999999"/>
    <n v="2"/>
    <x v="0"/>
    <n v="74.064143799999997"/>
  </r>
  <r>
    <x v="0"/>
    <x v="21"/>
    <x v="21"/>
    <x v="5"/>
    <n v="19605.315795799994"/>
    <n v="468"/>
    <x v="0"/>
    <n v="33525.426661449987"/>
  </r>
  <r>
    <x v="0"/>
    <x v="21"/>
    <x v="21"/>
    <x v="6"/>
    <n v="7513.2614783999989"/>
    <n v="224"/>
    <x v="0"/>
    <n v="12215.705364409998"/>
  </r>
  <r>
    <x v="0"/>
    <x v="21"/>
    <x v="21"/>
    <x v="0"/>
    <n v="2397.5045431500007"/>
    <n v="67"/>
    <x v="0"/>
    <n v="3491.5345871000004"/>
  </r>
  <r>
    <x v="0"/>
    <x v="21"/>
    <x v="21"/>
    <x v="3"/>
    <n v="9171.4704444499985"/>
    <n v="1139"/>
    <x v="2"/>
    <n v="24782.609466770013"/>
  </r>
  <r>
    <x v="0"/>
    <x v="21"/>
    <x v="21"/>
    <x v="12"/>
    <n v="7720.2672862000018"/>
    <n v="1274"/>
    <x v="2"/>
    <n v="19665.53846899997"/>
  </r>
  <r>
    <x v="0"/>
    <x v="9"/>
    <x v="9"/>
    <x v="11"/>
    <n v="1249.1988010500002"/>
    <n v="18"/>
    <x v="0"/>
    <n v="912.14749433999998"/>
  </r>
  <r>
    <x v="0"/>
    <x v="10"/>
    <x v="10"/>
    <x v="14"/>
    <n v="22191.386220550001"/>
    <n v="1178"/>
    <x v="3"/>
    <n v="31363.443230280012"/>
  </r>
  <r>
    <x v="0"/>
    <x v="10"/>
    <x v="10"/>
    <x v="13"/>
    <n v="506.58456645000001"/>
    <n v="16"/>
    <x v="4"/>
    <n v="829.29076578999991"/>
  </r>
  <r>
    <x v="0"/>
    <x v="11"/>
    <x v="11"/>
    <x v="6"/>
    <n v="3247.9558847999997"/>
    <n v="137"/>
    <x v="0"/>
    <n v="5782.4933454200009"/>
  </r>
  <r>
    <x v="0"/>
    <x v="11"/>
    <x v="11"/>
    <x v="0"/>
    <n v="2405.9960992000006"/>
    <n v="56"/>
    <x v="0"/>
    <n v="3573.1830453900006"/>
  </r>
  <r>
    <x v="0"/>
    <x v="12"/>
    <x v="12"/>
    <x v="11"/>
    <n v="19480.526765750004"/>
    <n v="331"/>
    <x v="0"/>
    <n v="22452.427056009994"/>
  </r>
  <r>
    <x v="23"/>
    <x v="0"/>
    <x v="1"/>
    <x v="10"/>
    <n v="99.938000000000002"/>
    <n v="1"/>
    <x v="0"/>
    <n v="99.93799928"/>
  </r>
  <r>
    <x v="23"/>
    <x v="1"/>
    <x v="2"/>
    <x v="4"/>
    <n v="2233.9342472499993"/>
    <n v="254"/>
    <x v="2"/>
    <n v="6761.9562617299944"/>
  </r>
  <r>
    <x v="23"/>
    <x v="1"/>
    <x v="2"/>
    <x v="14"/>
    <n v="11226.910786050001"/>
    <n v="580"/>
    <x v="3"/>
    <n v="21192.405739379981"/>
  </r>
  <r>
    <x v="23"/>
    <x v="2"/>
    <x v="3"/>
    <x v="4"/>
    <n v="4466.2233843499998"/>
    <n v="541"/>
    <x v="2"/>
    <n v="12744.742959159987"/>
  </r>
  <r>
    <x v="23"/>
    <x v="2"/>
    <x v="3"/>
    <x v="12"/>
    <n v="5958.9537643499989"/>
    <n v="610"/>
    <x v="2"/>
    <n v="13927.68000500999"/>
  </r>
  <r>
    <x v="23"/>
    <x v="3"/>
    <x v="4"/>
    <x v="5"/>
    <n v="14230.6661676"/>
    <n v="335"/>
    <x v="0"/>
    <n v="25593.29562206001"/>
  </r>
  <r>
    <x v="23"/>
    <x v="4"/>
    <x v="23"/>
    <x v="2"/>
    <n v="4125.0501447999977"/>
    <n v="372"/>
    <x v="1"/>
    <m/>
  </r>
  <r>
    <x v="23"/>
    <x v="4"/>
    <x v="23"/>
    <x v="5"/>
    <n v="20486.49700385"/>
    <n v="408"/>
    <x v="0"/>
    <n v="36847.290248949997"/>
  </r>
  <r>
    <x v="23"/>
    <x v="4"/>
    <x v="23"/>
    <x v="3"/>
    <n v="6585.8122865000014"/>
    <n v="610"/>
    <x v="2"/>
    <n v="14970.199330810012"/>
  </r>
  <r>
    <x v="23"/>
    <x v="19"/>
    <x v="5"/>
    <x v="0"/>
    <n v="3043.6345636999999"/>
    <n v="71"/>
    <x v="0"/>
    <n v="4764.6290338800009"/>
  </r>
  <r>
    <x v="23"/>
    <x v="19"/>
    <x v="5"/>
    <x v="3"/>
    <n v="10258.701962400002"/>
    <n v="1088"/>
    <x v="2"/>
    <n v="25612.641278860006"/>
  </r>
  <r>
    <x v="23"/>
    <x v="6"/>
    <x v="7"/>
    <x v="7"/>
    <n v="36670.750557550004"/>
    <n v="1786"/>
    <x v="3"/>
    <n v="70127.853182070045"/>
  </r>
  <r>
    <x v="23"/>
    <x v="6"/>
    <x v="7"/>
    <x v="1"/>
    <n v="4291.9095283999995"/>
    <n v="155"/>
    <x v="0"/>
    <n v="6385.007555969999"/>
  </r>
  <r>
    <x v="23"/>
    <x v="6"/>
    <x v="7"/>
    <x v="8"/>
    <n v="5741.3886936000017"/>
    <n v="362"/>
    <x v="3"/>
    <n v="13112.806589969994"/>
  </r>
  <r>
    <x v="23"/>
    <x v="6"/>
    <x v="7"/>
    <x v="9"/>
    <n v="1009.04407965"/>
    <n v="32"/>
    <x v="0"/>
    <n v="1747.8684555000002"/>
  </r>
  <r>
    <x v="23"/>
    <x v="7"/>
    <x v="22"/>
    <x v="0"/>
    <n v="1858.5056098000002"/>
    <n v="57"/>
    <x v="0"/>
    <n v="2444.0610533399999"/>
  </r>
  <r>
    <x v="23"/>
    <x v="20"/>
    <x v="8"/>
    <x v="1"/>
    <n v="6763.3083342000018"/>
    <n v="192"/>
    <x v="0"/>
    <n v="9225.3848444600026"/>
  </r>
  <r>
    <x v="23"/>
    <x v="20"/>
    <x v="8"/>
    <x v="10"/>
    <n v="49.878442"/>
    <n v="2"/>
    <x v="0"/>
    <n v="57.599039049999995"/>
  </r>
  <r>
    <x v="23"/>
    <x v="8"/>
    <x v="21"/>
    <x v="4"/>
    <n v="4898.340958400001"/>
    <n v="566"/>
    <x v="2"/>
    <n v="12043.177873509994"/>
  </r>
  <r>
    <x v="23"/>
    <x v="8"/>
    <x v="21"/>
    <x v="14"/>
    <n v="43576.277459500016"/>
    <n v="2641"/>
    <x v="3"/>
    <n v="73991.78201407993"/>
  </r>
  <r>
    <x v="23"/>
    <x v="8"/>
    <x v="21"/>
    <x v="13"/>
    <n v="1418.8038984000002"/>
    <n v="59"/>
    <x v="4"/>
    <n v="2803.2788096099998"/>
  </r>
  <r>
    <x v="23"/>
    <x v="21"/>
    <x v="9"/>
    <x v="2"/>
    <n v="3810.4384236499995"/>
    <n v="333"/>
    <x v="1"/>
    <m/>
  </r>
  <r>
    <x v="23"/>
    <x v="21"/>
    <x v="9"/>
    <x v="0"/>
    <n v="2490.4490937500004"/>
    <n v="69"/>
    <x v="0"/>
    <n v="3511.9866458899992"/>
  </r>
  <r>
    <x v="23"/>
    <x v="21"/>
    <x v="9"/>
    <x v="3"/>
    <n v="8624.6101747000048"/>
    <n v="1111"/>
    <x v="2"/>
    <n v="24454.163061819996"/>
  </r>
  <r>
    <x v="23"/>
    <x v="10"/>
    <x v="11"/>
    <x v="8"/>
    <n v="4262.3693902999994"/>
    <n v="265"/>
    <x v="3"/>
    <n v="8359.5862172699981"/>
  </r>
  <r>
    <x v="23"/>
    <x v="10"/>
    <x v="11"/>
    <x v="17"/>
    <n v="148.69800649999999"/>
    <n v="8"/>
    <x v="4"/>
    <n v="135.70868932999997"/>
  </r>
  <r>
    <x v="23"/>
    <x v="11"/>
    <x v="12"/>
    <x v="14"/>
    <n v="42107.777861199997"/>
    <n v="2611"/>
    <x v="3"/>
    <n v="65809.449582980073"/>
  </r>
  <r>
    <x v="23"/>
    <x v="12"/>
    <x v="20"/>
    <x v="7"/>
    <n v="28071.350861999996"/>
    <n v="1677"/>
    <x v="3"/>
    <n v="50573.303957329968"/>
  </r>
  <r>
    <x v="23"/>
    <x v="22"/>
    <x v="13"/>
    <x v="4"/>
    <n v="5963.837791150002"/>
    <n v="639"/>
    <x v="2"/>
    <n v="13653.238076629996"/>
  </r>
  <r>
    <x v="23"/>
    <x v="22"/>
    <x v="13"/>
    <x v="14"/>
    <n v="44916.7464091"/>
    <n v="2930"/>
    <x v="3"/>
    <n v="72573.841756269889"/>
  </r>
  <r>
    <x v="23"/>
    <x v="22"/>
    <x v="13"/>
    <x v="13"/>
    <n v="496.82592439999996"/>
    <n v="20"/>
    <x v="4"/>
    <n v="270.34310776000001"/>
  </r>
  <r>
    <x v="23"/>
    <x v="13"/>
    <x v="14"/>
    <x v="15"/>
    <n v="2334.9960221499996"/>
    <n v="71"/>
    <x v="3"/>
    <n v="3377.3841698600013"/>
  </r>
  <r>
    <x v="23"/>
    <x v="15"/>
    <x v="16"/>
    <x v="6"/>
    <n v="4899.8287110999991"/>
    <n v="127"/>
    <x v="0"/>
    <n v="6869.038629489999"/>
  </r>
  <r>
    <x v="23"/>
    <x v="15"/>
    <x v="16"/>
    <x v="0"/>
    <n v="1861.17164475"/>
    <n v="55"/>
    <x v="0"/>
    <n v="2363.5831382999995"/>
  </r>
  <r>
    <x v="23"/>
    <x v="15"/>
    <x v="16"/>
    <x v="3"/>
    <n v="13965.795299000001"/>
    <n v="1769"/>
    <x v="2"/>
    <n v="28518.560489380015"/>
  </r>
  <r>
    <x v="23"/>
    <x v="16"/>
    <x v="17"/>
    <x v="7"/>
    <n v="52240.976320849993"/>
    <n v="3050"/>
    <x v="3"/>
    <n v="72932.838729279916"/>
  </r>
  <r>
    <x v="23"/>
    <x v="16"/>
    <x v="17"/>
    <x v="8"/>
    <n v="10537.374682249998"/>
    <n v="631"/>
    <x v="3"/>
    <n v="15803.834714210003"/>
  </r>
  <r>
    <x v="23"/>
    <x v="16"/>
    <x v="17"/>
    <x v="17"/>
    <n v="907.62299905000009"/>
    <n v="62"/>
    <x v="4"/>
    <n v="881.82365675999995"/>
  </r>
  <r>
    <x v="23"/>
    <x v="17"/>
    <x v="18"/>
    <x v="6"/>
    <n v="3249.7976187000004"/>
    <n v="120"/>
    <x v="0"/>
    <n v="4733.1044180199997"/>
  </r>
  <r>
    <x v="23"/>
    <x v="17"/>
    <x v="18"/>
    <x v="17"/>
    <n v="679.54328570000007"/>
    <n v="44"/>
    <x v="4"/>
    <n v="683.81471857999998"/>
  </r>
  <r>
    <x v="23"/>
    <x v="17"/>
    <x v="18"/>
    <x v="16"/>
    <n v="12037.297974999999"/>
    <n v="628"/>
    <x v="5"/>
    <m/>
  </r>
  <r>
    <x v="0"/>
    <x v="22"/>
    <x v="20"/>
    <x v="5"/>
    <n v="12926.698300250002"/>
    <n v="404"/>
    <x v="0"/>
    <n v="29931.490842899995"/>
  </r>
  <r>
    <x v="0"/>
    <x v="22"/>
    <x v="20"/>
    <x v="11"/>
    <n v="28870.763095549999"/>
    <n v="437"/>
    <x v="0"/>
    <n v="31339.931341569994"/>
  </r>
  <r>
    <x v="0"/>
    <x v="22"/>
    <x v="20"/>
    <x v="15"/>
    <n v="1272.3176758500001"/>
    <n v="36"/>
    <x v="3"/>
    <n v="1236.5649078200001"/>
  </r>
  <r>
    <x v="0"/>
    <x v="13"/>
    <x v="13"/>
    <x v="1"/>
    <n v="4066.8696249499999"/>
    <n v="148"/>
    <x v="0"/>
    <n v="5868.4852399499996"/>
  </r>
  <r>
    <x v="0"/>
    <x v="13"/>
    <x v="13"/>
    <x v="10"/>
    <n v="9.2754991999999987"/>
    <n v="1"/>
    <x v="0"/>
    <n v="100.76719555"/>
  </r>
  <r>
    <x v="0"/>
    <x v="14"/>
    <x v="14"/>
    <x v="12"/>
    <n v="5649.494912950001"/>
    <n v="1145"/>
    <x v="2"/>
    <n v="11775.57461426002"/>
  </r>
  <r>
    <x v="0"/>
    <x v="14"/>
    <x v="14"/>
    <x v="13"/>
    <n v="2061.0061158999997"/>
    <n v="38"/>
    <x v="4"/>
    <n v="1033.3387129299999"/>
  </r>
  <r>
    <x v="0"/>
    <x v="7"/>
    <x v="7"/>
    <x v="9"/>
    <n v="742.88792960000001"/>
    <n v="26"/>
    <x v="0"/>
    <n v="1392.7698568300002"/>
  </r>
  <r>
    <x v="0"/>
    <x v="20"/>
    <x v="22"/>
    <x v="7"/>
    <n v="35609.002136549985"/>
    <n v="1691"/>
    <x v="3"/>
    <n v="61814.471175840175"/>
  </r>
  <r>
    <x v="0"/>
    <x v="20"/>
    <x v="22"/>
    <x v="9"/>
    <n v="934.94205559999989"/>
    <n v="25"/>
    <x v="0"/>
    <n v="1537.41765728"/>
  </r>
  <r>
    <x v="0"/>
    <x v="8"/>
    <x v="8"/>
    <x v="14"/>
    <n v="52672.255312199988"/>
    <n v="2701"/>
    <x v="3"/>
    <n v="76408.870754109914"/>
  </r>
  <r>
    <x v="0"/>
    <x v="8"/>
    <x v="8"/>
    <x v="8"/>
    <n v="5678.7170144999991"/>
    <n v="342"/>
    <x v="3"/>
    <n v="12059.298660319999"/>
  </r>
  <r>
    <x v="0"/>
    <x v="8"/>
    <x v="8"/>
    <x v="17"/>
    <n v="1598.1007652999997"/>
    <n v="34"/>
    <x v="4"/>
    <n v="1403.6814188400003"/>
  </r>
  <r>
    <x v="0"/>
    <x v="8"/>
    <x v="8"/>
    <x v="13"/>
    <n v="1843.2048065500003"/>
    <n v="67"/>
    <x v="4"/>
    <n v="2698.6381858300006"/>
  </r>
  <r>
    <x v="0"/>
    <x v="9"/>
    <x v="9"/>
    <x v="1"/>
    <n v="4578.0814440000004"/>
    <n v="149"/>
    <x v="0"/>
    <n v="6530.4734618699977"/>
  </r>
  <r>
    <x v="0"/>
    <x v="10"/>
    <x v="10"/>
    <x v="2"/>
    <n v="2321.9895635500002"/>
    <n v="159"/>
    <x v="1"/>
    <m/>
  </r>
  <r>
    <x v="0"/>
    <x v="10"/>
    <x v="10"/>
    <x v="10"/>
    <n v="32.580072399999999"/>
    <n v="2"/>
    <x v="0"/>
    <n v="52.922794020000005"/>
  </r>
  <r>
    <x v="0"/>
    <x v="10"/>
    <x v="10"/>
    <x v="8"/>
    <n v="4316.2663296000001"/>
    <n v="262"/>
    <x v="3"/>
    <n v="8444.1656433300031"/>
  </r>
  <r>
    <x v="0"/>
    <x v="10"/>
    <x v="10"/>
    <x v="17"/>
    <n v="198.759141"/>
    <n v="7"/>
    <x v="4"/>
    <n v="147.47645512999998"/>
  </r>
  <r>
    <x v="0"/>
    <x v="11"/>
    <x v="11"/>
    <x v="5"/>
    <n v="14595.584049649997"/>
    <n v="423"/>
    <x v="0"/>
    <n v="31627.069732729997"/>
  </r>
  <r>
    <x v="0"/>
    <x v="12"/>
    <x v="12"/>
    <x v="4"/>
    <n v="5702.2101458999996"/>
    <n v="616"/>
    <x v="2"/>
    <n v="12194.169398469994"/>
  </r>
  <r>
    <x v="0"/>
    <x v="12"/>
    <x v="12"/>
    <x v="7"/>
    <n v="32564.646577750013"/>
    <n v="1698"/>
    <x v="3"/>
    <n v="51510.639788789907"/>
  </r>
  <r>
    <x v="0"/>
    <x v="12"/>
    <x v="12"/>
    <x v="1"/>
    <n v="5133.2458212000001"/>
    <n v="169"/>
    <x v="0"/>
    <n v="6630.6926880299961"/>
  </r>
  <r>
    <x v="0"/>
    <x v="12"/>
    <x v="12"/>
    <x v="9"/>
    <n v="2530.1338770000002"/>
    <n v="94"/>
    <x v="0"/>
    <n v="4600.0416253900003"/>
  </r>
  <r>
    <x v="0"/>
    <x v="22"/>
    <x v="20"/>
    <x v="7"/>
    <n v="40317.41200019003"/>
    <n v="2016"/>
    <x v="3"/>
    <n v="63661.724045400006"/>
  </r>
  <r>
    <x v="0"/>
    <x v="13"/>
    <x v="13"/>
    <x v="17"/>
    <n v="703.81976039999995"/>
    <n v="27"/>
    <x v="4"/>
    <n v="702.7443635300001"/>
  </r>
  <r>
    <x v="0"/>
    <x v="14"/>
    <x v="14"/>
    <x v="0"/>
    <n v="4806.1397315500008"/>
    <n v="127"/>
    <x v="0"/>
    <n v="5576.5848257399994"/>
  </r>
  <r>
    <x v="0"/>
    <x v="14"/>
    <x v="14"/>
    <x v="3"/>
    <n v="15518.139058500008"/>
    <n v="1859"/>
    <x v="2"/>
    <n v="34342.846445379961"/>
  </r>
  <r>
    <x v="0"/>
    <x v="23"/>
    <x v="19"/>
    <x v="4"/>
    <n v="5768.1102462999988"/>
    <n v="674"/>
    <x v="2"/>
    <n v="14219.79894848999"/>
  </r>
  <r>
    <x v="0"/>
    <x v="15"/>
    <x v="15"/>
    <x v="4"/>
    <n v="4444.7764797499995"/>
    <n v="531"/>
    <x v="2"/>
    <n v="12593.617277139996"/>
  </r>
  <r>
    <x v="0"/>
    <x v="15"/>
    <x v="15"/>
    <x v="9"/>
    <n v="3442.7290550500006"/>
    <n v="132"/>
    <x v="0"/>
    <n v="7827.35045171"/>
  </r>
  <r>
    <x v="0"/>
    <x v="16"/>
    <x v="16"/>
    <x v="6"/>
    <n v="8203.9035194000007"/>
    <n v="150"/>
    <x v="0"/>
    <n v="10627.746338089999"/>
  </r>
  <r>
    <x v="0"/>
    <x v="16"/>
    <x v="16"/>
    <x v="0"/>
    <n v="4202.1419968"/>
    <n v="79"/>
    <x v="0"/>
    <n v="5337.1914837299992"/>
  </r>
  <r>
    <x v="0"/>
    <x v="16"/>
    <x v="16"/>
    <x v="19"/>
    <n v="1.338886"/>
    <n v="1"/>
    <x v="6"/>
    <n v="2.6128812099999998"/>
  </r>
  <r>
    <x v="0"/>
    <x v="17"/>
    <x v="17"/>
    <x v="5"/>
    <n v="13710.642495399999"/>
    <n v="383"/>
    <x v="0"/>
    <n v="20475.37200059"/>
  </r>
  <r>
    <x v="0"/>
    <x v="17"/>
    <x v="17"/>
    <x v="6"/>
    <n v="5431.473429650001"/>
    <n v="129"/>
    <x v="0"/>
    <n v="7327.627261589997"/>
  </r>
  <r>
    <x v="0"/>
    <x v="17"/>
    <x v="17"/>
    <x v="11"/>
    <n v="54365.591979649987"/>
    <n v="1546"/>
    <x v="0"/>
    <n v="56521.697136400035"/>
  </r>
  <r>
    <x v="23"/>
    <x v="6"/>
    <x v="7"/>
    <x v="0"/>
    <n v="3262.4619360499992"/>
    <n v="90"/>
    <x v="0"/>
    <n v="4803.7820472099957"/>
  </r>
  <r>
    <x v="23"/>
    <x v="6"/>
    <x v="7"/>
    <x v="3"/>
    <n v="8188.992988949999"/>
    <n v="1046"/>
    <x v="2"/>
    <n v="22528.492959759991"/>
  </r>
  <r>
    <x v="23"/>
    <x v="6"/>
    <x v="7"/>
    <x v="13"/>
    <n v="1787.3867299999999"/>
    <n v="62"/>
    <x v="4"/>
    <n v="3025.9472788500002"/>
  </r>
  <r>
    <x v="23"/>
    <x v="7"/>
    <x v="22"/>
    <x v="1"/>
    <n v="3858.0452621999993"/>
    <n v="141"/>
    <x v="0"/>
    <n v="5516.09221514"/>
  </r>
  <r>
    <x v="23"/>
    <x v="20"/>
    <x v="8"/>
    <x v="6"/>
    <n v="3678.8528983000001"/>
    <n v="148"/>
    <x v="0"/>
    <n v="6894.9816119799998"/>
  </r>
  <r>
    <x v="23"/>
    <x v="20"/>
    <x v="8"/>
    <x v="0"/>
    <n v="2814.1919707500001"/>
    <n v="81"/>
    <x v="0"/>
    <n v="5077.3271947400017"/>
  </r>
  <r>
    <x v="23"/>
    <x v="20"/>
    <x v="8"/>
    <x v="17"/>
    <n v="805.25798989999998"/>
    <n v="29"/>
    <x v="4"/>
    <n v="981.44967091999979"/>
  </r>
  <r>
    <x v="23"/>
    <x v="20"/>
    <x v="8"/>
    <x v="13"/>
    <n v="2920.3396871499995"/>
    <n v="92"/>
    <x v="4"/>
    <n v="3482.9625215100004"/>
  </r>
  <r>
    <x v="23"/>
    <x v="8"/>
    <x v="21"/>
    <x v="9"/>
    <n v="1149.6272531500001"/>
    <n v="36"/>
    <x v="0"/>
    <n v="2111.8207253699998"/>
  </r>
  <r>
    <x v="23"/>
    <x v="21"/>
    <x v="9"/>
    <x v="7"/>
    <n v="32768.948636599991"/>
    <n v="2038"/>
    <x v="3"/>
    <n v="65007.41011345997"/>
  </r>
  <r>
    <x v="23"/>
    <x v="21"/>
    <x v="9"/>
    <x v="8"/>
    <n v="5635.3524251000008"/>
    <n v="373"/>
    <x v="3"/>
    <n v="12612.07041278"/>
  </r>
  <r>
    <x v="23"/>
    <x v="21"/>
    <x v="9"/>
    <x v="17"/>
    <n v="1206.1806166000001"/>
    <n v="59"/>
    <x v="4"/>
    <n v="1383.1333423599999"/>
  </r>
  <r>
    <x v="23"/>
    <x v="9"/>
    <x v="10"/>
    <x v="6"/>
    <n v="9546.0592383999992"/>
    <n v="220"/>
    <x v="0"/>
    <n v="13805.347985410001"/>
  </r>
  <r>
    <x v="23"/>
    <x v="10"/>
    <x v="11"/>
    <x v="2"/>
    <n v="2101.66306605"/>
    <n v="168"/>
    <x v="1"/>
    <m/>
  </r>
  <r>
    <x v="23"/>
    <x v="10"/>
    <x v="11"/>
    <x v="10"/>
    <n v="32.555590899999999"/>
    <n v="3"/>
    <x v="0"/>
    <n v="62.805975789999998"/>
  </r>
  <r>
    <x v="23"/>
    <x v="12"/>
    <x v="20"/>
    <x v="14"/>
    <n v="37569.970849399986"/>
    <n v="2321"/>
    <x v="3"/>
    <n v="55199.665265450029"/>
  </r>
  <r>
    <x v="23"/>
    <x v="12"/>
    <x v="20"/>
    <x v="5"/>
    <n v="8733.2521481000003"/>
    <n v="320"/>
    <x v="0"/>
    <n v="23316.383372529999"/>
  </r>
  <r>
    <x v="23"/>
    <x v="12"/>
    <x v="20"/>
    <x v="11"/>
    <n v="18232.411096949996"/>
    <n v="327"/>
    <x v="0"/>
    <n v="21048.568899419992"/>
  </r>
  <r>
    <x v="23"/>
    <x v="22"/>
    <x v="13"/>
    <x v="7"/>
    <n v="34545.929469399998"/>
    <n v="2008"/>
    <x v="3"/>
    <n v="62346.00885645004"/>
  </r>
  <r>
    <x v="23"/>
    <x v="22"/>
    <x v="13"/>
    <x v="1"/>
    <n v="3549.8349457499994"/>
    <n v="156"/>
    <x v="0"/>
    <n v="5441.8822679299992"/>
  </r>
  <r>
    <x v="23"/>
    <x v="22"/>
    <x v="13"/>
    <x v="8"/>
    <n v="9667.7335611000035"/>
    <n v="715"/>
    <x v="3"/>
    <n v="21278.483459580002"/>
  </r>
  <r>
    <x v="23"/>
    <x v="13"/>
    <x v="14"/>
    <x v="0"/>
    <n v="5515.7493018000005"/>
    <n v="205"/>
    <x v="0"/>
    <n v="7107.7549836600019"/>
  </r>
  <r>
    <x v="23"/>
    <x v="13"/>
    <x v="14"/>
    <x v="17"/>
    <n v="529.4924072"/>
    <n v="26"/>
    <x v="4"/>
    <n v="768.43324706999988"/>
  </r>
  <r>
    <x v="23"/>
    <x v="13"/>
    <x v="14"/>
    <x v="13"/>
    <n v="1902.7522952999998"/>
    <n v="36"/>
    <x v="4"/>
    <n v="1532.9747177199999"/>
  </r>
  <r>
    <x v="23"/>
    <x v="14"/>
    <x v="19"/>
    <x v="5"/>
    <n v="13652.414718550002"/>
    <n v="351"/>
    <x v="0"/>
    <n v="34765.03571737001"/>
  </r>
  <r>
    <x v="23"/>
    <x v="14"/>
    <x v="19"/>
    <x v="10"/>
    <n v="12.226000000000001"/>
    <n v="1"/>
    <x v="0"/>
    <n v="7.2259998099999994"/>
  </r>
  <r>
    <x v="23"/>
    <x v="14"/>
    <x v="19"/>
    <x v="15"/>
    <n v="3400.7720402000004"/>
    <n v="94"/>
    <x v="3"/>
    <n v="3876.2153658500019"/>
  </r>
  <r>
    <x v="23"/>
    <x v="23"/>
    <x v="15"/>
    <x v="0"/>
    <n v="4140.9772846500009"/>
    <n v="98"/>
    <x v="0"/>
    <n v="4928.9847284099988"/>
  </r>
  <r>
    <x v="23"/>
    <x v="23"/>
    <x v="15"/>
    <x v="3"/>
    <n v="17574.084616049993"/>
    <n v="2340"/>
    <x v="2"/>
    <n v="43079.746493209917"/>
  </r>
  <r>
    <x v="23"/>
    <x v="15"/>
    <x v="16"/>
    <x v="10"/>
    <n v="17.911887100000001"/>
    <n v="1"/>
    <x v="0"/>
    <n v="26.819765"/>
  </r>
  <r>
    <x v="23"/>
    <x v="15"/>
    <x v="16"/>
    <x v="9"/>
    <n v="4050.1229050999996"/>
    <n v="147"/>
    <x v="0"/>
    <n v="7563.6935474300044"/>
  </r>
  <r>
    <x v="23"/>
    <x v="16"/>
    <x v="17"/>
    <x v="2"/>
    <n v="4231.8007972499991"/>
    <n v="312"/>
    <x v="1"/>
    <m/>
  </r>
  <r>
    <x v="23"/>
    <x v="16"/>
    <x v="17"/>
    <x v="10"/>
    <n v="44.600911000000004"/>
    <n v="1"/>
    <x v="0"/>
    <n v="53.800908820000004"/>
  </r>
  <r>
    <x v="23"/>
    <x v="16"/>
    <x v="17"/>
    <x v="15"/>
    <n v="11019.357116550003"/>
    <n v="747"/>
    <x v="3"/>
    <n v="10843.88256056"/>
  </r>
  <r>
    <x v="23"/>
    <x v="17"/>
    <x v="18"/>
    <x v="2"/>
    <n v="2004.8644941499999"/>
    <n v="216"/>
    <x v="1"/>
    <m/>
  </r>
  <r>
    <x v="23"/>
    <x v="17"/>
    <x v="18"/>
    <x v="5"/>
    <n v="7680.0835619499994"/>
    <n v="285"/>
    <x v="0"/>
    <n v="12757.901547980009"/>
  </r>
  <r>
    <x v="23"/>
    <x v="17"/>
    <x v="18"/>
    <x v="15"/>
    <n v="6795.7152688499982"/>
    <n v="632"/>
    <x v="3"/>
    <n v="5482.7631947499985"/>
  </r>
  <r>
    <x v="0"/>
    <x v="17"/>
    <x v="17"/>
    <x v="15"/>
    <n v="19200.397676800007"/>
    <n v="1387"/>
    <x v="3"/>
    <n v="16876.867361499997"/>
  </r>
  <r>
    <x v="0"/>
    <x v="17"/>
    <x v="17"/>
    <x v="16"/>
    <n v="29737.640966999999"/>
    <n v="1088"/>
    <x v="5"/>
    <n v="27502.725041929967"/>
  </r>
  <r>
    <x v="0"/>
    <x v="18"/>
    <x v="18"/>
    <x v="4"/>
    <n v="7203.3355428500017"/>
    <n v="1412"/>
    <x v="2"/>
    <n v="10366.067514189999"/>
  </r>
  <r>
    <x v="0"/>
    <x v="18"/>
    <x v="18"/>
    <x v="7"/>
    <n v="39613.780790500008"/>
    <n v="2834"/>
    <x v="3"/>
    <n v="42485.035728889961"/>
  </r>
  <r>
    <x v="0"/>
    <x v="0"/>
    <x v="0"/>
    <x v="14"/>
    <n v="25189.003990449994"/>
    <n v="1147"/>
    <x v="3"/>
    <n v="45619.606570469958"/>
  </r>
  <r>
    <x v="0"/>
    <x v="0"/>
    <x v="0"/>
    <x v="8"/>
    <n v="15033.270756599997"/>
    <n v="725"/>
    <x v="3"/>
    <n v="31899.099051580015"/>
  </r>
  <r>
    <x v="0"/>
    <x v="1"/>
    <x v="1"/>
    <x v="14"/>
    <n v="12139.0040419"/>
    <n v="573"/>
    <x v="3"/>
    <n v="21622.85584040001"/>
  </r>
  <r>
    <x v="0"/>
    <x v="2"/>
    <x v="2"/>
    <x v="10"/>
    <n v="125.9100928"/>
    <n v="3"/>
    <x v="0"/>
    <n v="512.12007788999995"/>
  </r>
  <r>
    <x v="0"/>
    <x v="3"/>
    <x v="3"/>
    <x v="12"/>
    <n v="3100.2287103500007"/>
    <n v="350"/>
    <x v="2"/>
    <n v="7904.8331480899978"/>
  </r>
  <r>
    <x v="0"/>
    <x v="4"/>
    <x v="4"/>
    <x v="8"/>
    <n v="7493.1200261500016"/>
    <n v="361"/>
    <x v="3"/>
    <n v="15348.737019610011"/>
  </r>
  <r>
    <x v="0"/>
    <x v="4"/>
    <x v="4"/>
    <x v="12"/>
    <n v="6270.3731535999996"/>
    <n v="642"/>
    <x v="2"/>
    <n v="14339.693029429993"/>
  </r>
  <r>
    <x v="0"/>
    <x v="19"/>
    <x v="23"/>
    <x v="14"/>
    <n v="43257.920304150008"/>
    <n v="1990"/>
    <x v="3"/>
    <n v="64997.952207690025"/>
  </r>
  <r>
    <x v="0"/>
    <x v="19"/>
    <x v="23"/>
    <x v="8"/>
    <n v="9183.0907874000022"/>
    <n v="445"/>
    <x v="3"/>
    <n v="17923.748782829996"/>
  </r>
  <r>
    <x v="0"/>
    <x v="5"/>
    <x v="5"/>
    <x v="14"/>
    <n v="42058.328067899987"/>
    <n v="2172"/>
    <x v="3"/>
    <n v="66648.494218150125"/>
  </r>
  <r>
    <x v="0"/>
    <x v="5"/>
    <x v="5"/>
    <x v="8"/>
    <n v="7692.9109258999997"/>
    <n v="413"/>
    <x v="3"/>
    <n v="15735.02205978"/>
  </r>
  <r>
    <x v="0"/>
    <x v="6"/>
    <x v="6"/>
    <x v="1"/>
    <n v="4673.7250186499996"/>
    <n v="163"/>
    <x v="0"/>
    <n v="6369.2460239100001"/>
  </r>
  <r>
    <x v="0"/>
    <x v="7"/>
    <x v="7"/>
    <x v="2"/>
    <n v="4371.5471416499995"/>
    <n v="275"/>
    <x v="1"/>
    <m/>
  </r>
  <r>
    <x v="0"/>
    <x v="7"/>
    <x v="7"/>
    <x v="0"/>
    <n v="1716.5625054499999"/>
    <n v="56"/>
    <x v="0"/>
    <n v="2606.8747446299994"/>
  </r>
  <r>
    <x v="0"/>
    <x v="7"/>
    <x v="7"/>
    <x v="3"/>
    <n v="7892.8181007999992"/>
    <n v="971"/>
    <x v="2"/>
    <n v="20360.606286140002"/>
  </r>
  <r>
    <x v="0"/>
    <x v="7"/>
    <x v="7"/>
    <x v="13"/>
    <n v="1732.1800951000002"/>
    <n v="57"/>
    <x v="4"/>
    <n v="2281.6874288000004"/>
  </r>
  <r>
    <x v="0"/>
    <x v="20"/>
    <x v="22"/>
    <x v="2"/>
    <n v="3878.6554179500022"/>
    <n v="375"/>
    <x v="1"/>
    <m/>
  </r>
  <r>
    <x v="0"/>
    <x v="8"/>
    <x v="8"/>
    <x v="7"/>
    <n v="39531.57751735003"/>
    <n v="1950"/>
    <x v="3"/>
    <n v="68321.556759540035"/>
  </r>
  <r>
    <x v="0"/>
    <x v="9"/>
    <x v="9"/>
    <x v="8"/>
    <n v="7140.8785584499983"/>
    <n v="490"/>
    <x v="3"/>
    <n v="15781.153655749989"/>
  </r>
  <r>
    <x v="0"/>
    <x v="9"/>
    <x v="9"/>
    <x v="12"/>
    <n v="6473.8940878000003"/>
    <n v="1042"/>
    <x v="2"/>
    <n v="15516.82837341"/>
  </r>
  <r>
    <x v="0"/>
    <x v="9"/>
    <x v="9"/>
    <x v="17"/>
    <n v="920.44216899999992"/>
    <n v="21"/>
    <x v="4"/>
    <n v="883.48585956000011"/>
  </r>
  <r>
    <x v="0"/>
    <x v="10"/>
    <x v="10"/>
    <x v="7"/>
    <n v="17575.864307550004"/>
    <n v="887"/>
    <x v="3"/>
    <n v="28245.24930399004"/>
  </r>
  <r>
    <x v="0"/>
    <x v="11"/>
    <x v="11"/>
    <x v="2"/>
    <n v="5851.0014096500008"/>
    <n v="507"/>
    <x v="1"/>
    <m/>
  </r>
  <r>
    <x v="0"/>
    <x v="11"/>
    <x v="11"/>
    <x v="4"/>
    <n v="5356.7136193499991"/>
    <n v="673"/>
    <x v="2"/>
    <n v="13366.374454790006"/>
  </r>
  <r>
    <x v="0"/>
    <x v="11"/>
    <x v="11"/>
    <x v="10"/>
    <n v="45.984102700000001"/>
    <n v="3"/>
    <x v="0"/>
    <n v="94.914473460000011"/>
  </r>
  <r>
    <x v="0"/>
    <x v="11"/>
    <x v="11"/>
    <x v="9"/>
    <n v="1465.9835589000002"/>
    <n v="64"/>
    <x v="0"/>
    <n v="3449.2249495199985"/>
  </r>
  <r>
    <x v="0"/>
    <x v="12"/>
    <x v="12"/>
    <x v="14"/>
    <n v="42999.809910889991"/>
    <n v="2311"/>
    <x v="3"/>
    <n v="57674.740436750006"/>
  </r>
  <r>
    <x v="0"/>
    <x v="12"/>
    <x v="12"/>
    <x v="6"/>
    <n v="2924.6384097499999"/>
    <n v="115"/>
    <x v="0"/>
    <n v="6322.9164013999998"/>
  </r>
  <r>
    <x v="0"/>
    <x v="22"/>
    <x v="20"/>
    <x v="2"/>
    <n v="4548.9938996500005"/>
    <n v="370"/>
    <x v="1"/>
    <m/>
  </r>
  <r>
    <x v="0"/>
    <x v="22"/>
    <x v="20"/>
    <x v="3"/>
    <n v="7899.9718530500031"/>
    <n v="1010"/>
    <x v="2"/>
    <n v="18678.649657060039"/>
  </r>
  <r>
    <x v="0"/>
    <x v="13"/>
    <x v="13"/>
    <x v="12"/>
    <n v="6667.6385048500033"/>
    <n v="1267"/>
    <x v="2"/>
    <n v="14883.905809439997"/>
  </r>
  <r>
    <x v="0"/>
    <x v="14"/>
    <x v="14"/>
    <x v="4"/>
    <n v="7312.1558251000051"/>
    <n v="749"/>
    <x v="2"/>
    <n v="15633.584173480003"/>
  </r>
  <r>
    <x v="0"/>
    <x v="14"/>
    <x v="14"/>
    <x v="10"/>
    <n v="8.879098599999999"/>
    <n v="1"/>
    <x v="0"/>
    <n v="16.140154550000002"/>
  </r>
  <r>
    <x v="0"/>
    <x v="14"/>
    <x v="14"/>
    <x v="9"/>
    <n v="3313.9417786500003"/>
    <n v="126"/>
    <x v="0"/>
    <n v="5978.3915853199987"/>
  </r>
  <r>
    <x v="0"/>
    <x v="23"/>
    <x v="19"/>
    <x v="2"/>
    <n v="3194.3437021499999"/>
    <n v="248"/>
    <x v="1"/>
    <m/>
  </r>
  <r>
    <x v="0"/>
    <x v="16"/>
    <x v="16"/>
    <x v="17"/>
    <n v="735.62077720000002"/>
    <n v="38"/>
    <x v="4"/>
    <n v="741.78762919999997"/>
  </r>
  <r>
    <x v="0"/>
    <x v="17"/>
    <x v="17"/>
    <x v="14"/>
    <n v="61355.223541849999"/>
    <n v="3588"/>
    <x v="3"/>
    <n v="71748.852902419982"/>
  </r>
  <r>
    <x v="0"/>
    <x v="18"/>
    <x v="18"/>
    <x v="14"/>
    <n v="48063.444845949991"/>
    <n v="3165"/>
    <x v="3"/>
    <n v="48273.591689700006"/>
  </r>
  <r>
    <x v="0"/>
    <x v="18"/>
    <x v="18"/>
    <x v="19"/>
    <n v="287.49859700000002"/>
    <n v="21"/>
    <x v="6"/>
    <n v="285.05577736000004"/>
  </r>
  <r>
    <x v="0"/>
    <x v="0"/>
    <x v="0"/>
    <x v="2"/>
    <n v="1317.4461766999996"/>
    <n v="105"/>
    <x v="1"/>
    <m/>
  </r>
  <r>
    <x v="0"/>
    <x v="0"/>
    <x v="0"/>
    <x v="3"/>
    <n v="8954.3013861999989"/>
    <n v="815"/>
    <x v="2"/>
    <n v="20515.143025589961"/>
  </r>
  <r>
    <x v="0"/>
    <x v="1"/>
    <x v="1"/>
    <x v="2"/>
    <n v="1705.1998627500004"/>
    <n v="74"/>
    <x v="1"/>
    <m/>
  </r>
  <r>
    <x v="0"/>
    <x v="3"/>
    <x v="3"/>
    <x v="0"/>
    <n v="3644.5203056000009"/>
    <n v="92"/>
    <x v="0"/>
    <n v="4950.8227957099989"/>
  </r>
  <r>
    <x v="0"/>
    <x v="4"/>
    <x v="4"/>
    <x v="0"/>
    <n v="2036.4307827"/>
    <n v="51"/>
    <x v="0"/>
    <n v="3061.0017374399999"/>
  </r>
  <r>
    <x v="0"/>
    <x v="4"/>
    <x v="4"/>
    <x v="3"/>
    <n v="6462.8481505999998"/>
    <n v="585"/>
    <x v="2"/>
    <n v="15152.640888739998"/>
  </r>
  <r>
    <x v="0"/>
    <x v="19"/>
    <x v="23"/>
    <x v="2"/>
    <n v="3987.8024736499997"/>
    <n v="324"/>
    <x v="1"/>
    <m/>
  </r>
  <r>
    <x v="0"/>
    <x v="19"/>
    <x v="23"/>
    <x v="0"/>
    <n v="3572.4669660499994"/>
    <n v="74"/>
    <x v="0"/>
    <n v="4798.175820049998"/>
  </r>
  <r>
    <x v="0"/>
    <x v="19"/>
    <x v="23"/>
    <x v="3"/>
    <n v="10259.005261099999"/>
    <n v="1073"/>
    <x v="2"/>
    <n v="25911.434664529941"/>
  </r>
  <r>
    <x v="0"/>
    <x v="19"/>
    <x v="23"/>
    <x v="13"/>
    <n v="101.13655179999999"/>
    <n v="2"/>
    <x v="4"/>
    <n v="101.34261878"/>
  </r>
  <r>
    <x v="0"/>
    <x v="5"/>
    <x v="5"/>
    <x v="2"/>
    <n v="7341.4580716499977"/>
    <n v="476"/>
    <x v="1"/>
    <m/>
  </r>
  <r>
    <x v="0"/>
    <x v="5"/>
    <x v="5"/>
    <x v="3"/>
    <n v="7342.1109615000014"/>
    <n v="900"/>
    <x v="2"/>
    <n v="19492.362018510015"/>
  </r>
  <r>
    <x v="0"/>
    <x v="6"/>
    <x v="6"/>
    <x v="4"/>
    <n v="5642.6341625999994"/>
    <n v="641"/>
    <x v="2"/>
    <n v="15663.07393952"/>
  </r>
  <r>
    <x v="0"/>
    <x v="6"/>
    <x v="6"/>
    <x v="10"/>
    <n v="117.2068812"/>
    <n v="7"/>
    <x v="0"/>
    <n v="129.43454385999999"/>
  </r>
  <r>
    <x v="0"/>
    <x v="6"/>
    <x v="6"/>
    <x v="9"/>
    <n v="1048.3224308499998"/>
    <n v="34"/>
    <x v="0"/>
    <n v="1944.7500895200001"/>
  </r>
  <r>
    <x v="0"/>
    <x v="7"/>
    <x v="7"/>
    <x v="14"/>
    <n v="42741.46298660001"/>
    <n v="2215"/>
    <x v="3"/>
    <n v="63265.248148669911"/>
  </r>
  <r>
    <x v="0"/>
    <x v="7"/>
    <x v="7"/>
    <x v="8"/>
    <n v="6027.3839376499991"/>
    <n v="312"/>
    <x v="3"/>
    <n v="11114.918542179994"/>
  </r>
  <r>
    <x v="0"/>
    <x v="7"/>
    <x v="7"/>
    <x v="17"/>
    <n v="556.8637895999999"/>
    <n v="24"/>
    <x v="4"/>
    <n v="665.81974138999999"/>
  </r>
  <r>
    <x v="0"/>
    <x v="20"/>
    <x v="22"/>
    <x v="14"/>
    <n v="52778.363280750011"/>
    <n v="2640"/>
    <x v="3"/>
    <n v="79291.135955489925"/>
  </r>
  <r>
    <x v="0"/>
    <x v="20"/>
    <x v="22"/>
    <x v="8"/>
    <n v="4645.0639222999998"/>
    <n v="292"/>
    <x v="3"/>
    <n v="10272.056708600003"/>
  </r>
  <r>
    <x v="0"/>
    <x v="20"/>
    <x v="22"/>
    <x v="17"/>
    <n v="1020.0074847999998"/>
    <n v="30"/>
    <x v="4"/>
    <n v="1025.2977896799998"/>
  </r>
  <r>
    <x v="0"/>
    <x v="8"/>
    <x v="8"/>
    <x v="5"/>
    <n v="21034.740849000002"/>
    <n v="407"/>
    <x v="0"/>
    <n v="25455.222126350021"/>
  </r>
  <r>
    <x v="0"/>
    <x v="21"/>
    <x v="21"/>
    <x v="4"/>
    <n v="5961.737300849999"/>
    <n v="642"/>
    <x v="2"/>
    <n v="12599.970219960011"/>
  </r>
  <r>
    <x v="0"/>
    <x v="21"/>
    <x v="21"/>
    <x v="1"/>
    <n v="5240.6210534999991"/>
    <n v="157"/>
    <x v="0"/>
    <n v="7320.6570143199988"/>
  </r>
  <r>
    <x v="0"/>
    <x v="21"/>
    <x v="21"/>
    <x v="9"/>
    <n v="1137.7474026999998"/>
    <n v="44"/>
    <x v="0"/>
    <n v="2383.7359699899989"/>
  </r>
  <r>
    <x v="0"/>
    <x v="9"/>
    <x v="9"/>
    <x v="13"/>
    <n v="1678.5055083500001"/>
    <n v="32"/>
    <x v="4"/>
    <n v="1349.1188789099999"/>
  </r>
  <r>
    <x v="0"/>
    <x v="11"/>
    <x v="11"/>
    <x v="14"/>
    <n v="49009.749836099989"/>
    <n v="2638"/>
    <x v="3"/>
    <n v="67514.810195719925"/>
  </r>
  <r>
    <x v="0"/>
    <x v="11"/>
    <x v="11"/>
    <x v="1"/>
    <n v="5263.4269283500025"/>
    <n v="214"/>
    <x v="0"/>
    <n v="7477.0952253799987"/>
  </r>
  <r>
    <x v="0"/>
    <x v="11"/>
    <x v="11"/>
    <x v="8"/>
    <n v="5866.1015774999996"/>
    <n v="399"/>
    <x v="3"/>
    <n v="12584.768690089997"/>
  </r>
  <r>
    <x v="0"/>
    <x v="11"/>
    <x v="11"/>
    <x v="17"/>
    <n v="923.27900759999989"/>
    <n v="25"/>
    <x v="4"/>
    <n v="860.78639113999998"/>
  </r>
  <r>
    <x v="0"/>
    <x v="12"/>
    <x v="12"/>
    <x v="0"/>
    <n v="2633.2382777500002"/>
    <n v="86"/>
    <x v="0"/>
    <n v="3138.2078659999997"/>
  </r>
  <r>
    <x v="0"/>
    <x v="12"/>
    <x v="12"/>
    <x v="3"/>
    <n v="9288.6177983499983"/>
    <n v="1096"/>
    <x v="2"/>
    <n v="20703.250967540007"/>
  </r>
  <r>
    <x v="0"/>
    <x v="12"/>
    <x v="12"/>
    <x v="13"/>
    <n v="408.75659574999997"/>
    <n v="20"/>
    <x v="4"/>
    <n v="460.47982572999996"/>
  </r>
  <r>
    <x v="0"/>
    <x v="22"/>
    <x v="20"/>
    <x v="14"/>
    <n v="52158.591981649981"/>
    <n v="2964"/>
    <x v="3"/>
    <n v="74342.951214340108"/>
  </r>
  <r>
    <x v="0"/>
    <x v="13"/>
    <x v="13"/>
    <x v="5"/>
    <n v="13143.1158294"/>
    <n v="421"/>
    <x v="0"/>
    <n v="31677.424701830012"/>
  </r>
  <r>
    <x v="0"/>
    <x v="13"/>
    <x v="13"/>
    <x v="6"/>
    <n v="5378.3840687499996"/>
    <n v="176"/>
    <x v="0"/>
    <n v="7925.9016359999969"/>
  </r>
  <r>
    <x v="0"/>
    <x v="13"/>
    <x v="13"/>
    <x v="15"/>
    <n v="2688.9971457000001"/>
    <n v="74"/>
    <x v="3"/>
    <n v="3528.7662660600013"/>
  </r>
  <r>
    <x v="0"/>
    <x v="14"/>
    <x v="14"/>
    <x v="1"/>
    <n v="5204.4643416500003"/>
    <n v="179"/>
    <x v="0"/>
    <n v="6322.2900667000031"/>
  </r>
  <r>
    <x v="0"/>
    <x v="14"/>
    <x v="14"/>
    <x v="17"/>
    <n v="883.99247995000007"/>
    <n v="28"/>
    <x v="4"/>
    <n v="710.45275738000009"/>
  </r>
  <r>
    <x v="0"/>
    <x v="23"/>
    <x v="19"/>
    <x v="14"/>
    <n v="54899.81796"/>
    <n v="2968"/>
    <x v="3"/>
    <n v="76862.790214539913"/>
  </r>
  <r>
    <x v="0"/>
    <x v="23"/>
    <x v="19"/>
    <x v="8"/>
    <n v="8821.5946081500024"/>
    <n v="637"/>
    <x v="3"/>
    <n v="19666.89761852998"/>
  </r>
  <r>
    <x v="0"/>
    <x v="23"/>
    <x v="19"/>
    <x v="17"/>
    <n v="496.89871910000005"/>
    <n v="15"/>
    <x v="4"/>
    <n v="423.08315169000002"/>
  </r>
  <r>
    <x v="0"/>
    <x v="15"/>
    <x v="15"/>
    <x v="5"/>
    <n v="10764.123739450004"/>
    <n v="312"/>
    <x v="0"/>
    <n v="28421.503598160005"/>
  </r>
  <r>
    <x v="0"/>
    <x v="15"/>
    <x v="15"/>
    <x v="6"/>
    <n v="5274.0212282000011"/>
    <n v="119"/>
    <x v="0"/>
    <n v="7256.1799478699977"/>
  </r>
  <r>
    <x v="0"/>
    <x v="15"/>
    <x v="15"/>
    <x v="16"/>
    <n v="747.34381599999995"/>
    <n v="22"/>
    <x v="5"/>
    <n v="1274.8613162700001"/>
  </r>
  <r>
    <x v="0"/>
    <x v="16"/>
    <x v="16"/>
    <x v="4"/>
    <n v="5531.2248991000015"/>
    <n v="701"/>
    <x v="2"/>
    <n v="15838.32854165"/>
  </r>
  <r>
    <x v="0"/>
    <x v="16"/>
    <x v="16"/>
    <x v="10"/>
    <n v="6.9906845999999998"/>
    <n v="1"/>
    <x v="0"/>
    <n v="7.5917090300000005"/>
  </r>
  <r>
    <x v="0"/>
    <x v="16"/>
    <x v="16"/>
    <x v="9"/>
    <n v="4028.0249498000003"/>
    <n v="153"/>
    <x v="0"/>
    <n v="7034.842217880002"/>
  </r>
  <r>
    <x v="0"/>
    <x v="17"/>
    <x v="17"/>
    <x v="2"/>
    <n v="4181.8024412000013"/>
    <n v="309"/>
    <x v="1"/>
    <m/>
  </r>
  <r>
    <x v="0"/>
    <x v="18"/>
    <x v="18"/>
    <x v="2"/>
    <n v="3084.7768755999996"/>
    <n v="276"/>
    <x v="1"/>
    <m/>
  </r>
  <r>
    <x v="0"/>
    <x v="18"/>
    <x v="18"/>
    <x v="3"/>
    <n v="16302.60293615"/>
    <n v="1559"/>
    <x v="2"/>
    <n v="15937.354709519997"/>
  </r>
  <r>
    <x v="0"/>
    <x v="18"/>
    <x v="18"/>
    <x v="12"/>
    <n v="8773.9248136499973"/>
    <n v="2922"/>
    <x v="2"/>
    <n v="9192.0692645299969"/>
  </r>
  <r>
    <x v="23"/>
    <x v="5"/>
    <x v="6"/>
    <x v="13"/>
    <n v="550.81414690000008"/>
    <n v="15"/>
    <x v="4"/>
    <n v="623.34719436"/>
  </r>
  <r>
    <x v="23"/>
    <x v="6"/>
    <x v="7"/>
    <x v="5"/>
    <n v="16170.168411550001"/>
    <n v="446"/>
    <x v="0"/>
    <n v="31076.217262990023"/>
  </r>
  <r>
    <x v="23"/>
    <x v="6"/>
    <x v="7"/>
    <x v="6"/>
    <n v="7741.5430796000001"/>
    <n v="203"/>
    <x v="0"/>
    <n v="12507.219386449995"/>
  </r>
  <r>
    <x v="23"/>
    <x v="6"/>
    <x v="7"/>
    <x v="12"/>
    <n v="7498.139015300002"/>
    <n v="912"/>
    <x v="2"/>
    <n v="17873.289104700023"/>
  </r>
  <r>
    <x v="23"/>
    <x v="7"/>
    <x v="22"/>
    <x v="14"/>
    <n v="38387.314429799997"/>
    <n v="2218"/>
    <x v="3"/>
    <n v="62719.148667400113"/>
  </r>
  <r>
    <x v="23"/>
    <x v="20"/>
    <x v="8"/>
    <x v="5"/>
    <n v="15495.592539249999"/>
    <n v="382"/>
    <x v="0"/>
    <n v="26068.445489630009"/>
  </r>
  <r>
    <x v="23"/>
    <x v="21"/>
    <x v="9"/>
    <x v="1"/>
    <n v="5070.7093443000012"/>
    <n v="149"/>
    <x v="0"/>
    <n v="7195.2747173400003"/>
  </r>
  <r>
    <x v="23"/>
    <x v="21"/>
    <x v="9"/>
    <x v="10"/>
    <n v="1.224237"/>
    <n v="1"/>
    <x v="0"/>
    <n v="1.2744167099999999"/>
  </r>
  <r>
    <x v="23"/>
    <x v="9"/>
    <x v="10"/>
    <x v="10"/>
    <n v="16.657287499999999"/>
    <n v="2"/>
    <x v="0"/>
    <n v="112.30268522"/>
  </r>
  <r>
    <x v="23"/>
    <x v="10"/>
    <x v="11"/>
    <x v="7"/>
    <n v="15497.3850939"/>
    <n v="886"/>
    <x v="3"/>
    <n v="27403.288142130041"/>
  </r>
  <r>
    <x v="23"/>
    <x v="10"/>
    <x v="11"/>
    <x v="5"/>
    <n v="8188.4380876000005"/>
    <n v="209"/>
    <x v="0"/>
    <n v="16205.324613540006"/>
  </r>
  <r>
    <x v="23"/>
    <x v="10"/>
    <x v="11"/>
    <x v="11"/>
    <n v="4376.0630003000006"/>
    <n v="57"/>
    <x v="0"/>
    <n v="4259.2378838600007"/>
  </r>
  <r>
    <x v="23"/>
    <x v="10"/>
    <x v="11"/>
    <x v="9"/>
    <n v="949.83239894999997"/>
    <n v="32"/>
    <x v="0"/>
    <n v="1441.2618901899998"/>
  </r>
  <r>
    <x v="23"/>
    <x v="11"/>
    <x v="12"/>
    <x v="6"/>
    <n v="3478.5842093500005"/>
    <n v="130"/>
    <x v="0"/>
    <n v="5838.5926860400041"/>
  </r>
  <r>
    <x v="23"/>
    <x v="11"/>
    <x v="12"/>
    <x v="0"/>
    <n v="1957.3028818999999"/>
    <n v="52"/>
    <x v="0"/>
    <n v="3057.1524583800001"/>
  </r>
  <r>
    <x v="23"/>
    <x v="11"/>
    <x v="12"/>
    <x v="3"/>
    <n v="8445.7597873500017"/>
    <n v="926"/>
    <x v="2"/>
    <n v="18527.042334749996"/>
  </r>
  <r>
    <x v="23"/>
    <x v="12"/>
    <x v="20"/>
    <x v="12"/>
    <n v="5517.1103557999995"/>
    <n v="1056"/>
    <x v="2"/>
    <n v="11891.578640089998"/>
  </r>
  <r>
    <x v="23"/>
    <x v="12"/>
    <x v="20"/>
    <x v="13"/>
    <n v="808.60244049999994"/>
    <n v="19"/>
    <x v="4"/>
    <n v="885.18504738000013"/>
  </r>
  <r>
    <x v="23"/>
    <x v="13"/>
    <x v="14"/>
    <x v="7"/>
    <n v="37969.953269589969"/>
    <n v="2186"/>
    <x v="3"/>
    <n v="67490.337869509996"/>
  </r>
  <r>
    <x v="23"/>
    <x v="14"/>
    <x v="19"/>
    <x v="14"/>
    <n v="47229.692201049977"/>
    <n v="3013"/>
    <x v="3"/>
    <n v="74203.611157029911"/>
  </r>
  <r>
    <x v="23"/>
    <x v="14"/>
    <x v="19"/>
    <x v="13"/>
    <n v="2080.36642815"/>
    <n v="35"/>
    <x v="4"/>
    <n v="1126.0994609000002"/>
  </r>
  <r>
    <x v="23"/>
    <x v="15"/>
    <x v="16"/>
    <x v="14"/>
    <n v="45242.33056469998"/>
    <n v="2833"/>
    <x v="3"/>
    <n v="72961.503621180076"/>
  </r>
  <r>
    <x v="23"/>
    <x v="15"/>
    <x v="16"/>
    <x v="8"/>
    <n v="7431.2922319000008"/>
    <n v="551"/>
    <x v="3"/>
    <n v="15296.911550509993"/>
  </r>
  <r>
    <x v="23"/>
    <x v="16"/>
    <x v="17"/>
    <x v="6"/>
    <n v="9199.4759797999995"/>
    <n v="197"/>
    <x v="0"/>
    <n v="9794.2439268199996"/>
  </r>
  <r>
    <x v="23"/>
    <x v="16"/>
    <x v="17"/>
    <x v="3"/>
    <n v="23384.054015999991"/>
    <n v="2530"/>
    <x v="2"/>
    <n v="32504.36424673997"/>
  </r>
  <r>
    <x v="23"/>
    <x v="16"/>
    <x v="17"/>
    <x v="12"/>
    <n v="12425.283662850001"/>
    <n v="2352"/>
    <x v="2"/>
    <n v="15754.259820820005"/>
  </r>
  <r>
    <x v="23"/>
    <x v="16"/>
    <x v="17"/>
    <x v="13"/>
    <n v="1355.4662149999999"/>
    <n v="63"/>
    <x v="4"/>
    <n v="1136.9878896800001"/>
  </r>
  <r>
    <x v="23"/>
    <x v="17"/>
    <x v="18"/>
    <x v="7"/>
    <n v="36783.723332650006"/>
    <n v="2523"/>
    <x v="3"/>
    <n v="40220.009338349977"/>
  </r>
  <r>
    <x v="23"/>
    <x v="17"/>
    <x v="18"/>
    <x v="1"/>
    <n v="2237.0856107"/>
    <n v="157"/>
    <x v="0"/>
    <n v="3518.62661308"/>
  </r>
  <r>
    <x v="23"/>
    <x v="17"/>
    <x v="18"/>
    <x v="11"/>
    <n v="30310.448300250013"/>
    <n v="1223"/>
    <x v="0"/>
    <n v="26571.740183880007"/>
  </r>
  <r>
    <x v="23"/>
    <x v="17"/>
    <x v="18"/>
    <x v="9"/>
    <n v="6678.5047334999999"/>
    <n v="185"/>
    <x v="0"/>
    <n v="6711.8767612299998"/>
  </r>
  <r>
    <x v="23"/>
    <x v="20"/>
    <x v="8"/>
    <x v="14"/>
    <n v="47897.803807699973"/>
    <n v="2623"/>
    <x v="3"/>
    <n v="77935.242373030051"/>
  </r>
  <r>
    <x v="23"/>
    <x v="20"/>
    <x v="8"/>
    <x v="8"/>
    <n v="4660.1331611000005"/>
    <n v="304"/>
    <x v="3"/>
    <n v="10597.653187600006"/>
  </r>
  <r>
    <x v="23"/>
    <x v="8"/>
    <x v="21"/>
    <x v="12"/>
    <n v="6366.9321010999993"/>
    <n v="1092"/>
    <x v="2"/>
    <n v="17563.064394259989"/>
  </r>
  <r>
    <x v="23"/>
    <x v="21"/>
    <x v="9"/>
    <x v="5"/>
    <n v="22546.582471599999"/>
    <n v="454"/>
    <x v="0"/>
    <n v="38631.361956510002"/>
  </r>
  <r>
    <x v="23"/>
    <x v="21"/>
    <x v="9"/>
    <x v="6"/>
    <n v="8590.5541577500007"/>
    <n v="227"/>
    <x v="0"/>
    <n v="12107.213987469993"/>
  </r>
  <r>
    <x v="23"/>
    <x v="9"/>
    <x v="10"/>
    <x v="7"/>
    <n v="34113.774458050008"/>
    <n v="1927"/>
    <x v="3"/>
    <n v="65035.091373979907"/>
  </r>
  <r>
    <x v="23"/>
    <x v="9"/>
    <x v="10"/>
    <x v="1"/>
    <n v="4286.6873239500001"/>
    <n v="148"/>
    <x v="0"/>
    <n v="6278.9184716399996"/>
  </r>
  <r>
    <x v="23"/>
    <x v="10"/>
    <x v="11"/>
    <x v="3"/>
    <n v="6522.7139753500023"/>
    <n v="567"/>
    <x v="2"/>
    <n v="13478.205832449989"/>
  </r>
  <r>
    <x v="23"/>
    <x v="10"/>
    <x v="11"/>
    <x v="12"/>
    <n v="3007.4479209000006"/>
    <n v="583"/>
    <x v="2"/>
    <n v="6691.163694869997"/>
  </r>
  <r>
    <x v="23"/>
    <x v="10"/>
    <x v="11"/>
    <x v="13"/>
    <n v="383.71190504999993"/>
    <n v="13"/>
    <x v="4"/>
    <n v="693.71112487000016"/>
  </r>
  <r>
    <x v="23"/>
    <x v="11"/>
    <x v="12"/>
    <x v="1"/>
    <n v="6167.7612888999993"/>
    <n v="205"/>
    <x v="0"/>
    <n v="8679.7403878800014"/>
  </r>
  <r>
    <x v="23"/>
    <x v="11"/>
    <x v="12"/>
    <x v="8"/>
    <n v="6399.1002355000019"/>
    <n v="413"/>
    <x v="3"/>
    <n v="12609.823120930005"/>
  </r>
  <r>
    <x v="23"/>
    <x v="11"/>
    <x v="12"/>
    <x v="17"/>
    <n v="1158.3251558999998"/>
    <n v="25"/>
    <x v="4"/>
    <n v="1349.6183798699999"/>
  </r>
  <r>
    <x v="23"/>
    <x v="12"/>
    <x v="20"/>
    <x v="1"/>
    <n v="4702.9767087500004"/>
    <n v="175"/>
    <x v="0"/>
    <n v="6483.5656263700012"/>
  </r>
  <r>
    <x v="23"/>
    <x v="12"/>
    <x v="20"/>
    <x v="8"/>
    <n v="7004.3920443999978"/>
    <n v="495"/>
    <x v="3"/>
    <n v="15239.220385660008"/>
  </r>
  <r>
    <x v="23"/>
    <x v="12"/>
    <x v="20"/>
    <x v="17"/>
    <n v="475.98518074999998"/>
    <n v="10"/>
    <x v="4"/>
    <n v="699.32158221999998"/>
  </r>
  <r>
    <x v="23"/>
    <x v="22"/>
    <x v="13"/>
    <x v="5"/>
    <n v="12465.875477950001"/>
    <n v="399"/>
    <x v="0"/>
    <n v="30586.371082330006"/>
  </r>
  <r>
    <x v="23"/>
    <x v="22"/>
    <x v="13"/>
    <x v="6"/>
    <n v="6490.5571765500008"/>
    <n v="206"/>
    <x v="0"/>
    <n v="9914.0361079500053"/>
  </r>
  <r>
    <x v="23"/>
    <x v="22"/>
    <x v="13"/>
    <x v="15"/>
    <n v="956.75002749999999"/>
    <n v="29"/>
    <x v="3"/>
    <n v="1308.4277811300001"/>
  </r>
  <r>
    <x v="23"/>
    <x v="13"/>
    <x v="14"/>
    <x v="14"/>
    <n v="49775.7470483"/>
    <n v="3156"/>
    <x v="3"/>
    <n v="76902.618521130091"/>
  </r>
  <r>
    <x v="23"/>
    <x v="13"/>
    <x v="14"/>
    <x v="8"/>
    <n v="7917.8506964500029"/>
    <n v="619"/>
    <x v="3"/>
    <n v="18100.807118860008"/>
  </r>
  <r>
    <x v="23"/>
    <x v="14"/>
    <x v="19"/>
    <x v="7"/>
    <n v="35403.506812399981"/>
    <n v="2026"/>
    <x v="3"/>
    <n v="64339.619066120089"/>
  </r>
  <r>
    <x v="23"/>
    <x v="23"/>
    <x v="15"/>
    <x v="13"/>
    <n v="1198.1796688499999"/>
    <n v="34"/>
    <x v="4"/>
    <n v="1663.83515698"/>
  </r>
  <r>
    <x v="23"/>
    <x v="15"/>
    <x v="16"/>
    <x v="7"/>
    <n v="35042.301258800013"/>
    <n v="2101"/>
    <x v="3"/>
    <n v="62173.564820589978"/>
  </r>
  <r>
    <x v="23"/>
    <x v="17"/>
    <x v="18"/>
    <x v="14"/>
    <n v="38839.741183900012"/>
    <n v="2698"/>
    <x v="3"/>
    <n v="39292.636319950005"/>
  </r>
  <r>
    <x v="23"/>
    <x v="17"/>
    <x v="18"/>
    <x v="8"/>
    <n v="8790.8777718500023"/>
    <n v="480"/>
    <x v="3"/>
    <n v="9745.4853537399977"/>
  </r>
  <r>
    <x v="23"/>
    <x v="17"/>
    <x v="18"/>
    <x v="12"/>
    <n v="8031.7750473000006"/>
    <n v="2075"/>
    <x v="2"/>
    <n v="8266.204623919999"/>
  </r>
  <r>
    <x v="23"/>
    <x v="5"/>
    <x v="6"/>
    <x v="5"/>
    <n v="16808.12308505"/>
    <n v="383"/>
    <x v="0"/>
    <n v="25701.114063359983"/>
  </r>
  <r>
    <x v="23"/>
    <x v="5"/>
    <x v="6"/>
    <x v="10"/>
    <n v="49.872194"/>
    <n v="4"/>
    <x v="0"/>
    <n v="309.28823831"/>
  </r>
  <r>
    <x v="23"/>
    <x v="6"/>
    <x v="7"/>
    <x v="4"/>
    <n v="5021.5980809000002"/>
    <n v="656"/>
    <x v="2"/>
    <n v="15950.947356090011"/>
  </r>
  <r>
    <x v="23"/>
    <x v="6"/>
    <x v="7"/>
    <x v="14"/>
    <n v="46565.020787400019"/>
    <n v="2546"/>
    <x v="3"/>
    <n v="79641.949059449951"/>
  </r>
  <r>
    <x v="23"/>
    <x v="20"/>
    <x v="8"/>
    <x v="12"/>
    <n v="7387.0665604000051"/>
    <n v="1079"/>
    <x v="2"/>
    <n v="19183.313287240009"/>
  </r>
  <r>
    <x v="23"/>
    <x v="8"/>
    <x v="21"/>
    <x v="7"/>
    <n v="33386.425419300002"/>
    <n v="1910"/>
    <x v="3"/>
    <n v="67288.033696480095"/>
  </r>
  <r>
    <x v="23"/>
    <x v="8"/>
    <x v="21"/>
    <x v="8"/>
    <n v="4698.6239279999982"/>
    <n v="354"/>
    <x v="3"/>
    <n v="11291.58454469999"/>
  </r>
  <r>
    <x v="23"/>
    <x v="21"/>
    <x v="9"/>
    <x v="9"/>
    <n v="977.29672325000001"/>
    <n v="39"/>
    <x v="0"/>
    <n v="2360.5587021900005"/>
  </r>
  <r>
    <x v="23"/>
    <x v="9"/>
    <x v="10"/>
    <x v="4"/>
    <n v="7073.7991566999981"/>
    <n v="746"/>
    <x v="2"/>
    <n v="17253.499475119999"/>
  </r>
  <r>
    <x v="23"/>
    <x v="9"/>
    <x v="10"/>
    <x v="0"/>
    <n v="1511.2993908500002"/>
    <n v="47"/>
    <x v="0"/>
    <n v="1934.7396217800001"/>
  </r>
  <r>
    <x v="23"/>
    <x v="9"/>
    <x v="10"/>
    <x v="11"/>
    <n v="796.65731170000004"/>
    <n v="15"/>
    <x v="0"/>
    <n v="908.22288615999992"/>
  </r>
  <r>
    <x v="23"/>
    <x v="9"/>
    <x v="10"/>
    <x v="3"/>
    <n v="8839.6545808000028"/>
    <n v="1158"/>
    <x v="2"/>
    <n v="22445.964940129987"/>
  </r>
  <r>
    <x v="23"/>
    <x v="10"/>
    <x v="11"/>
    <x v="1"/>
    <n v="2833.2316858499998"/>
    <n v="96"/>
    <x v="0"/>
    <n v="3844.268609029999"/>
  </r>
  <r>
    <x v="23"/>
    <x v="11"/>
    <x v="12"/>
    <x v="7"/>
    <n v="31279.195766249999"/>
    <n v="1889"/>
    <x v="3"/>
    <n v="54862.098879999976"/>
  </r>
  <r>
    <x v="23"/>
    <x v="12"/>
    <x v="20"/>
    <x v="2"/>
    <n v="1936.5944762499996"/>
    <n v="217"/>
    <x v="1"/>
    <m/>
  </r>
  <r>
    <x v="23"/>
    <x v="12"/>
    <x v="20"/>
    <x v="3"/>
    <n v="7894.320140249999"/>
    <n v="1059"/>
    <x v="2"/>
    <n v="19360.948739540021"/>
  </r>
  <r>
    <x v="23"/>
    <x v="22"/>
    <x v="13"/>
    <x v="9"/>
    <n v="3311.4258129999998"/>
    <n v="151"/>
    <x v="0"/>
    <n v="7422.8956864100037"/>
  </r>
  <r>
    <x v="23"/>
    <x v="13"/>
    <x v="14"/>
    <x v="4"/>
    <n v="6396.0703210499996"/>
    <n v="745"/>
    <x v="2"/>
    <n v="15504.28497299998"/>
  </r>
  <r>
    <x v="23"/>
    <x v="13"/>
    <x v="14"/>
    <x v="12"/>
    <n v="6113.9229456999992"/>
    <n v="1270"/>
    <x v="2"/>
    <n v="14860.596187889994"/>
  </r>
  <r>
    <x v="23"/>
    <x v="14"/>
    <x v="19"/>
    <x v="1"/>
    <n v="4392.783609699999"/>
    <n v="173"/>
    <x v="0"/>
    <n v="6046.8771306000008"/>
  </r>
  <r>
    <x v="23"/>
    <x v="23"/>
    <x v="15"/>
    <x v="4"/>
    <n v="5715.2624164000008"/>
    <n v="631"/>
    <x v="2"/>
    <n v="14481.79373467997"/>
  </r>
  <r>
    <x v="23"/>
    <x v="23"/>
    <x v="15"/>
    <x v="6"/>
    <n v="6773.9876750500016"/>
    <n v="173"/>
    <x v="0"/>
    <n v="10603.931306879995"/>
  </r>
  <r>
    <x v="23"/>
    <x v="23"/>
    <x v="15"/>
    <x v="11"/>
    <n v="37560.839215350003"/>
    <n v="677"/>
    <x v="0"/>
    <n v="44702.51191321003"/>
  </r>
  <r>
    <x v="23"/>
    <x v="15"/>
    <x v="16"/>
    <x v="1"/>
    <n v="4776.5430268500004"/>
    <n v="170"/>
    <x v="0"/>
    <n v="6054.0148009699997"/>
  </r>
  <r>
    <x v="23"/>
    <x v="16"/>
    <x v="17"/>
    <x v="14"/>
    <n v="56342.157704150006"/>
    <n v="3696"/>
    <x v="3"/>
    <n v="74318.487419509882"/>
  </r>
  <r>
    <x v="23"/>
    <x v="16"/>
    <x v="17"/>
    <x v="5"/>
    <n v="15509.290363050004"/>
    <n v="448"/>
    <x v="0"/>
    <n v="31810.95049843"/>
  </r>
  <r>
    <x v="23"/>
    <x v="10"/>
    <x v="11"/>
    <x v="14"/>
    <n v="19112.8563588"/>
    <n v="1151"/>
    <x v="3"/>
    <n v="30999.142274480026"/>
  </r>
  <r>
    <x v="23"/>
    <x v="10"/>
    <x v="11"/>
    <x v="6"/>
    <n v="3247.4222449499998"/>
    <n v="78"/>
    <x v="0"/>
    <n v="4264.553621770001"/>
  </r>
  <r>
    <x v="23"/>
    <x v="11"/>
    <x v="12"/>
    <x v="4"/>
    <n v="5372.9297758000012"/>
    <n v="675"/>
    <x v="2"/>
    <n v="13238.219253660007"/>
  </r>
  <r>
    <x v="23"/>
    <x v="11"/>
    <x v="12"/>
    <x v="10"/>
    <n v="61.875979999999998"/>
    <n v="3"/>
    <x v="0"/>
    <n v="87.996629080000005"/>
  </r>
  <r>
    <x v="23"/>
    <x v="11"/>
    <x v="12"/>
    <x v="9"/>
    <n v="1603.6409789000002"/>
    <n v="67"/>
    <x v="0"/>
    <n v="3398.8126796400002"/>
  </r>
  <r>
    <x v="23"/>
    <x v="12"/>
    <x v="20"/>
    <x v="4"/>
    <n v="5294.6360676499989"/>
    <n v="603"/>
    <x v="2"/>
    <n v="12086.066857430005"/>
  </r>
  <r>
    <x v="23"/>
    <x v="12"/>
    <x v="20"/>
    <x v="10"/>
    <n v="222.86440920000001"/>
    <n v="2"/>
    <x v="0"/>
    <n v="106.34856639"/>
  </r>
  <r>
    <x v="23"/>
    <x v="12"/>
    <x v="20"/>
    <x v="9"/>
    <n v="2347.6137391500001"/>
    <n v="98"/>
    <x v="0"/>
    <n v="4624.2323128900007"/>
  </r>
  <r>
    <x v="23"/>
    <x v="22"/>
    <x v="13"/>
    <x v="12"/>
    <n v="5562.3809601999992"/>
    <n v="973"/>
    <x v="2"/>
    <n v="12637.120336009981"/>
  </r>
  <r>
    <x v="23"/>
    <x v="13"/>
    <x v="14"/>
    <x v="2"/>
    <n v="4162.4595909000018"/>
    <n v="274"/>
    <x v="1"/>
    <m/>
  </r>
  <r>
    <x v="23"/>
    <x v="13"/>
    <x v="14"/>
    <x v="3"/>
    <n v="11915.713279700001"/>
    <n v="1556"/>
    <x v="2"/>
    <n v="30715.66377995997"/>
  </r>
  <r>
    <x v="23"/>
    <x v="14"/>
    <x v="19"/>
    <x v="4"/>
    <n v="6516.0498171999998"/>
    <n v="693"/>
    <x v="2"/>
    <n v="15551.631241470017"/>
  </r>
  <r>
    <x v="23"/>
    <x v="14"/>
    <x v="19"/>
    <x v="11"/>
    <n v="31781.50661565"/>
    <n v="534"/>
    <x v="0"/>
    <n v="32987.193219799999"/>
  </r>
  <r>
    <x v="23"/>
    <x v="14"/>
    <x v="19"/>
    <x v="9"/>
    <n v="3143.6335473000004"/>
    <n v="127"/>
    <x v="0"/>
    <n v="6141.7966876299997"/>
  </r>
  <r>
    <x v="23"/>
    <x v="23"/>
    <x v="15"/>
    <x v="14"/>
    <n v="49342.934634449965"/>
    <n v="2968"/>
    <x v="3"/>
    <n v="76614.601192229922"/>
  </r>
  <r>
    <x v="23"/>
    <x v="23"/>
    <x v="15"/>
    <x v="8"/>
    <n v="9336.9328691999999"/>
    <n v="652"/>
    <x v="3"/>
    <n v="19854.710433969998"/>
  </r>
  <r>
    <x v="23"/>
    <x v="23"/>
    <x v="15"/>
    <x v="12"/>
    <n v="8565.7429899500003"/>
    <n v="1557"/>
    <x v="2"/>
    <n v="17207.756137439988"/>
  </r>
  <r>
    <x v="23"/>
    <x v="23"/>
    <x v="15"/>
    <x v="17"/>
    <n v="210.22255864999997"/>
    <n v="13"/>
    <x v="4"/>
    <n v="202.58620659000002"/>
  </r>
  <r>
    <x v="23"/>
    <x v="15"/>
    <x v="16"/>
    <x v="5"/>
    <n v="11283.563484349999"/>
    <n v="336"/>
    <x v="0"/>
    <n v="28811.123717259994"/>
  </r>
  <r>
    <x v="23"/>
    <x v="15"/>
    <x v="16"/>
    <x v="11"/>
    <n v="34735.7428009"/>
    <n v="686"/>
    <x v="0"/>
    <n v="41475.803704150036"/>
  </r>
  <r>
    <x v="23"/>
    <x v="15"/>
    <x v="16"/>
    <x v="15"/>
    <n v="4429.0174152"/>
    <n v="128"/>
    <x v="3"/>
    <n v="5190.7106652600005"/>
  </r>
  <r>
    <x v="23"/>
    <x v="15"/>
    <x v="16"/>
    <x v="16"/>
    <n v="728.68494899999996"/>
    <n v="24"/>
    <x v="5"/>
    <m/>
  </r>
  <r>
    <x v="23"/>
    <x v="16"/>
    <x v="17"/>
    <x v="4"/>
    <n v="7722.9165739000009"/>
    <n v="991"/>
    <x v="2"/>
    <n v="15916.177987700006"/>
  </r>
  <r>
    <x v="23"/>
    <x v="16"/>
    <x v="17"/>
    <x v="1"/>
    <n v="5823.2859325000009"/>
    <n v="206"/>
    <x v="0"/>
    <n v="6887.7151248600012"/>
  </r>
  <r>
    <x v="23"/>
    <x v="16"/>
    <x v="17"/>
    <x v="11"/>
    <n v="52727.367643999998"/>
    <n v="1473"/>
    <x v="0"/>
    <n v="58021.647606160033"/>
  </r>
  <r>
    <x v="23"/>
    <x v="16"/>
    <x v="17"/>
    <x v="9"/>
    <n v="4728.1472143000001"/>
    <n v="159"/>
    <x v="0"/>
    <n v="7092.7917256399996"/>
  </r>
  <r>
    <x v="23"/>
    <x v="17"/>
    <x v="18"/>
    <x v="0"/>
    <n v="1265.83346895"/>
    <n v="48"/>
    <x v="0"/>
    <n v="2031.3460735900001"/>
  </r>
  <r>
    <x v="23"/>
    <x v="17"/>
    <x v="18"/>
    <x v="3"/>
    <n v="13084.16382985"/>
    <n v="1314"/>
    <x v="2"/>
    <n v="13350.754925920013"/>
  </r>
  <r>
    <x v="23"/>
    <x v="17"/>
    <x v="18"/>
    <x v="13"/>
    <n v="4750.524093"/>
    <n v="63"/>
    <x v="4"/>
    <n v="525.69479097999999"/>
  </r>
  <r>
    <x v="24"/>
    <x v="0"/>
    <x v="24"/>
    <x v="0"/>
    <n v="2809.6462979499997"/>
    <n v="66"/>
    <x v="0"/>
    <n v="5080.2511592899973"/>
  </r>
  <r>
    <x v="24"/>
    <x v="0"/>
    <x v="24"/>
    <x v="3"/>
    <n v="7925.9695299499981"/>
    <n v="752"/>
    <x v="2"/>
    <n v="20756.656940239976"/>
  </r>
  <r>
    <x v="24"/>
    <x v="2"/>
    <x v="1"/>
    <x v="7"/>
    <n v="18940.522172499994"/>
    <n v="931"/>
    <x v="3"/>
    <n v="41196.635878250017"/>
  </r>
  <r>
    <x v="24"/>
    <x v="2"/>
    <x v="1"/>
    <x v="8"/>
    <n v="10812.544936349997"/>
    <n v="529"/>
    <x v="3"/>
    <n v="26644.983517419983"/>
  </r>
  <r>
    <x v="24"/>
    <x v="2"/>
    <x v="1"/>
    <x v="9"/>
    <n v="1822.34105535"/>
    <n v="52"/>
    <x v="0"/>
    <n v="4786.2902627899994"/>
  </r>
  <r>
    <x v="24"/>
    <x v="3"/>
    <x v="2"/>
    <x v="4"/>
    <n v="3992.9052887500002"/>
    <n v="454"/>
    <x v="2"/>
    <n v="11058.501414149998"/>
  </r>
  <r>
    <x v="24"/>
    <x v="3"/>
    <x v="2"/>
    <x v="12"/>
    <n v="3230.4052841000012"/>
    <n v="349"/>
    <x v="2"/>
    <n v="7891.9413240499962"/>
  </r>
  <r>
    <x v="24"/>
    <x v="4"/>
    <x v="3"/>
    <x v="6"/>
    <n v="4428.2285966500003"/>
    <n v="147"/>
    <x v="0"/>
    <n v="10507.23802567"/>
  </r>
  <r>
    <x v="24"/>
    <x v="6"/>
    <x v="5"/>
    <x v="7"/>
    <n v="33593.49359245001"/>
    <n v="1714"/>
    <x v="3"/>
    <n v="69361.860296229977"/>
  </r>
  <r>
    <x v="24"/>
    <x v="6"/>
    <x v="5"/>
    <x v="8"/>
    <n v="5826.9195947000007"/>
    <n v="334"/>
    <x v="3"/>
    <n v="13514.55187866999"/>
  </r>
  <r>
    <x v="24"/>
    <x v="7"/>
    <x v="6"/>
    <x v="7"/>
    <n v="27165.210108799998"/>
    <n v="1394"/>
    <x v="3"/>
    <n v="52622.322300300024"/>
  </r>
  <r>
    <x v="24"/>
    <x v="7"/>
    <x v="6"/>
    <x v="1"/>
    <n v="4175.56649595"/>
    <n v="146"/>
    <x v="0"/>
    <n v="5683.9101042299999"/>
  </r>
  <r>
    <x v="24"/>
    <x v="7"/>
    <x v="6"/>
    <x v="10"/>
    <n v="20.384433000000001"/>
    <n v="1"/>
    <x v="0"/>
    <n v="20.356024000000001"/>
  </r>
  <r>
    <x v="24"/>
    <x v="7"/>
    <x v="6"/>
    <x v="8"/>
    <n v="5022.4868994999988"/>
    <n v="274"/>
    <x v="3"/>
    <n v="11047.35103046"/>
  </r>
  <r>
    <x v="24"/>
    <x v="7"/>
    <x v="6"/>
    <x v="9"/>
    <n v="862.55213464999997"/>
    <n v="27"/>
    <x v="0"/>
    <n v="1466.6175175000003"/>
  </r>
  <r>
    <x v="24"/>
    <x v="7"/>
    <x v="6"/>
    <x v="17"/>
    <n v="295.17518024999998"/>
    <n v="24"/>
    <x v="4"/>
    <n v="616.70093855000005"/>
  </r>
  <r>
    <x v="24"/>
    <x v="20"/>
    <x v="7"/>
    <x v="4"/>
    <n v="4634.4755499000003"/>
    <n v="580"/>
    <x v="2"/>
    <n v="13772.528586739994"/>
  </r>
  <r>
    <x v="24"/>
    <x v="20"/>
    <x v="7"/>
    <x v="12"/>
    <n v="6230.1164415999992"/>
    <n v="937"/>
    <x v="2"/>
    <n v="19198.042999179979"/>
  </r>
  <r>
    <x v="24"/>
    <x v="20"/>
    <x v="7"/>
    <x v="13"/>
    <n v="3226.1952367000004"/>
    <n v="84"/>
    <x v="4"/>
    <n v="3737.4146597599984"/>
  </r>
  <r>
    <x v="24"/>
    <x v="8"/>
    <x v="22"/>
    <x v="6"/>
    <n v="3949.5666303000007"/>
    <n v="170"/>
    <x v="0"/>
    <n v="8412.1317692800039"/>
  </r>
  <r>
    <x v="24"/>
    <x v="21"/>
    <x v="8"/>
    <x v="7"/>
    <n v="32811.367746750009"/>
    <n v="1923"/>
    <x v="3"/>
    <n v="65155.974344169954"/>
  </r>
  <r>
    <x v="24"/>
    <x v="21"/>
    <x v="8"/>
    <x v="8"/>
    <n v="5135.0426386999998"/>
    <n v="339"/>
    <x v="3"/>
    <n v="12574.103088770005"/>
  </r>
  <r>
    <x v="24"/>
    <x v="21"/>
    <x v="8"/>
    <x v="17"/>
    <n v="982.06051389999982"/>
    <n v="57"/>
    <x v="4"/>
    <n v="1473.3813409300001"/>
  </r>
  <r>
    <x v="24"/>
    <x v="9"/>
    <x v="21"/>
    <x v="6"/>
    <n v="6771.6383889000008"/>
    <n v="194"/>
    <x v="0"/>
    <n v="13717.704713410001"/>
  </r>
  <r>
    <x v="24"/>
    <x v="9"/>
    <x v="21"/>
    <x v="11"/>
    <n v="831.49965225000005"/>
    <n v="16"/>
    <x v="0"/>
    <n v="801.55116465000015"/>
  </r>
  <r>
    <x v="24"/>
    <x v="9"/>
    <x v="21"/>
    <x v="3"/>
    <n v="7421.952507949999"/>
    <n v="1015"/>
    <x v="2"/>
    <n v="22999.727639460038"/>
  </r>
  <r>
    <x v="24"/>
    <x v="9"/>
    <x v="21"/>
    <x v="12"/>
    <n v="6110.0461860999994"/>
    <n v="904"/>
    <x v="2"/>
    <n v="15388.365840200016"/>
  </r>
  <r>
    <x v="24"/>
    <x v="9"/>
    <x v="21"/>
    <x v="13"/>
    <n v="1093.8600883499998"/>
    <n v="34"/>
    <x v="4"/>
    <n v="1513.7921373499998"/>
  </r>
  <r>
    <x v="24"/>
    <x v="10"/>
    <x v="9"/>
    <x v="14"/>
    <n v="15973.186916699995"/>
    <n v="1066"/>
    <x v="3"/>
    <n v="28502.395781810021"/>
  </r>
  <r>
    <x v="24"/>
    <x v="0"/>
    <x v="24"/>
    <x v="14"/>
    <n v="21350.021381649996"/>
    <n v="1050"/>
    <x v="3"/>
    <n v="43962.493882449984"/>
  </r>
  <r>
    <x v="24"/>
    <x v="1"/>
    <x v="0"/>
    <x v="14"/>
    <n v="10240.276239399998"/>
    <n v="526"/>
    <x v="3"/>
    <n v="20992.076865550018"/>
  </r>
  <r>
    <x v="24"/>
    <x v="1"/>
    <x v="0"/>
    <x v="12"/>
    <n v="2768.5503461499998"/>
    <n v="261"/>
    <x v="2"/>
    <n v="7485.0058297700043"/>
  </r>
  <r>
    <x v="24"/>
    <x v="2"/>
    <x v="1"/>
    <x v="6"/>
    <n v="3903.3073690499996"/>
    <n v="110"/>
    <x v="0"/>
    <n v="9643.5776731600054"/>
  </r>
  <r>
    <x v="24"/>
    <x v="2"/>
    <x v="1"/>
    <x v="12"/>
    <n v="5533.6015482499979"/>
    <n v="533"/>
    <x v="2"/>
    <n v="13892.785578779994"/>
  </r>
  <r>
    <x v="24"/>
    <x v="3"/>
    <x v="2"/>
    <x v="2"/>
    <n v="2331.1812175499999"/>
    <n v="197"/>
    <x v="1"/>
    <m/>
  </r>
  <r>
    <x v="24"/>
    <x v="3"/>
    <x v="2"/>
    <x v="3"/>
    <n v="5947.4483379500016"/>
    <n v="571"/>
    <x v="2"/>
    <n v="16633.98053117"/>
  </r>
  <r>
    <x v="24"/>
    <x v="3"/>
    <x v="2"/>
    <x v="8"/>
    <n v="8794.6808068999999"/>
    <n v="412"/>
    <x v="3"/>
    <n v="20187.874648480003"/>
  </r>
  <r>
    <x v="24"/>
    <x v="4"/>
    <x v="3"/>
    <x v="0"/>
    <n v="2108.3500419000002"/>
    <n v="50"/>
    <x v="0"/>
    <n v="3508.0344628600001"/>
  </r>
  <r>
    <x v="24"/>
    <x v="4"/>
    <x v="3"/>
    <x v="3"/>
    <n v="5434.2728303500007"/>
    <n v="547"/>
    <x v="2"/>
    <n v="15058.945598009992"/>
  </r>
  <r>
    <x v="24"/>
    <x v="4"/>
    <x v="3"/>
    <x v="8"/>
    <n v="6370.4835627000002"/>
    <n v="337"/>
    <x v="3"/>
    <n v="15194.293604480003"/>
  </r>
  <r>
    <x v="24"/>
    <x v="19"/>
    <x v="4"/>
    <x v="0"/>
    <n v="2401.2908722500001"/>
    <n v="72"/>
    <x v="0"/>
    <n v="4248.0539299700004"/>
  </r>
  <r>
    <x v="24"/>
    <x v="5"/>
    <x v="23"/>
    <x v="7"/>
    <n v="28794.296605549996"/>
    <n v="1536"/>
    <x v="3"/>
    <n v="59774.46415484004"/>
  </r>
  <r>
    <x v="24"/>
    <x v="6"/>
    <x v="5"/>
    <x v="12"/>
    <n v="7408.9214451499984"/>
    <n v="826"/>
    <x v="2"/>
    <n v="18407.435145599968"/>
  </r>
  <r>
    <x v="24"/>
    <x v="6"/>
    <x v="5"/>
    <x v="13"/>
    <n v="2063.0523301500002"/>
    <n v="58"/>
    <x v="4"/>
    <n v="3080.4115520999994"/>
  </r>
  <r>
    <x v="24"/>
    <x v="7"/>
    <x v="6"/>
    <x v="5"/>
    <n v="12057.607023550003"/>
    <n v="341"/>
    <x v="0"/>
    <n v="24000.394360090017"/>
  </r>
  <r>
    <x v="24"/>
    <x v="7"/>
    <x v="6"/>
    <x v="6"/>
    <n v="3611.0714322000003"/>
    <n v="158"/>
    <x v="0"/>
    <n v="8175.1889855499994"/>
  </r>
  <r>
    <x v="24"/>
    <x v="20"/>
    <x v="7"/>
    <x v="2"/>
    <n v="3074.089774250001"/>
    <n v="364"/>
    <x v="1"/>
    <m/>
  </r>
  <r>
    <x v="24"/>
    <x v="8"/>
    <x v="22"/>
    <x v="0"/>
    <n v="1514.4151853999999"/>
    <n v="48"/>
    <x v="0"/>
    <n v="2692.9186743900004"/>
  </r>
  <r>
    <x v="24"/>
    <x v="21"/>
    <x v="8"/>
    <x v="12"/>
    <n v="7837.9456042499987"/>
    <n v="1159"/>
    <x v="2"/>
    <n v="19899.287904389996"/>
  </r>
  <r>
    <x v="24"/>
    <x v="21"/>
    <x v="8"/>
    <x v="13"/>
    <n v="2000.0623477999998"/>
    <n v="99"/>
    <x v="4"/>
    <n v="2432.7487376299996"/>
  </r>
  <r>
    <x v="24"/>
    <x v="9"/>
    <x v="21"/>
    <x v="7"/>
    <n v="32837.612727149994"/>
    <n v="1810"/>
    <x v="3"/>
    <n v="63996.506823120057"/>
  </r>
  <r>
    <x v="24"/>
    <x v="9"/>
    <x v="21"/>
    <x v="5"/>
    <n v="14591.442391450002"/>
    <n v="407"/>
    <x v="0"/>
    <n v="31157.178017779996"/>
  </r>
  <r>
    <x v="24"/>
    <x v="11"/>
    <x v="10"/>
    <x v="7"/>
    <n v="30269.001834299997"/>
    <n v="1783"/>
    <x v="3"/>
    <n v="53441.386633329843"/>
  </r>
  <r>
    <x v="24"/>
    <x v="11"/>
    <x v="10"/>
    <x v="11"/>
    <n v="15130.484069850003"/>
    <n v="283"/>
    <x v="0"/>
    <n v="19778.665696339995"/>
  </r>
  <r>
    <x v="24"/>
    <x v="11"/>
    <x v="10"/>
    <x v="9"/>
    <n v="1236.7156039999998"/>
    <n v="59"/>
    <x v="0"/>
    <n v="3309.5586234099987"/>
  </r>
  <r>
    <x v="24"/>
    <x v="0"/>
    <x v="24"/>
    <x v="9"/>
    <n v="3137.1872255500002"/>
    <n v="81"/>
    <x v="0"/>
    <n v="7531.624178539997"/>
  </r>
  <r>
    <x v="24"/>
    <x v="2"/>
    <x v="1"/>
    <x v="4"/>
    <n v="4306.4829848000008"/>
    <n v="518"/>
    <x v="2"/>
    <n v="12690.978999549992"/>
  </r>
  <r>
    <x v="24"/>
    <x v="2"/>
    <x v="1"/>
    <x v="14"/>
    <n v="24636.581890650006"/>
    <n v="1277"/>
    <x v="3"/>
    <n v="44474.077792940021"/>
  </r>
  <r>
    <x v="24"/>
    <x v="2"/>
    <x v="1"/>
    <x v="5"/>
    <n v="20786.12309565"/>
    <n v="596"/>
    <x v="0"/>
    <n v="47943.23824308996"/>
  </r>
  <r>
    <x v="24"/>
    <x v="3"/>
    <x v="2"/>
    <x v="10"/>
    <n v="169.66712100000001"/>
    <n v="3"/>
    <x v="0"/>
    <n v="271.12625977000005"/>
  </r>
  <r>
    <x v="24"/>
    <x v="3"/>
    <x v="2"/>
    <x v="9"/>
    <n v="1885.1699052500001"/>
    <n v="49"/>
    <x v="0"/>
    <n v="4493.8936142600005"/>
  </r>
  <r>
    <x v="24"/>
    <x v="4"/>
    <x v="3"/>
    <x v="2"/>
    <n v="3848.9492369500013"/>
    <n v="354"/>
    <x v="1"/>
    <m/>
  </r>
  <r>
    <x v="24"/>
    <x v="19"/>
    <x v="4"/>
    <x v="4"/>
    <n v="4199.8914737000014"/>
    <n v="509"/>
    <x v="2"/>
    <n v="12614.046975489999"/>
  </r>
  <r>
    <x v="24"/>
    <x v="19"/>
    <x v="4"/>
    <x v="14"/>
    <n v="34535.556735450002"/>
    <n v="1849"/>
    <x v="3"/>
    <n v="62482.565063599948"/>
  </r>
  <r>
    <x v="24"/>
    <x v="19"/>
    <x v="4"/>
    <x v="5"/>
    <n v="16760.7215922"/>
    <n v="452"/>
    <x v="0"/>
    <n v="34235.355105359988"/>
  </r>
  <r>
    <x v="24"/>
    <x v="5"/>
    <x v="23"/>
    <x v="0"/>
    <n v="4909.174504999999"/>
    <n v="71"/>
    <x v="0"/>
    <n v="4301.1791505600004"/>
  </r>
  <r>
    <x v="24"/>
    <x v="5"/>
    <x v="23"/>
    <x v="17"/>
    <n v="524.27618859999995"/>
    <n v="14"/>
    <x v="4"/>
    <n v="509.57738248999993"/>
  </r>
  <r>
    <x v="24"/>
    <x v="5"/>
    <x v="23"/>
    <x v="13"/>
    <n v="961.04965929999992"/>
    <n v="17"/>
    <x v="4"/>
    <n v="1017.00214997"/>
  </r>
  <r>
    <x v="24"/>
    <x v="6"/>
    <x v="5"/>
    <x v="2"/>
    <n v="3955.8975251500005"/>
    <n v="335"/>
    <x v="1"/>
    <m/>
  </r>
  <r>
    <x v="24"/>
    <x v="6"/>
    <x v="5"/>
    <x v="3"/>
    <n v="8125.8722559000007"/>
    <n v="985"/>
    <x v="2"/>
    <n v="23299.427753060056"/>
  </r>
  <r>
    <x v="24"/>
    <x v="7"/>
    <x v="6"/>
    <x v="4"/>
    <n v="3743.9532163000008"/>
    <n v="471"/>
    <x v="2"/>
    <n v="11072.026805919999"/>
  </r>
  <r>
    <x v="24"/>
    <x v="7"/>
    <x v="6"/>
    <x v="14"/>
    <n v="36084.969380350012"/>
    <n v="2091"/>
    <x v="3"/>
    <n v="59649.671049089964"/>
  </r>
  <r>
    <x v="24"/>
    <x v="7"/>
    <x v="6"/>
    <x v="12"/>
    <n v="6219.5771848499999"/>
    <n v="807"/>
    <x v="2"/>
    <n v="15162.814510029993"/>
  </r>
  <r>
    <x v="24"/>
    <x v="20"/>
    <x v="7"/>
    <x v="7"/>
    <n v="28188.358306700007"/>
    <n v="1565"/>
    <x v="3"/>
    <n v="60661.35735244993"/>
  </r>
  <r>
    <x v="24"/>
    <x v="20"/>
    <x v="7"/>
    <x v="1"/>
    <n v="5789.5968383999998"/>
    <n v="177"/>
    <x v="0"/>
    <n v="8375.8299949699976"/>
  </r>
  <r>
    <x v="24"/>
    <x v="20"/>
    <x v="7"/>
    <x v="8"/>
    <n v="3912.7006035500003"/>
    <n v="276"/>
    <x v="3"/>
    <n v="10255.984988289994"/>
  </r>
  <r>
    <x v="24"/>
    <x v="8"/>
    <x v="22"/>
    <x v="2"/>
    <n v="3051.5673558499993"/>
    <n v="289"/>
    <x v="1"/>
    <m/>
  </r>
  <r>
    <x v="24"/>
    <x v="8"/>
    <x v="22"/>
    <x v="3"/>
    <n v="8025.9507086499998"/>
    <n v="960"/>
    <x v="2"/>
    <n v="23959.194595450015"/>
  </r>
  <r>
    <x v="24"/>
    <x v="21"/>
    <x v="8"/>
    <x v="14"/>
    <n v="47775.305539400011"/>
    <n v="3000"/>
    <x v="3"/>
    <n v="80588.89432397997"/>
  </r>
  <r>
    <x v="24"/>
    <x v="21"/>
    <x v="8"/>
    <x v="5"/>
    <n v="17569.825469249998"/>
    <n v="423"/>
    <x v="0"/>
    <n v="33857.971267130015"/>
  </r>
  <r>
    <x v="24"/>
    <x v="9"/>
    <x v="21"/>
    <x v="1"/>
    <n v="4423.2178985"/>
    <n v="149"/>
    <x v="0"/>
    <n v="7030.2320843500029"/>
  </r>
  <r>
    <x v="24"/>
    <x v="9"/>
    <x v="21"/>
    <x v="9"/>
    <n v="1291.1007875500002"/>
    <n v="57"/>
    <x v="0"/>
    <n v="3443.4956154100005"/>
  </r>
  <r>
    <x v="24"/>
    <x v="10"/>
    <x v="9"/>
    <x v="4"/>
    <n v="2939.5008695500005"/>
    <n v="294"/>
    <x v="2"/>
    <n v="7373.9783233899998"/>
  </r>
  <r>
    <x v="24"/>
    <x v="10"/>
    <x v="9"/>
    <x v="0"/>
    <n v="1506.5292014000001"/>
    <n v="33"/>
    <x v="0"/>
    <n v="1701.3695165200002"/>
  </r>
  <r>
    <x v="24"/>
    <x v="10"/>
    <x v="9"/>
    <x v="3"/>
    <n v="5225.7742951500013"/>
    <n v="503"/>
    <x v="2"/>
    <n v="14149.346998039997"/>
  </r>
  <r>
    <x v="24"/>
    <x v="11"/>
    <x v="10"/>
    <x v="5"/>
    <n v="10416.8745416"/>
    <n v="369"/>
    <x v="0"/>
    <n v="30869.069829420027"/>
  </r>
  <r>
    <x v="24"/>
    <x v="11"/>
    <x v="10"/>
    <x v="1"/>
    <n v="5025.0330661000007"/>
    <n v="188"/>
    <x v="0"/>
    <n v="7828.896868529996"/>
  </r>
  <r>
    <x v="24"/>
    <x v="12"/>
    <x v="11"/>
    <x v="7"/>
    <n v="28291.556007649993"/>
    <n v="1597"/>
    <x v="3"/>
    <n v="50786.469107150006"/>
  </r>
  <r>
    <x v="24"/>
    <x v="22"/>
    <x v="12"/>
    <x v="14"/>
    <n v="41537.884295049989"/>
    <n v="2727"/>
    <x v="3"/>
    <n v="67538.180321560096"/>
  </r>
  <r>
    <x v="24"/>
    <x v="22"/>
    <x v="12"/>
    <x v="6"/>
    <n v="5083.0170005"/>
    <n v="175"/>
    <x v="0"/>
    <n v="9070.7146507100006"/>
  </r>
  <r>
    <x v="24"/>
    <x v="22"/>
    <x v="12"/>
    <x v="12"/>
    <n v="5879.6079556500017"/>
    <n v="907"/>
    <x v="2"/>
    <n v="12908.738819840028"/>
  </r>
  <r>
    <x v="24"/>
    <x v="13"/>
    <x v="20"/>
    <x v="1"/>
    <n v="4136.3808332999997"/>
    <n v="155"/>
    <x v="0"/>
    <n v="5739.2022413100021"/>
  </r>
  <r>
    <x v="24"/>
    <x v="14"/>
    <x v="13"/>
    <x v="6"/>
    <n v="3440.7787905999999"/>
    <n v="174"/>
    <x v="0"/>
    <n v="6853.2868913900011"/>
  </r>
  <r>
    <x v="24"/>
    <x v="14"/>
    <x v="13"/>
    <x v="17"/>
    <n v="1068.7003562999998"/>
    <n v="27"/>
    <x v="4"/>
    <n v="964.14363850000007"/>
  </r>
  <r>
    <x v="24"/>
    <x v="0"/>
    <x v="24"/>
    <x v="1"/>
    <n v="3628.1101360500002"/>
    <n v="104"/>
    <x v="0"/>
    <n v="6732.030242480002"/>
  </r>
  <r>
    <x v="24"/>
    <x v="1"/>
    <x v="0"/>
    <x v="5"/>
    <n v="7728.1148085499999"/>
    <n v="209"/>
    <x v="0"/>
    <n v="17505.216975899999"/>
  </r>
  <r>
    <x v="24"/>
    <x v="1"/>
    <x v="0"/>
    <x v="10"/>
    <n v="23.245000000000001"/>
    <n v="1"/>
    <x v="0"/>
    <n v="0.20071311999999999"/>
  </r>
  <r>
    <x v="24"/>
    <x v="2"/>
    <x v="1"/>
    <x v="2"/>
    <n v="2483.2616567499995"/>
    <n v="214"/>
    <x v="1"/>
    <m/>
  </r>
  <r>
    <x v="24"/>
    <x v="2"/>
    <x v="1"/>
    <x v="3"/>
    <n v="8422.5667421499984"/>
    <n v="663"/>
    <x v="2"/>
    <n v="20934.105458150003"/>
  </r>
  <r>
    <x v="24"/>
    <x v="3"/>
    <x v="2"/>
    <x v="1"/>
    <n v="6542.4159126999984"/>
    <n v="167"/>
    <x v="0"/>
    <n v="8462.137270119998"/>
  </r>
  <r>
    <x v="24"/>
    <x v="4"/>
    <x v="3"/>
    <x v="5"/>
    <n v="17646.508134149997"/>
    <n v="363"/>
    <x v="0"/>
    <n v="35336.020000100005"/>
  </r>
  <r>
    <x v="24"/>
    <x v="4"/>
    <x v="3"/>
    <x v="10"/>
    <n v="42.217370000000003"/>
    <n v="1"/>
    <x v="0"/>
    <n v="42.63035592"/>
  </r>
  <r>
    <x v="24"/>
    <x v="19"/>
    <x v="4"/>
    <x v="2"/>
    <n v="3448.868752750001"/>
    <n v="323"/>
    <x v="1"/>
    <m/>
  </r>
  <r>
    <x v="24"/>
    <x v="19"/>
    <x v="4"/>
    <x v="3"/>
    <n v="8425.1065123499993"/>
    <n v="983"/>
    <x v="2"/>
    <n v="26191.174474819982"/>
  </r>
  <r>
    <x v="24"/>
    <x v="19"/>
    <x v="4"/>
    <x v="13"/>
    <n v="38.488213000000002"/>
    <n v="2"/>
    <x v="4"/>
    <n v="39.680127779999999"/>
  </r>
  <r>
    <x v="24"/>
    <x v="5"/>
    <x v="23"/>
    <x v="4"/>
    <n v="4711.8090322000007"/>
    <n v="556"/>
    <x v="2"/>
    <n v="14162.260057539977"/>
  </r>
  <r>
    <x v="24"/>
    <x v="5"/>
    <x v="23"/>
    <x v="12"/>
    <n v="6842.6484406999998"/>
    <n v="795"/>
    <x v="2"/>
    <n v="16686.520464180012"/>
  </r>
  <r>
    <x v="24"/>
    <x v="6"/>
    <x v="5"/>
    <x v="14"/>
    <n v="46442.691119800023"/>
    <n v="2444"/>
    <x v="3"/>
    <n v="77571.806839069977"/>
  </r>
  <r>
    <x v="24"/>
    <x v="6"/>
    <x v="5"/>
    <x v="5"/>
    <n v="13730.143428349993"/>
    <n v="397"/>
    <x v="0"/>
    <n v="29191.975509410004"/>
  </r>
  <r>
    <x v="24"/>
    <x v="7"/>
    <x v="6"/>
    <x v="0"/>
    <n v="1713.6345866500001"/>
    <n v="54"/>
    <x v="0"/>
    <n v="2714.2852734000007"/>
  </r>
  <r>
    <x v="24"/>
    <x v="7"/>
    <x v="6"/>
    <x v="3"/>
    <n v="6193.6426442000002"/>
    <n v="868"/>
    <x v="2"/>
    <n v="20076.841921819982"/>
  </r>
  <r>
    <x v="24"/>
    <x v="7"/>
    <x v="6"/>
    <x v="13"/>
    <n v="1393.0727254999999"/>
    <n v="53"/>
    <x v="4"/>
    <n v="1889.8429087800002"/>
  </r>
  <r>
    <x v="24"/>
    <x v="20"/>
    <x v="7"/>
    <x v="10"/>
    <n v="36.041752000000002"/>
    <n v="2"/>
    <x v="0"/>
    <n v="5.4185480000000004"/>
  </r>
  <r>
    <x v="24"/>
    <x v="20"/>
    <x v="7"/>
    <x v="9"/>
    <n v="580.85330020000004"/>
    <n v="23"/>
    <x v="0"/>
    <n v="1422.4168558799997"/>
  </r>
  <r>
    <x v="24"/>
    <x v="8"/>
    <x v="22"/>
    <x v="14"/>
    <n v="40146.88706975001"/>
    <n v="2491"/>
    <x v="3"/>
    <n v="71155.160247289867"/>
  </r>
  <r>
    <x v="24"/>
    <x v="8"/>
    <x v="22"/>
    <x v="5"/>
    <n v="9462.895107100001"/>
    <n v="333"/>
    <x v="0"/>
    <n v="23752.442836810005"/>
  </r>
  <r>
    <x v="24"/>
    <x v="21"/>
    <x v="8"/>
    <x v="2"/>
    <n v="3846.5239978499999"/>
    <n v="315"/>
    <x v="1"/>
    <m/>
  </r>
  <r>
    <x v="24"/>
    <x v="21"/>
    <x v="8"/>
    <x v="3"/>
    <n v="8507.9249114500035"/>
    <n v="1046"/>
    <x v="2"/>
    <n v="25788.330981850009"/>
  </r>
  <r>
    <x v="24"/>
    <x v="10"/>
    <x v="9"/>
    <x v="6"/>
    <n v="2668.3115863000003"/>
    <n v="65"/>
    <x v="0"/>
    <n v="4332.4767813400003"/>
  </r>
  <r>
    <x v="24"/>
    <x v="10"/>
    <x v="9"/>
    <x v="17"/>
    <n v="342.03799889999999"/>
    <n v="9"/>
    <x v="4"/>
    <n v="322.54034380000002"/>
  </r>
  <r>
    <x v="24"/>
    <x v="11"/>
    <x v="10"/>
    <x v="10"/>
    <n v="116.9791335"/>
    <n v="2"/>
    <x v="0"/>
    <n v="134.46298994999998"/>
  </r>
  <r>
    <x v="24"/>
    <x v="22"/>
    <x v="12"/>
    <x v="4"/>
    <n v="5901.0852206999989"/>
    <n v="597"/>
    <x v="2"/>
    <n v="13412.413162070012"/>
  </r>
  <r>
    <x v="24"/>
    <x v="22"/>
    <x v="12"/>
    <x v="0"/>
    <n v="5335.1380864999992"/>
    <n v="226"/>
    <x v="0"/>
    <n v="9233.1975761800004"/>
  </r>
  <r>
    <x v="24"/>
    <x v="22"/>
    <x v="12"/>
    <x v="11"/>
    <n v="21389.719302950001"/>
    <n v="381"/>
    <x v="0"/>
    <n v="29989.449792300009"/>
  </r>
  <r>
    <x v="24"/>
    <x v="22"/>
    <x v="12"/>
    <x v="3"/>
    <n v="7129.8022834000003"/>
    <n v="946"/>
    <x v="2"/>
    <n v="19098.667228489998"/>
  </r>
  <r>
    <x v="24"/>
    <x v="0"/>
    <x v="24"/>
    <x v="7"/>
    <n v="17840.375585400001"/>
    <n v="800"/>
    <x v="3"/>
    <n v="40006.397951699968"/>
  </r>
  <r>
    <x v="24"/>
    <x v="1"/>
    <x v="0"/>
    <x v="4"/>
    <n v="1953.4836621999998"/>
    <n v="238"/>
    <x v="2"/>
    <n v="6878.6103558499954"/>
  </r>
  <r>
    <x v="24"/>
    <x v="1"/>
    <x v="0"/>
    <x v="9"/>
    <n v="1949.1267118999999"/>
    <n v="46"/>
    <x v="0"/>
    <n v="3531.075633519999"/>
  </r>
  <r>
    <x v="24"/>
    <x v="2"/>
    <x v="1"/>
    <x v="1"/>
    <n v="6403.879856049999"/>
    <n v="209"/>
    <x v="0"/>
    <n v="10143.40415325"/>
  </r>
  <r>
    <x v="24"/>
    <x v="3"/>
    <x v="2"/>
    <x v="7"/>
    <n v="17886.453098099992"/>
    <n v="928"/>
    <x v="3"/>
    <n v="37301.440762950042"/>
  </r>
  <r>
    <x v="24"/>
    <x v="4"/>
    <x v="3"/>
    <x v="4"/>
    <n v="4262.4419762999996"/>
    <n v="446"/>
    <x v="2"/>
    <n v="10542.018511599996"/>
  </r>
  <r>
    <x v="24"/>
    <x v="4"/>
    <x v="3"/>
    <x v="9"/>
    <n v="1334.7025945999999"/>
    <n v="33"/>
    <x v="0"/>
    <n v="2834.0436268599997"/>
  </r>
  <r>
    <x v="24"/>
    <x v="19"/>
    <x v="4"/>
    <x v="1"/>
    <n v="5077.6694305499996"/>
    <n v="143"/>
    <x v="0"/>
    <n v="7189.9474242599999"/>
  </r>
  <r>
    <x v="24"/>
    <x v="5"/>
    <x v="23"/>
    <x v="14"/>
    <n v="35790.332391600001"/>
    <n v="2050"/>
    <x v="3"/>
    <n v="63826.010972820026"/>
  </r>
  <r>
    <x v="24"/>
    <x v="5"/>
    <x v="23"/>
    <x v="8"/>
    <n v="6752.5053207499996"/>
    <n v="386"/>
    <x v="3"/>
    <n v="16046.937497779998"/>
  </r>
  <r>
    <x v="24"/>
    <x v="6"/>
    <x v="5"/>
    <x v="4"/>
    <n v="4627.1275403"/>
    <n v="586"/>
    <x v="2"/>
    <n v="15489.090840159995"/>
  </r>
  <r>
    <x v="24"/>
    <x v="6"/>
    <x v="5"/>
    <x v="10"/>
    <n v="16.340871"/>
    <n v="6"/>
    <x v="0"/>
    <n v="16.913465569999996"/>
  </r>
  <r>
    <x v="24"/>
    <x v="6"/>
    <x v="5"/>
    <x v="9"/>
    <n v="1011.4857351000001"/>
    <n v="30"/>
    <x v="0"/>
    <n v="2079.5776686499999"/>
  </r>
  <r>
    <x v="24"/>
    <x v="7"/>
    <x v="6"/>
    <x v="2"/>
    <n v="3296.8636449999999"/>
    <n v="271"/>
    <x v="1"/>
    <m/>
  </r>
  <r>
    <x v="24"/>
    <x v="20"/>
    <x v="7"/>
    <x v="5"/>
    <n v="11002.086454199998"/>
    <n v="338"/>
    <x v="0"/>
    <n v="22757.128977019984"/>
  </r>
  <r>
    <x v="24"/>
    <x v="20"/>
    <x v="7"/>
    <x v="6"/>
    <n v="3836.6811173999999"/>
    <n v="140"/>
    <x v="0"/>
    <n v="7270.5835230300008"/>
  </r>
  <r>
    <x v="24"/>
    <x v="8"/>
    <x v="22"/>
    <x v="4"/>
    <n v="4777.7688803999999"/>
    <n v="548"/>
    <x v="2"/>
    <n v="12221.666347190008"/>
  </r>
  <r>
    <x v="24"/>
    <x v="8"/>
    <x v="22"/>
    <x v="10"/>
    <n v="20.645572999999999"/>
    <n v="3"/>
    <x v="0"/>
    <n v="61.861479350000003"/>
  </r>
  <r>
    <x v="24"/>
    <x v="8"/>
    <x v="22"/>
    <x v="9"/>
    <n v="1048.2568796"/>
    <n v="35"/>
    <x v="0"/>
    <n v="1998.2534147700001"/>
  </r>
  <r>
    <x v="24"/>
    <x v="21"/>
    <x v="8"/>
    <x v="1"/>
    <n v="4910.9242157500012"/>
    <n v="144"/>
    <x v="0"/>
    <n v="6807.3642534700002"/>
  </r>
  <r>
    <x v="24"/>
    <x v="9"/>
    <x v="21"/>
    <x v="14"/>
    <n v="42639.659293750025"/>
    <n v="2632"/>
    <x v="3"/>
    <n v="73900.587069680056"/>
  </r>
  <r>
    <x v="24"/>
    <x v="9"/>
    <x v="21"/>
    <x v="8"/>
    <n v="6235.5456148000021"/>
    <n v="434"/>
    <x v="3"/>
    <n v="16052.147302920002"/>
  </r>
  <r>
    <x v="24"/>
    <x v="9"/>
    <x v="21"/>
    <x v="17"/>
    <n v="636.90409184999999"/>
    <n v="18"/>
    <x v="4"/>
    <n v="753.39424163000012"/>
  </r>
  <r>
    <x v="24"/>
    <x v="10"/>
    <x v="9"/>
    <x v="7"/>
    <n v="14658.870348950002"/>
    <n v="808"/>
    <x v="3"/>
    <n v="27610.388534000031"/>
  </r>
  <r>
    <x v="24"/>
    <x v="11"/>
    <x v="10"/>
    <x v="14"/>
    <n v="38699.939884449974"/>
    <n v="2454"/>
    <x v="3"/>
    <n v="63237.051374189949"/>
  </r>
  <r>
    <x v="24"/>
    <x v="11"/>
    <x v="10"/>
    <x v="6"/>
    <n v="2492.0916232999998"/>
    <n v="115"/>
    <x v="0"/>
    <n v="4942.491077489999"/>
  </r>
  <r>
    <x v="24"/>
    <x v="12"/>
    <x v="11"/>
    <x v="4"/>
    <n v="5092.5392774499987"/>
    <n v="541"/>
    <x v="2"/>
    <n v="12235.044791740012"/>
  </r>
  <r>
    <x v="24"/>
    <x v="12"/>
    <x v="11"/>
    <x v="10"/>
    <n v="7.3312249999999999"/>
    <n v="1"/>
    <x v="0"/>
    <n v="134.16290133000001"/>
  </r>
  <r>
    <x v="24"/>
    <x v="12"/>
    <x v="11"/>
    <x v="9"/>
    <n v="2370.3531886000001"/>
    <n v="85"/>
    <x v="0"/>
    <n v="4861.6458431899982"/>
  </r>
  <r>
    <x v="24"/>
    <x v="22"/>
    <x v="12"/>
    <x v="5"/>
    <n v="12133.859466650001"/>
    <n v="385"/>
    <x v="0"/>
    <n v="30946.427050780017"/>
  </r>
  <r>
    <x v="24"/>
    <x v="22"/>
    <x v="12"/>
    <x v="15"/>
    <n v="1315.0528555999999"/>
    <n v="32"/>
    <x v="3"/>
    <n v="1218.7539698900002"/>
  </r>
  <r>
    <x v="24"/>
    <x v="13"/>
    <x v="20"/>
    <x v="5"/>
    <n v="11773.060732650001"/>
    <n v="384"/>
    <x v="0"/>
    <n v="31647.860536679989"/>
  </r>
  <r>
    <x v="24"/>
    <x v="13"/>
    <x v="20"/>
    <x v="6"/>
    <n v="4092.6479828000001"/>
    <n v="152"/>
    <x v="0"/>
    <n v="7237.7578676300045"/>
  </r>
  <r>
    <x v="24"/>
    <x v="13"/>
    <x v="20"/>
    <x v="11"/>
    <n v="26518.520598950006"/>
    <n v="505"/>
    <x v="0"/>
    <n v="35027.904243590012"/>
  </r>
  <r>
    <x v="24"/>
    <x v="13"/>
    <x v="20"/>
    <x v="15"/>
    <n v="2403.1136270000002"/>
    <n v="67"/>
    <x v="3"/>
    <n v="3648.8602415199989"/>
  </r>
  <r>
    <x v="24"/>
    <x v="14"/>
    <x v="13"/>
    <x v="14"/>
    <n v="42190.897932599983"/>
    <n v="2824"/>
    <x v="3"/>
    <n v="68384.943339919962"/>
  </r>
  <r>
    <x v="0"/>
    <x v="14"/>
    <x v="14"/>
    <x v="14"/>
    <n v="55128.183424049996"/>
    <n v="3038"/>
    <x v="3"/>
    <n v="75674.525187029983"/>
  </r>
  <r>
    <x v="0"/>
    <x v="14"/>
    <x v="14"/>
    <x v="5"/>
    <n v="13406.027090900001"/>
    <n v="348"/>
    <x v="0"/>
    <n v="33332.114365259993"/>
  </r>
  <r>
    <x v="0"/>
    <x v="14"/>
    <x v="14"/>
    <x v="11"/>
    <n v="32618.488096000005"/>
    <n v="540"/>
    <x v="0"/>
    <n v="33602.035529469998"/>
  </r>
  <r>
    <x v="0"/>
    <x v="14"/>
    <x v="14"/>
    <x v="15"/>
    <n v="3497.6902214499992"/>
    <n v="89"/>
    <x v="3"/>
    <n v="3921.8742540800017"/>
  </r>
  <r>
    <x v="0"/>
    <x v="23"/>
    <x v="19"/>
    <x v="1"/>
    <n v="9825.7654251500007"/>
    <n v="201"/>
    <x v="0"/>
    <n v="7341.9686300200037"/>
  </r>
  <r>
    <x v="0"/>
    <x v="23"/>
    <x v="19"/>
    <x v="15"/>
    <n v="2814.1337703000008"/>
    <n v="88"/>
    <x v="3"/>
    <n v="3747.2903710900005"/>
  </r>
  <r>
    <x v="0"/>
    <x v="15"/>
    <x v="15"/>
    <x v="7"/>
    <n v="38334.702639500014"/>
    <n v="1999"/>
    <x v="3"/>
    <n v="65353.957820149961"/>
  </r>
  <r>
    <x v="0"/>
    <x v="15"/>
    <x v="15"/>
    <x v="1"/>
    <n v="4746.8813459499997"/>
    <n v="166"/>
    <x v="0"/>
    <n v="5828.5810933999965"/>
  </r>
  <r>
    <x v="0"/>
    <x v="15"/>
    <x v="15"/>
    <x v="8"/>
    <n v="7763.3418728500001"/>
    <n v="536"/>
    <x v="3"/>
    <n v="16061.516914149997"/>
  </r>
  <r>
    <x v="0"/>
    <x v="15"/>
    <x v="15"/>
    <x v="17"/>
    <n v="349.61631249999999"/>
    <n v="23"/>
    <x v="4"/>
    <n v="406.34922882999996"/>
  </r>
  <r>
    <x v="0"/>
    <x v="16"/>
    <x v="16"/>
    <x v="2"/>
    <n v="4183.2751759999992"/>
    <n v="293"/>
    <x v="1"/>
    <m/>
  </r>
  <r>
    <x v="0"/>
    <x v="16"/>
    <x v="16"/>
    <x v="3"/>
    <n v="18166.799099899999"/>
    <n v="2195"/>
    <x v="2"/>
    <n v="35349.896187579965"/>
  </r>
  <r>
    <x v="0"/>
    <x v="16"/>
    <x v="16"/>
    <x v="12"/>
    <n v="10141.670071150002"/>
    <n v="1744"/>
    <x v="2"/>
    <n v="17394.060730500019"/>
  </r>
  <r>
    <x v="0"/>
    <x v="17"/>
    <x v="17"/>
    <x v="4"/>
    <n v="6740.662320200001"/>
    <n v="923"/>
    <x v="2"/>
    <n v="11153.801380719995"/>
  </r>
  <r>
    <x v="0"/>
    <x v="17"/>
    <x v="17"/>
    <x v="12"/>
    <n v="12975.2743101"/>
    <n v="2236"/>
    <x v="2"/>
    <n v="15625.650260030003"/>
  </r>
  <r>
    <x v="0"/>
    <x v="18"/>
    <x v="18"/>
    <x v="6"/>
    <n v="2450.8259156500003"/>
    <n v="72"/>
    <x v="0"/>
    <n v="2963.9197849299999"/>
  </r>
  <r>
    <x v="0"/>
    <x v="18"/>
    <x v="18"/>
    <x v="18"/>
    <n v="10"/>
    <n v="1"/>
    <x v="5"/>
    <n v="10"/>
  </r>
  <r>
    <x v="0"/>
    <x v="0"/>
    <x v="0"/>
    <x v="1"/>
    <n v="3111.8853895499988"/>
    <n v="99"/>
    <x v="0"/>
    <n v="6085.8809439000015"/>
  </r>
  <r>
    <x v="0"/>
    <x v="0"/>
    <x v="0"/>
    <x v="10"/>
    <n v="6.9806999999999997"/>
    <n v="1"/>
    <x v="0"/>
    <n v="99.974664279999999"/>
  </r>
  <r>
    <x v="0"/>
    <x v="0"/>
    <x v="0"/>
    <x v="9"/>
    <n v="3263.6065337"/>
    <n v="90"/>
    <x v="0"/>
    <n v="7329.3551000499992"/>
  </r>
  <r>
    <x v="0"/>
    <x v="1"/>
    <x v="1"/>
    <x v="4"/>
    <n v="2353.2178982000005"/>
    <n v="250"/>
    <x v="2"/>
    <n v="6819.2256784599986"/>
  </r>
  <r>
    <x v="0"/>
    <x v="1"/>
    <x v="1"/>
    <x v="12"/>
    <n v="2778.1810936499996"/>
    <n v="306"/>
    <x v="2"/>
    <n v="7413.8257106500041"/>
  </r>
  <r>
    <x v="24"/>
    <x v="0"/>
    <x v="24"/>
    <x v="5"/>
    <n v="14603.381271849998"/>
    <n v="395"/>
    <x v="0"/>
    <n v="34165.457479390017"/>
  </r>
  <r>
    <x v="24"/>
    <x v="0"/>
    <x v="24"/>
    <x v="6"/>
    <n v="4178.8023646000001"/>
    <n v="131"/>
    <x v="0"/>
    <n v="9216.7115055399954"/>
  </r>
  <r>
    <x v="24"/>
    <x v="1"/>
    <x v="0"/>
    <x v="7"/>
    <n v="7757.4617942999994"/>
    <n v="423"/>
    <x v="3"/>
    <n v="18683.075079879993"/>
  </r>
  <r>
    <x v="24"/>
    <x v="1"/>
    <x v="0"/>
    <x v="1"/>
    <n v="3126.9061779500003"/>
    <n v="70"/>
    <x v="0"/>
    <n v="4838.8390542399984"/>
  </r>
  <r>
    <x v="24"/>
    <x v="2"/>
    <x v="1"/>
    <x v="10"/>
    <n v="100.95851855000001"/>
    <n v="2"/>
    <x v="0"/>
    <n v="55.62859675"/>
  </r>
  <r>
    <x v="24"/>
    <x v="3"/>
    <x v="2"/>
    <x v="5"/>
    <n v="12051.591224349999"/>
    <n v="318"/>
    <x v="0"/>
    <n v="25267.687899560009"/>
  </r>
  <r>
    <x v="24"/>
    <x v="3"/>
    <x v="2"/>
    <x v="6"/>
    <n v="3070.3283910499999"/>
    <n v="121"/>
    <x v="0"/>
    <n v="6953.5382165099954"/>
  </r>
  <r>
    <x v="24"/>
    <x v="4"/>
    <x v="3"/>
    <x v="7"/>
    <n v="21575.084656750001"/>
    <n v="1056"/>
    <x v="3"/>
    <n v="46447.150079620056"/>
  </r>
  <r>
    <x v="24"/>
    <x v="4"/>
    <x v="3"/>
    <x v="1"/>
    <n v="2685.6251332500001"/>
    <n v="99"/>
    <x v="0"/>
    <n v="4774.3354284200004"/>
  </r>
  <r>
    <x v="24"/>
    <x v="19"/>
    <x v="4"/>
    <x v="10"/>
    <n v="86.698589250000012"/>
    <n v="6"/>
    <x v="0"/>
    <n v="144.05835822"/>
  </r>
  <r>
    <x v="24"/>
    <x v="5"/>
    <x v="23"/>
    <x v="2"/>
    <n v="6770.8489062000008"/>
    <n v="462"/>
    <x v="1"/>
    <m/>
  </r>
  <r>
    <x v="24"/>
    <x v="5"/>
    <x v="23"/>
    <x v="3"/>
    <n v="6705.8571387499969"/>
    <n v="819"/>
    <x v="2"/>
    <n v="19912.385006969998"/>
  </r>
  <r>
    <x v="24"/>
    <x v="6"/>
    <x v="5"/>
    <x v="1"/>
    <n v="4107.3456618999999"/>
    <n v="152"/>
    <x v="0"/>
    <n v="6414.83128356"/>
  </r>
  <r>
    <x v="24"/>
    <x v="6"/>
    <x v="5"/>
    <x v="17"/>
    <n v="1281.37000115"/>
    <n v="27"/>
    <x v="4"/>
    <n v="1411.7650029200001"/>
  </r>
  <r>
    <x v="24"/>
    <x v="8"/>
    <x v="22"/>
    <x v="1"/>
    <n v="4157.8438920999997"/>
    <n v="116"/>
    <x v="0"/>
    <n v="6344.7133393599997"/>
  </r>
  <r>
    <x v="24"/>
    <x v="8"/>
    <x v="22"/>
    <x v="17"/>
    <n v="652.69044029999998"/>
    <n v="29"/>
    <x v="4"/>
    <n v="1223.8794984200003"/>
  </r>
  <r>
    <x v="24"/>
    <x v="21"/>
    <x v="8"/>
    <x v="4"/>
    <n v="5112.2628506499977"/>
    <n v="588"/>
    <x v="2"/>
    <n v="12747.212590219999"/>
  </r>
  <r>
    <x v="24"/>
    <x v="21"/>
    <x v="8"/>
    <x v="10"/>
    <n v="1.7439450000000001"/>
    <n v="1"/>
    <x v="0"/>
    <n v="1.7503860200000001"/>
  </r>
  <r>
    <x v="24"/>
    <x v="21"/>
    <x v="8"/>
    <x v="9"/>
    <n v="747.04755479999994"/>
    <n v="42"/>
    <x v="0"/>
    <n v="2455.4142796799997"/>
  </r>
  <r>
    <x v="24"/>
    <x v="9"/>
    <x v="21"/>
    <x v="2"/>
    <n v="3861.3572505499983"/>
    <n v="341"/>
    <x v="1"/>
    <m/>
  </r>
  <r>
    <x v="24"/>
    <x v="9"/>
    <x v="21"/>
    <x v="10"/>
    <n v="24.364646"/>
    <n v="1"/>
    <x v="0"/>
    <n v="121.73271638"/>
  </r>
  <r>
    <x v="24"/>
    <x v="10"/>
    <x v="9"/>
    <x v="11"/>
    <n v="3348.8674031500004"/>
    <n v="56"/>
    <x v="0"/>
    <n v="4106.5965136300001"/>
  </r>
  <r>
    <x v="24"/>
    <x v="11"/>
    <x v="10"/>
    <x v="2"/>
    <n v="5027.3622503000006"/>
    <n v="471"/>
    <x v="1"/>
    <m/>
  </r>
  <r>
    <x v="24"/>
    <x v="11"/>
    <x v="10"/>
    <x v="0"/>
    <n v="2412.9986834999995"/>
    <n v="48"/>
    <x v="0"/>
    <n v="3675.5084435000003"/>
  </r>
  <r>
    <x v="24"/>
    <x v="11"/>
    <x v="10"/>
    <x v="3"/>
    <n v="7204.3073877500019"/>
    <n v="832"/>
    <x v="2"/>
    <n v="18674.90303447999"/>
  </r>
  <r>
    <x v="24"/>
    <x v="11"/>
    <x v="10"/>
    <x v="12"/>
    <n v="5465.674767649999"/>
    <n v="897"/>
    <x v="2"/>
    <n v="12418.372812079984"/>
  </r>
  <r>
    <x v="24"/>
    <x v="11"/>
    <x v="10"/>
    <x v="13"/>
    <n v="1671.2899437999997"/>
    <n v="34"/>
    <x v="4"/>
    <n v="2312.8758885800003"/>
  </r>
  <r>
    <x v="24"/>
    <x v="12"/>
    <x v="11"/>
    <x v="1"/>
    <n v="3422.4429934499999"/>
    <n v="159"/>
    <x v="0"/>
    <n v="5384.2057826200007"/>
  </r>
  <r>
    <x v="24"/>
    <x v="12"/>
    <x v="11"/>
    <x v="8"/>
    <n v="6383.7555702500022"/>
    <n v="458"/>
    <x v="3"/>
    <n v="16324.452510310006"/>
  </r>
  <r>
    <x v="24"/>
    <x v="12"/>
    <x v="11"/>
    <x v="17"/>
    <n v="283.87748389999996"/>
    <n v="10"/>
    <x v="4"/>
    <n v="610.00665747000005"/>
  </r>
  <r>
    <x v="24"/>
    <x v="13"/>
    <x v="20"/>
    <x v="7"/>
    <n v="35983.971191500008"/>
    <n v="2051"/>
    <x v="3"/>
    <n v="67274.878296940049"/>
  </r>
  <r>
    <x v="24"/>
    <x v="14"/>
    <x v="13"/>
    <x v="2"/>
    <n v="3597.7385410000002"/>
    <n v="310"/>
    <x v="1"/>
    <m/>
  </r>
  <r>
    <x v="24"/>
    <x v="14"/>
    <x v="13"/>
    <x v="0"/>
    <n v="3375.2034183000005"/>
    <n v="114"/>
    <x v="0"/>
    <n v="5048.0718825599988"/>
  </r>
  <r>
    <x v="24"/>
    <x v="14"/>
    <x v="13"/>
    <x v="3"/>
    <n v="12778.3353386"/>
    <n v="1710"/>
    <x v="2"/>
    <n v="34106.724972079974"/>
  </r>
  <r>
    <x v="24"/>
    <x v="14"/>
    <x v="13"/>
    <x v="13"/>
    <n v="660.90321820000008"/>
    <n v="34"/>
    <x v="4"/>
    <n v="950.84611631999985"/>
  </r>
  <r>
    <x v="0"/>
    <x v="3"/>
    <x v="3"/>
    <x v="7"/>
    <n v="21554.542446550011"/>
    <n v="994"/>
    <x v="3"/>
    <n v="38262.010388550014"/>
  </r>
  <r>
    <x v="0"/>
    <x v="3"/>
    <x v="3"/>
    <x v="8"/>
    <n v="8922.0262004500019"/>
    <n v="425"/>
    <x v="3"/>
    <n v="19963.584763259994"/>
  </r>
  <r>
    <x v="0"/>
    <x v="4"/>
    <x v="4"/>
    <x v="14"/>
    <n v="32452.209515200004"/>
    <n v="1515"/>
    <x v="3"/>
    <n v="53963.85703863002"/>
  </r>
  <r>
    <x v="0"/>
    <x v="19"/>
    <x v="23"/>
    <x v="6"/>
    <n v="8371.9421382499968"/>
    <n v="268"/>
    <x v="0"/>
    <n v="15591.181119459996"/>
  </r>
  <r>
    <x v="0"/>
    <x v="19"/>
    <x v="23"/>
    <x v="12"/>
    <n v="7894.5292801999985"/>
    <n v="747"/>
    <x v="2"/>
    <n v="17618.675281939963"/>
  </r>
  <r>
    <x v="0"/>
    <x v="6"/>
    <x v="6"/>
    <x v="14"/>
    <n v="54102.314612649985"/>
    <n v="2598"/>
    <x v="3"/>
    <n v="80454.743975809863"/>
  </r>
  <r>
    <x v="0"/>
    <x v="7"/>
    <x v="7"/>
    <x v="1"/>
    <n v="3976.6035915999996"/>
    <n v="156"/>
    <x v="0"/>
    <n v="5701.4612021799976"/>
  </r>
  <r>
    <x v="0"/>
    <x v="7"/>
    <x v="7"/>
    <x v="10"/>
    <n v="1.4570000000000001"/>
    <n v="1"/>
    <x v="0"/>
    <n v="1.4477120000000001"/>
  </r>
  <r>
    <x v="0"/>
    <x v="20"/>
    <x v="22"/>
    <x v="1"/>
    <n v="6896.883163200001"/>
    <n v="191"/>
    <x v="0"/>
    <n v="8534.5547925999981"/>
  </r>
  <r>
    <x v="0"/>
    <x v="20"/>
    <x v="22"/>
    <x v="10"/>
    <n v="23.013224000000001"/>
    <n v="2"/>
    <x v="0"/>
    <n v="47.833523049999997"/>
  </r>
  <r>
    <x v="0"/>
    <x v="8"/>
    <x v="8"/>
    <x v="1"/>
    <n v="4130.2718831499997"/>
    <n v="135"/>
    <x v="0"/>
    <n v="6248.6732431600012"/>
  </r>
  <r>
    <x v="0"/>
    <x v="21"/>
    <x v="21"/>
    <x v="7"/>
    <n v="38305.855640450041"/>
    <n v="2043"/>
    <x v="3"/>
    <n v="66076.34568170998"/>
  </r>
  <r>
    <x v="0"/>
    <x v="21"/>
    <x v="21"/>
    <x v="8"/>
    <n v="5976.8330464499995"/>
    <n v="368"/>
    <x v="3"/>
    <n v="12757.142499329999"/>
  </r>
  <r>
    <x v="0"/>
    <x v="21"/>
    <x v="21"/>
    <x v="17"/>
    <n v="1584.7386082999999"/>
    <n v="65"/>
    <x v="4"/>
    <n v="1851.885147"/>
  </r>
  <r>
    <x v="0"/>
    <x v="9"/>
    <x v="9"/>
    <x v="4"/>
    <n v="7349.489843899998"/>
    <n v="768"/>
    <x v="2"/>
    <n v="16988.805328549999"/>
  </r>
  <r>
    <x v="0"/>
    <x v="9"/>
    <x v="9"/>
    <x v="7"/>
    <n v="40001.221477749983"/>
    <n v="1940"/>
    <x v="3"/>
    <n v="65758.671885379925"/>
  </r>
  <r>
    <x v="0"/>
    <x v="10"/>
    <x v="10"/>
    <x v="4"/>
    <n v="3227.339394699999"/>
    <n v="319"/>
    <x v="2"/>
    <n v="7226.3674268000013"/>
  </r>
  <r>
    <x v="0"/>
    <x v="12"/>
    <x v="12"/>
    <x v="10"/>
    <n v="88.785359"/>
    <n v="2"/>
    <x v="0"/>
    <n v="168.22541694"/>
  </r>
  <r>
    <x v="0"/>
    <x v="22"/>
    <x v="20"/>
    <x v="1"/>
    <n v="4581.9408783999988"/>
    <n v="166"/>
    <x v="0"/>
    <n v="6368.7859321399983"/>
  </r>
  <r>
    <x v="0"/>
    <x v="22"/>
    <x v="20"/>
    <x v="10"/>
    <n v="286.3716819"/>
    <n v="2"/>
    <x v="0"/>
    <n v="385.14431724000002"/>
  </r>
  <r>
    <x v="0"/>
    <x v="22"/>
    <x v="20"/>
    <x v="9"/>
    <n v="3448.9745071999996"/>
    <n v="158"/>
    <x v="0"/>
    <n v="7441.8745499999986"/>
  </r>
  <r>
    <x v="0"/>
    <x v="14"/>
    <x v="14"/>
    <x v="7"/>
    <n v="39104.703613750033"/>
    <n v="2030"/>
    <x v="3"/>
    <n v="64249.639111720157"/>
  </r>
  <r>
    <x v="0"/>
    <x v="14"/>
    <x v="14"/>
    <x v="8"/>
    <n v="7588.8698822499973"/>
    <n v="605"/>
    <x v="3"/>
    <n v="17274.443657810018"/>
  </r>
  <r>
    <x v="0"/>
    <x v="23"/>
    <x v="19"/>
    <x v="6"/>
    <n v="5533.9376859999993"/>
    <n v="164"/>
    <x v="0"/>
    <n v="10567.464155179998"/>
  </r>
  <r>
    <x v="0"/>
    <x v="23"/>
    <x v="19"/>
    <x v="12"/>
    <n v="8715.8491773999995"/>
    <n v="1531"/>
    <x v="2"/>
    <n v="17751.971302080008"/>
  </r>
  <r>
    <x v="0"/>
    <x v="15"/>
    <x v="15"/>
    <x v="2"/>
    <n v="4675.0023760000013"/>
    <n v="369"/>
    <x v="1"/>
    <m/>
  </r>
  <r>
    <x v="0"/>
    <x v="15"/>
    <x v="15"/>
    <x v="10"/>
    <n v="65.840425050000007"/>
    <n v="1"/>
    <x v="0"/>
    <n v="70.0487684"/>
  </r>
  <r>
    <x v="0"/>
    <x v="16"/>
    <x v="16"/>
    <x v="7"/>
    <n v="49066.14455954999"/>
    <n v="2719"/>
    <x v="3"/>
    <n v="79019.345857209832"/>
  </r>
  <r>
    <x v="0"/>
    <x v="17"/>
    <x v="17"/>
    <x v="20"/>
    <n v="0.64249999999999996"/>
    <n v="1"/>
    <x v="7"/>
    <n v="2.73985616"/>
  </r>
  <r>
    <x v="0"/>
    <x v="18"/>
    <x v="18"/>
    <x v="1"/>
    <n v="3307.7459092499998"/>
    <n v="219"/>
    <x v="0"/>
    <n v="4726.2011585500013"/>
  </r>
  <r>
    <x v="0"/>
    <x v="18"/>
    <x v="18"/>
    <x v="9"/>
    <n v="11780.0476999"/>
    <n v="310"/>
    <x v="0"/>
    <n v="10918.974534210001"/>
  </r>
  <r>
    <x v="0"/>
    <x v="0"/>
    <x v="0"/>
    <x v="5"/>
    <n v="17806.056099000001"/>
    <n v="428"/>
    <x v="0"/>
    <n v="34271.968059410006"/>
  </r>
  <r>
    <x v="0"/>
    <x v="0"/>
    <x v="0"/>
    <x v="6"/>
    <n v="4682.1542297500009"/>
    <n v="138"/>
    <x v="0"/>
    <n v="9435.7216192300002"/>
  </r>
  <r>
    <x v="0"/>
    <x v="1"/>
    <x v="1"/>
    <x v="7"/>
    <n v="9389.5444576000027"/>
    <n v="451"/>
    <x v="3"/>
    <n v="19433.634492190005"/>
  </r>
  <r>
    <x v="0"/>
    <x v="1"/>
    <x v="1"/>
    <x v="5"/>
    <n v="9371.9326162500001"/>
    <n v="236"/>
    <x v="0"/>
    <n v="18423.971555660024"/>
  </r>
  <r>
    <x v="0"/>
    <x v="19"/>
    <x v="23"/>
    <x v="7"/>
    <n v="31603.545496950021"/>
    <n v="1462"/>
    <x v="3"/>
    <n v="57230.395392400045"/>
  </r>
  <r>
    <x v="0"/>
    <x v="19"/>
    <x v="23"/>
    <x v="1"/>
    <n v="4951.3247028999995"/>
    <n v="148"/>
    <x v="0"/>
    <n v="6555.8830350999997"/>
  </r>
  <r>
    <x v="24"/>
    <x v="0"/>
    <x v="24"/>
    <x v="4"/>
    <n v="4270.4089965499998"/>
    <n v="417"/>
    <x v="2"/>
    <n v="13859.354765559994"/>
  </r>
  <r>
    <x v="24"/>
    <x v="0"/>
    <x v="24"/>
    <x v="12"/>
    <n v="7498.9925606999996"/>
    <n v="662"/>
    <x v="2"/>
    <n v="19263.19038344"/>
  </r>
  <r>
    <x v="24"/>
    <x v="1"/>
    <x v="0"/>
    <x v="6"/>
    <n v="1772.63672185"/>
    <n v="60"/>
    <x v="0"/>
    <n v="4036.7684028599997"/>
  </r>
  <r>
    <x v="24"/>
    <x v="3"/>
    <x v="2"/>
    <x v="0"/>
    <n v="2962.8916334999999"/>
    <n v="91"/>
    <x v="0"/>
    <n v="4563.8755126300011"/>
  </r>
  <r>
    <x v="24"/>
    <x v="19"/>
    <x v="4"/>
    <x v="7"/>
    <n v="25941.048731149996"/>
    <n v="1364"/>
    <x v="3"/>
    <n v="54791.198650849983"/>
  </r>
  <r>
    <x v="24"/>
    <x v="19"/>
    <x v="4"/>
    <x v="8"/>
    <n v="8154.9838639499994"/>
    <n v="412"/>
    <x v="3"/>
    <n v="18323.417467659983"/>
  </r>
  <r>
    <x v="24"/>
    <x v="19"/>
    <x v="4"/>
    <x v="9"/>
    <n v="1013.59300115"/>
    <n v="28"/>
    <x v="0"/>
    <n v="2121.2854263199997"/>
  </r>
  <r>
    <x v="24"/>
    <x v="5"/>
    <x v="23"/>
    <x v="1"/>
    <n v="5794.3677718000008"/>
    <n v="188"/>
    <x v="0"/>
    <n v="8698.2580492200032"/>
  </r>
  <r>
    <x v="24"/>
    <x v="5"/>
    <x v="23"/>
    <x v="10"/>
    <n v="301.95357645000001"/>
    <n v="5"/>
    <x v="0"/>
    <n v="249.16660158999997"/>
  </r>
  <r>
    <x v="24"/>
    <x v="5"/>
    <x v="23"/>
    <x v="9"/>
    <n v="1231.66767415"/>
    <n v="35"/>
    <x v="0"/>
    <n v="2454.02041796"/>
  </r>
  <r>
    <x v="24"/>
    <x v="6"/>
    <x v="5"/>
    <x v="6"/>
    <n v="7067.7501729999994"/>
    <n v="197"/>
    <x v="0"/>
    <n v="11484.713515240001"/>
  </r>
  <r>
    <x v="24"/>
    <x v="20"/>
    <x v="7"/>
    <x v="0"/>
    <n v="2346.7291221"/>
    <n v="75"/>
    <x v="0"/>
    <n v="4668.793884210002"/>
  </r>
  <r>
    <x v="24"/>
    <x v="20"/>
    <x v="7"/>
    <x v="3"/>
    <n v="5741.5010200000006"/>
    <n v="874"/>
    <x v="2"/>
    <n v="18638.250151269993"/>
  </r>
  <r>
    <x v="24"/>
    <x v="8"/>
    <x v="22"/>
    <x v="7"/>
    <n v="33191.859286850005"/>
    <n v="1814"/>
    <x v="3"/>
    <n v="65992.092020850047"/>
  </r>
  <r>
    <x v="24"/>
    <x v="8"/>
    <x v="22"/>
    <x v="8"/>
    <n v="4289.3205375500002"/>
    <n v="295"/>
    <x v="3"/>
    <n v="11962.235200469993"/>
  </r>
  <r>
    <x v="24"/>
    <x v="21"/>
    <x v="8"/>
    <x v="6"/>
    <n v="6935.0204213500001"/>
    <n v="212"/>
    <x v="0"/>
    <n v="12165.90766846001"/>
  </r>
  <r>
    <x v="24"/>
    <x v="9"/>
    <x v="21"/>
    <x v="4"/>
    <n v="6776.806744200001"/>
    <n v="694"/>
    <x v="2"/>
    <n v="17075.963150210013"/>
  </r>
  <r>
    <x v="24"/>
    <x v="10"/>
    <x v="9"/>
    <x v="2"/>
    <n v="1993.0784588499996"/>
    <n v="157"/>
    <x v="1"/>
    <m/>
  </r>
  <r>
    <x v="24"/>
    <x v="10"/>
    <x v="9"/>
    <x v="5"/>
    <n v="7307.5748838999998"/>
    <n v="195"/>
    <x v="0"/>
    <n v="16160.607019179986"/>
  </r>
  <r>
    <x v="24"/>
    <x v="10"/>
    <x v="9"/>
    <x v="1"/>
    <n v="2013.7537444000002"/>
    <n v="92"/>
    <x v="0"/>
    <n v="3552.4534847099999"/>
  </r>
  <r>
    <x v="24"/>
    <x v="10"/>
    <x v="9"/>
    <x v="10"/>
    <n v="30.321883750000001"/>
    <n v="2"/>
    <x v="0"/>
    <n v="57.389207319999997"/>
  </r>
  <r>
    <x v="24"/>
    <x v="10"/>
    <x v="9"/>
    <x v="9"/>
    <n v="747.80109514999992"/>
    <n v="26"/>
    <x v="0"/>
    <n v="1409.9528514499996"/>
  </r>
  <r>
    <x v="24"/>
    <x v="12"/>
    <x v="11"/>
    <x v="2"/>
    <n v="2177.1550504999996"/>
    <n v="204"/>
    <x v="1"/>
    <m/>
  </r>
  <r>
    <x v="24"/>
    <x v="12"/>
    <x v="11"/>
    <x v="5"/>
    <n v="8814.5580103499997"/>
    <n v="316"/>
    <x v="0"/>
    <n v="24663.688737650009"/>
  </r>
  <r>
    <x v="24"/>
    <x v="12"/>
    <x v="11"/>
    <x v="11"/>
    <n v="15072.082700300001"/>
    <n v="296"/>
    <x v="0"/>
    <n v="22261.692711919986"/>
  </r>
  <r>
    <x v="24"/>
    <x v="12"/>
    <x v="11"/>
    <x v="3"/>
    <n v="7599.6963447500002"/>
    <n v="973"/>
    <x v="2"/>
    <n v="20995.788776219993"/>
  </r>
  <r>
    <x v="24"/>
    <x v="12"/>
    <x v="11"/>
    <x v="12"/>
    <n v="4998.1739765000002"/>
    <n v="910"/>
    <x v="2"/>
    <n v="12191.85582943"/>
  </r>
  <r>
    <x v="24"/>
    <x v="13"/>
    <x v="20"/>
    <x v="4"/>
    <n v="6031.7935392500003"/>
    <n v="680"/>
    <x v="2"/>
    <n v="14758.910575189992"/>
  </r>
  <r>
    <x v="24"/>
    <x v="13"/>
    <x v="20"/>
    <x v="12"/>
    <n v="6315.9238592000011"/>
    <n v="1172"/>
    <x v="2"/>
    <n v="15003.926464450007"/>
  </r>
  <r>
    <x v="24"/>
    <x v="13"/>
    <x v="20"/>
    <x v="17"/>
    <n v="416.61049624999998"/>
    <n v="21"/>
    <x v="4"/>
    <n v="444.39226675000003"/>
  </r>
  <r>
    <x v="24"/>
    <x v="13"/>
    <x v="20"/>
    <x v="13"/>
    <n v="1349.5484672999999"/>
    <n v="35"/>
    <x v="4"/>
    <n v="1639.9375420100005"/>
  </r>
  <r>
    <x v="24"/>
    <x v="14"/>
    <x v="13"/>
    <x v="5"/>
    <n v="13196.907833400001"/>
    <n v="330"/>
    <x v="0"/>
    <n v="32587.154789480013"/>
  </r>
  <r>
    <x v="24"/>
    <x v="14"/>
    <x v="13"/>
    <x v="15"/>
    <n v="2974.16091005"/>
    <n v="86"/>
    <x v="3"/>
    <n v="4072.4630014100007"/>
  </r>
  <r>
    <x v="24"/>
    <x v="23"/>
    <x v="14"/>
    <x v="7"/>
    <n v="37608.172254749981"/>
    <n v="2119"/>
    <x v="3"/>
    <n v="69382.555065929992"/>
  </r>
  <r>
    <x v="24"/>
    <x v="15"/>
    <x v="19"/>
    <x v="14"/>
    <n v="41699.753436299987"/>
    <n v="2524"/>
    <x v="3"/>
    <n v="67862.591610819989"/>
  </r>
  <r>
    <x v="24"/>
    <x v="0"/>
    <x v="24"/>
    <x v="2"/>
    <n v="1546.1873930499999"/>
    <n v="112"/>
    <x v="1"/>
    <m/>
  </r>
  <r>
    <x v="24"/>
    <x v="0"/>
    <x v="24"/>
    <x v="8"/>
    <n v="13383.717501100002"/>
    <n v="691"/>
    <x v="3"/>
    <n v="33027.52403778"/>
  </r>
  <r>
    <x v="24"/>
    <x v="1"/>
    <x v="0"/>
    <x v="2"/>
    <n v="1184.4469732999999"/>
    <n v="77"/>
    <x v="1"/>
    <m/>
  </r>
  <r>
    <x v="24"/>
    <x v="1"/>
    <x v="0"/>
    <x v="0"/>
    <n v="2092.83401065"/>
    <n v="42"/>
    <x v="0"/>
    <n v="2688.0589665099997"/>
  </r>
  <r>
    <x v="24"/>
    <x v="1"/>
    <x v="0"/>
    <x v="3"/>
    <n v="4260.0643609500012"/>
    <n v="382"/>
    <x v="2"/>
    <n v="11550.004748529997"/>
  </r>
  <r>
    <x v="24"/>
    <x v="1"/>
    <x v="0"/>
    <x v="8"/>
    <n v="6446.0240644000005"/>
    <n v="301"/>
    <x v="3"/>
    <n v="14534.071905610008"/>
  </r>
  <r>
    <x v="24"/>
    <x v="2"/>
    <x v="1"/>
    <x v="0"/>
    <n v="3738.9302735000001"/>
    <n v="77"/>
    <x v="0"/>
    <n v="5829.5426882999991"/>
  </r>
  <r>
    <x v="24"/>
    <x v="3"/>
    <x v="2"/>
    <x v="14"/>
    <n v="21867.945515949992"/>
    <n v="1332"/>
    <x v="3"/>
    <n v="43369.051502139999"/>
  </r>
  <r>
    <x v="24"/>
    <x v="4"/>
    <x v="3"/>
    <x v="14"/>
    <n v="27035.854054950007"/>
    <n v="1452"/>
    <x v="3"/>
    <n v="51112.84018069"/>
  </r>
  <r>
    <x v="24"/>
    <x v="4"/>
    <x v="3"/>
    <x v="12"/>
    <n v="6009.0623535500008"/>
    <n v="574"/>
    <x v="2"/>
    <n v="14294.893054189995"/>
  </r>
  <r>
    <x v="24"/>
    <x v="19"/>
    <x v="4"/>
    <x v="6"/>
    <n v="7582.2149104499995"/>
    <n v="254"/>
    <x v="0"/>
    <n v="15421.672957680004"/>
  </r>
  <r>
    <x v="24"/>
    <x v="19"/>
    <x v="4"/>
    <x v="12"/>
    <n v="6768.8937955500014"/>
    <n v="625"/>
    <x v="2"/>
    <n v="16951.572728239993"/>
  </r>
  <r>
    <x v="24"/>
    <x v="5"/>
    <x v="23"/>
    <x v="5"/>
    <n v="12829.468146800002"/>
    <n v="358"/>
    <x v="0"/>
    <n v="25143.847731889986"/>
  </r>
  <r>
    <x v="24"/>
    <x v="5"/>
    <x v="23"/>
    <x v="6"/>
    <n v="8395.0764084999992"/>
    <n v="238"/>
    <x v="0"/>
    <n v="14200.899390949995"/>
  </r>
  <r>
    <x v="24"/>
    <x v="6"/>
    <x v="5"/>
    <x v="0"/>
    <n v="2617.9908775999993"/>
    <n v="81"/>
    <x v="0"/>
    <n v="4325.06522055"/>
  </r>
  <r>
    <x v="24"/>
    <x v="20"/>
    <x v="7"/>
    <x v="14"/>
    <n v="41674.746021950006"/>
    <n v="2502"/>
    <x v="3"/>
    <n v="73899.260148809917"/>
  </r>
  <r>
    <x v="24"/>
    <x v="20"/>
    <x v="7"/>
    <x v="17"/>
    <n v="646.11583050000002"/>
    <n v="30"/>
    <x v="4"/>
    <n v="875.01864070999989"/>
  </r>
  <r>
    <x v="24"/>
    <x v="8"/>
    <x v="22"/>
    <x v="12"/>
    <n v="6576.2439291999999"/>
    <n v="1003"/>
    <x v="2"/>
    <n v="18185.534955109986"/>
  </r>
  <r>
    <x v="24"/>
    <x v="8"/>
    <x v="22"/>
    <x v="13"/>
    <n v="1679.4670993999998"/>
    <n v="64"/>
    <x v="4"/>
    <n v="3187.8419207099992"/>
  </r>
  <r>
    <x v="24"/>
    <x v="21"/>
    <x v="8"/>
    <x v="0"/>
    <n v="2589.6848141500004"/>
    <n v="60"/>
    <x v="0"/>
    <n v="3155.3568540100014"/>
  </r>
  <r>
    <x v="24"/>
    <x v="9"/>
    <x v="21"/>
    <x v="0"/>
    <n v="2095.1677550000004"/>
    <n v="47"/>
    <x v="0"/>
    <n v="2393.8087277100003"/>
  </r>
  <r>
    <x v="24"/>
    <x v="10"/>
    <x v="9"/>
    <x v="8"/>
    <n v="3847.9493409000002"/>
    <n v="234"/>
    <x v="3"/>
    <n v="8702.4842067499994"/>
  </r>
  <r>
    <x v="24"/>
    <x v="10"/>
    <x v="9"/>
    <x v="12"/>
    <n v="2536.1415599500001"/>
    <n v="483"/>
    <x v="2"/>
    <n v="6352.8609461700053"/>
  </r>
  <r>
    <x v="24"/>
    <x v="10"/>
    <x v="9"/>
    <x v="13"/>
    <n v="336.83294145000002"/>
    <n v="13"/>
    <x v="4"/>
    <n v="592.54818011000009"/>
  </r>
  <r>
    <x v="24"/>
    <x v="11"/>
    <x v="10"/>
    <x v="4"/>
    <n v="4473.5914825"/>
    <n v="615"/>
    <x v="2"/>
    <n v="13437.63065852999"/>
  </r>
  <r>
    <x v="24"/>
    <x v="12"/>
    <x v="11"/>
    <x v="13"/>
    <n v="229.39159065000001"/>
    <n v="16"/>
    <x v="4"/>
    <n v="401.97165182999993"/>
  </r>
  <r>
    <x v="24"/>
    <x v="22"/>
    <x v="12"/>
    <x v="10"/>
    <n v="80.64084609999999"/>
    <n v="1"/>
    <x v="0"/>
    <n v="367.74622188999996"/>
  </r>
  <r>
    <x v="24"/>
    <x v="13"/>
    <x v="20"/>
    <x v="2"/>
    <n v="3821.6790485500001"/>
    <n v="266"/>
    <x v="1"/>
    <m/>
  </r>
  <r>
    <x v="24"/>
    <x v="13"/>
    <x v="20"/>
    <x v="3"/>
    <n v="11743.96883175"/>
    <n v="1502"/>
    <x v="2"/>
    <n v="31201.955724290015"/>
  </r>
  <r>
    <x v="24"/>
    <x v="13"/>
    <x v="20"/>
    <x v="8"/>
    <n v="7441.6108396999998"/>
    <n v="575"/>
    <x v="3"/>
    <n v="18921.247647580007"/>
  </r>
  <r>
    <x v="24"/>
    <x v="14"/>
    <x v="13"/>
    <x v="4"/>
    <n v="6599.1057591000017"/>
    <n v="726"/>
    <x v="2"/>
    <n v="15411.682877650002"/>
  </r>
  <r>
    <x v="24"/>
    <x v="14"/>
    <x v="13"/>
    <x v="7"/>
    <n v="32992.274427199998"/>
    <n v="1888"/>
    <x v="3"/>
    <n v="62484.187623089972"/>
  </r>
  <r>
    <x v="24"/>
    <x v="14"/>
    <x v="13"/>
    <x v="9"/>
    <n v="2654.5514994499999"/>
    <n v="112"/>
    <x v="0"/>
    <n v="5931.4273011300011"/>
  </r>
  <r>
    <x v="24"/>
    <x v="23"/>
    <x v="14"/>
    <x v="12"/>
    <n v="7707.3627522000006"/>
    <n v="1316"/>
    <x v="2"/>
    <n v="17432.400635029986"/>
  </r>
  <r>
    <x v="24"/>
    <x v="23"/>
    <x v="14"/>
    <x v="13"/>
    <n v="823.80120934999991"/>
    <n v="31"/>
    <x v="4"/>
    <n v="1234.1219212599999"/>
  </r>
  <r>
    <x v="24"/>
    <x v="15"/>
    <x v="19"/>
    <x v="4"/>
    <n v="3526.1431666000008"/>
    <n v="454"/>
    <x v="2"/>
    <n v="12157.069943279992"/>
  </r>
  <r>
    <x v="24"/>
    <x v="16"/>
    <x v="15"/>
    <x v="7"/>
    <n v="42571.079910449997"/>
    <n v="2465"/>
    <x v="3"/>
    <n v="79195.778019600053"/>
  </r>
  <r>
    <x v="24"/>
    <x v="16"/>
    <x v="15"/>
    <x v="11"/>
    <n v="48030.841111700007"/>
    <n v="1173"/>
    <x v="0"/>
    <n v="68170.72531903004"/>
  </r>
  <r>
    <x v="24"/>
    <x v="16"/>
    <x v="15"/>
    <x v="9"/>
    <n v="3930.42419015"/>
    <n v="135"/>
    <x v="0"/>
    <n v="7295.6279821900016"/>
  </r>
  <r>
    <x v="24"/>
    <x v="17"/>
    <x v="16"/>
    <x v="12"/>
    <n v="8109.8708391500004"/>
    <n v="1377"/>
    <x v="2"/>
    <n v="16936.692266820017"/>
  </r>
  <r>
    <x v="24"/>
    <x v="12"/>
    <x v="11"/>
    <x v="6"/>
    <n v="2476.25564485"/>
    <n v="103"/>
    <x v="0"/>
    <n v="6239.403210579997"/>
  </r>
  <r>
    <x v="24"/>
    <x v="12"/>
    <x v="11"/>
    <x v="0"/>
    <n v="2722.45841845"/>
    <n v="75"/>
    <x v="0"/>
    <n v="3314.2595481599997"/>
  </r>
  <r>
    <x v="24"/>
    <x v="22"/>
    <x v="12"/>
    <x v="2"/>
    <n v="3924.5151969500002"/>
    <n v="352"/>
    <x v="1"/>
    <m/>
  </r>
  <r>
    <x v="24"/>
    <x v="22"/>
    <x v="12"/>
    <x v="8"/>
    <n v="8723.6391975000006"/>
    <n v="657"/>
    <x v="3"/>
    <n v="21413.898358050028"/>
  </r>
  <r>
    <x v="24"/>
    <x v="22"/>
    <x v="12"/>
    <x v="17"/>
    <n v="469.87610000000001"/>
    <n v="9"/>
    <x v="4"/>
    <n v="673.83021814000006"/>
  </r>
  <r>
    <x v="24"/>
    <x v="13"/>
    <x v="20"/>
    <x v="14"/>
    <n v="46048.323489950046"/>
    <n v="2939"/>
    <x v="3"/>
    <n v="73700.268625230063"/>
  </r>
  <r>
    <x v="24"/>
    <x v="14"/>
    <x v="13"/>
    <x v="11"/>
    <n v="27282.486500500007"/>
    <n v="509"/>
    <x v="0"/>
    <n v="33109.647035550006"/>
  </r>
  <r>
    <x v="24"/>
    <x v="23"/>
    <x v="14"/>
    <x v="0"/>
    <n v="3129.14338185"/>
    <n v="98"/>
    <x v="0"/>
    <n v="4842.6981801200009"/>
  </r>
  <r>
    <x v="24"/>
    <x v="23"/>
    <x v="14"/>
    <x v="3"/>
    <n v="16418.293934300003"/>
    <n v="2159"/>
    <x v="2"/>
    <n v="44002.059125179891"/>
  </r>
  <r>
    <x v="24"/>
    <x v="23"/>
    <x v="14"/>
    <x v="8"/>
    <n v="7905.7141827500018"/>
    <n v="590"/>
    <x v="3"/>
    <n v="18777.989268690006"/>
  </r>
  <r>
    <x v="24"/>
    <x v="23"/>
    <x v="14"/>
    <x v="17"/>
    <n v="241.85001560000003"/>
    <n v="10"/>
    <x v="4"/>
    <n v="236.72459927"/>
  </r>
  <r>
    <x v="24"/>
    <x v="15"/>
    <x v="19"/>
    <x v="1"/>
    <n v="3689.2085765000002"/>
    <n v="151"/>
    <x v="0"/>
    <n v="5582.8789127499977"/>
  </r>
  <r>
    <x v="24"/>
    <x v="15"/>
    <x v="19"/>
    <x v="10"/>
    <n v="34.57542145"/>
    <n v="1"/>
    <x v="0"/>
    <n v="66.085824920000007"/>
  </r>
  <r>
    <x v="24"/>
    <x v="16"/>
    <x v="15"/>
    <x v="4"/>
    <n v="4900.3318581000003"/>
    <n v="604"/>
    <x v="2"/>
    <n v="15955.962657469998"/>
  </r>
  <r>
    <x v="24"/>
    <x v="17"/>
    <x v="16"/>
    <x v="0"/>
    <n v="2593.5870910500003"/>
    <n v="66"/>
    <x v="0"/>
    <n v="3480.3096643200006"/>
  </r>
  <r>
    <x v="24"/>
    <x v="17"/>
    <x v="16"/>
    <x v="15"/>
    <n v="15610.70739125"/>
    <n v="1167"/>
    <x v="3"/>
    <n v="18966.31885938999"/>
  </r>
  <r>
    <x v="24"/>
    <x v="18"/>
    <x v="17"/>
    <x v="7"/>
    <n v="51665.185761099994"/>
    <n v="3377"/>
    <x v="3"/>
    <n v="72439.859457339946"/>
  </r>
  <r>
    <x v="24"/>
    <x v="24"/>
    <x v="18"/>
    <x v="14"/>
    <n v="27350.767894000001"/>
    <n v="1749"/>
    <x v="3"/>
    <n v="27669.832108209994"/>
  </r>
  <r>
    <x v="24"/>
    <x v="24"/>
    <x v="18"/>
    <x v="8"/>
    <n v="7478.4925319499998"/>
    <n v="345"/>
    <x v="3"/>
    <n v="8115.765225809997"/>
  </r>
  <r>
    <x v="24"/>
    <x v="24"/>
    <x v="18"/>
    <x v="13"/>
    <n v="620.70729500000004"/>
    <n v="30"/>
    <x v="4"/>
    <n v="683.09506271999999"/>
  </r>
  <r>
    <x v="24"/>
    <x v="24"/>
    <x v="18"/>
    <x v="18"/>
    <n v="202.37488300000001"/>
    <n v="9"/>
    <x v="5"/>
    <n v="202.37488300000001"/>
  </r>
  <r>
    <x v="24"/>
    <x v="24"/>
    <x v="18"/>
    <x v="19"/>
    <n v="501.08320200000003"/>
    <n v="17"/>
    <x v="6"/>
    <n v="347.15896069999997"/>
  </r>
  <r>
    <x v="25"/>
    <x v="0"/>
    <x v="25"/>
    <x v="14"/>
    <n v="21740.869952200002"/>
    <n v="1011"/>
    <x v="3"/>
    <n v="43289.606878029968"/>
  </r>
  <r>
    <x v="25"/>
    <x v="0"/>
    <x v="25"/>
    <x v="8"/>
    <n v="14573.229947800002"/>
    <n v="647"/>
    <x v="3"/>
    <n v="32939.423483510014"/>
  </r>
  <r>
    <x v="25"/>
    <x v="1"/>
    <x v="24"/>
    <x v="12"/>
    <n v="2636.6408855999994"/>
    <n v="263"/>
    <x v="2"/>
    <n v="7312.0776368100023"/>
  </r>
  <r>
    <x v="25"/>
    <x v="2"/>
    <x v="0"/>
    <x v="6"/>
    <n v="4898.2390302999993"/>
    <n v="112"/>
    <x v="0"/>
    <n v="10126.960775920001"/>
  </r>
  <r>
    <x v="25"/>
    <x v="2"/>
    <x v="0"/>
    <x v="12"/>
    <n v="5544.4756525000003"/>
    <n v="536"/>
    <x v="2"/>
    <n v="13840.425091310015"/>
  </r>
  <r>
    <x v="25"/>
    <x v="3"/>
    <x v="1"/>
    <x v="2"/>
    <n v="2163.4052345499986"/>
    <n v="190"/>
    <x v="1"/>
    <m/>
  </r>
  <r>
    <x v="25"/>
    <x v="3"/>
    <x v="1"/>
    <x v="3"/>
    <n v="6287.4448648499992"/>
    <n v="566"/>
    <x v="2"/>
    <n v="16389.931532380011"/>
  </r>
  <r>
    <x v="25"/>
    <x v="4"/>
    <x v="2"/>
    <x v="0"/>
    <n v="1628.4397543499997"/>
    <n v="41"/>
    <x v="0"/>
    <n v="3166.935950080001"/>
  </r>
  <r>
    <x v="25"/>
    <x v="19"/>
    <x v="3"/>
    <x v="5"/>
    <n v="18731.538750599997"/>
    <n v="430"/>
    <x v="0"/>
    <n v="35113.394558840009"/>
  </r>
  <r>
    <x v="25"/>
    <x v="5"/>
    <x v="4"/>
    <x v="7"/>
    <n v="31573.706843150008"/>
    <n v="1508"/>
    <x v="3"/>
    <n v="61085.422523680041"/>
  </r>
  <r>
    <x v="25"/>
    <x v="5"/>
    <x v="4"/>
    <x v="5"/>
    <n v="11404.252484049999"/>
    <n v="347"/>
    <x v="0"/>
    <n v="24646.159712549965"/>
  </r>
  <r>
    <x v="25"/>
    <x v="5"/>
    <x v="4"/>
    <x v="9"/>
    <n v="1173.7873623000003"/>
    <n v="36"/>
    <x v="0"/>
    <n v="2431.4210078999995"/>
  </r>
  <r>
    <x v="25"/>
    <x v="6"/>
    <x v="23"/>
    <x v="6"/>
    <n v="6210.9413577500018"/>
    <n v="194"/>
    <x v="0"/>
    <n v="11508.195360919999"/>
  </r>
  <r>
    <x v="25"/>
    <x v="6"/>
    <x v="23"/>
    <x v="12"/>
    <n v="7266.6774139999998"/>
    <n v="804"/>
    <x v="2"/>
    <n v="18457.809798880007"/>
  </r>
  <r>
    <x v="25"/>
    <x v="7"/>
    <x v="5"/>
    <x v="6"/>
    <n v="3356.1398331999994"/>
    <n v="154"/>
    <x v="0"/>
    <n v="7876.7153552699983"/>
  </r>
  <r>
    <x v="25"/>
    <x v="20"/>
    <x v="6"/>
    <x v="7"/>
    <n v="30560.361565200004"/>
    <n v="1528"/>
    <x v="3"/>
    <n v="60806.486627419938"/>
  </r>
  <r>
    <x v="25"/>
    <x v="20"/>
    <x v="6"/>
    <x v="5"/>
    <n v="10646.230992900004"/>
    <n v="319"/>
    <x v="0"/>
    <n v="22864.524299389999"/>
  </r>
  <r>
    <x v="25"/>
    <x v="20"/>
    <x v="6"/>
    <x v="9"/>
    <n v="530.62180335000005"/>
    <n v="21"/>
    <x v="0"/>
    <n v="1412.6186867799997"/>
  </r>
  <r>
    <x v="25"/>
    <x v="8"/>
    <x v="7"/>
    <x v="1"/>
    <n v="3022.1956751500002"/>
    <n v="107"/>
    <x v="0"/>
    <n v="5781.6438817899998"/>
  </r>
  <r>
    <x v="25"/>
    <x v="8"/>
    <x v="7"/>
    <x v="10"/>
    <n v="24.399957000000001"/>
    <n v="2"/>
    <x v="0"/>
    <n v="62.448305640000001"/>
  </r>
  <r>
    <x v="25"/>
    <x v="21"/>
    <x v="22"/>
    <x v="17"/>
    <n v="1079.3281939000001"/>
    <n v="56"/>
    <x v="4"/>
    <n v="1674.9771120100002"/>
  </r>
  <r>
    <x v="25"/>
    <x v="9"/>
    <x v="8"/>
    <x v="10"/>
    <n v="2.673098"/>
    <n v="1"/>
    <x v="0"/>
    <n v="97.511938650000005"/>
  </r>
  <r>
    <x v="25"/>
    <x v="9"/>
    <x v="8"/>
    <x v="8"/>
    <n v="5843.0824618499992"/>
    <n v="409"/>
    <x v="3"/>
    <n v="15610.574073670001"/>
  </r>
  <r>
    <x v="25"/>
    <x v="9"/>
    <x v="8"/>
    <x v="17"/>
    <n v="864.46481529999994"/>
    <n v="20"/>
    <x v="4"/>
    <n v="773.86398644000008"/>
  </r>
  <r>
    <x v="25"/>
    <x v="10"/>
    <x v="21"/>
    <x v="4"/>
    <n v="2889.5341202"/>
    <n v="294"/>
    <x v="2"/>
    <n v="7069.2594458500007"/>
  </r>
  <r>
    <x v="25"/>
    <x v="10"/>
    <x v="21"/>
    <x v="9"/>
    <n v="829.62879339999995"/>
    <n v="25"/>
    <x v="0"/>
    <n v="1457.1169976100005"/>
  </r>
  <r>
    <x v="25"/>
    <x v="11"/>
    <x v="9"/>
    <x v="5"/>
    <n v="12184.00334325"/>
    <n v="366"/>
    <x v="0"/>
    <n v="29844.122834540009"/>
  </r>
  <r>
    <x v="25"/>
    <x v="11"/>
    <x v="9"/>
    <x v="6"/>
    <n v="2910.0867295000003"/>
    <n v="123"/>
    <x v="0"/>
    <n v="5359.1947895100011"/>
  </r>
  <r>
    <x v="25"/>
    <x v="11"/>
    <x v="9"/>
    <x v="0"/>
    <n v="1854.8684675499999"/>
    <n v="44"/>
    <x v="0"/>
    <n v="3192.9899297799998"/>
  </r>
  <r>
    <x v="25"/>
    <x v="11"/>
    <x v="9"/>
    <x v="3"/>
    <n v="7138.9455631000001"/>
    <n v="820"/>
    <x v="2"/>
    <n v="18469.288818399997"/>
  </r>
  <r>
    <x v="25"/>
    <x v="22"/>
    <x v="11"/>
    <x v="5"/>
    <n v="12203.03179065"/>
    <n v="366"/>
    <x v="0"/>
    <n v="29999.463471930001"/>
  </r>
  <r>
    <x v="25"/>
    <x v="22"/>
    <x v="11"/>
    <x v="11"/>
    <n v="23307.201545299999"/>
    <n v="382"/>
    <x v="0"/>
    <n v="28338.310682660016"/>
  </r>
  <r>
    <x v="25"/>
    <x v="13"/>
    <x v="12"/>
    <x v="14"/>
    <n v="47709.225753599967"/>
    <n v="2876"/>
    <x v="3"/>
    <n v="76207.498794380052"/>
  </r>
  <r>
    <x v="25"/>
    <x v="13"/>
    <x v="12"/>
    <x v="12"/>
    <n v="6009.5777301999997"/>
    <n v="1128"/>
    <x v="2"/>
    <n v="15078.028455279989"/>
  </r>
  <r>
    <x v="25"/>
    <x v="13"/>
    <x v="12"/>
    <x v="13"/>
    <n v="470.5503384000001"/>
    <n v="26"/>
    <x v="4"/>
    <n v="1017.21330628"/>
  </r>
  <r>
    <x v="25"/>
    <x v="14"/>
    <x v="20"/>
    <x v="12"/>
    <n v="4665.8375403499995"/>
    <n v="945"/>
    <x v="2"/>
    <n v="11408.789653030026"/>
  </r>
  <r>
    <x v="25"/>
    <x v="14"/>
    <x v="20"/>
    <x v="13"/>
    <n v="1371.9640613499998"/>
    <n v="32"/>
    <x v="4"/>
    <n v="1012.9329454099999"/>
  </r>
  <r>
    <x v="25"/>
    <x v="23"/>
    <x v="13"/>
    <x v="17"/>
    <n v="203.0752142"/>
    <n v="10"/>
    <x v="4"/>
    <n v="186.27032460999999"/>
  </r>
  <r>
    <x v="25"/>
    <x v="15"/>
    <x v="14"/>
    <x v="7"/>
    <n v="32273.403652249985"/>
    <n v="1797"/>
    <x v="3"/>
    <n v="64439.27746437001"/>
  </r>
  <r>
    <x v="25"/>
    <x v="15"/>
    <x v="14"/>
    <x v="5"/>
    <n v="9181.0650833499985"/>
    <n v="278"/>
    <x v="0"/>
    <n v="26096.922755910007"/>
  </r>
  <r>
    <x v="25"/>
    <x v="15"/>
    <x v="14"/>
    <x v="11"/>
    <n v="33627.235360449995"/>
    <n v="598"/>
    <x v="0"/>
    <n v="42147.910678840002"/>
  </r>
  <r>
    <x v="25"/>
    <x v="15"/>
    <x v="14"/>
    <x v="15"/>
    <n v="4861.8251467999999"/>
    <n v="122"/>
    <x v="3"/>
    <n v="5259.5577194999996"/>
  </r>
  <r>
    <x v="25"/>
    <x v="16"/>
    <x v="19"/>
    <x v="5"/>
    <n v="12637.146759100004"/>
    <n v="343"/>
    <x v="0"/>
    <n v="30919.08532701002"/>
  </r>
  <r>
    <x v="25"/>
    <x v="17"/>
    <x v="15"/>
    <x v="14"/>
    <n v="42196.575136999956"/>
    <n v="2498"/>
    <x v="3"/>
    <n v="69281.488727699907"/>
  </r>
  <r>
    <x v="25"/>
    <x v="17"/>
    <x v="15"/>
    <x v="18"/>
    <n v="2.7397"/>
    <n v="1"/>
    <x v="5"/>
    <n v="5.0469531700000001"/>
  </r>
  <r>
    <x v="25"/>
    <x v="18"/>
    <x v="16"/>
    <x v="0"/>
    <n v="2761.8427487500003"/>
    <n v="64"/>
    <x v="0"/>
    <n v="4089.8585503200011"/>
  </r>
  <r>
    <x v="25"/>
    <x v="18"/>
    <x v="16"/>
    <x v="3"/>
    <n v="13679.572849350001"/>
    <n v="1752"/>
    <x v="2"/>
    <n v="33799.333104639954"/>
  </r>
  <r>
    <x v="25"/>
    <x v="18"/>
    <x v="16"/>
    <x v="8"/>
    <n v="13601.473904650002"/>
    <n v="731"/>
    <x v="3"/>
    <n v="24975.786372320039"/>
  </r>
  <r>
    <x v="25"/>
    <x v="18"/>
    <x v="16"/>
    <x v="18"/>
    <n v="71.712253000000004"/>
    <n v="4"/>
    <x v="5"/>
    <n v="73.437252120000011"/>
  </r>
  <r>
    <x v="25"/>
    <x v="18"/>
    <x v="16"/>
    <x v="19"/>
    <n v="742.148595"/>
    <n v="26"/>
    <x v="6"/>
    <n v="905.19671288000018"/>
  </r>
  <r>
    <x v="25"/>
    <x v="24"/>
    <x v="17"/>
    <x v="2"/>
    <n v="2556.8116856500005"/>
    <n v="197"/>
    <x v="1"/>
    <m/>
  </r>
  <r>
    <x v="25"/>
    <x v="24"/>
    <x v="17"/>
    <x v="1"/>
    <n v="2721.8218005999997"/>
    <n v="122"/>
    <x v="0"/>
    <n v="4498.5810896199991"/>
  </r>
  <r>
    <x v="25"/>
    <x v="24"/>
    <x v="17"/>
    <x v="10"/>
    <n v="3.3154699999999999"/>
    <n v="1"/>
    <x v="0"/>
    <n v="101.00778989"/>
  </r>
  <r>
    <x v="25"/>
    <x v="25"/>
    <x v="18"/>
    <x v="17"/>
    <n v="182.3129179"/>
    <n v="50"/>
    <x v="4"/>
    <n v="183.48065344"/>
  </r>
  <r>
    <x v="26"/>
    <x v="0"/>
    <x v="26"/>
    <x v="2"/>
    <n v="1298.6121490000003"/>
    <n v="100"/>
    <x v="1"/>
    <m/>
  </r>
  <r>
    <x v="26"/>
    <x v="0"/>
    <x v="26"/>
    <x v="0"/>
    <n v="2596.7383478999996"/>
    <n v="65"/>
    <x v="0"/>
    <n v="4987.9314582300003"/>
  </r>
  <r>
    <x v="26"/>
    <x v="0"/>
    <x v="26"/>
    <x v="3"/>
    <n v="8758.6190396000038"/>
    <n v="740"/>
    <x v="2"/>
    <n v="21160.907857600007"/>
  </r>
  <r>
    <x v="26"/>
    <x v="0"/>
    <x v="26"/>
    <x v="8"/>
    <n v="14232.361934000002"/>
    <n v="646"/>
    <x v="3"/>
    <n v="32817.542021450048"/>
  </r>
  <r>
    <x v="24"/>
    <x v="23"/>
    <x v="14"/>
    <x v="14"/>
    <n v="42488.30421265"/>
    <n v="2755"/>
    <x v="3"/>
    <n v="71725.911388520093"/>
  </r>
  <r>
    <x v="24"/>
    <x v="23"/>
    <x v="14"/>
    <x v="5"/>
    <n v="9172.0248260999997"/>
    <n v="292"/>
    <x v="0"/>
    <n v="23912.926607270001"/>
  </r>
  <r>
    <x v="24"/>
    <x v="23"/>
    <x v="14"/>
    <x v="11"/>
    <n v="33756.743227350002"/>
    <n v="630"/>
    <x v="0"/>
    <n v="45713.336469760034"/>
  </r>
  <r>
    <x v="24"/>
    <x v="23"/>
    <x v="14"/>
    <x v="15"/>
    <n v="2501.1887513000001"/>
    <n v="89"/>
    <x v="3"/>
    <n v="3737.7792383600008"/>
  </r>
  <r>
    <x v="24"/>
    <x v="15"/>
    <x v="19"/>
    <x v="7"/>
    <n v="31394.346099699986"/>
    <n v="1853"/>
    <x v="3"/>
    <n v="64483.606152450047"/>
  </r>
  <r>
    <x v="24"/>
    <x v="15"/>
    <x v="19"/>
    <x v="0"/>
    <n v="1627.6401880500002"/>
    <n v="51"/>
    <x v="0"/>
    <n v="2214.6298125900003"/>
  </r>
  <r>
    <x v="24"/>
    <x v="15"/>
    <x v="19"/>
    <x v="8"/>
    <n v="6494.3883301000014"/>
    <n v="479"/>
    <x v="3"/>
    <n v="15382.979759780006"/>
  </r>
  <r>
    <x v="24"/>
    <x v="15"/>
    <x v="19"/>
    <x v="17"/>
    <n v="575.15095285000007"/>
    <n v="23"/>
    <x v="4"/>
    <n v="670.13639341999999"/>
  </r>
  <r>
    <x v="24"/>
    <x v="16"/>
    <x v="15"/>
    <x v="5"/>
    <n v="11960.858958149998"/>
    <n v="354"/>
    <x v="0"/>
    <n v="31661.672123910008"/>
  </r>
  <r>
    <x v="24"/>
    <x v="16"/>
    <x v="15"/>
    <x v="1"/>
    <n v="3877.9978300000007"/>
    <n v="173"/>
    <x v="0"/>
    <n v="6665.20077597"/>
  </r>
  <r>
    <x v="24"/>
    <x v="16"/>
    <x v="15"/>
    <x v="15"/>
    <n v="10302.491189749999"/>
    <n v="658"/>
    <x v="3"/>
    <n v="13899.035600410007"/>
  </r>
  <r>
    <x v="24"/>
    <x v="17"/>
    <x v="16"/>
    <x v="6"/>
    <n v="4025.9839808500001"/>
    <n v="106"/>
    <x v="0"/>
    <n v="7137.9134948900046"/>
  </r>
  <r>
    <x v="24"/>
    <x v="17"/>
    <x v="16"/>
    <x v="8"/>
    <n v="8453.2497974000016"/>
    <n v="540"/>
    <x v="3"/>
    <n v="17680.643145750004"/>
  </r>
  <r>
    <x v="24"/>
    <x v="17"/>
    <x v="16"/>
    <x v="9"/>
    <n v="5548.2082325000001"/>
    <n v="179"/>
    <x v="0"/>
    <n v="9909.9273746899926"/>
  </r>
  <r>
    <x v="24"/>
    <x v="17"/>
    <x v="16"/>
    <x v="16"/>
    <n v="23007.991408999998"/>
    <n v="963"/>
    <x v="5"/>
    <n v="27868.112151519981"/>
  </r>
  <r>
    <x v="24"/>
    <x v="17"/>
    <x v="16"/>
    <x v="19"/>
    <n v="42.828246999999998"/>
    <n v="2"/>
    <x v="6"/>
    <n v="44.984168959999998"/>
  </r>
  <r>
    <x v="24"/>
    <x v="18"/>
    <x v="17"/>
    <x v="0"/>
    <n v="4461.7514002000007"/>
    <n v="65"/>
    <x v="0"/>
    <n v="4609.7162897200005"/>
  </r>
  <r>
    <x v="24"/>
    <x v="18"/>
    <x v="17"/>
    <x v="8"/>
    <n v="14439.936724549996"/>
    <n v="828"/>
    <x v="3"/>
    <n v="25039.63015450001"/>
  </r>
  <r>
    <x v="24"/>
    <x v="18"/>
    <x v="17"/>
    <x v="17"/>
    <n v="867.96121049999999"/>
    <n v="34"/>
    <x v="4"/>
    <n v="1135.6966502299999"/>
  </r>
  <r>
    <x v="24"/>
    <x v="24"/>
    <x v="18"/>
    <x v="6"/>
    <n v="3169.57508315"/>
    <n v="61"/>
    <x v="0"/>
    <n v="4234.7692267100001"/>
  </r>
  <r>
    <x v="24"/>
    <x v="24"/>
    <x v="18"/>
    <x v="0"/>
    <n v="752.31148285000006"/>
    <n v="18"/>
    <x v="0"/>
    <n v="895.33058327000003"/>
  </r>
  <r>
    <x v="25"/>
    <x v="0"/>
    <x v="25"/>
    <x v="6"/>
    <n v="4981.4152585000002"/>
    <n v="130"/>
    <x v="0"/>
    <n v="9435.0076618200055"/>
  </r>
  <r>
    <x v="25"/>
    <x v="0"/>
    <x v="25"/>
    <x v="0"/>
    <n v="2039.4429118999997"/>
    <n v="65"/>
    <x v="0"/>
    <n v="4953.7719584600009"/>
  </r>
  <r>
    <x v="25"/>
    <x v="1"/>
    <x v="24"/>
    <x v="7"/>
    <n v="8425.6746286000016"/>
    <n v="409"/>
    <x v="3"/>
    <n v="18721.680922609987"/>
  </r>
  <r>
    <x v="25"/>
    <x v="2"/>
    <x v="0"/>
    <x v="8"/>
    <n v="11822.011451400002"/>
    <n v="535"/>
    <x v="3"/>
    <n v="26005.137507010022"/>
  </r>
  <r>
    <x v="25"/>
    <x v="2"/>
    <x v="0"/>
    <x v="9"/>
    <n v="1574.5563322499995"/>
    <n v="54"/>
    <x v="0"/>
    <n v="4534.1093746900005"/>
  </r>
  <r>
    <x v="25"/>
    <x v="3"/>
    <x v="1"/>
    <x v="6"/>
    <n v="3198.3416230499997"/>
    <n v="114"/>
    <x v="0"/>
    <n v="7009.8869127800026"/>
  </r>
  <r>
    <x v="25"/>
    <x v="3"/>
    <x v="1"/>
    <x v="0"/>
    <n v="2661.3592724999994"/>
    <n v="79"/>
    <x v="0"/>
    <n v="3961.2055751000003"/>
  </r>
  <r>
    <x v="25"/>
    <x v="4"/>
    <x v="2"/>
    <x v="7"/>
    <n v="23076.687206199997"/>
    <n v="1024"/>
    <x v="3"/>
    <n v="46500.155653400077"/>
  </r>
  <r>
    <x v="25"/>
    <x v="19"/>
    <x v="3"/>
    <x v="8"/>
    <n v="8447.7598659000014"/>
    <n v="400"/>
    <x v="3"/>
    <n v="17885.111314529986"/>
  </r>
  <r>
    <x v="25"/>
    <x v="19"/>
    <x v="3"/>
    <x v="9"/>
    <n v="776.13160349999998"/>
    <n v="26"/>
    <x v="0"/>
    <n v="1980.3200324899994"/>
  </r>
  <r>
    <x v="25"/>
    <x v="5"/>
    <x v="4"/>
    <x v="1"/>
    <n v="4486.5186787500006"/>
    <n v="171"/>
    <x v="0"/>
    <n v="7731.0636767399992"/>
  </r>
  <r>
    <x v="25"/>
    <x v="6"/>
    <x v="23"/>
    <x v="7"/>
    <n v="35943.587676699986"/>
    <n v="1684"/>
    <x v="3"/>
    <n v="69101.425973939913"/>
  </r>
  <r>
    <x v="25"/>
    <x v="7"/>
    <x v="5"/>
    <x v="10"/>
    <n v="14.189632"/>
    <n v="1"/>
    <x v="0"/>
    <n v="24.861656"/>
  </r>
  <r>
    <x v="25"/>
    <x v="7"/>
    <x v="5"/>
    <x v="9"/>
    <n v="811.77367360000005"/>
    <n v="22"/>
    <x v="0"/>
    <n v="1428.6383872299998"/>
  </r>
  <r>
    <x v="25"/>
    <x v="20"/>
    <x v="6"/>
    <x v="10"/>
    <n v="0.14285600000000001"/>
    <n v="1"/>
    <x v="0"/>
    <n v="2.2252559999999999"/>
  </r>
  <r>
    <x v="25"/>
    <x v="8"/>
    <x v="7"/>
    <x v="14"/>
    <n v="42782.024818449987"/>
    <n v="2401"/>
    <x v="3"/>
    <n v="70722.405244330002"/>
  </r>
  <r>
    <x v="25"/>
    <x v="21"/>
    <x v="22"/>
    <x v="2"/>
    <n v="3444.6052396999994"/>
    <n v="309"/>
    <x v="1"/>
    <m/>
  </r>
  <r>
    <x v="25"/>
    <x v="21"/>
    <x v="22"/>
    <x v="4"/>
    <n v="5020.6751274000017"/>
    <n v="542"/>
    <x v="2"/>
    <n v="12385.641645300002"/>
  </r>
  <r>
    <x v="25"/>
    <x v="21"/>
    <x v="22"/>
    <x v="0"/>
    <n v="1385.5038331499998"/>
    <n v="54"/>
    <x v="0"/>
    <n v="2589.7337252500006"/>
  </r>
  <r>
    <x v="25"/>
    <x v="21"/>
    <x v="22"/>
    <x v="3"/>
    <n v="8799.6507011499998"/>
    <n v="1025"/>
    <x v="2"/>
    <n v="25612.242048369975"/>
  </r>
  <r>
    <x v="25"/>
    <x v="21"/>
    <x v="22"/>
    <x v="13"/>
    <n v="1998.00828785"/>
    <n v="93"/>
    <x v="4"/>
    <n v="2372.8643435100003"/>
  </r>
  <r>
    <x v="25"/>
    <x v="9"/>
    <x v="8"/>
    <x v="2"/>
    <n v="3273.3713900500002"/>
    <n v="315"/>
    <x v="1"/>
    <m/>
  </r>
  <r>
    <x v="25"/>
    <x v="9"/>
    <x v="8"/>
    <x v="9"/>
    <n v="1170.0424929999999"/>
    <n v="54"/>
    <x v="0"/>
    <n v="3307.9244329500002"/>
  </r>
  <r>
    <x v="25"/>
    <x v="10"/>
    <x v="21"/>
    <x v="7"/>
    <n v="14926.037282699996"/>
    <n v="772"/>
    <x v="3"/>
    <n v="26752.516778079997"/>
  </r>
  <r>
    <x v="25"/>
    <x v="10"/>
    <x v="21"/>
    <x v="0"/>
    <n v="668.41042960000004"/>
    <n v="28"/>
    <x v="0"/>
    <n v="1737.55232828"/>
  </r>
  <r>
    <x v="25"/>
    <x v="10"/>
    <x v="21"/>
    <x v="8"/>
    <n v="3816.5883624499997"/>
    <n v="229"/>
    <x v="3"/>
    <n v="8406.315081949997"/>
  </r>
  <r>
    <x v="25"/>
    <x v="10"/>
    <x v="21"/>
    <x v="17"/>
    <n v="175.65733900000001"/>
    <n v="8"/>
    <x v="4"/>
    <n v="141.30576061000002"/>
  </r>
  <r>
    <x v="25"/>
    <x v="11"/>
    <x v="9"/>
    <x v="12"/>
    <n v="4883.3209866000016"/>
    <n v="857"/>
    <x v="2"/>
    <n v="12169.457183889985"/>
  </r>
  <r>
    <x v="25"/>
    <x v="12"/>
    <x v="10"/>
    <x v="7"/>
    <n v="28440.818573749984"/>
    <n v="1528"/>
    <x v="3"/>
    <n v="51829.825001230049"/>
  </r>
  <r>
    <x v="25"/>
    <x v="22"/>
    <x v="11"/>
    <x v="4"/>
    <n v="5551.5131766999984"/>
    <n v="586"/>
    <x v="2"/>
    <n v="12845.01232101001"/>
  </r>
  <r>
    <x v="25"/>
    <x v="22"/>
    <x v="11"/>
    <x v="6"/>
    <n v="5324.7208600000022"/>
    <n v="182"/>
    <x v="0"/>
    <n v="9278.7507360599993"/>
  </r>
  <r>
    <x v="25"/>
    <x v="13"/>
    <x v="12"/>
    <x v="5"/>
    <n v="12647.109447749999"/>
    <n v="349"/>
    <x v="0"/>
    <n v="30990.977016190012"/>
  </r>
  <r>
    <x v="25"/>
    <x v="13"/>
    <x v="12"/>
    <x v="15"/>
    <n v="2818.4695132500001"/>
    <n v="75"/>
    <x v="3"/>
    <n v="3573.9485225100007"/>
  </r>
  <r>
    <x v="25"/>
    <x v="14"/>
    <x v="20"/>
    <x v="6"/>
    <n v="2889.5168417499999"/>
    <n v="150"/>
    <x v="0"/>
    <n v="6702.1649090000028"/>
  </r>
  <r>
    <x v="25"/>
    <x v="14"/>
    <x v="20"/>
    <x v="8"/>
    <n v="7212.5075100500007"/>
    <n v="558"/>
    <x v="3"/>
    <n v="16213.277703920005"/>
  </r>
  <r>
    <x v="25"/>
    <x v="23"/>
    <x v="13"/>
    <x v="14"/>
    <n v="46519.242698249982"/>
    <n v="2714"/>
    <x v="3"/>
    <n v="72238.110198019946"/>
  </r>
  <r>
    <x v="25"/>
    <x v="15"/>
    <x v="14"/>
    <x v="1"/>
    <n v="4572.6124855500011"/>
    <n v="148"/>
    <x v="0"/>
    <n v="5707.0112957600004"/>
  </r>
  <r>
    <x v="25"/>
    <x v="16"/>
    <x v="19"/>
    <x v="4"/>
    <n v="4576.0209698500003"/>
    <n v="573"/>
    <x v="2"/>
    <n v="14996.178111570005"/>
  </r>
  <r>
    <x v="25"/>
    <x v="16"/>
    <x v="19"/>
    <x v="6"/>
    <n v="7156.1442292000002"/>
    <n v="122"/>
    <x v="0"/>
    <n v="10235.136688760003"/>
  </r>
  <r>
    <x v="25"/>
    <x v="16"/>
    <x v="19"/>
    <x v="11"/>
    <n v="51862.191295050005"/>
    <n v="1129"/>
    <x v="0"/>
    <n v="67141.363115489963"/>
  </r>
  <r>
    <x v="25"/>
    <x v="17"/>
    <x v="15"/>
    <x v="1"/>
    <n v="4047.2204470000001"/>
    <n v="143"/>
    <x v="0"/>
    <n v="5816.5099950100002"/>
  </r>
  <r>
    <x v="25"/>
    <x v="17"/>
    <x v="15"/>
    <x v="19"/>
    <n v="25.645800000000001"/>
    <n v="2"/>
    <x v="6"/>
    <n v="70.878628059999997"/>
  </r>
  <r>
    <x v="25"/>
    <x v="18"/>
    <x v="16"/>
    <x v="5"/>
    <n v="10290.152360950002"/>
    <n v="273"/>
    <x v="0"/>
    <n v="21690.003885109993"/>
  </r>
  <r>
    <x v="25"/>
    <x v="18"/>
    <x v="16"/>
    <x v="15"/>
    <n v="10442.95004955"/>
    <n v="934"/>
    <x v="3"/>
    <n v="14674.173101589988"/>
  </r>
  <r>
    <x v="25"/>
    <x v="24"/>
    <x v="17"/>
    <x v="4"/>
    <n v="5190.7499103500004"/>
    <n v="856"/>
    <x v="2"/>
    <n v="9821.561476359997"/>
  </r>
  <r>
    <x v="25"/>
    <x v="24"/>
    <x v="17"/>
    <x v="0"/>
    <n v="592.27624835000006"/>
    <n v="25"/>
    <x v="0"/>
    <n v="1119.6020476599999"/>
  </r>
  <r>
    <x v="25"/>
    <x v="24"/>
    <x v="17"/>
    <x v="11"/>
    <n v="23364.669350700002"/>
    <n v="664"/>
    <x v="0"/>
    <n v="25601.599234429999"/>
  </r>
  <r>
    <x v="25"/>
    <x v="24"/>
    <x v="17"/>
    <x v="3"/>
    <n v="8460.3506092999996"/>
    <n v="1009"/>
    <x v="2"/>
    <n v="15663.499795730015"/>
  </r>
  <r>
    <x v="25"/>
    <x v="24"/>
    <x v="17"/>
    <x v="12"/>
    <n v="6823.1965726499993"/>
    <n v="1580"/>
    <x v="2"/>
    <n v="10664.552887649999"/>
  </r>
  <r>
    <x v="25"/>
    <x v="24"/>
    <x v="17"/>
    <x v="13"/>
    <n v="268.90116804999997"/>
    <n v="34"/>
    <x v="4"/>
    <n v="740.09781903999988"/>
  </r>
  <r>
    <x v="25"/>
    <x v="25"/>
    <x v="18"/>
    <x v="9"/>
    <n v="1569.9861229999999"/>
    <n v="47"/>
    <x v="0"/>
    <n v="1793.7027476199999"/>
  </r>
  <r>
    <x v="25"/>
    <x v="25"/>
    <x v="18"/>
    <x v="18"/>
    <n v="149.45337000000001"/>
    <n v="10"/>
    <x v="5"/>
    <n v="149.88388391000001"/>
  </r>
  <r>
    <x v="26"/>
    <x v="0"/>
    <x v="26"/>
    <x v="5"/>
    <n v="15187.1391332"/>
    <n v="399"/>
    <x v="0"/>
    <n v="34073.476334670013"/>
  </r>
  <r>
    <x v="26"/>
    <x v="0"/>
    <x v="26"/>
    <x v="10"/>
    <n v="56.283797"/>
    <n v="1"/>
    <x v="0"/>
    <n v="99.753394060000005"/>
  </r>
  <r>
    <x v="26"/>
    <x v="1"/>
    <x v="25"/>
    <x v="2"/>
    <n v="1235.3702733"/>
    <n v="82"/>
    <x v="1"/>
    <m/>
  </r>
  <r>
    <x v="26"/>
    <x v="1"/>
    <x v="25"/>
    <x v="3"/>
    <n v="4621.0567556999995"/>
    <n v="378"/>
    <x v="2"/>
    <n v="11356.543726659993"/>
  </r>
  <r>
    <x v="26"/>
    <x v="2"/>
    <x v="24"/>
    <x v="4"/>
    <n v="4372.0466286000001"/>
    <n v="474"/>
    <x v="2"/>
    <n v="12154.828150599986"/>
  </r>
  <r>
    <x v="26"/>
    <x v="2"/>
    <x v="24"/>
    <x v="12"/>
    <n v="6028.4466408000008"/>
    <n v="567"/>
    <x v="2"/>
    <n v="13934.481123910004"/>
  </r>
  <r>
    <x v="26"/>
    <x v="3"/>
    <x v="0"/>
    <x v="5"/>
    <n v="14614.003942400002"/>
    <n v="298"/>
    <x v="0"/>
    <n v="24339.14730205997"/>
  </r>
  <r>
    <x v="24"/>
    <x v="22"/>
    <x v="12"/>
    <x v="13"/>
    <n v="200.29552355000001"/>
    <n v="19"/>
    <x v="4"/>
    <n v="243.90775859000001"/>
  </r>
  <r>
    <x v="24"/>
    <x v="13"/>
    <x v="20"/>
    <x v="10"/>
    <n v="5"/>
    <n v="1"/>
    <x v="0"/>
    <m/>
  </r>
  <r>
    <x v="24"/>
    <x v="13"/>
    <x v="20"/>
    <x v="9"/>
    <n v="2386.9762477000004"/>
    <n v="103"/>
    <x v="0"/>
    <n v="5130.8722105000024"/>
  </r>
  <r>
    <x v="24"/>
    <x v="14"/>
    <x v="13"/>
    <x v="12"/>
    <n v="4977.7233162499997"/>
    <n v="1032"/>
    <x v="2"/>
    <n v="11643.431806149993"/>
  </r>
  <r>
    <x v="24"/>
    <x v="23"/>
    <x v="14"/>
    <x v="2"/>
    <n v="3210.1671498499995"/>
    <n v="230"/>
    <x v="1"/>
    <m/>
  </r>
  <r>
    <x v="24"/>
    <x v="15"/>
    <x v="19"/>
    <x v="9"/>
    <n v="2671.1185172999999"/>
    <n v="116"/>
    <x v="0"/>
    <n v="7414.7184490800018"/>
  </r>
  <r>
    <x v="24"/>
    <x v="15"/>
    <x v="19"/>
    <x v="16"/>
    <n v="549.22161700000004"/>
    <n v="20"/>
    <x v="5"/>
    <n v="1302.0878719200002"/>
  </r>
  <r>
    <x v="24"/>
    <x v="16"/>
    <x v="15"/>
    <x v="10"/>
    <n v="155.1983075"/>
    <n v="1"/>
    <x v="0"/>
    <n v="156.21291176"/>
  </r>
  <r>
    <x v="24"/>
    <x v="17"/>
    <x v="16"/>
    <x v="7"/>
    <n v="42827.976135950019"/>
    <n v="2580"/>
    <x v="3"/>
    <n v="76511.773748489912"/>
  </r>
  <r>
    <x v="24"/>
    <x v="17"/>
    <x v="16"/>
    <x v="18"/>
    <n v="1.1559999999999999"/>
    <n v="1"/>
    <x v="5"/>
    <n v="2.2240655199999999"/>
  </r>
  <r>
    <x v="24"/>
    <x v="18"/>
    <x v="17"/>
    <x v="4"/>
    <n v="8775.2411537000007"/>
    <n v="1289"/>
    <x v="2"/>
    <n v="15685.79368323"/>
  </r>
  <r>
    <x v="24"/>
    <x v="18"/>
    <x v="17"/>
    <x v="6"/>
    <n v="4560.6839681000001"/>
    <n v="97"/>
    <x v="0"/>
    <n v="4778.3285930599995"/>
  </r>
  <r>
    <x v="24"/>
    <x v="24"/>
    <x v="18"/>
    <x v="12"/>
    <n v="6693.3523973499996"/>
    <n v="1694"/>
    <x v="2"/>
    <n v="7368.3640512800021"/>
  </r>
  <r>
    <x v="24"/>
    <x v="24"/>
    <x v="18"/>
    <x v="17"/>
    <n v="235.91809269999999"/>
    <n v="20"/>
    <x v="4"/>
    <n v="235.49164762999999"/>
  </r>
  <r>
    <x v="25"/>
    <x v="0"/>
    <x v="25"/>
    <x v="12"/>
    <n v="7236.8599371500022"/>
    <n v="650"/>
    <x v="2"/>
    <n v="19142.492234269997"/>
  </r>
  <r>
    <x v="25"/>
    <x v="1"/>
    <x v="24"/>
    <x v="6"/>
    <n v="2150.13623405"/>
    <n v="58"/>
    <x v="0"/>
    <n v="4334.3982954599987"/>
  </r>
  <r>
    <x v="25"/>
    <x v="1"/>
    <x v="24"/>
    <x v="8"/>
    <n v="6336.6554959500018"/>
    <n v="283"/>
    <x v="3"/>
    <n v="14055.538462619992"/>
  </r>
  <r>
    <x v="25"/>
    <x v="2"/>
    <x v="0"/>
    <x v="7"/>
    <n v="19525.102879300019"/>
    <n v="915"/>
    <x v="3"/>
    <n v="41070.454086000027"/>
  </r>
  <r>
    <x v="25"/>
    <x v="2"/>
    <x v="0"/>
    <x v="1"/>
    <n v="4834.8797912"/>
    <n v="178"/>
    <x v="0"/>
    <n v="8919.4607599400006"/>
  </r>
  <r>
    <x v="25"/>
    <x v="3"/>
    <x v="1"/>
    <x v="12"/>
    <n v="3056.2680240499999"/>
    <n v="341"/>
    <x v="2"/>
    <n v="7741.4488001899999"/>
  </r>
  <r>
    <x v="25"/>
    <x v="4"/>
    <x v="2"/>
    <x v="6"/>
    <n v="4955.7326082999998"/>
    <n v="137"/>
    <x v="0"/>
    <n v="10402.608210980003"/>
  </r>
  <r>
    <x v="25"/>
    <x v="4"/>
    <x v="2"/>
    <x v="8"/>
    <n v="6166.6633311999985"/>
    <n v="315"/>
    <x v="3"/>
    <n v="14729.213145919994"/>
  </r>
  <r>
    <x v="25"/>
    <x v="19"/>
    <x v="3"/>
    <x v="7"/>
    <n v="27864.715706199997"/>
    <n v="1339"/>
    <x v="3"/>
    <n v="54565.455216919974"/>
  </r>
  <r>
    <x v="25"/>
    <x v="19"/>
    <x v="3"/>
    <x v="1"/>
    <n v="5013.5099570500006"/>
    <n v="131"/>
    <x v="0"/>
    <n v="6714.352615570001"/>
  </r>
  <r>
    <x v="25"/>
    <x v="5"/>
    <x v="4"/>
    <x v="10"/>
    <n v="53.341363999999999"/>
    <n v="5"/>
    <x v="0"/>
    <n v="111.12594799999999"/>
  </r>
  <r>
    <x v="25"/>
    <x v="6"/>
    <x v="23"/>
    <x v="8"/>
    <n v="6256.2146810000004"/>
    <n v="325"/>
    <x v="3"/>
    <n v="13828.303696600005"/>
  </r>
  <r>
    <x v="25"/>
    <x v="6"/>
    <x v="23"/>
    <x v="9"/>
    <n v="936.42908990000001"/>
    <n v="30"/>
    <x v="0"/>
    <n v="2059.3337178200004"/>
  </r>
  <r>
    <x v="25"/>
    <x v="7"/>
    <x v="5"/>
    <x v="1"/>
    <n v="3294.0627208500005"/>
    <n v="130"/>
    <x v="0"/>
    <n v="4900.7074412100001"/>
  </r>
  <r>
    <x v="25"/>
    <x v="20"/>
    <x v="6"/>
    <x v="1"/>
    <n v="5017.0866223999992"/>
    <n v="165"/>
    <x v="0"/>
    <n v="7898.9274950699946"/>
  </r>
  <r>
    <x v="25"/>
    <x v="8"/>
    <x v="7"/>
    <x v="2"/>
    <n v="2861.5315583500001"/>
    <n v="278"/>
    <x v="1"/>
    <m/>
  </r>
  <r>
    <x v="25"/>
    <x v="8"/>
    <x v="7"/>
    <x v="4"/>
    <n v="4180.4160239499988"/>
    <n v="493"/>
    <x v="2"/>
    <n v="11772.044378619999"/>
  </r>
  <r>
    <x v="25"/>
    <x v="8"/>
    <x v="7"/>
    <x v="5"/>
    <n v="10619.567397300003"/>
    <n v="322"/>
    <x v="0"/>
    <n v="23803.528661050004"/>
  </r>
  <r>
    <x v="25"/>
    <x v="8"/>
    <x v="7"/>
    <x v="3"/>
    <n v="7542.547678449997"/>
    <n v="952"/>
    <x v="2"/>
    <n v="23406.131063559998"/>
  </r>
  <r>
    <x v="25"/>
    <x v="8"/>
    <x v="7"/>
    <x v="13"/>
    <n v="1029.45329945"/>
    <n v="56"/>
    <x v="4"/>
    <n v="2425.5214086599999"/>
  </r>
  <r>
    <x v="25"/>
    <x v="21"/>
    <x v="22"/>
    <x v="14"/>
    <n v="52688.613306650026"/>
    <n v="2902"/>
    <x v="3"/>
    <n v="82235.109128100026"/>
  </r>
  <r>
    <x v="25"/>
    <x v="9"/>
    <x v="8"/>
    <x v="5"/>
    <n v="14723.864438349998"/>
    <n v="395"/>
    <x v="0"/>
    <n v="29714.819005230016"/>
  </r>
  <r>
    <x v="25"/>
    <x v="11"/>
    <x v="9"/>
    <x v="11"/>
    <n v="16370.925746500003"/>
    <n v="279"/>
    <x v="0"/>
    <n v="18520.281374629998"/>
  </r>
  <r>
    <x v="25"/>
    <x v="11"/>
    <x v="9"/>
    <x v="13"/>
    <n v="1283.9207624000001"/>
    <n v="34"/>
    <x v="4"/>
    <n v="2102.1834393000004"/>
  </r>
  <r>
    <x v="25"/>
    <x v="12"/>
    <x v="10"/>
    <x v="9"/>
    <n v="2286.7184770500003"/>
    <n v="80"/>
    <x v="0"/>
    <n v="4522.0976893900006"/>
  </r>
  <r>
    <x v="25"/>
    <x v="22"/>
    <x v="11"/>
    <x v="0"/>
    <n v="6425.9267183000011"/>
    <n v="222"/>
    <x v="0"/>
    <n v="8771.3705033599981"/>
  </r>
  <r>
    <x v="25"/>
    <x v="22"/>
    <x v="11"/>
    <x v="8"/>
    <n v="9249.3298050499998"/>
    <n v="649"/>
    <x v="3"/>
    <n v="21468.388617450011"/>
  </r>
  <r>
    <x v="25"/>
    <x v="22"/>
    <x v="11"/>
    <x v="17"/>
    <n v="475.14010450000001"/>
    <n v="10"/>
    <x v="4"/>
    <n v="626.99464362999993"/>
  </r>
  <r>
    <x v="25"/>
    <x v="22"/>
    <x v="11"/>
    <x v="13"/>
    <n v="210.41238889999997"/>
    <n v="16"/>
    <x v="4"/>
    <n v="272.59752280999999"/>
  </r>
  <r>
    <x v="25"/>
    <x v="13"/>
    <x v="12"/>
    <x v="2"/>
    <n v="3075.8392161499996"/>
    <n v="252"/>
    <x v="1"/>
    <m/>
  </r>
  <r>
    <x v="25"/>
    <x v="14"/>
    <x v="20"/>
    <x v="7"/>
    <n v="33381.969282700004"/>
    <n v="1830"/>
    <x v="3"/>
    <n v="61596.502311929871"/>
  </r>
  <r>
    <x v="25"/>
    <x v="23"/>
    <x v="13"/>
    <x v="2"/>
    <n v="3388.9465561999987"/>
    <n v="220"/>
    <x v="1"/>
    <m/>
  </r>
  <r>
    <x v="25"/>
    <x v="23"/>
    <x v="13"/>
    <x v="4"/>
    <n v="5601.1674785499999"/>
    <n v="604"/>
    <x v="2"/>
    <n v="13709.199817880002"/>
  </r>
  <r>
    <x v="25"/>
    <x v="23"/>
    <x v="13"/>
    <x v="0"/>
    <n v="2938.2679323500006"/>
    <n v="85"/>
    <x v="0"/>
    <n v="4776.7130176599994"/>
  </r>
  <r>
    <x v="25"/>
    <x v="23"/>
    <x v="13"/>
    <x v="11"/>
    <n v="35639.345669800001"/>
    <n v="617"/>
    <x v="0"/>
    <n v="41763.83393066001"/>
  </r>
  <r>
    <x v="25"/>
    <x v="23"/>
    <x v="13"/>
    <x v="3"/>
    <n v="15189.676667350004"/>
    <n v="2054"/>
    <x v="2"/>
    <n v="42447.876418009932"/>
  </r>
  <r>
    <x v="25"/>
    <x v="23"/>
    <x v="13"/>
    <x v="13"/>
    <n v="642.04765620000001"/>
    <n v="28"/>
    <x v="4"/>
    <n v="1227.5636079499998"/>
  </r>
  <r>
    <x v="25"/>
    <x v="15"/>
    <x v="14"/>
    <x v="10"/>
    <n v="15.958477999999999"/>
    <n v="1"/>
    <x v="0"/>
    <n v="33.861901619999998"/>
  </r>
  <r>
    <x v="25"/>
    <x v="15"/>
    <x v="14"/>
    <x v="8"/>
    <n v="6290.0153845500008"/>
    <n v="462"/>
    <x v="3"/>
    <n v="14159.545319339988"/>
  </r>
  <r>
    <x v="25"/>
    <x v="15"/>
    <x v="14"/>
    <x v="9"/>
    <n v="2372.23129225"/>
    <n v="114"/>
    <x v="0"/>
    <n v="6676.7996138899962"/>
  </r>
  <r>
    <x v="25"/>
    <x v="15"/>
    <x v="14"/>
    <x v="17"/>
    <n v="130.0986466"/>
    <n v="20"/>
    <x v="4"/>
    <n v="232.85773744000002"/>
  </r>
  <r>
    <x v="25"/>
    <x v="16"/>
    <x v="19"/>
    <x v="0"/>
    <n v="3034.3961824999997"/>
    <n v="64"/>
    <x v="0"/>
    <n v="4575.8472654199995"/>
  </r>
  <r>
    <x v="25"/>
    <x v="16"/>
    <x v="19"/>
    <x v="3"/>
    <n v="13158.16050555"/>
    <n v="1834"/>
    <x v="2"/>
    <n v="36136.055672240022"/>
  </r>
  <r>
    <x v="25"/>
    <x v="16"/>
    <x v="19"/>
    <x v="12"/>
    <n v="7297.958361050004"/>
    <n v="1321"/>
    <x v="2"/>
    <n v="17577.540204559973"/>
  </r>
  <r>
    <x v="25"/>
    <x v="17"/>
    <x v="15"/>
    <x v="10"/>
    <n v="21.267530000000001"/>
    <n v="1"/>
    <x v="0"/>
    <m/>
  </r>
  <r>
    <x v="25"/>
    <x v="17"/>
    <x v="15"/>
    <x v="9"/>
    <n v="5390.3845777500001"/>
    <n v="172"/>
    <x v="0"/>
    <n v="9919.37471783"/>
  </r>
  <r>
    <x v="25"/>
    <x v="17"/>
    <x v="15"/>
    <x v="15"/>
    <n v="16929.119349350003"/>
    <n v="1128"/>
    <x v="3"/>
    <n v="20130.018909389993"/>
  </r>
  <r>
    <x v="25"/>
    <x v="18"/>
    <x v="16"/>
    <x v="2"/>
    <n v="3378.4047171000007"/>
    <n v="292"/>
    <x v="1"/>
    <m/>
  </r>
  <r>
    <x v="25"/>
    <x v="24"/>
    <x v="17"/>
    <x v="14"/>
    <n v="32002.558892650002"/>
    <n v="1959"/>
    <x v="3"/>
    <n v="41470.127126110005"/>
  </r>
  <r>
    <x v="25"/>
    <x v="24"/>
    <x v="17"/>
    <x v="6"/>
    <n v="3599.7591021999997"/>
    <n v="65"/>
    <x v="0"/>
    <n v="4774.5280696199998"/>
  </r>
  <r>
    <x v="25"/>
    <x v="25"/>
    <x v="18"/>
    <x v="7"/>
    <n v="21438.872854300003"/>
    <n v="1734"/>
    <x v="3"/>
    <n v="25592.592368970018"/>
  </r>
  <r>
    <x v="25"/>
    <x v="25"/>
    <x v="18"/>
    <x v="1"/>
    <n v="329.90990759999994"/>
    <n v="55"/>
    <x v="0"/>
    <n v="2079.1600431300003"/>
  </r>
  <r>
    <x v="25"/>
    <x v="25"/>
    <x v="18"/>
    <x v="8"/>
    <n v="3188.0989691"/>
    <n v="218"/>
    <x v="3"/>
    <n v="4096.7933528599997"/>
  </r>
  <r>
    <x v="25"/>
    <x v="25"/>
    <x v="18"/>
    <x v="20"/>
    <n v="118.33546200000001"/>
    <n v="6"/>
    <x v="7"/>
    <n v="123.36022199999999"/>
  </r>
  <r>
    <x v="25"/>
    <x v="25"/>
    <x v="18"/>
    <x v="19"/>
    <n v="142.02013299999999"/>
    <n v="13"/>
    <x v="6"/>
    <n v="172.13479107999999"/>
  </r>
  <r>
    <x v="26"/>
    <x v="1"/>
    <x v="25"/>
    <x v="4"/>
    <n v="1960.3226262000001"/>
    <n v="228"/>
    <x v="2"/>
    <n v="6370.8682253399993"/>
  </r>
  <r>
    <x v="26"/>
    <x v="1"/>
    <x v="25"/>
    <x v="14"/>
    <n v="10992.510505500002"/>
    <n v="525"/>
    <x v="3"/>
    <n v="20857.187362250024"/>
  </r>
  <r>
    <x v="26"/>
    <x v="1"/>
    <x v="25"/>
    <x v="5"/>
    <n v="7989.4306530999993"/>
    <n v="193"/>
    <x v="0"/>
    <n v="17219.96972013999"/>
  </r>
  <r>
    <x v="26"/>
    <x v="2"/>
    <x v="24"/>
    <x v="0"/>
    <n v="3438.9976614999996"/>
    <n v="64"/>
    <x v="0"/>
    <n v="4634.1801128999996"/>
  </r>
  <r>
    <x v="26"/>
    <x v="2"/>
    <x v="24"/>
    <x v="3"/>
    <n v="8166.0606464000002"/>
    <n v="611"/>
    <x v="2"/>
    <n v="20767.850888050023"/>
  </r>
  <r>
    <x v="26"/>
    <x v="4"/>
    <x v="1"/>
    <x v="4"/>
    <n v="4039.8887791999991"/>
    <n v="423"/>
    <x v="2"/>
    <n v="10087.950227890009"/>
  </r>
  <r>
    <x v="26"/>
    <x v="4"/>
    <x v="1"/>
    <x v="14"/>
    <n v="27040.563546800007"/>
    <n v="1401"/>
    <x v="3"/>
    <n v="48825.835226189978"/>
  </r>
  <r>
    <x v="26"/>
    <x v="4"/>
    <x v="1"/>
    <x v="5"/>
    <n v="18128.832172999995"/>
    <n v="369"/>
    <x v="0"/>
    <n v="35351.197849120006"/>
  </r>
  <r>
    <x v="26"/>
    <x v="19"/>
    <x v="2"/>
    <x v="0"/>
    <n v="2248.5727361000004"/>
    <n v="64"/>
    <x v="0"/>
    <n v="3867.55424047"/>
  </r>
  <r>
    <x v="26"/>
    <x v="19"/>
    <x v="2"/>
    <x v="3"/>
    <n v="9444.4358383999988"/>
    <n v="969"/>
    <x v="2"/>
    <n v="26127.18253056"/>
  </r>
  <r>
    <x v="26"/>
    <x v="19"/>
    <x v="2"/>
    <x v="13"/>
    <n v="4.4057532000000004"/>
    <n v="2"/>
    <x v="4"/>
    <n v="4.8491647800000006"/>
  </r>
  <r>
    <x v="26"/>
    <x v="5"/>
    <x v="3"/>
    <x v="12"/>
    <n v="6695.4586870999983"/>
    <n v="813"/>
    <x v="2"/>
    <n v="16950.33142606002"/>
  </r>
  <r>
    <x v="24"/>
    <x v="23"/>
    <x v="14"/>
    <x v="4"/>
    <n v="5085.6271847000007"/>
    <n v="612"/>
    <x v="2"/>
    <n v="14158.573645179998"/>
  </r>
  <r>
    <x v="24"/>
    <x v="23"/>
    <x v="14"/>
    <x v="9"/>
    <n v="3046.6032970000001"/>
    <n v="135"/>
    <x v="0"/>
    <n v="7412.764479530003"/>
  </r>
  <r>
    <x v="24"/>
    <x v="15"/>
    <x v="19"/>
    <x v="3"/>
    <n v="11797.655271099999"/>
    <n v="1582"/>
    <x v="2"/>
    <n v="30698.36625840003"/>
  </r>
  <r>
    <x v="24"/>
    <x v="15"/>
    <x v="19"/>
    <x v="12"/>
    <n v="5943.4793457500018"/>
    <n v="928"/>
    <x v="2"/>
    <n v="13350.130229749997"/>
  </r>
  <r>
    <x v="24"/>
    <x v="16"/>
    <x v="15"/>
    <x v="2"/>
    <n v="3181.7303625000004"/>
    <n v="287"/>
    <x v="1"/>
    <m/>
  </r>
  <r>
    <x v="24"/>
    <x v="16"/>
    <x v="15"/>
    <x v="0"/>
    <n v="3631.7856200499996"/>
    <n v="66"/>
    <x v="0"/>
    <n v="5221.1459595100014"/>
  </r>
  <r>
    <x v="24"/>
    <x v="16"/>
    <x v="15"/>
    <x v="3"/>
    <n v="14685.775309300006"/>
    <n v="1958"/>
    <x v="2"/>
    <n v="37256.998658100019"/>
  </r>
  <r>
    <x v="24"/>
    <x v="16"/>
    <x v="15"/>
    <x v="13"/>
    <n v="1047.3013938500001"/>
    <n v="46"/>
    <x v="4"/>
    <n v="1311.4267916299998"/>
  </r>
  <r>
    <x v="24"/>
    <x v="17"/>
    <x v="16"/>
    <x v="10"/>
    <n v="663.94165855000006"/>
    <n v="1"/>
    <x v="0"/>
    <m/>
  </r>
  <r>
    <x v="24"/>
    <x v="18"/>
    <x v="17"/>
    <x v="3"/>
    <n v="21733.608259000004"/>
    <n v="2260"/>
    <x v="2"/>
    <n v="32464.551335809952"/>
  </r>
  <r>
    <x v="24"/>
    <x v="18"/>
    <x v="17"/>
    <x v="12"/>
    <n v="12555.25818725"/>
    <n v="2596"/>
    <x v="2"/>
    <n v="16195.38196762999"/>
  </r>
  <r>
    <x v="24"/>
    <x v="24"/>
    <x v="18"/>
    <x v="4"/>
    <n v="4820.907884700001"/>
    <n v="767"/>
    <x v="2"/>
    <n v="7495.351025759991"/>
  </r>
  <r>
    <x v="24"/>
    <x v="24"/>
    <x v="18"/>
    <x v="5"/>
    <n v="7584.3047238499994"/>
    <n v="174"/>
    <x v="0"/>
    <n v="12485.60314961"/>
  </r>
  <r>
    <x v="24"/>
    <x v="24"/>
    <x v="18"/>
    <x v="11"/>
    <n v="17874.027515399997"/>
    <n v="529"/>
    <x v="0"/>
    <n v="16981.36531596"/>
  </r>
  <r>
    <x v="24"/>
    <x v="24"/>
    <x v="18"/>
    <x v="9"/>
    <n v="6443.6425978999996"/>
    <n v="175"/>
    <x v="0"/>
    <n v="6613.3635115900006"/>
  </r>
  <r>
    <x v="24"/>
    <x v="24"/>
    <x v="18"/>
    <x v="16"/>
    <n v="4570.5068709999996"/>
    <n v="275"/>
    <x v="5"/>
    <n v="4191.0480099200004"/>
  </r>
  <r>
    <x v="25"/>
    <x v="0"/>
    <x v="25"/>
    <x v="4"/>
    <n v="4385.6173942999994"/>
    <n v="393"/>
    <x v="2"/>
    <n v="13758.245686209999"/>
  </r>
  <r>
    <x v="25"/>
    <x v="0"/>
    <x v="25"/>
    <x v="5"/>
    <n v="16058.754369350001"/>
    <n v="376"/>
    <x v="0"/>
    <n v="34372.796705499983"/>
  </r>
  <r>
    <x v="25"/>
    <x v="0"/>
    <x v="25"/>
    <x v="9"/>
    <n v="3212.633413"/>
    <n v="83"/>
    <x v="0"/>
    <n v="7290.9525759899998"/>
  </r>
  <r>
    <x v="25"/>
    <x v="1"/>
    <x v="24"/>
    <x v="1"/>
    <n v="3088.5102137999997"/>
    <n v="58"/>
    <x v="0"/>
    <n v="5067.1932559600009"/>
  </r>
  <r>
    <x v="25"/>
    <x v="2"/>
    <x v="0"/>
    <x v="10"/>
    <n v="42.682396799999999"/>
    <n v="3"/>
    <x v="0"/>
    <n v="12.34649976"/>
  </r>
  <r>
    <x v="25"/>
    <x v="3"/>
    <x v="1"/>
    <x v="4"/>
    <n v="4039.4422286000008"/>
    <n v="432"/>
    <x v="2"/>
    <n v="10639.534424479998"/>
  </r>
  <r>
    <x v="25"/>
    <x v="3"/>
    <x v="1"/>
    <x v="5"/>
    <n v="14803.386720100001"/>
    <n v="293"/>
    <x v="0"/>
    <n v="25238.696485649994"/>
  </r>
  <r>
    <x v="25"/>
    <x v="3"/>
    <x v="1"/>
    <x v="9"/>
    <n v="1973.1989990000002"/>
    <n v="52"/>
    <x v="0"/>
    <n v="4549.6435389400003"/>
  </r>
  <r>
    <x v="25"/>
    <x v="4"/>
    <x v="2"/>
    <x v="1"/>
    <n v="3263.5467972500005"/>
    <n v="101"/>
    <x v="0"/>
    <n v="4167.4685839400008"/>
  </r>
  <r>
    <x v="25"/>
    <x v="19"/>
    <x v="3"/>
    <x v="10"/>
    <n v="68.731538349999994"/>
    <n v="5"/>
    <x v="0"/>
    <n v="112.7528176"/>
  </r>
  <r>
    <x v="25"/>
    <x v="5"/>
    <x v="4"/>
    <x v="2"/>
    <n v="5559.32728735"/>
    <n v="432"/>
    <x v="1"/>
    <m/>
  </r>
  <r>
    <x v="25"/>
    <x v="5"/>
    <x v="4"/>
    <x v="3"/>
    <n v="6501.0772938"/>
    <n v="804"/>
    <x v="2"/>
    <n v="19659.212537690008"/>
  </r>
  <r>
    <x v="25"/>
    <x v="5"/>
    <x v="4"/>
    <x v="13"/>
    <n v="752.63039839999999"/>
    <n v="19"/>
    <x v="4"/>
    <n v="887.36284249000016"/>
  </r>
  <r>
    <x v="25"/>
    <x v="6"/>
    <x v="23"/>
    <x v="1"/>
    <n v="4259.49698025"/>
    <n v="145"/>
    <x v="0"/>
    <n v="6060.2053930700004"/>
  </r>
  <r>
    <x v="25"/>
    <x v="6"/>
    <x v="23"/>
    <x v="17"/>
    <n v="1357.437856"/>
    <n v="27"/>
    <x v="4"/>
    <n v="1334.8954645200001"/>
  </r>
  <r>
    <x v="25"/>
    <x v="7"/>
    <x v="5"/>
    <x v="14"/>
    <n v="34142.859736050006"/>
    <n v="2013"/>
    <x v="3"/>
    <n v="58419.869044609986"/>
  </r>
  <r>
    <x v="25"/>
    <x v="7"/>
    <x v="5"/>
    <x v="8"/>
    <n v="5192.7385152500001"/>
    <n v="277"/>
    <x v="3"/>
    <n v="10913.274169369997"/>
  </r>
  <r>
    <x v="25"/>
    <x v="20"/>
    <x v="6"/>
    <x v="14"/>
    <n v="42516.545357299983"/>
    <n v="2362"/>
    <x v="3"/>
    <n v="73562.637775870011"/>
  </r>
  <r>
    <x v="25"/>
    <x v="20"/>
    <x v="6"/>
    <x v="8"/>
    <n v="4296.9569621499995"/>
    <n v="283"/>
    <x v="3"/>
    <n v="10014.628762570017"/>
  </r>
  <r>
    <x v="25"/>
    <x v="8"/>
    <x v="7"/>
    <x v="12"/>
    <n v="5737.6369874500006"/>
    <n v="909"/>
    <x v="2"/>
    <n v="17746.654643550035"/>
  </r>
  <r>
    <x v="25"/>
    <x v="21"/>
    <x v="22"/>
    <x v="5"/>
    <n v="17131.258034799997"/>
    <n v="398"/>
    <x v="0"/>
    <n v="32738.179603190038"/>
  </r>
  <r>
    <x v="25"/>
    <x v="21"/>
    <x v="22"/>
    <x v="6"/>
    <n v="6976.3434560000005"/>
    <n v="194"/>
    <x v="0"/>
    <n v="11920.479987090008"/>
  </r>
  <r>
    <x v="25"/>
    <x v="9"/>
    <x v="8"/>
    <x v="7"/>
    <n v="30920.122492849991"/>
    <n v="1698"/>
    <x v="3"/>
    <n v="63938.384059860015"/>
  </r>
  <r>
    <x v="25"/>
    <x v="9"/>
    <x v="8"/>
    <x v="1"/>
    <n v="4170.7617641000006"/>
    <n v="131"/>
    <x v="0"/>
    <n v="6505.5507016699967"/>
  </r>
  <r>
    <x v="25"/>
    <x v="10"/>
    <x v="21"/>
    <x v="3"/>
    <n v="5214.9951544999994"/>
    <n v="485"/>
    <x v="2"/>
    <n v="13541.272267299999"/>
  </r>
  <r>
    <x v="25"/>
    <x v="10"/>
    <x v="21"/>
    <x v="12"/>
    <n v="2242.3502498499993"/>
    <n v="458"/>
    <x v="2"/>
    <n v="6234.4417544699936"/>
  </r>
  <r>
    <x v="25"/>
    <x v="11"/>
    <x v="9"/>
    <x v="14"/>
    <n v="40309.953596249987"/>
    <n v="2343"/>
    <x v="3"/>
    <n v="63180.989264019932"/>
  </r>
  <r>
    <x v="25"/>
    <x v="11"/>
    <x v="9"/>
    <x v="1"/>
    <n v="4671.9948883999996"/>
    <n v="188"/>
    <x v="0"/>
    <n v="6597.5747039399976"/>
  </r>
  <r>
    <x v="25"/>
    <x v="11"/>
    <x v="9"/>
    <x v="17"/>
    <n v="1324.6207625999998"/>
    <n v="24"/>
    <x v="4"/>
    <n v="1454.7100393199999"/>
  </r>
  <r>
    <x v="25"/>
    <x v="22"/>
    <x v="11"/>
    <x v="14"/>
    <n v="42749.287380250018"/>
    <n v="2638"/>
    <x v="3"/>
    <n v="68685.21827959994"/>
  </r>
  <r>
    <x v="25"/>
    <x v="13"/>
    <x v="12"/>
    <x v="4"/>
    <n v="6562.9762083000005"/>
    <n v="688"/>
    <x v="2"/>
    <n v="14816.043800210007"/>
  </r>
  <r>
    <x v="25"/>
    <x v="13"/>
    <x v="12"/>
    <x v="11"/>
    <n v="27327.328531949999"/>
    <n v="481"/>
    <x v="0"/>
    <n v="33471.597119399994"/>
  </r>
  <r>
    <x v="25"/>
    <x v="13"/>
    <x v="12"/>
    <x v="9"/>
    <n v="2755.3021762000003"/>
    <n v="98"/>
    <x v="0"/>
    <n v="5209.8081958099992"/>
  </r>
  <r>
    <x v="25"/>
    <x v="14"/>
    <x v="20"/>
    <x v="4"/>
    <n v="6431.7830509000014"/>
    <n v="668"/>
    <x v="2"/>
    <n v="14824.246789519995"/>
  </r>
  <r>
    <x v="25"/>
    <x v="14"/>
    <x v="20"/>
    <x v="10"/>
    <n v="5.3476439999999998"/>
    <n v="1"/>
    <x v="0"/>
    <n v="5.6146435499999994"/>
  </r>
  <r>
    <x v="25"/>
    <x v="14"/>
    <x v="20"/>
    <x v="9"/>
    <n v="2947.4689435500004"/>
    <n v="110"/>
    <x v="0"/>
    <n v="5829.8973047499985"/>
  </r>
  <r>
    <x v="25"/>
    <x v="23"/>
    <x v="13"/>
    <x v="12"/>
    <n v="7049.9963560999995"/>
    <n v="1246"/>
    <x v="2"/>
    <n v="17049.48148566996"/>
  </r>
  <r>
    <x v="25"/>
    <x v="15"/>
    <x v="14"/>
    <x v="2"/>
    <n v="4344.38307145"/>
    <n v="347"/>
    <x v="1"/>
    <m/>
  </r>
  <r>
    <x v="25"/>
    <x v="16"/>
    <x v="19"/>
    <x v="2"/>
    <n v="3552.7398399499989"/>
    <n v="266"/>
    <x v="1"/>
    <m/>
  </r>
  <r>
    <x v="25"/>
    <x v="16"/>
    <x v="19"/>
    <x v="10"/>
    <n v="64.571645000000004"/>
    <n v="1"/>
    <x v="0"/>
    <n v="79.250318280000002"/>
  </r>
  <r>
    <x v="25"/>
    <x v="16"/>
    <x v="19"/>
    <x v="13"/>
    <n v="797.94937909999999"/>
    <n v="43"/>
    <x v="4"/>
    <n v="1027.2089131999999"/>
  </r>
  <r>
    <x v="25"/>
    <x v="17"/>
    <x v="15"/>
    <x v="7"/>
    <n v="41336.625653100018"/>
    <n v="2354"/>
    <x v="3"/>
    <n v="78661.509897239899"/>
  </r>
  <r>
    <x v="25"/>
    <x v="18"/>
    <x v="16"/>
    <x v="4"/>
    <n v="6480.7965389499986"/>
    <n v="870"/>
    <x v="2"/>
    <n v="15896.482024250001"/>
  </r>
  <r>
    <x v="25"/>
    <x v="18"/>
    <x v="16"/>
    <x v="11"/>
    <n v="42621.769780850002"/>
    <n v="1010"/>
    <x v="0"/>
    <n v="51498.711923789968"/>
  </r>
  <r>
    <x v="25"/>
    <x v="18"/>
    <x v="16"/>
    <x v="9"/>
    <n v="11049.580307199998"/>
    <n v="310"/>
    <x v="0"/>
    <n v="17115.722056379989"/>
  </r>
  <r>
    <x v="25"/>
    <x v="24"/>
    <x v="17"/>
    <x v="15"/>
    <n v="6377.9684219499986"/>
    <n v="327"/>
    <x v="3"/>
    <n v="6693.6170437599985"/>
  </r>
  <r>
    <x v="25"/>
    <x v="24"/>
    <x v="17"/>
    <x v="16"/>
    <n v="6271.5509789999996"/>
    <n v="321"/>
    <x v="5"/>
    <n v="7115.8032433699991"/>
  </r>
  <r>
    <x v="25"/>
    <x v="25"/>
    <x v="18"/>
    <x v="5"/>
    <n v="6484.4649454999999"/>
    <n v="221"/>
    <x v="0"/>
    <n v="9299.0070119599986"/>
  </r>
  <r>
    <x v="25"/>
    <x v="25"/>
    <x v="18"/>
    <x v="6"/>
    <n v="2056.6346967999998"/>
    <n v="57"/>
    <x v="0"/>
    <n v="2516.6994578700005"/>
  </r>
  <r>
    <x v="25"/>
    <x v="25"/>
    <x v="18"/>
    <x v="15"/>
    <n v="3352.5128448"/>
    <n v="488"/>
    <x v="3"/>
    <n v="3020.0198887900006"/>
  </r>
  <r>
    <x v="25"/>
    <x v="25"/>
    <x v="18"/>
    <x v="16"/>
    <n v="5019.9768789999998"/>
    <n v="422"/>
    <x v="5"/>
    <n v="4799.5894474999977"/>
  </r>
  <r>
    <x v="26"/>
    <x v="0"/>
    <x v="26"/>
    <x v="4"/>
    <n v="4319.3252299000005"/>
    <n v="406"/>
    <x v="2"/>
    <n v="13321.438929"/>
  </r>
  <r>
    <x v="26"/>
    <x v="0"/>
    <x v="26"/>
    <x v="9"/>
    <n v="3332.2057671000002"/>
    <n v="76"/>
    <x v="0"/>
    <n v="7308.5655758100011"/>
  </r>
  <r>
    <x v="26"/>
    <x v="1"/>
    <x v="25"/>
    <x v="1"/>
    <n v="1925.9469330999998"/>
    <n v="56"/>
    <x v="0"/>
    <n v="4927.233477740001"/>
  </r>
  <r>
    <x v="26"/>
    <x v="2"/>
    <x v="24"/>
    <x v="14"/>
    <n v="27630.044034999992"/>
    <n v="1231"/>
    <x v="3"/>
    <n v="44812.305550939978"/>
  </r>
  <r>
    <x v="26"/>
    <x v="2"/>
    <x v="24"/>
    <x v="8"/>
    <n v="12182.962874299999"/>
    <n v="520"/>
    <x v="3"/>
    <n v="26148.628934049997"/>
  </r>
  <r>
    <x v="26"/>
    <x v="3"/>
    <x v="0"/>
    <x v="4"/>
    <n v="4104.1083239999989"/>
    <n v="424"/>
    <x v="2"/>
    <n v="10419.205831519999"/>
  </r>
  <r>
    <x v="26"/>
    <x v="3"/>
    <x v="0"/>
    <x v="9"/>
    <n v="2033.6284089999999"/>
    <n v="52"/>
    <x v="0"/>
    <n v="4695.9704642199977"/>
  </r>
  <r>
    <x v="26"/>
    <x v="4"/>
    <x v="1"/>
    <x v="1"/>
    <n v="3012.3557025"/>
    <n v="99"/>
    <x v="0"/>
    <n v="4242.6893200600007"/>
  </r>
  <r>
    <x v="26"/>
    <x v="19"/>
    <x v="2"/>
    <x v="14"/>
    <n v="37630.951723299971"/>
    <n v="1793"/>
    <x v="3"/>
    <n v="61213.321677389955"/>
  </r>
  <r>
    <x v="26"/>
    <x v="19"/>
    <x v="2"/>
    <x v="8"/>
    <n v="8504.0159632999985"/>
    <n v="403"/>
    <x v="3"/>
    <n v="18126.469793590004"/>
  </r>
  <r>
    <x v="26"/>
    <x v="5"/>
    <x v="3"/>
    <x v="2"/>
    <n v="5388.7682451000001"/>
    <n v="439"/>
    <x v="1"/>
    <m/>
  </r>
  <r>
    <x v="26"/>
    <x v="5"/>
    <x v="3"/>
    <x v="0"/>
    <n v="4892.591155699999"/>
    <n v="76"/>
    <x v="0"/>
    <n v="3667.0998975099997"/>
  </r>
  <r>
    <x v="26"/>
    <x v="5"/>
    <x v="3"/>
    <x v="3"/>
    <n v="6584.2774880999968"/>
    <n v="768"/>
    <x v="2"/>
    <n v="19616.127248500023"/>
  </r>
  <r>
    <x v="24"/>
    <x v="11"/>
    <x v="10"/>
    <x v="8"/>
    <n v="5073.9575082000001"/>
    <n v="372"/>
    <x v="3"/>
    <n v="12826.356333689997"/>
  </r>
  <r>
    <x v="24"/>
    <x v="11"/>
    <x v="10"/>
    <x v="17"/>
    <n v="1124.1287598499998"/>
    <n v="26"/>
    <x v="4"/>
    <n v="1243.9147464600001"/>
  </r>
  <r>
    <x v="24"/>
    <x v="12"/>
    <x v="11"/>
    <x v="14"/>
    <n v="36263.261899600009"/>
    <n v="2100"/>
    <x v="3"/>
    <n v="55414.461692660079"/>
  </r>
  <r>
    <x v="24"/>
    <x v="22"/>
    <x v="12"/>
    <x v="7"/>
    <n v="33765.710859999999"/>
    <n v="1918"/>
    <x v="3"/>
    <n v="63566.622038360016"/>
  </r>
  <r>
    <x v="24"/>
    <x v="22"/>
    <x v="12"/>
    <x v="1"/>
    <n v="4416.5908442999998"/>
    <n v="155"/>
    <x v="0"/>
    <n v="6395.6461626699993"/>
  </r>
  <r>
    <x v="24"/>
    <x v="22"/>
    <x v="12"/>
    <x v="9"/>
    <n v="3134.6770740500001"/>
    <n v="143"/>
    <x v="0"/>
    <n v="7575.1516075200034"/>
  </r>
  <r>
    <x v="24"/>
    <x v="13"/>
    <x v="20"/>
    <x v="0"/>
    <n v="5435.0388697500002"/>
    <n v="197"/>
    <x v="0"/>
    <n v="7045.5475985000039"/>
  </r>
  <r>
    <x v="24"/>
    <x v="14"/>
    <x v="13"/>
    <x v="1"/>
    <n v="4388.7274875000003"/>
    <n v="162"/>
    <x v="0"/>
    <n v="6167.596048800001"/>
  </r>
  <r>
    <x v="24"/>
    <x v="14"/>
    <x v="13"/>
    <x v="10"/>
    <n v="6.375299"/>
    <n v="1"/>
    <x v="0"/>
    <n v="7.6952685499999998"/>
  </r>
  <r>
    <x v="24"/>
    <x v="23"/>
    <x v="14"/>
    <x v="6"/>
    <n v="4609.631138400001"/>
    <n v="158"/>
    <x v="0"/>
    <n v="10104.563184759996"/>
  </r>
  <r>
    <x v="24"/>
    <x v="15"/>
    <x v="19"/>
    <x v="2"/>
    <n v="4506.3138184999998"/>
    <n v="360"/>
    <x v="1"/>
    <m/>
  </r>
  <r>
    <x v="24"/>
    <x v="15"/>
    <x v="19"/>
    <x v="5"/>
    <n v="8623.5831558000009"/>
    <n v="285"/>
    <x v="0"/>
    <n v="27095.122923150022"/>
  </r>
  <r>
    <x v="24"/>
    <x v="15"/>
    <x v="19"/>
    <x v="11"/>
    <n v="30554.563846100002"/>
    <n v="618"/>
    <x v="0"/>
    <n v="43255.622916269982"/>
  </r>
  <r>
    <x v="24"/>
    <x v="17"/>
    <x v="16"/>
    <x v="4"/>
    <n v="4621.4473045999994"/>
    <n v="573"/>
    <x v="2"/>
    <n v="11879.114449129984"/>
  </r>
  <r>
    <x v="24"/>
    <x v="17"/>
    <x v="16"/>
    <x v="14"/>
    <n v="43489.6800773"/>
    <n v="2729"/>
    <x v="3"/>
    <n v="70462.624667689975"/>
  </r>
  <r>
    <x v="24"/>
    <x v="18"/>
    <x v="17"/>
    <x v="14"/>
    <n v="54037.858651450013"/>
    <n v="3438"/>
    <x v="3"/>
    <n v="71631.86404412004"/>
  </r>
  <r>
    <x v="24"/>
    <x v="18"/>
    <x v="17"/>
    <x v="15"/>
    <n v="12088.987891400002"/>
    <n v="1109"/>
    <x v="3"/>
    <n v="14309.781419170005"/>
  </r>
  <r>
    <x v="24"/>
    <x v="18"/>
    <x v="17"/>
    <x v="20"/>
    <n v="36.051974999999999"/>
    <n v="6"/>
    <x v="7"/>
    <n v="39.722715000000001"/>
  </r>
  <r>
    <x v="24"/>
    <x v="24"/>
    <x v="18"/>
    <x v="15"/>
    <n v="4764.1382998500003"/>
    <n v="282"/>
    <x v="3"/>
    <n v="4498.8050314599986"/>
  </r>
  <r>
    <x v="25"/>
    <x v="1"/>
    <x v="24"/>
    <x v="2"/>
    <n v="1252.51341695"/>
    <n v="76"/>
    <x v="1"/>
    <m/>
  </r>
  <r>
    <x v="25"/>
    <x v="1"/>
    <x v="24"/>
    <x v="5"/>
    <n v="8837.9674461999984"/>
    <n v="198"/>
    <x v="0"/>
    <n v="17517.769268990007"/>
  </r>
  <r>
    <x v="25"/>
    <x v="2"/>
    <x v="0"/>
    <x v="2"/>
    <n v="2949.8367991999999"/>
    <n v="211"/>
    <x v="1"/>
    <m/>
  </r>
  <r>
    <x v="25"/>
    <x v="2"/>
    <x v="0"/>
    <x v="0"/>
    <n v="3841.4895084999994"/>
    <n v="72"/>
    <x v="0"/>
    <n v="5108.6959410599984"/>
  </r>
  <r>
    <x v="25"/>
    <x v="2"/>
    <x v="0"/>
    <x v="3"/>
    <n v="8685.9284247999985"/>
    <n v="654"/>
    <x v="2"/>
    <n v="21065.792885810031"/>
  </r>
  <r>
    <x v="25"/>
    <x v="3"/>
    <x v="1"/>
    <x v="1"/>
    <n v="7006.2383765000004"/>
    <n v="155"/>
    <x v="0"/>
    <n v="8106.9497802599999"/>
  </r>
  <r>
    <x v="25"/>
    <x v="3"/>
    <x v="1"/>
    <x v="10"/>
    <n v="101.274699"/>
    <n v="4"/>
    <x v="0"/>
    <n v="120.10916977000001"/>
  </r>
  <r>
    <x v="25"/>
    <x v="4"/>
    <x v="2"/>
    <x v="14"/>
    <n v="26956.335722549975"/>
    <n v="1366"/>
    <x v="3"/>
    <n v="50440.334319720016"/>
  </r>
  <r>
    <x v="25"/>
    <x v="19"/>
    <x v="3"/>
    <x v="4"/>
    <n v="4220.3068948499995"/>
    <n v="491"/>
    <x v="2"/>
    <n v="11818.227781380003"/>
  </r>
  <r>
    <x v="25"/>
    <x v="19"/>
    <x v="3"/>
    <x v="14"/>
    <n v="33816.943165049976"/>
    <n v="1764"/>
    <x v="3"/>
    <n v="61308.852670499968"/>
  </r>
  <r>
    <x v="25"/>
    <x v="19"/>
    <x v="3"/>
    <x v="12"/>
    <n v="6398.2175168999993"/>
    <n v="595"/>
    <x v="2"/>
    <n v="16527.999143909998"/>
  </r>
  <r>
    <x v="25"/>
    <x v="19"/>
    <x v="3"/>
    <x v="13"/>
    <n v="27.244107"/>
    <n v="2"/>
    <x v="4"/>
    <n v="27.33887378"/>
  </r>
  <r>
    <x v="25"/>
    <x v="5"/>
    <x v="4"/>
    <x v="6"/>
    <n v="7809.5501944499993"/>
    <n v="225"/>
    <x v="0"/>
    <n v="14194.346237219999"/>
  </r>
  <r>
    <x v="25"/>
    <x v="5"/>
    <x v="4"/>
    <x v="12"/>
    <n v="6695.4992921000003"/>
    <n v="777"/>
    <x v="2"/>
    <n v="16395.560695610002"/>
  </r>
  <r>
    <x v="25"/>
    <x v="5"/>
    <x v="4"/>
    <x v="17"/>
    <n v="431.58424050000002"/>
    <n v="13"/>
    <x v="4"/>
    <n v="553.1941340300001"/>
  </r>
  <r>
    <x v="25"/>
    <x v="6"/>
    <x v="23"/>
    <x v="2"/>
    <n v="3212.969895700001"/>
    <n v="315"/>
    <x v="1"/>
    <m/>
  </r>
  <r>
    <x v="25"/>
    <x v="6"/>
    <x v="23"/>
    <x v="0"/>
    <n v="2099.3113973499999"/>
    <n v="77"/>
    <x v="0"/>
    <n v="3721.1340467100003"/>
  </r>
  <r>
    <x v="25"/>
    <x v="6"/>
    <x v="23"/>
    <x v="3"/>
    <n v="8932.8357997999992"/>
    <n v="985"/>
    <x v="2"/>
    <n v="23966.315565409997"/>
  </r>
  <r>
    <x v="25"/>
    <x v="7"/>
    <x v="5"/>
    <x v="0"/>
    <n v="1306.1777144499999"/>
    <n v="44"/>
    <x v="0"/>
    <n v="2485.4989318800008"/>
  </r>
  <r>
    <x v="25"/>
    <x v="20"/>
    <x v="6"/>
    <x v="12"/>
    <n v="5948.8792940000012"/>
    <n v="878"/>
    <x v="2"/>
    <n v="18564.707215830003"/>
  </r>
  <r>
    <x v="25"/>
    <x v="20"/>
    <x v="6"/>
    <x v="17"/>
    <n v="818.09995989999993"/>
    <n v="26"/>
    <x v="4"/>
    <n v="1133.9082865100002"/>
  </r>
  <r>
    <x v="25"/>
    <x v="20"/>
    <x v="6"/>
    <x v="13"/>
    <n v="2216.9191107499996"/>
    <n v="75"/>
    <x v="4"/>
    <n v="3367.5504945600014"/>
  </r>
  <r>
    <x v="25"/>
    <x v="21"/>
    <x v="22"/>
    <x v="7"/>
    <n v="33641.737102899984"/>
    <n v="1846"/>
    <x v="3"/>
    <n v="66892.577190989803"/>
  </r>
  <r>
    <x v="25"/>
    <x v="21"/>
    <x v="22"/>
    <x v="8"/>
    <n v="5615.1708868499991"/>
    <n v="337"/>
    <x v="3"/>
    <n v="12987.287092149998"/>
  </r>
  <r>
    <x v="25"/>
    <x v="21"/>
    <x v="22"/>
    <x v="9"/>
    <n v="915.02654625000002"/>
    <n v="43"/>
    <x v="0"/>
    <n v="2493.7191856600007"/>
  </r>
  <r>
    <x v="25"/>
    <x v="9"/>
    <x v="8"/>
    <x v="6"/>
    <n v="8042.1124305500016"/>
    <n v="194"/>
    <x v="0"/>
    <n v="13420.452119330002"/>
  </r>
  <r>
    <x v="25"/>
    <x v="9"/>
    <x v="8"/>
    <x v="0"/>
    <n v="1510.8239754499998"/>
    <n v="43"/>
    <x v="0"/>
    <n v="1770.3109546000001"/>
  </r>
  <r>
    <x v="25"/>
    <x v="9"/>
    <x v="8"/>
    <x v="11"/>
    <n v="878.01074000000006"/>
    <n v="15"/>
    <x v="0"/>
    <n v="584.81301015000008"/>
  </r>
  <r>
    <x v="25"/>
    <x v="9"/>
    <x v="8"/>
    <x v="3"/>
    <n v="7169.8588457500009"/>
    <n v="1015"/>
    <x v="2"/>
    <n v="22397.193826070008"/>
  </r>
  <r>
    <x v="25"/>
    <x v="10"/>
    <x v="21"/>
    <x v="14"/>
    <n v="17845.042852849998"/>
    <n v="1006"/>
    <x v="3"/>
    <n v="29544.141293440036"/>
  </r>
  <r>
    <x v="25"/>
    <x v="11"/>
    <x v="9"/>
    <x v="8"/>
    <n v="5140.3692725500005"/>
    <n v="363"/>
    <x v="3"/>
    <n v="12335.749623910011"/>
  </r>
  <r>
    <x v="25"/>
    <x v="12"/>
    <x v="10"/>
    <x v="4"/>
    <n v="4855.3552566000008"/>
    <n v="523"/>
    <x v="2"/>
    <n v="11643.878002290012"/>
  </r>
  <r>
    <x v="25"/>
    <x v="12"/>
    <x v="10"/>
    <x v="14"/>
    <n v="36197.888600299986"/>
    <n v="2055"/>
    <x v="3"/>
    <n v="54870.065923619906"/>
  </r>
  <r>
    <x v="25"/>
    <x v="12"/>
    <x v="10"/>
    <x v="13"/>
    <n v="275.31947339999999"/>
    <n v="15"/>
    <x v="4"/>
    <n v="398.56487654"/>
  </r>
  <r>
    <x v="25"/>
    <x v="22"/>
    <x v="11"/>
    <x v="1"/>
    <n v="3795.1157395500004"/>
    <n v="141"/>
    <x v="0"/>
    <n v="5473.1259174000006"/>
  </r>
  <r>
    <x v="25"/>
    <x v="22"/>
    <x v="11"/>
    <x v="10"/>
    <n v="0.28397420000000001"/>
    <n v="1"/>
    <x v="0"/>
    <n v="153.14022069000001"/>
  </r>
  <r>
    <x v="25"/>
    <x v="22"/>
    <x v="11"/>
    <x v="9"/>
    <n v="3144.0414492"/>
    <n v="147"/>
    <x v="0"/>
    <n v="7341.9265587699992"/>
  </r>
  <r>
    <x v="25"/>
    <x v="14"/>
    <x v="20"/>
    <x v="2"/>
    <n v="3060.1342648000009"/>
    <n v="284"/>
    <x v="1"/>
    <m/>
  </r>
  <r>
    <x v="25"/>
    <x v="14"/>
    <x v="20"/>
    <x v="5"/>
    <n v="13736.743301799997"/>
    <n v="326"/>
    <x v="0"/>
    <n v="30712.617757019969"/>
  </r>
  <r>
    <x v="25"/>
    <x v="14"/>
    <x v="20"/>
    <x v="11"/>
    <n v="28264.72091385"/>
    <n v="467"/>
    <x v="0"/>
    <n v="31210.451331650023"/>
  </r>
  <r>
    <x v="25"/>
    <x v="14"/>
    <x v="20"/>
    <x v="15"/>
    <n v="3452.8113349499999"/>
    <n v="85"/>
    <x v="3"/>
    <n v="3765.1944192800006"/>
  </r>
  <r>
    <x v="25"/>
    <x v="23"/>
    <x v="13"/>
    <x v="7"/>
    <n v="37411.512877000001"/>
    <n v="2045"/>
    <x v="3"/>
    <n v="69498.131630949982"/>
  </r>
  <r>
    <x v="25"/>
    <x v="23"/>
    <x v="13"/>
    <x v="8"/>
    <n v="7675.5004880000015"/>
    <n v="565"/>
    <x v="3"/>
    <n v="17826.78996388998"/>
  </r>
  <r>
    <x v="25"/>
    <x v="23"/>
    <x v="13"/>
    <x v="9"/>
    <n v="3528.808039"/>
    <n v="141"/>
    <x v="0"/>
    <n v="7117.2139276799962"/>
  </r>
  <r>
    <x v="25"/>
    <x v="15"/>
    <x v="14"/>
    <x v="4"/>
    <n v="4066.8323256500007"/>
    <n v="448"/>
    <x v="2"/>
    <n v="11803.641994989997"/>
  </r>
  <r>
    <x v="25"/>
    <x v="15"/>
    <x v="14"/>
    <x v="12"/>
    <n v="4913.3119081499999"/>
    <n v="854"/>
    <x v="2"/>
    <n v="12984.197408189975"/>
  </r>
  <r>
    <x v="25"/>
    <x v="15"/>
    <x v="14"/>
    <x v="13"/>
    <n v="622.86008200000003"/>
    <n v="25"/>
    <x v="4"/>
    <n v="1201.8228488799998"/>
  </r>
  <r>
    <x v="25"/>
    <x v="17"/>
    <x v="15"/>
    <x v="0"/>
    <n v="2499.8163340000006"/>
    <n v="59"/>
    <x v="0"/>
    <n v="3075.3766081100002"/>
  </r>
  <r>
    <x v="25"/>
    <x v="18"/>
    <x v="16"/>
    <x v="6"/>
    <n v="3911.1883639999996"/>
    <n v="83"/>
    <x v="0"/>
    <n v="4788.2679891799989"/>
  </r>
  <r>
    <x v="25"/>
    <x v="18"/>
    <x v="16"/>
    <x v="17"/>
    <n v="428.02178610000004"/>
    <n v="32"/>
    <x v="4"/>
    <n v="836.93315853999991"/>
  </r>
  <r>
    <x v="25"/>
    <x v="18"/>
    <x v="16"/>
    <x v="16"/>
    <n v="15090.010804"/>
    <n v="842"/>
    <x v="5"/>
    <n v="22244.548004749988"/>
  </r>
  <r>
    <x v="25"/>
    <x v="24"/>
    <x v="17"/>
    <x v="20"/>
    <n v="160.37348299999999"/>
    <n v="6"/>
    <x v="7"/>
    <n v="238.20706213999998"/>
  </r>
  <r>
    <x v="25"/>
    <x v="25"/>
    <x v="18"/>
    <x v="0"/>
    <n v="857.58210410000015"/>
    <n v="26"/>
    <x v="0"/>
    <n v="1254.4185139700003"/>
  </r>
  <r>
    <x v="25"/>
    <x v="25"/>
    <x v="18"/>
    <x v="11"/>
    <n v="14764.410531699999"/>
    <n v="586"/>
    <x v="0"/>
    <n v="13774.516769230002"/>
  </r>
  <r>
    <x v="25"/>
    <x v="25"/>
    <x v="18"/>
    <x v="3"/>
    <n v="6055.1119337"/>
    <n v="661"/>
    <x v="2"/>
    <n v="7260.8011997799995"/>
  </r>
  <r>
    <x v="26"/>
    <x v="0"/>
    <x v="26"/>
    <x v="6"/>
    <n v="4286.4819760999999"/>
    <n v="125"/>
    <x v="0"/>
    <n v="9109.211010010009"/>
  </r>
  <r>
    <x v="26"/>
    <x v="0"/>
    <x v="26"/>
    <x v="12"/>
    <n v="7433.076500000001"/>
    <n v="644"/>
    <x v="2"/>
    <n v="19122.960975390008"/>
  </r>
  <r>
    <x v="26"/>
    <x v="1"/>
    <x v="25"/>
    <x v="6"/>
    <n v="1586.9964983000002"/>
    <n v="63"/>
    <x v="0"/>
    <n v="4143.868015349999"/>
  </r>
  <r>
    <x v="26"/>
    <x v="4"/>
    <x v="1"/>
    <x v="7"/>
    <n v="24792.362835899989"/>
    <n v="1031"/>
    <x v="3"/>
    <n v="46042.622631740036"/>
  </r>
  <r>
    <x v="26"/>
    <x v="4"/>
    <x v="1"/>
    <x v="8"/>
    <n v="6808.6876249000015"/>
    <n v="314"/>
    <x v="3"/>
    <n v="14814.243919740011"/>
  </r>
  <r>
    <x v="26"/>
    <x v="4"/>
    <x v="1"/>
    <x v="9"/>
    <n v="1020.3510121"/>
    <n v="28"/>
    <x v="0"/>
    <n v="2431.0336635999997"/>
  </r>
  <r>
    <x v="26"/>
    <x v="19"/>
    <x v="2"/>
    <x v="1"/>
    <n v="4213.7700956999997"/>
    <n v="124"/>
    <x v="0"/>
    <n v="6136.8299100900003"/>
  </r>
  <r>
    <x v="24"/>
    <x v="15"/>
    <x v="19"/>
    <x v="13"/>
    <n v="534.02283464999994"/>
    <n v="28"/>
    <x v="4"/>
    <n v="1116.1078202500003"/>
  </r>
  <r>
    <x v="24"/>
    <x v="15"/>
    <x v="19"/>
    <x v="15"/>
    <n v="3722.2078898499999"/>
    <n v="115"/>
    <x v="3"/>
    <n v="5242.7292500499989"/>
  </r>
  <r>
    <x v="24"/>
    <x v="16"/>
    <x v="15"/>
    <x v="6"/>
    <n v="7812.1208376999984"/>
    <n v="140"/>
    <x v="0"/>
    <n v="10373.154585049999"/>
  </r>
  <r>
    <x v="24"/>
    <x v="16"/>
    <x v="15"/>
    <x v="12"/>
    <n v="8156.0004920499987"/>
    <n v="1411"/>
    <x v="2"/>
    <n v="17773.983762050022"/>
  </r>
  <r>
    <x v="24"/>
    <x v="16"/>
    <x v="15"/>
    <x v="17"/>
    <n v="582.75624234999998"/>
    <n v="36"/>
    <x v="4"/>
    <n v="711.71783798000001"/>
  </r>
  <r>
    <x v="24"/>
    <x v="16"/>
    <x v="15"/>
    <x v="16"/>
    <n v="2650.3121449999999"/>
    <n v="124"/>
    <x v="5"/>
    <n v="4497.56070464"/>
  </r>
  <r>
    <x v="24"/>
    <x v="17"/>
    <x v="16"/>
    <x v="2"/>
    <n v="3121.6335663500008"/>
    <n v="283"/>
    <x v="1"/>
    <m/>
  </r>
  <r>
    <x v="24"/>
    <x v="17"/>
    <x v="16"/>
    <x v="5"/>
    <n v="9509.027382799999"/>
    <n v="275"/>
    <x v="0"/>
    <n v="20910.650496249986"/>
  </r>
  <r>
    <x v="24"/>
    <x v="17"/>
    <x v="16"/>
    <x v="11"/>
    <n v="42040.02205469997"/>
    <n v="1181"/>
    <x v="0"/>
    <n v="59550.801168369937"/>
  </r>
  <r>
    <x v="24"/>
    <x v="17"/>
    <x v="16"/>
    <x v="3"/>
    <n v="13431.016677750004"/>
    <n v="1689"/>
    <x v="2"/>
    <n v="30560.367174260038"/>
  </r>
  <r>
    <x v="24"/>
    <x v="18"/>
    <x v="17"/>
    <x v="2"/>
    <n v="4049.4179246500007"/>
    <n v="310"/>
    <x v="1"/>
    <m/>
  </r>
  <r>
    <x v="24"/>
    <x v="18"/>
    <x v="17"/>
    <x v="5"/>
    <n v="15970.425501050002"/>
    <n v="387"/>
    <x v="0"/>
    <n v="22462.603856960002"/>
  </r>
  <r>
    <x v="24"/>
    <x v="18"/>
    <x v="17"/>
    <x v="1"/>
    <n v="5265.9720501000002"/>
    <n v="223"/>
    <x v="0"/>
    <n v="6803.4993904299999"/>
  </r>
  <r>
    <x v="24"/>
    <x v="18"/>
    <x v="17"/>
    <x v="9"/>
    <n v="10651.1666059"/>
    <n v="323"/>
    <x v="0"/>
    <n v="17010.440664540012"/>
  </r>
  <r>
    <x v="24"/>
    <x v="18"/>
    <x v="17"/>
    <x v="19"/>
    <n v="631.94713200000001"/>
    <n v="34"/>
    <x v="6"/>
    <n v="806.44888986000001"/>
  </r>
  <r>
    <x v="24"/>
    <x v="24"/>
    <x v="18"/>
    <x v="1"/>
    <n v="2338.0677266999996"/>
    <n v="96"/>
    <x v="0"/>
    <n v="3778.9838994900001"/>
  </r>
  <r>
    <x v="25"/>
    <x v="0"/>
    <x v="25"/>
    <x v="1"/>
    <n v="2778.6971745499995"/>
    <n v="97"/>
    <x v="0"/>
    <n v="6314.1963190800034"/>
  </r>
  <r>
    <x v="25"/>
    <x v="0"/>
    <x v="25"/>
    <x v="10"/>
    <n v="3.4410240000000001"/>
    <n v="1"/>
    <x v="0"/>
    <n v="98.355946760000009"/>
  </r>
  <r>
    <x v="25"/>
    <x v="1"/>
    <x v="24"/>
    <x v="14"/>
    <n v="9899.4437474000024"/>
    <n v="509"/>
    <x v="3"/>
    <n v="20781.024590379995"/>
  </r>
  <r>
    <x v="25"/>
    <x v="2"/>
    <x v="0"/>
    <x v="4"/>
    <n v="4513.8746343999992"/>
    <n v="486"/>
    <x v="2"/>
    <n v="12076.148823309992"/>
  </r>
  <r>
    <x v="25"/>
    <x v="2"/>
    <x v="0"/>
    <x v="14"/>
    <n v="26570.926890999992"/>
    <n v="1220"/>
    <x v="3"/>
    <n v="45251.714476449968"/>
  </r>
  <r>
    <x v="25"/>
    <x v="4"/>
    <x v="2"/>
    <x v="2"/>
    <n v="3604.7306996500006"/>
    <n v="344"/>
    <x v="1"/>
    <m/>
  </r>
  <r>
    <x v="25"/>
    <x v="4"/>
    <x v="2"/>
    <x v="5"/>
    <n v="18585.931840549991"/>
    <n v="377"/>
    <x v="0"/>
    <n v="35306.464740779993"/>
  </r>
  <r>
    <x v="25"/>
    <x v="4"/>
    <x v="2"/>
    <x v="3"/>
    <n v="5571.8647224500019"/>
    <n v="530"/>
    <x v="2"/>
    <n v="14793.515947079988"/>
  </r>
  <r>
    <x v="25"/>
    <x v="19"/>
    <x v="3"/>
    <x v="2"/>
    <n v="3253.0495288499992"/>
    <n v="307"/>
    <x v="1"/>
    <m/>
  </r>
  <r>
    <x v="25"/>
    <x v="19"/>
    <x v="3"/>
    <x v="0"/>
    <n v="2591.2569974500007"/>
    <n v="62"/>
    <x v="0"/>
    <n v="3906.03977751"/>
  </r>
  <r>
    <x v="25"/>
    <x v="19"/>
    <x v="3"/>
    <x v="3"/>
    <n v="8568.2017492500017"/>
    <n v="964"/>
    <x v="2"/>
    <n v="25465.386707110029"/>
  </r>
  <r>
    <x v="25"/>
    <x v="5"/>
    <x v="4"/>
    <x v="0"/>
    <n v="8188.4857124000018"/>
    <n v="77"/>
    <x v="0"/>
    <n v="5100.2521482599996"/>
  </r>
  <r>
    <x v="25"/>
    <x v="6"/>
    <x v="23"/>
    <x v="4"/>
    <n v="4952.7557932999998"/>
    <n v="569"/>
    <x v="2"/>
    <n v="15090.453360280004"/>
  </r>
  <r>
    <x v="25"/>
    <x v="6"/>
    <x v="23"/>
    <x v="14"/>
    <n v="44721.75645220001"/>
    <n v="2346"/>
    <x v="3"/>
    <n v="78190.749507500048"/>
  </r>
  <r>
    <x v="25"/>
    <x v="6"/>
    <x v="23"/>
    <x v="13"/>
    <n v="2193.9149769000001"/>
    <n v="56"/>
    <x v="4"/>
    <n v="3225.6125105399997"/>
  </r>
  <r>
    <x v="25"/>
    <x v="7"/>
    <x v="5"/>
    <x v="4"/>
    <n v="3629.7040221999991"/>
    <n v="445"/>
    <x v="2"/>
    <n v="10738.721675180001"/>
  </r>
  <r>
    <x v="25"/>
    <x v="7"/>
    <x v="5"/>
    <x v="12"/>
    <n v="5684.185483700001"/>
    <n v="788"/>
    <x v="2"/>
    <n v="15075.221568420002"/>
  </r>
  <r>
    <x v="25"/>
    <x v="7"/>
    <x v="5"/>
    <x v="17"/>
    <n v="316.72210779999995"/>
    <n v="23"/>
    <x v="4"/>
    <n v="548.00431779000007"/>
  </r>
  <r>
    <x v="25"/>
    <x v="7"/>
    <x v="5"/>
    <x v="13"/>
    <n v="1109.0106134"/>
    <n v="52"/>
    <x v="4"/>
    <n v="1596.9532199499999"/>
  </r>
  <r>
    <x v="25"/>
    <x v="20"/>
    <x v="6"/>
    <x v="0"/>
    <n v="1933.3484011500004"/>
    <n v="70"/>
    <x v="0"/>
    <n v="4148.7061827300004"/>
  </r>
  <r>
    <x v="25"/>
    <x v="8"/>
    <x v="7"/>
    <x v="7"/>
    <n v="32248.412020900003"/>
    <n v="1715"/>
    <x v="3"/>
    <n v="66431.463073499966"/>
  </r>
  <r>
    <x v="25"/>
    <x v="8"/>
    <x v="7"/>
    <x v="8"/>
    <n v="4379.9485513999998"/>
    <n v="287"/>
    <x v="3"/>
    <n v="11613.43473516001"/>
  </r>
  <r>
    <x v="25"/>
    <x v="8"/>
    <x v="7"/>
    <x v="9"/>
    <n v="1314.8050861500001"/>
    <n v="40"/>
    <x v="0"/>
    <n v="2264.1819471999997"/>
  </r>
  <r>
    <x v="25"/>
    <x v="9"/>
    <x v="8"/>
    <x v="4"/>
    <n v="6279.5396594500007"/>
    <n v="649"/>
    <x v="2"/>
    <n v="16265.550479089996"/>
  </r>
  <r>
    <x v="25"/>
    <x v="10"/>
    <x v="21"/>
    <x v="2"/>
    <n v="1996.6077530500002"/>
    <n v="151"/>
    <x v="1"/>
    <m/>
  </r>
  <r>
    <x v="25"/>
    <x v="10"/>
    <x v="21"/>
    <x v="5"/>
    <n v="7999.9530431999983"/>
    <n v="195"/>
    <x v="0"/>
    <n v="16272.418412940004"/>
  </r>
  <r>
    <x v="25"/>
    <x v="10"/>
    <x v="21"/>
    <x v="10"/>
    <n v="6.4873060000000002"/>
    <n v="1"/>
    <x v="0"/>
    <n v="13.088318470000001"/>
  </r>
  <r>
    <x v="25"/>
    <x v="11"/>
    <x v="9"/>
    <x v="7"/>
    <n v="29162.109701199981"/>
    <n v="1720"/>
    <x v="3"/>
    <n v="53834.560624940001"/>
  </r>
  <r>
    <x v="25"/>
    <x v="12"/>
    <x v="10"/>
    <x v="2"/>
    <n v="2088.2446519999999"/>
    <n v="214"/>
    <x v="1"/>
    <m/>
  </r>
  <r>
    <x v="25"/>
    <x v="12"/>
    <x v="10"/>
    <x v="6"/>
    <n v="2510.8139923499998"/>
    <n v="108"/>
    <x v="0"/>
    <n v="5991.0314517800025"/>
  </r>
  <r>
    <x v="25"/>
    <x v="12"/>
    <x v="10"/>
    <x v="0"/>
    <n v="1958.6814767999999"/>
    <n v="63"/>
    <x v="0"/>
    <n v="2513.0064479199991"/>
  </r>
  <r>
    <x v="25"/>
    <x v="12"/>
    <x v="10"/>
    <x v="11"/>
    <n v="16487.942309499995"/>
    <n v="287"/>
    <x v="0"/>
    <n v="21732.437654749989"/>
  </r>
  <r>
    <x v="25"/>
    <x v="12"/>
    <x v="10"/>
    <x v="3"/>
    <n v="7186.5909316500001"/>
    <n v="953"/>
    <x v="2"/>
    <n v="20021.327997820033"/>
  </r>
  <r>
    <x v="25"/>
    <x v="12"/>
    <x v="10"/>
    <x v="12"/>
    <n v="4574.5863678000005"/>
    <n v="879"/>
    <x v="2"/>
    <n v="11861.040199190009"/>
  </r>
  <r>
    <x v="25"/>
    <x v="22"/>
    <x v="11"/>
    <x v="15"/>
    <n v="1274.0020007000001"/>
    <n v="34"/>
    <x v="3"/>
    <n v="1309.3325863399998"/>
  </r>
  <r>
    <x v="25"/>
    <x v="13"/>
    <x v="12"/>
    <x v="8"/>
    <n v="7990.6781640500012"/>
    <n v="576"/>
    <x v="3"/>
    <n v="18613.422467670018"/>
  </r>
  <r>
    <x v="25"/>
    <x v="13"/>
    <x v="12"/>
    <x v="17"/>
    <n v="567.54078054999991"/>
    <n v="19"/>
    <x v="4"/>
    <n v="643.33670306999988"/>
  </r>
  <r>
    <x v="25"/>
    <x v="14"/>
    <x v="20"/>
    <x v="14"/>
    <n v="44098.363016899981"/>
    <n v="2688"/>
    <x v="3"/>
    <n v="67741.022059980052"/>
  </r>
  <r>
    <x v="25"/>
    <x v="15"/>
    <x v="14"/>
    <x v="0"/>
    <n v="1387.1000566499999"/>
    <n v="50"/>
    <x v="0"/>
    <n v="2084.33849581"/>
  </r>
  <r>
    <x v="25"/>
    <x v="15"/>
    <x v="14"/>
    <x v="3"/>
    <n v="11033.069348199995"/>
    <n v="1484"/>
    <x v="2"/>
    <n v="29470.045252090011"/>
  </r>
  <r>
    <x v="25"/>
    <x v="16"/>
    <x v="19"/>
    <x v="7"/>
    <n v="43650.619870750008"/>
    <n v="2403"/>
    <x v="3"/>
    <n v="81595.473319059951"/>
  </r>
  <r>
    <x v="25"/>
    <x v="16"/>
    <x v="19"/>
    <x v="9"/>
    <n v="3640.9059324499999"/>
    <n v="133"/>
    <x v="0"/>
    <n v="6951.5478902699961"/>
  </r>
  <r>
    <x v="25"/>
    <x v="17"/>
    <x v="15"/>
    <x v="4"/>
    <n v="4482.0036071000004"/>
    <n v="500"/>
    <x v="2"/>
    <n v="11174.465061090008"/>
  </r>
  <r>
    <x v="25"/>
    <x v="17"/>
    <x v="15"/>
    <x v="12"/>
    <n v="6517.4844346000009"/>
    <n v="1125"/>
    <x v="2"/>
    <n v="17184.305435080016"/>
  </r>
  <r>
    <x v="25"/>
    <x v="17"/>
    <x v="15"/>
    <x v="17"/>
    <n v="1531.2447854"/>
    <n v="42"/>
    <x v="4"/>
    <n v="1588.3181823800003"/>
  </r>
  <r>
    <x v="25"/>
    <x v="17"/>
    <x v="15"/>
    <x v="13"/>
    <n v="1458.9104841000001"/>
    <n v="64"/>
    <x v="4"/>
    <n v="1746.5538538199996"/>
  </r>
  <r>
    <x v="25"/>
    <x v="24"/>
    <x v="17"/>
    <x v="7"/>
    <n v="31996.1537842"/>
    <n v="1965"/>
    <x v="3"/>
    <n v="48499.337098260003"/>
  </r>
  <r>
    <x v="25"/>
    <x v="24"/>
    <x v="17"/>
    <x v="5"/>
    <n v="6644.9499603499999"/>
    <n v="207"/>
    <x v="0"/>
    <n v="13574.166646950003"/>
  </r>
  <r>
    <x v="25"/>
    <x v="24"/>
    <x v="17"/>
    <x v="9"/>
    <n v="5241.3646928999997"/>
    <n v="155"/>
    <x v="0"/>
    <n v="6994.2335855900001"/>
  </r>
  <r>
    <x v="25"/>
    <x v="24"/>
    <x v="17"/>
    <x v="19"/>
    <n v="634.65342999999996"/>
    <n v="23"/>
    <x v="6"/>
    <n v="569.73212167999998"/>
  </r>
  <r>
    <x v="25"/>
    <x v="25"/>
    <x v="18"/>
    <x v="4"/>
    <n v="3489.6452356999998"/>
    <n v="824"/>
    <x v="2"/>
    <n v="6538.017246630001"/>
  </r>
  <r>
    <x v="25"/>
    <x v="25"/>
    <x v="18"/>
    <x v="14"/>
    <n v="22840.316716349989"/>
    <n v="1924"/>
    <x v="3"/>
    <n v="24533.363110360009"/>
  </r>
  <r>
    <x v="25"/>
    <x v="25"/>
    <x v="18"/>
    <x v="12"/>
    <n v="5074.9720662"/>
    <n v="1369"/>
    <x v="2"/>
    <n v="5590.8058486899963"/>
  </r>
  <r>
    <x v="25"/>
    <x v="25"/>
    <x v="18"/>
    <x v="13"/>
    <n v="703.11088429999995"/>
    <n v="78"/>
    <x v="4"/>
    <n v="932.57132236999996"/>
  </r>
  <r>
    <x v="25"/>
    <x v="25"/>
    <x v="18"/>
    <x v="21"/>
    <n v="0.01"/>
    <n v="1"/>
    <x v="7"/>
    <n v="0.01"/>
  </r>
  <r>
    <x v="26"/>
    <x v="1"/>
    <x v="25"/>
    <x v="7"/>
    <n v="8943.4490602000024"/>
    <n v="396"/>
    <x v="3"/>
    <n v="18277.397608119994"/>
  </r>
  <r>
    <x v="26"/>
    <x v="1"/>
    <x v="25"/>
    <x v="8"/>
    <n v="6504.4241878000003"/>
    <n v="279"/>
    <x v="3"/>
    <n v="13316.96686341"/>
  </r>
  <r>
    <x v="26"/>
    <x v="1"/>
    <x v="25"/>
    <x v="9"/>
    <n v="2763.480798"/>
    <n v="45"/>
    <x v="0"/>
    <n v="3688.832407039999"/>
  </r>
  <r>
    <x v="26"/>
    <x v="2"/>
    <x v="24"/>
    <x v="1"/>
    <n v="5544.7991363000001"/>
    <n v="193"/>
    <x v="0"/>
    <n v="8598.162095059999"/>
  </r>
  <r>
    <x v="26"/>
    <x v="2"/>
    <x v="24"/>
    <x v="10"/>
    <n v="54.751708999999998"/>
    <n v="3"/>
    <x v="0"/>
    <n v="63.138245579999996"/>
  </r>
  <r>
    <x v="26"/>
    <x v="2"/>
    <x v="24"/>
    <x v="9"/>
    <n v="1831.7890369000002"/>
    <n v="53"/>
    <x v="0"/>
    <n v="4462.3871458399999"/>
  </r>
  <r>
    <x v="26"/>
    <x v="3"/>
    <x v="0"/>
    <x v="6"/>
    <n v="3277.5741086999992"/>
    <n v="108"/>
    <x v="0"/>
    <n v="6790.3452687900035"/>
  </r>
  <r>
    <x v="26"/>
    <x v="3"/>
    <x v="0"/>
    <x v="12"/>
    <n v="3188.0243501"/>
    <n v="347"/>
    <x v="2"/>
    <n v="7924.3794775999986"/>
  </r>
  <r>
    <x v="26"/>
    <x v="5"/>
    <x v="3"/>
    <x v="5"/>
    <n v="11418.103058300001"/>
    <n v="349"/>
    <x v="0"/>
    <n v="24179.389889420014"/>
  </r>
  <r>
    <x v="26"/>
    <x v="6"/>
    <x v="4"/>
    <x v="7"/>
    <n v="35294.741613500002"/>
    <n v="1625"/>
    <x v="3"/>
    <n v="66925.473816520011"/>
  </r>
  <r>
    <x v="24"/>
    <x v="14"/>
    <x v="13"/>
    <x v="8"/>
    <n v="6809.1710946000012"/>
    <n v="565"/>
    <x v="3"/>
    <n v="16964.515340829974"/>
  </r>
  <r>
    <x v="24"/>
    <x v="23"/>
    <x v="14"/>
    <x v="1"/>
    <n v="7961.2151148000012"/>
    <n v="197"/>
    <x v="0"/>
    <n v="6915.3904028400002"/>
  </r>
  <r>
    <x v="24"/>
    <x v="15"/>
    <x v="19"/>
    <x v="6"/>
    <n v="4339.3361837500006"/>
    <n v="114"/>
    <x v="0"/>
    <n v="6763.2785116399991"/>
  </r>
  <r>
    <x v="24"/>
    <x v="16"/>
    <x v="15"/>
    <x v="14"/>
    <n v="45655.922689350009"/>
    <n v="2867"/>
    <x v="3"/>
    <n v="74217.593504019969"/>
  </r>
  <r>
    <x v="24"/>
    <x v="16"/>
    <x v="15"/>
    <x v="8"/>
    <n v="7695.4409275500011"/>
    <n v="541"/>
    <x v="3"/>
    <n v="17095.278226770009"/>
  </r>
  <r>
    <x v="24"/>
    <x v="17"/>
    <x v="16"/>
    <x v="1"/>
    <n v="4660.0278638500004"/>
    <n v="175"/>
    <x v="0"/>
    <n v="6033.8073686700009"/>
  </r>
  <r>
    <x v="24"/>
    <x v="17"/>
    <x v="16"/>
    <x v="17"/>
    <n v="1552.16337355"/>
    <n v="45"/>
    <x v="4"/>
    <n v="1534.1833598699998"/>
  </r>
  <r>
    <x v="24"/>
    <x v="17"/>
    <x v="16"/>
    <x v="20"/>
    <n v="0.24349999999999999"/>
    <n v="1"/>
    <x v="7"/>
    <n v="2.7734991600000001"/>
  </r>
  <r>
    <x v="24"/>
    <x v="18"/>
    <x v="17"/>
    <x v="13"/>
    <n v="1752.4142525499999"/>
    <n v="64"/>
    <x v="4"/>
    <n v="2415.6919214"/>
  </r>
  <r>
    <x v="24"/>
    <x v="18"/>
    <x v="17"/>
    <x v="18"/>
    <n v="59.254838999999997"/>
    <n v="4"/>
    <x v="5"/>
    <n v="54.79235817"/>
  </r>
  <r>
    <x v="24"/>
    <x v="24"/>
    <x v="18"/>
    <x v="7"/>
    <n v="32066.112000600006"/>
    <n v="1886"/>
    <x v="3"/>
    <n v="34433.067211059992"/>
  </r>
  <r>
    <x v="24"/>
    <x v="24"/>
    <x v="18"/>
    <x v="20"/>
    <n v="135.01050499999999"/>
    <n v="6"/>
    <x v="7"/>
    <n v="135.26613499999999"/>
  </r>
  <r>
    <x v="25"/>
    <x v="0"/>
    <x v="25"/>
    <x v="7"/>
    <n v="19139.546339800003"/>
    <n v="777"/>
    <x v="3"/>
    <n v="40580.945010320065"/>
  </r>
  <r>
    <x v="25"/>
    <x v="1"/>
    <x v="24"/>
    <x v="4"/>
    <n v="1990.6163352500002"/>
    <n v="216"/>
    <x v="2"/>
    <n v="6526.7577530200042"/>
  </r>
  <r>
    <x v="25"/>
    <x v="1"/>
    <x v="24"/>
    <x v="10"/>
    <n v="116.375"/>
    <n v="1"/>
    <x v="0"/>
    <m/>
  </r>
  <r>
    <x v="25"/>
    <x v="1"/>
    <x v="24"/>
    <x v="9"/>
    <n v="2303.2157914999998"/>
    <n v="47"/>
    <x v="0"/>
    <n v="3411.9248181500006"/>
  </r>
  <r>
    <x v="25"/>
    <x v="3"/>
    <x v="1"/>
    <x v="7"/>
    <n v="19252.412382900005"/>
    <n v="882"/>
    <x v="3"/>
    <n v="38566.160871989967"/>
  </r>
  <r>
    <x v="25"/>
    <x v="4"/>
    <x v="2"/>
    <x v="4"/>
    <n v="3752.2264195500002"/>
    <n v="428"/>
    <x v="2"/>
    <n v="10124.396645749992"/>
  </r>
  <r>
    <x v="25"/>
    <x v="4"/>
    <x v="2"/>
    <x v="10"/>
    <n v="0.6513253"/>
    <n v="1"/>
    <x v="0"/>
    <n v="0.65649992000000001"/>
  </r>
  <r>
    <x v="25"/>
    <x v="4"/>
    <x v="2"/>
    <x v="9"/>
    <n v="1154.8396482999999"/>
    <n v="30"/>
    <x v="0"/>
    <n v="2489.9110766500007"/>
  </r>
  <r>
    <x v="25"/>
    <x v="5"/>
    <x v="4"/>
    <x v="14"/>
    <n v="35619.291019849996"/>
    <n v="1983"/>
    <x v="3"/>
    <n v="64255.059399610072"/>
  </r>
  <r>
    <x v="25"/>
    <x v="5"/>
    <x v="4"/>
    <x v="8"/>
    <n v="7428.1852095499999"/>
    <n v="389"/>
    <x v="3"/>
    <n v="15975.353379489999"/>
  </r>
  <r>
    <x v="25"/>
    <x v="6"/>
    <x v="23"/>
    <x v="10"/>
    <n v="22.393355"/>
    <n v="6"/>
    <x v="0"/>
    <n v="23.23748672"/>
  </r>
  <r>
    <x v="25"/>
    <x v="7"/>
    <x v="5"/>
    <x v="2"/>
    <n v="3394.7602697499992"/>
    <n v="259"/>
    <x v="1"/>
    <m/>
  </r>
  <r>
    <x v="25"/>
    <x v="7"/>
    <x v="5"/>
    <x v="3"/>
    <n v="6112.4701893499996"/>
    <n v="852"/>
    <x v="2"/>
    <n v="19583.519221089995"/>
  </r>
  <r>
    <x v="25"/>
    <x v="20"/>
    <x v="6"/>
    <x v="2"/>
    <n v="3619.0480630500001"/>
    <n v="350"/>
    <x v="1"/>
    <m/>
  </r>
  <r>
    <x v="25"/>
    <x v="20"/>
    <x v="6"/>
    <x v="3"/>
    <n v="6014.3713771000002"/>
    <n v="817"/>
    <x v="2"/>
    <n v="18087.854870410025"/>
  </r>
  <r>
    <x v="25"/>
    <x v="8"/>
    <x v="7"/>
    <x v="6"/>
    <n v="4024.9837303000004"/>
    <n v="158"/>
    <x v="0"/>
    <n v="8200.8586309500042"/>
  </r>
  <r>
    <x v="25"/>
    <x v="8"/>
    <x v="7"/>
    <x v="0"/>
    <n v="1399.2713076999999"/>
    <n v="48"/>
    <x v="0"/>
    <n v="2319.4809112899998"/>
  </r>
  <r>
    <x v="25"/>
    <x v="21"/>
    <x v="22"/>
    <x v="12"/>
    <n v="7034.6241841500023"/>
    <n v="1111"/>
    <x v="2"/>
    <n v="19518.534008779967"/>
  </r>
  <r>
    <x v="25"/>
    <x v="10"/>
    <x v="21"/>
    <x v="6"/>
    <n v="2695.3831487000002"/>
    <n v="69"/>
    <x v="0"/>
    <n v="4098.8103902799994"/>
  </r>
  <r>
    <x v="25"/>
    <x v="10"/>
    <x v="21"/>
    <x v="13"/>
    <n v="567.04910825000002"/>
    <n v="14"/>
    <x v="4"/>
    <n v="797.39642535999997"/>
  </r>
  <r>
    <x v="25"/>
    <x v="11"/>
    <x v="9"/>
    <x v="2"/>
    <n v="4646.0322507000019"/>
    <n v="459"/>
    <x v="1"/>
    <m/>
  </r>
  <r>
    <x v="25"/>
    <x v="11"/>
    <x v="9"/>
    <x v="4"/>
    <n v="4649.2747308000007"/>
    <n v="580"/>
    <x v="2"/>
    <n v="13031.741210640004"/>
  </r>
  <r>
    <x v="25"/>
    <x v="11"/>
    <x v="9"/>
    <x v="10"/>
    <n v="115.93667884999999"/>
    <n v="3"/>
    <x v="0"/>
    <n v="194.63929176999997"/>
  </r>
  <r>
    <x v="25"/>
    <x v="11"/>
    <x v="9"/>
    <x v="9"/>
    <n v="1276.8032467999999"/>
    <n v="61"/>
    <x v="0"/>
    <n v="3153.2986589399993"/>
  </r>
  <r>
    <x v="25"/>
    <x v="12"/>
    <x v="10"/>
    <x v="5"/>
    <n v="8040.8140298500002"/>
    <n v="309"/>
    <x v="0"/>
    <n v="23065.663485550005"/>
  </r>
  <r>
    <x v="25"/>
    <x v="22"/>
    <x v="11"/>
    <x v="2"/>
    <n v="3531.0682104499997"/>
    <n v="331"/>
    <x v="1"/>
    <m/>
  </r>
  <r>
    <x v="25"/>
    <x v="22"/>
    <x v="11"/>
    <x v="3"/>
    <n v="7400.0262569000006"/>
    <n v="934"/>
    <x v="2"/>
    <n v="18874.059642409989"/>
  </r>
  <r>
    <x v="25"/>
    <x v="22"/>
    <x v="11"/>
    <x v="12"/>
    <n v="5550.8939042500006"/>
    <n v="840"/>
    <x v="2"/>
    <n v="12751.602126290001"/>
  </r>
  <r>
    <x v="25"/>
    <x v="13"/>
    <x v="12"/>
    <x v="7"/>
    <n v="40253.411580050029"/>
    <n v="2088"/>
    <x v="3"/>
    <n v="69759.489786770107"/>
  </r>
  <r>
    <x v="25"/>
    <x v="13"/>
    <x v="12"/>
    <x v="1"/>
    <n v="3739.4721392500001"/>
    <n v="132"/>
    <x v="0"/>
    <n v="5565.6635887400007"/>
  </r>
  <r>
    <x v="25"/>
    <x v="14"/>
    <x v="20"/>
    <x v="1"/>
    <n v="4631.113564549999"/>
    <n v="153"/>
    <x v="0"/>
    <n v="6027.3838013900022"/>
  </r>
  <r>
    <x v="25"/>
    <x v="14"/>
    <x v="20"/>
    <x v="17"/>
    <n v="368.01718605000002"/>
    <n v="24"/>
    <x v="4"/>
    <n v="511.23312830000009"/>
  </r>
  <r>
    <x v="25"/>
    <x v="23"/>
    <x v="13"/>
    <x v="5"/>
    <n v="9675.1827887999989"/>
    <n v="289"/>
    <x v="0"/>
    <n v="22913.275568689991"/>
  </r>
  <r>
    <x v="25"/>
    <x v="23"/>
    <x v="13"/>
    <x v="6"/>
    <n v="4545.5714688500002"/>
    <n v="147"/>
    <x v="0"/>
    <n v="10067.726010020002"/>
  </r>
  <r>
    <x v="25"/>
    <x v="23"/>
    <x v="13"/>
    <x v="15"/>
    <n v="2849.9487559499998"/>
    <n v="83"/>
    <x v="3"/>
    <n v="3851.2975506699995"/>
  </r>
  <r>
    <x v="25"/>
    <x v="15"/>
    <x v="14"/>
    <x v="14"/>
    <n v="42033.554034000015"/>
    <n v="2410"/>
    <x v="3"/>
    <n v="66524.263298919948"/>
  </r>
  <r>
    <x v="25"/>
    <x v="16"/>
    <x v="19"/>
    <x v="14"/>
    <n v="44183.447821599999"/>
    <n v="2731"/>
    <x v="3"/>
    <n v="73743.494552420001"/>
  </r>
  <r>
    <x v="25"/>
    <x v="16"/>
    <x v="19"/>
    <x v="1"/>
    <n v="4276.5418375499994"/>
    <n v="160"/>
    <x v="0"/>
    <n v="6170.0645410799989"/>
  </r>
  <r>
    <x v="25"/>
    <x v="16"/>
    <x v="19"/>
    <x v="8"/>
    <n v="7488.5548540000009"/>
    <n v="507"/>
    <x v="3"/>
    <n v="15996.437710960012"/>
  </r>
  <r>
    <x v="25"/>
    <x v="16"/>
    <x v="19"/>
    <x v="17"/>
    <n v="583.4957310499999"/>
    <n v="31"/>
    <x v="4"/>
    <n v="610.02062963000003"/>
  </r>
  <r>
    <x v="25"/>
    <x v="17"/>
    <x v="15"/>
    <x v="5"/>
    <n v="9311.2469634999998"/>
    <n v="270"/>
    <x v="0"/>
    <n v="20406.554457849994"/>
  </r>
  <r>
    <x v="25"/>
    <x v="17"/>
    <x v="15"/>
    <x v="6"/>
    <n v="4134.9671877000001"/>
    <n v="93"/>
    <x v="0"/>
    <n v="7420.8270305700025"/>
  </r>
  <r>
    <x v="25"/>
    <x v="17"/>
    <x v="15"/>
    <x v="11"/>
    <n v="44307.382269799979"/>
    <n v="1105"/>
    <x v="0"/>
    <n v="59002.951651100011"/>
  </r>
  <r>
    <x v="25"/>
    <x v="17"/>
    <x v="15"/>
    <x v="16"/>
    <n v="21959.719452000001"/>
    <n v="867"/>
    <x v="5"/>
    <n v="26641.156410449992"/>
  </r>
  <r>
    <x v="25"/>
    <x v="18"/>
    <x v="16"/>
    <x v="7"/>
    <n v="44140.80322924997"/>
    <n v="2749"/>
    <x v="3"/>
    <n v="78234.239538739945"/>
  </r>
  <r>
    <x v="25"/>
    <x v="18"/>
    <x v="16"/>
    <x v="1"/>
    <n v="3989.4792721500003"/>
    <n v="168"/>
    <x v="0"/>
    <n v="6023.6314539600007"/>
  </r>
  <r>
    <x v="25"/>
    <x v="18"/>
    <x v="16"/>
    <x v="20"/>
    <n v="28.275255000000001"/>
    <n v="4"/>
    <x v="7"/>
    <n v="54.055085579999997"/>
  </r>
  <r>
    <x v="26"/>
    <x v="0"/>
    <x v="26"/>
    <x v="7"/>
    <n v="18510.354564100006"/>
    <n v="784"/>
    <x v="3"/>
    <n v="40174.519222129995"/>
  </r>
  <r>
    <x v="26"/>
    <x v="0"/>
    <x v="26"/>
    <x v="1"/>
    <n v="3005.3636700000002"/>
    <n v="100"/>
    <x v="0"/>
    <n v="6256.6553250400038"/>
  </r>
  <r>
    <x v="26"/>
    <x v="1"/>
    <x v="25"/>
    <x v="10"/>
    <n v="59.964592500000002"/>
    <n v="1"/>
    <x v="0"/>
    <m/>
  </r>
  <r>
    <x v="26"/>
    <x v="2"/>
    <x v="24"/>
    <x v="2"/>
    <n v="2642.4568406999992"/>
    <n v="202"/>
    <x v="1"/>
    <m/>
  </r>
  <r>
    <x v="26"/>
    <x v="3"/>
    <x v="0"/>
    <x v="7"/>
    <n v="17761.827874799998"/>
    <n v="897"/>
    <x v="3"/>
    <n v="36971.21118600999"/>
  </r>
  <r>
    <x v="26"/>
    <x v="3"/>
    <x v="0"/>
    <x v="1"/>
    <n v="6783.6052723000012"/>
    <n v="163"/>
    <x v="0"/>
    <n v="8798.5741254999994"/>
  </r>
  <r>
    <x v="26"/>
    <x v="19"/>
    <x v="2"/>
    <x v="2"/>
    <n v="3206.7444813999996"/>
    <n v="297"/>
    <x v="1"/>
    <m/>
  </r>
  <r>
    <x v="26"/>
    <x v="5"/>
    <x v="3"/>
    <x v="14"/>
    <n v="36460.923969299991"/>
    <n v="1943"/>
    <x v="3"/>
    <n v="62509.238226380134"/>
  </r>
  <r>
    <x v="26"/>
    <x v="5"/>
    <x v="3"/>
    <x v="8"/>
    <n v="7200.3057426000023"/>
    <n v="371"/>
    <x v="3"/>
    <n v="15931.37206569002"/>
  </r>
  <r>
    <x v="26"/>
    <x v="6"/>
    <x v="4"/>
    <x v="10"/>
    <n v="21.654548999999999"/>
    <n v="4"/>
    <x v="0"/>
    <n v="32.376426059999993"/>
  </r>
  <r>
    <x v="26"/>
    <x v="7"/>
    <x v="23"/>
    <x v="2"/>
    <n v="3650.8501514000009"/>
    <n v="260"/>
    <x v="1"/>
    <m/>
  </r>
  <r>
    <x v="26"/>
    <x v="7"/>
    <x v="23"/>
    <x v="0"/>
    <n v="1411.9301710999998"/>
    <n v="47"/>
    <x v="0"/>
    <n v="2054.2390479599999"/>
  </r>
  <r>
    <x v="26"/>
    <x v="7"/>
    <x v="23"/>
    <x v="3"/>
    <n v="7214.7949130999987"/>
    <n v="844"/>
    <x v="2"/>
    <n v="20305.292341010001"/>
  </r>
  <r>
    <x v="26"/>
    <x v="7"/>
    <x v="23"/>
    <x v="13"/>
    <n v="1175.6225846"/>
    <n v="46"/>
    <x v="4"/>
    <n v="1784.0253971499999"/>
  </r>
  <r>
    <x v="26"/>
    <x v="20"/>
    <x v="5"/>
    <x v="2"/>
    <n v="3507.4971797999988"/>
    <n v="357"/>
    <x v="1"/>
    <m/>
  </r>
  <r>
    <x v="26"/>
    <x v="20"/>
    <x v="5"/>
    <x v="0"/>
    <n v="1914.4246519999999"/>
    <n v="72"/>
    <x v="0"/>
    <n v="4274.6757499200012"/>
  </r>
  <r>
    <x v="26"/>
    <x v="20"/>
    <x v="5"/>
    <x v="3"/>
    <n v="6097.378568199998"/>
    <n v="845"/>
    <x v="2"/>
    <n v="18926.182264259976"/>
  </r>
  <r>
    <x v="26"/>
    <x v="20"/>
    <x v="5"/>
    <x v="13"/>
    <n v="2495.4137476000001"/>
    <n v="79"/>
    <x v="4"/>
    <n v="3002.91961133"/>
  </r>
  <r>
    <x v="26"/>
    <x v="8"/>
    <x v="6"/>
    <x v="2"/>
    <n v="2746.1233663999997"/>
    <n v="269"/>
    <x v="1"/>
    <m/>
  </r>
  <r>
    <x v="26"/>
    <x v="8"/>
    <x v="6"/>
    <x v="17"/>
    <n v="678.05977239999993"/>
    <n v="28"/>
    <x v="4"/>
    <n v="1064.77668812"/>
  </r>
  <r>
    <x v="26"/>
    <x v="21"/>
    <x v="7"/>
    <x v="14"/>
    <n v="49053.119828599978"/>
    <n v="2843"/>
    <x v="3"/>
    <n v="78560.515651740119"/>
  </r>
  <r>
    <x v="26"/>
    <x v="9"/>
    <x v="22"/>
    <x v="13"/>
    <n v="969.8370979"/>
    <n v="31"/>
    <x v="4"/>
    <n v="807.76965840999992"/>
  </r>
  <r>
    <x v="24"/>
    <x v="17"/>
    <x v="16"/>
    <x v="13"/>
    <n v="1421.1334826500001"/>
    <n v="79"/>
    <x v="4"/>
    <n v="2175.2806064699998"/>
  </r>
  <r>
    <x v="24"/>
    <x v="18"/>
    <x v="17"/>
    <x v="11"/>
    <n v="37674.435976199988"/>
    <n v="1150"/>
    <x v="0"/>
    <n v="49446.005061249976"/>
  </r>
  <r>
    <x v="24"/>
    <x v="18"/>
    <x v="17"/>
    <x v="16"/>
    <n v="21268.632704"/>
    <n v="1006"/>
    <x v="5"/>
    <n v="22413.53018179"/>
  </r>
  <r>
    <x v="24"/>
    <x v="24"/>
    <x v="18"/>
    <x v="2"/>
    <n v="1726.2820725499996"/>
    <n v="164"/>
    <x v="1"/>
    <m/>
  </r>
  <r>
    <x v="24"/>
    <x v="24"/>
    <x v="18"/>
    <x v="3"/>
    <n v="10825.54822785"/>
    <n v="996"/>
    <x v="2"/>
    <n v="11500.822649689999"/>
  </r>
  <r>
    <x v="25"/>
    <x v="0"/>
    <x v="25"/>
    <x v="2"/>
    <n v="1331.5044836000002"/>
    <n v="103"/>
    <x v="1"/>
    <m/>
  </r>
  <r>
    <x v="25"/>
    <x v="0"/>
    <x v="25"/>
    <x v="3"/>
    <n v="8468.8262355499992"/>
    <n v="747"/>
    <x v="2"/>
    <n v="20929.506577079981"/>
  </r>
  <r>
    <x v="25"/>
    <x v="1"/>
    <x v="24"/>
    <x v="0"/>
    <n v="1774.77548245"/>
    <n v="38"/>
    <x v="0"/>
    <n v="2351.6748328400004"/>
  </r>
  <r>
    <x v="25"/>
    <x v="1"/>
    <x v="24"/>
    <x v="3"/>
    <n v="4635.8948774499986"/>
    <n v="389"/>
    <x v="2"/>
    <n v="11464.361310400003"/>
  </r>
  <r>
    <x v="25"/>
    <x v="2"/>
    <x v="0"/>
    <x v="5"/>
    <n v="21996.525291899994"/>
    <n v="559"/>
    <x v="0"/>
    <n v="48066.439244500078"/>
  </r>
  <r>
    <x v="25"/>
    <x v="3"/>
    <x v="1"/>
    <x v="14"/>
    <n v="23269.799732950003"/>
    <n v="1272"/>
    <x v="3"/>
    <n v="43930.351902599956"/>
  </r>
  <r>
    <x v="25"/>
    <x v="3"/>
    <x v="1"/>
    <x v="8"/>
    <n v="8930.2108169499988"/>
    <n v="401"/>
    <x v="3"/>
    <n v="20272.407075130017"/>
  </r>
  <r>
    <x v="25"/>
    <x v="4"/>
    <x v="2"/>
    <x v="12"/>
    <n v="5574.3330670000014"/>
    <n v="553"/>
    <x v="2"/>
    <n v="13960.580765920016"/>
  </r>
  <r>
    <x v="25"/>
    <x v="19"/>
    <x v="3"/>
    <x v="6"/>
    <n v="6895.3431724499969"/>
    <n v="242"/>
    <x v="0"/>
    <n v="14917.955537680007"/>
  </r>
  <r>
    <x v="25"/>
    <x v="5"/>
    <x v="4"/>
    <x v="4"/>
    <n v="4522.9338446000002"/>
    <n v="520"/>
    <x v="2"/>
    <n v="13519.40034077"/>
  </r>
  <r>
    <x v="25"/>
    <x v="6"/>
    <x v="23"/>
    <x v="5"/>
    <n v="15640.484859449994"/>
    <n v="381"/>
    <x v="0"/>
    <n v="29666.950919590028"/>
  </r>
  <r>
    <x v="25"/>
    <x v="7"/>
    <x v="5"/>
    <x v="7"/>
    <n v="28619.0394041"/>
    <n v="1314"/>
    <x v="3"/>
    <n v="51545.98428742004"/>
  </r>
  <r>
    <x v="25"/>
    <x v="7"/>
    <x v="5"/>
    <x v="5"/>
    <n v="12911.871500950001"/>
    <n v="347"/>
    <x v="0"/>
    <n v="24418.319262550031"/>
  </r>
  <r>
    <x v="25"/>
    <x v="20"/>
    <x v="6"/>
    <x v="4"/>
    <n v="4560.0389536999992"/>
    <n v="561"/>
    <x v="2"/>
    <n v="13093.25713383"/>
  </r>
  <r>
    <x v="25"/>
    <x v="20"/>
    <x v="6"/>
    <x v="6"/>
    <n v="3826.0513275999997"/>
    <n v="133"/>
    <x v="0"/>
    <n v="7270.216911689994"/>
  </r>
  <r>
    <x v="25"/>
    <x v="8"/>
    <x v="7"/>
    <x v="17"/>
    <n v="978.39743905000012"/>
    <n v="28"/>
    <x v="4"/>
    <n v="1419.52648232"/>
  </r>
  <r>
    <x v="25"/>
    <x v="21"/>
    <x v="22"/>
    <x v="1"/>
    <n v="3882.7362137000014"/>
    <n v="133"/>
    <x v="0"/>
    <n v="5681.0828474599984"/>
  </r>
  <r>
    <x v="25"/>
    <x v="21"/>
    <x v="22"/>
    <x v="10"/>
    <n v="1.7039610000000001"/>
    <n v="1"/>
    <x v="0"/>
    <m/>
  </r>
  <r>
    <x v="25"/>
    <x v="9"/>
    <x v="8"/>
    <x v="14"/>
    <n v="42652.713202799998"/>
    <n v="2469"/>
    <x v="3"/>
    <n v="72924.971313069924"/>
  </r>
  <r>
    <x v="25"/>
    <x v="9"/>
    <x v="8"/>
    <x v="12"/>
    <n v="5604.5451967500021"/>
    <n v="868"/>
    <x v="2"/>
    <n v="14894.174885969998"/>
  </r>
  <r>
    <x v="25"/>
    <x v="9"/>
    <x v="8"/>
    <x v="13"/>
    <n v="891.75904669999989"/>
    <n v="33"/>
    <x v="4"/>
    <n v="1252.23717483"/>
  </r>
  <r>
    <x v="25"/>
    <x v="10"/>
    <x v="21"/>
    <x v="1"/>
    <n v="2834.6992532500003"/>
    <n v="88"/>
    <x v="0"/>
    <n v="3899.0670302199992"/>
  </r>
  <r>
    <x v="25"/>
    <x v="10"/>
    <x v="21"/>
    <x v="11"/>
    <n v="3327.7691847999995"/>
    <n v="49"/>
    <x v="0"/>
    <n v="3631.45168276"/>
  </r>
  <r>
    <x v="25"/>
    <x v="12"/>
    <x v="10"/>
    <x v="1"/>
    <n v="3768.1917884499994"/>
    <n v="152"/>
    <x v="0"/>
    <n v="5559.2055858999984"/>
  </r>
  <r>
    <x v="25"/>
    <x v="12"/>
    <x v="10"/>
    <x v="10"/>
    <n v="8.1534960000000005"/>
    <n v="1"/>
    <x v="0"/>
    <n v="63.733654660000006"/>
  </r>
  <r>
    <x v="25"/>
    <x v="12"/>
    <x v="10"/>
    <x v="8"/>
    <n v="6789.6057037500013"/>
    <n v="452"/>
    <x v="3"/>
    <n v="15733.154546559999"/>
  </r>
  <r>
    <x v="25"/>
    <x v="12"/>
    <x v="10"/>
    <x v="17"/>
    <n v="334.26735794999996"/>
    <n v="9"/>
    <x v="4"/>
    <n v="490.93534686000004"/>
  </r>
  <r>
    <x v="25"/>
    <x v="22"/>
    <x v="11"/>
    <x v="7"/>
    <n v="35582.469697849992"/>
    <n v="1849"/>
    <x v="3"/>
    <n v="63577.657578230086"/>
  </r>
  <r>
    <x v="25"/>
    <x v="13"/>
    <x v="12"/>
    <x v="6"/>
    <n v="5264.4743835499994"/>
    <n v="160"/>
    <x v="0"/>
    <n v="7279.5347532800006"/>
  </r>
  <r>
    <x v="25"/>
    <x v="13"/>
    <x v="12"/>
    <x v="0"/>
    <n v="4876.795016099999"/>
    <n v="185"/>
    <x v="0"/>
    <n v="5858.752032090003"/>
  </r>
  <r>
    <x v="25"/>
    <x v="13"/>
    <x v="12"/>
    <x v="3"/>
    <n v="12428.415266799997"/>
    <n v="1531"/>
    <x v="2"/>
    <n v="31585.256193920031"/>
  </r>
  <r>
    <x v="25"/>
    <x v="14"/>
    <x v="20"/>
    <x v="0"/>
    <n v="2671.1455007999998"/>
    <n v="109"/>
    <x v="0"/>
    <n v="4255.548697090001"/>
  </r>
  <r>
    <x v="25"/>
    <x v="14"/>
    <x v="20"/>
    <x v="3"/>
    <n v="13086.781779499999"/>
    <n v="1675"/>
    <x v="2"/>
    <n v="32956.467748450035"/>
  </r>
  <r>
    <x v="25"/>
    <x v="23"/>
    <x v="13"/>
    <x v="1"/>
    <n v="6996.7731554500006"/>
    <n v="180"/>
    <x v="0"/>
    <n v="6314.6061263900028"/>
  </r>
  <r>
    <x v="25"/>
    <x v="15"/>
    <x v="14"/>
    <x v="6"/>
    <n v="4814.0273029000009"/>
    <n v="109"/>
    <x v="0"/>
    <n v="6963.5637070099974"/>
  </r>
  <r>
    <x v="25"/>
    <x v="15"/>
    <x v="14"/>
    <x v="16"/>
    <n v="448.17354899999998"/>
    <n v="19"/>
    <x v="5"/>
    <n v="1363.3621929000001"/>
  </r>
  <r>
    <x v="25"/>
    <x v="16"/>
    <x v="19"/>
    <x v="15"/>
    <n v="10774.802184449998"/>
    <n v="626"/>
    <x v="3"/>
    <n v="13600.805295739994"/>
  </r>
  <r>
    <x v="25"/>
    <x v="16"/>
    <x v="19"/>
    <x v="16"/>
    <n v="2634.791033"/>
    <n v="112"/>
    <x v="5"/>
    <n v="4356.641057079999"/>
  </r>
  <r>
    <x v="25"/>
    <x v="17"/>
    <x v="15"/>
    <x v="2"/>
    <n v="2700.7526612999991"/>
    <n v="272"/>
    <x v="1"/>
    <m/>
  </r>
  <r>
    <x v="25"/>
    <x v="17"/>
    <x v="15"/>
    <x v="3"/>
    <n v="11969.083811449998"/>
    <n v="1549"/>
    <x v="2"/>
    <n v="30524.015330060003"/>
  </r>
  <r>
    <x v="25"/>
    <x v="17"/>
    <x v="15"/>
    <x v="8"/>
    <n v="7885.4532959500002"/>
    <n v="518"/>
    <x v="3"/>
    <n v="17380.133600380013"/>
  </r>
  <r>
    <x v="25"/>
    <x v="18"/>
    <x v="16"/>
    <x v="14"/>
    <n v="44764.542315700011"/>
    <n v="2698"/>
    <x v="3"/>
    <n v="73796.311526989957"/>
  </r>
  <r>
    <x v="25"/>
    <x v="18"/>
    <x v="16"/>
    <x v="12"/>
    <n v="7456.1830929000025"/>
    <n v="1756"/>
    <x v="2"/>
    <n v="16847.158449970007"/>
  </r>
  <r>
    <x v="25"/>
    <x v="18"/>
    <x v="16"/>
    <x v="13"/>
    <n v="1327.8647893499999"/>
    <n v="52"/>
    <x v="4"/>
    <n v="1609.4305781600001"/>
  </r>
  <r>
    <x v="25"/>
    <x v="24"/>
    <x v="17"/>
    <x v="8"/>
    <n v="6637.2905587999994"/>
    <n v="349"/>
    <x v="3"/>
    <n v="10143.55834937"/>
  </r>
  <r>
    <x v="25"/>
    <x v="24"/>
    <x v="17"/>
    <x v="17"/>
    <n v="635.88507160000006"/>
    <n v="26"/>
    <x v="4"/>
    <n v="435.29954411"/>
  </r>
  <r>
    <x v="25"/>
    <x v="24"/>
    <x v="17"/>
    <x v="18"/>
    <n v="204.50280900000001"/>
    <n v="11"/>
    <x v="5"/>
    <n v="280.01228043999998"/>
  </r>
  <r>
    <x v="25"/>
    <x v="25"/>
    <x v="18"/>
    <x v="2"/>
    <n v="2475.7948228"/>
    <n v="217"/>
    <x v="1"/>
    <m/>
  </r>
  <r>
    <x v="26"/>
    <x v="0"/>
    <x v="26"/>
    <x v="14"/>
    <n v="24805.912227299992"/>
    <n v="1024"/>
    <x v="3"/>
    <n v="42906.207277660003"/>
  </r>
  <r>
    <x v="26"/>
    <x v="1"/>
    <x v="25"/>
    <x v="12"/>
    <n v="2691.8472220999993"/>
    <n v="257"/>
    <x v="2"/>
    <n v="7312.1066168599991"/>
  </r>
  <r>
    <x v="26"/>
    <x v="2"/>
    <x v="24"/>
    <x v="5"/>
    <n v="20657.176134399997"/>
    <n v="565"/>
    <x v="0"/>
    <n v="47094.018138710053"/>
  </r>
  <r>
    <x v="26"/>
    <x v="2"/>
    <x v="24"/>
    <x v="6"/>
    <n v="5259.3857171"/>
    <n v="110"/>
    <x v="0"/>
    <n v="10529.80077756"/>
  </r>
  <r>
    <x v="26"/>
    <x v="3"/>
    <x v="0"/>
    <x v="2"/>
    <n v="2105.4178583999987"/>
    <n v="187"/>
    <x v="1"/>
    <m/>
  </r>
  <r>
    <x v="26"/>
    <x v="3"/>
    <x v="0"/>
    <x v="0"/>
    <n v="3002.8173005000003"/>
    <n v="74"/>
    <x v="0"/>
    <n v="3568.2543535599993"/>
  </r>
  <r>
    <x v="26"/>
    <x v="3"/>
    <x v="0"/>
    <x v="3"/>
    <n v="6169.6169336999983"/>
    <n v="553"/>
    <x v="2"/>
    <n v="16540.50583795999"/>
  </r>
  <r>
    <x v="26"/>
    <x v="3"/>
    <x v="0"/>
    <x v="8"/>
    <n v="9261.8299948000003"/>
    <n v="390"/>
    <x v="3"/>
    <n v="20433.939572209991"/>
  </r>
  <r>
    <x v="26"/>
    <x v="4"/>
    <x v="1"/>
    <x v="0"/>
    <n v="1187.1682381000001"/>
    <n v="45"/>
    <x v="0"/>
    <n v="2290.7847646099995"/>
  </r>
  <r>
    <x v="26"/>
    <x v="19"/>
    <x v="2"/>
    <x v="7"/>
    <n v="28640.663201799984"/>
    <n v="1354"/>
    <x v="3"/>
    <n v="53877.293857189979"/>
  </r>
  <r>
    <x v="26"/>
    <x v="5"/>
    <x v="3"/>
    <x v="4"/>
    <n v="4320.8217224"/>
    <n v="516"/>
    <x v="2"/>
    <n v="13195.031683309995"/>
  </r>
  <r>
    <x v="26"/>
    <x v="5"/>
    <x v="3"/>
    <x v="7"/>
    <n v="30973.889006899986"/>
    <n v="1459"/>
    <x v="3"/>
    <n v="60537.923650079989"/>
  </r>
  <r>
    <x v="26"/>
    <x v="5"/>
    <x v="3"/>
    <x v="1"/>
    <n v="5616.1745105999998"/>
    <n v="167"/>
    <x v="0"/>
    <n v="7954.2458068299993"/>
  </r>
  <r>
    <x v="26"/>
    <x v="5"/>
    <x v="3"/>
    <x v="9"/>
    <n v="1180.4427601999998"/>
    <n v="33"/>
    <x v="0"/>
    <n v="2520.0791303599999"/>
  </r>
  <r>
    <x v="26"/>
    <x v="6"/>
    <x v="4"/>
    <x v="5"/>
    <n v="14897.457139000002"/>
    <n v="383"/>
    <x v="0"/>
    <n v="30224.29529215999"/>
  </r>
  <r>
    <x v="26"/>
    <x v="6"/>
    <x v="4"/>
    <x v="6"/>
    <n v="6085.3399757999987"/>
    <n v="189"/>
    <x v="0"/>
    <n v="11738.308454410002"/>
  </r>
  <r>
    <x v="26"/>
    <x v="20"/>
    <x v="5"/>
    <x v="4"/>
    <n v="4689.8213368000006"/>
    <n v="552"/>
    <x v="2"/>
    <n v="12832.69303267"/>
  </r>
  <r>
    <x v="26"/>
    <x v="20"/>
    <x v="5"/>
    <x v="7"/>
    <n v="31561.09854929999"/>
    <n v="1506"/>
    <x v="3"/>
    <n v="60264.116766429972"/>
  </r>
  <r>
    <x v="26"/>
    <x v="20"/>
    <x v="5"/>
    <x v="9"/>
    <n v="580.51898949999998"/>
    <n v="22"/>
    <x v="0"/>
    <n v="1356.3204667199998"/>
  </r>
  <r>
    <x v="26"/>
    <x v="8"/>
    <x v="6"/>
    <x v="5"/>
    <n v="10397.052226700001"/>
    <n v="313"/>
    <x v="0"/>
    <n v="22311.881017709995"/>
  </r>
  <r>
    <x v="26"/>
    <x v="8"/>
    <x v="6"/>
    <x v="6"/>
    <n v="3850.7902288999994"/>
    <n v="162"/>
    <x v="0"/>
    <n v="7767.1871624200039"/>
  </r>
  <r>
    <x v="26"/>
    <x v="9"/>
    <x v="22"/>
    <x v="11"/>
    <n v="761.53156109999998"/>
    <n v="11"/>
    <x v="0"/>
    <n v="517.55898674000002"/>
  </r>
  <r>
    <x v="26"/>
    <x v="10"/>
    <x v="8"/>
    <x v="6"/>
    <n v="2642.9986342999996"/>
    <n v="68"/>
    <x v="0"/>
    <n v="4042.39632712"/>
  </r>
  <r>
    <x v="26"/>
    <x v="10"/>
    <x v="8"/>
    <x v="0"/>
    <n v="620.35101779999991"/>
    <n v="33"/>
    <x v="0"/>
    <n v="1576.3504447500004"/>
  </r>
  <r>
    <x v="26"/>
    <x v="10"/>
    <x v="8"/>
    <x v="3"/>
    <n v="5476.7802692000014"/>
    <n v="470"/>
    <x v="2"/>
    <n v="13686.268948879995"/>
  </r>
  <r>
    <x v="26"/>
    <x v="11"/>
    <x v="21"/>
    <x v="14"/>
    <n v="44377.094973499996"/>
    <n v="2363"/>
    <x v="3"/>
    <n v="63147.835245219947"/>
  </r>
  <r>
    <x v="26"/>
    <x v="11"/>
    <x v="21"/>
    <x v="8"/>
    <n v="5343.0705378000002"/>
    <n v="357"/>
    <x v="3"/>
    <n v="12351.75031234"/>
  </r>
  <r>
    <x v="26"/>
    <x v="11"/>
    <x v="21"/>
    <x v="17"/>
    <n v="1157.5329465999998"/>
    <n v="19"/>
    <x v="4"/>
    <n v="1371.4142041"/>
  </r>
  <r>
    <x v="26"/>
    <x v="1"/>
    <x v="25"/>
    <x v="0"/>
    <n v="1612.1872566"/>
    <n v="36"/>
    <x v="0"/>
    <n v="2152.7510454700005"/>
  </r>
  <r>
    <x v="26"/>
    <x v="2"/>
    <x v="24"/>
    <x v="7"/>
    <n v="20441.040865700001"/>
    <n v="892"/>
    <x v="3"/>
    <n v="41184.983133770074"/>
  </r>
  <r>
    <x v="26"/>
    <x v="3"/>
    <x v="0"/>
    <x v="14"/>
    <n v="23509.267646699995"/>
    <n v="1262"/>
    <x v="3"/>
    <n v="43081.221859550082"/>
  </r>
  <r>
    <x v="26"/>
    <x v="4"/>
    <x v="1"/>
    <x v="6"/>
    <n v="4565.4161612000007"/>
    <n v="138"/>
    <x v="0"/>
    <n v="10640.534923979996"/>
  </r>
  <r>
    <x v="26"/>
    <x v="4"/>
    <x v="1"/>
    <x v="12"/>
    <n v="5797.6509147000015"/>
    <n v="564"/>
    <x v="2"/>
    <n v="13958.540219150003"/>
  </r>
  <r>
    <x v="26"/>
    <x v="19"/>
    <x v="2"/>
    <x v="5"/>
    <n v="18294.3433678"/>
    <n v="430"/>
    <x v="0"/>
    <n v="34855.361212550008"/>
  </r>
  <r>
    <x v="26"/>
    <x v="19"/>
    <x v="2"/>
    <x v="6"/>
    <n v="5770.8229812000009"/>
    <n v="230"/>
    <x v="0"/>
    <n v="13949.326101489993"/>
  </r>
  <r>
    <x v="26"/>
    <x v="7"/>
    <x v="23"/>
    <x v="4"/>
    <n v="3594.4699157000005"/>
    <n v="454"/>
    <x v="2"/>
    <n v="10565.951478500008"/>
  </r>
  <r>
    <x v="26"/>
    <x v="7"/>
    <x v="23"/>
    <x v="7"/>
    <n v="31197.750398200023"/>
    <n v="1369"/>
    <x v="3"/>
    <n v="51195.144124550039"/>
  </r>
  <r>
    <x v="26"/>
    <x v="7"/>
    <x v="23"/>
    <x v="9"/>
    <n v="706.78058270000008"/>
    <n v="21"/>
    <x v="0"/>
    <n v="1400.0041108"/>
  </r>
  <r>
    <x v="26"/>
    <x v="21"/>
    <x v="7"/>
    <x v="5"/>
    <n v="16355.300061700002"/>
    <n v="407"/>
    <x v="0"/>
    <n v="31817.733001430046"/>
  </r>
  <r>
    <x v="26"/>
    <x v="21"/>
    <x v="7"/>
    <x v="6"/>
    <n v="7034.9482117000016"/>
    <n v="193"/>
    <x v="0"/>
    <n v="12390.786800270003"/>
  </r>
  <r>
    <x v="26"/>
    <x v="9"/>
    <x v="22"/>
    <x v="1"/>
    <n v="4016.9255971999996"/>
    <n v="134"/>
    <x v="0"/>
    <n v="6800.5917150600008"/>
  </r>
  <r>
    <x v="26"/>
    <x v="10"/>
    <x v="8"/>
    <x v="5"/>
    <n v="7679.1940404000006"/>
    <n v="196"/>
    <x v="0"/>
    <n v="16491.849301370006"/>
  </r>
  <r>
    <x v="26"/>
    <x v="11"/>
    <x v="21"/>
    <x v="2"/>
    <n v="4328.9778149999993"/>
    <n v="459"/>
    <x v="1"/>
    <m/>
  </r>
  <r>
    <x v="26"/>
    <x v="11"/>
    <x v="21"/>
    <x v="10"/>
    <n v="18.856480999999999"/>
    <n v="2"/>
    <x v="0"/>
    <n v="45.412273879999994"/>
  </r>
  <r>
    <x v="26"/>
    <x v="12"/>
    <x v="9"/>
    <x v="7"/>
    <n v="28413.785199099988"/>
    <n v="1539"/>
    <x v="3"/>
    <n v="50028.458971939908"/>
  </r>
  <r>
    <x v="26"/>
    <x v="12"/>
    <x v="9"/>
    <x v="11"/>
    <n v="14844.887234599999"/>
    <n v="278"/>
    <x v="0"/>
    <n v="21113.854636520005"/>
  </r>
  <r>
    <x v="26"/>
    <x v="22"/>
    <x v="10"/>
    <x v="2"/>
    <n v="4402.7642537999982"/>
    <n v="330"/>
    <x v="1"/>
    <m/>
  </r>
  <r>
    <x v="26"/>
    <x v="22"/>
    <x v="10"/>
    <x v="6"/>
    <n v="4094.6618591000006"/>
    <n v="174"/>
    <x v="0"/>
    <n v="8839.789550169995"/>
  </r>
  <r>
    <x v="26"/>
    <x v="22"/>
    <x v="10"/>
    <x v="0"/>
    <n v="5676.4283430000014"/>
    <n v="215"/>
    <x v="0"/>
    <n v="8815.8184237899968"/>
  </r>
  <r>
    <x v="26"/>
    <x v="22"/>
    <x v="10"/>
    <x v="3"/>
    <n v="6850.8657745"/>
    <n v="909"/>
    <x v="2"/>
    <n v="18713.806804129956"/>
  </r>
  <r>
    <x v="26"/>
    <x v="22"/>
    <x v="10"/>
    <x v="12"/>
    <n v="5244.3096979000002"/>
    <n v="852"/>
    <x v="2"/>
    <n v="12787.199931119998"/>
  </r>
  <r>
    <x v="26"/>
    <x v="13"/>
    <x v="11"/>
    <x v="4"/>
    <n v="6052.141932399999"/>
    <n v="670"/>
    <x v="2"/>
    <n v="14218.422236079999"/>
  </r>
  <r>
    <x v="26"/>
    <x v="13"/>
    <x v="11"/>
    <x v="8"/>
    <n v="7525.4027647000003"/>
    <n v="540"/>
    <x v="3"/>
    <n v="18314.560197849969"/>
  </r>
  <r>
    <x v="26"/>
    <x v="13"/>
    <x v="11"/>
    <x v="17"/>
    <n v="315.49183239999996"/>
    <n v="20"/>
    <x v="4"/>
    <n v="489.41011050999998"/>
  </r>
  <r>
    <x v="26"/>
    <x v="23"/>
    <x v="20"/>
    <x v="7"/>
    <n v="37961.039916799971"/>
    <n v="1994"/>
    <x v="3"/>
    <n v="67743.157474189953"/>
  </r>
  <r>
    <x v="26"/>
    <x v="15"/>
    <x v="13"/>
    <x v="14"/>
    <n v="42914.484533700015"/>
    <n v="2436"/>
    <x v="3"/>
    <n v="64063.343222409967"/>
  </r>
  <r>
    <x v="26"/>
    <x v="15"/>
    <x v="13"/>
    <x v="13"/>
    <n v="345.09536650000001"/>
    <n v="23"/>
    <x v="4"/>
    <n v="884.9621859099999"/>
  </r>
  <r>
    <x v="26"/>
    <x v="16"/>
    <x v="14"/>
    <x v="8"/>
    <n v="7607.0569631000008"/>
    <n v="515"/>
    <x v="3"/>
    <n v="14935.569555309996"/>
  </r>
  <r>
    <x v="26"/>
    <x v="16"/>
    <x v="14"/>
    <x v="12"/>
    <n v="7151.1464774999995"/>
    <n v="1311"/>
    <x v="2"/>
    <n v="17339.553810829999"/>
  </r>
  <r>
    <x v="26"/>
    <x v="16"/>
    <x v="14"/>
    <x v="17"/>
    <n v="527.27865740000004"/>
    <n v="27"/>
    <x v="4"/>
    <n v="612.96549434000019"/>
  </r>
  <r>
    <x v="26"/>
    <x v="16"/>
    <x v="14"/>
    <x v="13"/>
    <n v="1067.1125142999999"/>
    <n v="41"/>
    <x v="4"/>
    <n v="1136.2774857100001"/>
  </r>
  <r>
    <x v="26"/>
    <x v="17"/>
    <x v="19"/>
    <x v="2"/>
    <n v="2827.1789943000003"/>
    <n v="259"/>
    <x v="1"/>
    <m/>
  </r>
  <r>
    <x v="26"/>
    <x v="17"/>
    <x v="19"/>
    <x v="1"/>
    <n v="4684.2775228"/>
    <n v="141"/>
    <x v="0"/>
    <n v="6165.3577785900034"/>
  </r>
  <r>
    <x v="26"/>
    <x v="17"/>
    <x v="19"/>
    <x v="10"/>
    <n v="244.08317839999998"/>
    <n v="1"/>
    <x v="0"/>
    <n v="0.20436356"/>
  </r>
  <r>
    <x v="26"/>
    <x v="17"/>
    <x v="19"/>
    <x v="9"/>
    <n v="4385.3264642999993"/>
    <n v="148"/>
    <x v="0"/>
    <n v="9322.128874379996"/>
  </r>
  <r>
    <x v="26"/>
    <x v="18"/>
    <x v="15"/>
    <x v="17"/>
    <n v="493.33391080000001"/>
    <n v="34"/>
    <x v="4"/>
    <n v="821.05438709999999"/>
  </r>
  <r>
    <x v="26"/>
    <x v="18"/>
    <x v="15"/>
    <x v="18"/>
    <n v="6.3393750000000004"/>
    <n v="4"/>
    <x v="5"/>
    <n v="71.265501569999998"/>
  </r>
  <r>
    <x v="26"/>
    <x v="24"/>
    <x v="16"/>
    <x v="7"/>
    <n v="31952.742771899993"/>
    <n v="1741"/>
    <x v="3"/>
    <n v="49305.62446155995"/>
  </r>
  <r>
    <x v="26"/>
    <x v="24"/>
    <x v="16"/>
    <x v="5"/>
    <n v="4223.8012050999987"/>
    <n v="152"/>
    <x v="0"/>
    <n v="13581.623887989997"/>
  </r>
  <r>
    <x v="26"/>
    <x v="24"/>
    <x v="16"/>
    <x v="11"/>
    <n v="22827.734070999999"/>
    <n v="556"/>
    <x v="0"/>
    <n v="27250.272625979971"/>
  </r>
  <r>
    <x v="26"/>
    <x v="25"/>
    <x v="17"/>
    <x v="2"/>
    <n v="3150.1227083999997"/>
    <n v="292"/>
    <x v="1"/>
    <m/>
  </r>
  <r>
    <x v="26"/>
    <x v="25"/>
    <x v="17"/>
    <x v="4"/>
    <n v="5461.8984107999995"/>
    <n v="891"/>
    <x v="2"/>
    <n v="9464.2705451299971"/>
  </r>
  <r>
    <x v="26"/>
    <x v="25"/>
    <x v="17"/>
    <x v="1"/>
    <n v="1952.3013324999999"/>
    <n v="80"/>
    <x v="0"/>
    <n v="2884.4292328200004"/>
  </r>
  <r>
    <x v="26"/>
    <x v="25"/>
    <x v="17"/>
    <x v="10"/>
    <n v="1.743252"/>
    <n v="1"/>
    <x v="0"/>
    <n v="1.7492365700000001"/>
  </r>
  <r>
    <x v="26"/>
    <x v="25"/>
    <x v="17"/>
    <x v="8"/>
    <n v="5247.9583367000005"/>
    <n v="325"/>
    <x v="3"/>
    <n v="6749.0446537799999"/>
  </r>
  <r>
    <x v="26"/>
    <x v="25"/>
    <x v="17"/>
    <x v="9"/>
    <n v="2245.9783486000001"/>
    <n v="68"/>
    <x v="0"/>
    <n v="2925.1495969499992"/>
  </r>
  <r>
    <x v="26"/>
    <x v="25"/>
    <x v="17"/>
    <x v="17"/>
    <n v="1019.9567946000001"/>
    <n v="51"/>
    <x v="4"/>
    <n v="945.72892489000003"/>
  </r>
  <r>
    <x v="26"/>
    <x v="26"/>
    <x v="18"/>
    <x v="17"/>
    <n v="464.54065220000001"/>
    <n v="70"/>
    <x v="4"/>
    <n v="345.83143509000001"/>
  </r>
  <r>
    <x v="27"/>
    <x v="0"/>
    <x v="27"/>
    <x v="0"/>
    <n v="2191.3531205999998"/>
    <n v="53"/>
    <x v="0"/>
    <n v="4395.6828070600004"/>
  </r>
  <r>
    <x v="27"/>
    <x v="0"/>
    <x v="27"/>
    <x v="3"/>
    <n v="6464.1125474000009"/>
    <n v="650"/>
    <x v="2"/>
    <n v="20045.171365720027"/>
  </r>
  <r>
    <x v="27"/>
    <x v="1"/>
    <x v="26"/>
    <x v="5"/>
    <n v="5824.6214729999992"/>
    <n v="164"/>
    <x v="0"/>
    <n v="16599.427231390004"/>
  </r>
  <r>
    <x v="27"/>
    <x v="2"/>
    <x v="25"/>
    <x v="7"/>
    <n v="14701.603426199996"/>
    <n v="777"/>
    <x v="3"/>
    <n v="38894.549737899957"/>
  </r>
  <r>
    <x v="27"/>
    <x v="2"/>
    <x v="25"/>
    <x v="5"/>
    <n v="19433.625575900001"/>
    <n v="485"/>
    <x v="0"/>
    <n v="46174.379791799991"/>
  </r>
  <r>
    <x v="27"/>
    <x v="2"/>
    <x v="25"/>
    <x v="9"/>
    <n v="1810.4553449999999"/>
    <n v="49"/>
    <x v="0"/>
    <n v="4396.0714401800005"/>
  </r>
  <r>
    <x v="27"/>
    <x v="3"/>
    <x v="24"/>
    <x v="8"/>
    <n v="7060.1116576999984"/>
    <n v="323"/>
    <x v="3"/>
    <n v="19503.885158360001"/>
  </r>
  <r>
    <x v="27"/>
    <x v="3"/>
    <x v="24"/>
    <x v="12"/>
    <n v="2729.1224846999989"/>
    <n v="283"/>
    <x v="2"/>
    <n v="7624.2814359499989"/>
  </r>
  <r>
    <x v="27"/>
    <x v="4"/>
    <x v="0"/>
    <x v="6"/>
    <n v="3734.789606100001"/>
    <n v="112"/>
    <x v="0"/>
    <n v="10221.141257839996"/>
  </r>
  <r>
    <x v="27"/>
    <x v="4"/>
    <x v="0"/>
    <x v="12"/>
    <n v="4967.8321013999994"/>
    <n v="496"/>
    <x v="2"/>
    <n v="13384.960289660004"/>
  </r>
  <r>
    <x v="27"/>
    <x v="19"/>
    <x v="1"/>
    <x v="4"/>
    <n v="3502.1819484000002"/>
    <n v="424"/>
    <x v="2"/>
    <n v="11014.804672179998"/>
  </r>
  <r>
    <x v="27"/>
    <x v="5"/>
    <x v="2"/>
    <x v="4"/>
    <n v="3295.0193652999983"/>
    <n v="442"/>
    <x v="2"/>
    <n v="12516.324769190007"/>
  </r>
  <r>
    <x v="27"/>
    <x v="5"/>
    <x v="2"/>
    <x v="17"/>
    <n v="120.3809835"/>
    <n v="10"/>
    <x v="4"/>
    <n v="97.413091379999997"/>
  </r>
  <r>
    <x v="27"/>
    <x v="6"/>
    <x v="3"/>
    <x v="7"/>
    <n v="26363.0129653"/>
    <n v="1472"/>
    <x v="3"/>
    <n v="62956.984506989997"/>
  </r>
  <r>
    <x v="27"/>
    <x v="6"/>
    <x v="3"/>
    <x v="5"/>
    <n v="12663.871511800002"/>
    <n v="323"/>
    <x v="0"/>
    <n v="29558.110071660005"/>
  </r>
  <r>
    <x v="27"/>
    <x v="7"/>
    <x v="4"/>
    <x v="7"/>
    <n v="22468.041476799994"/>
    <n v="1193"/>
    <x v="3"/>
    <n v="49773.907644279956"/>
  </r>
  <r>
    <x v="27"/>
    <x v="7"/>
    <x v="4"/>
    <x v="1"/>
    <n v="2095.3095184999997"/>
    <n v="109"/>
    <x v="0"/>
    <n v="4048.942436360001"/>
  </r>
  <r>
    <x v="27"/>
    <x v="7"/>
    <x v="4"/>
    <x v="9"/>
    <n v="810.18889920000004"/>
    <n v="22"/>
    <x v="0"/>
    <n v="1510.67843978"/>
  </r>
  <r>
    <x v="27"/>
    <x v="20"/>
    <x v="23"/>
    <x v="4"/>
    <n v="3815.4691485000003"/>
    <n v="487"/>
    <x v="2"/>
    <n v="12376.900778840007"/>
  </r>
  <r>
    <x v="27"/>
    <x v="8"/>
    <x v="5"/>
    <x v="7"/>
    <n v="27213.435802899989"/>
    <n v="1478"/>
    <x v="3"/>
    <n v="61369.155901780046"/>
  </r>
  <r>
    <x v="27"/>
    <x v="8"/>
    <x v="5"/>
    <x v="5"/>
    <n v="8534.0800952999998"/>
    <n v="280"/>
    <x v="0"/>
    <n v="21684.841207219997"/>
  </r>
  <r>
    <x v="27"/>
    <x v="21"/>
    <x v="6"/>
    <x v="2"/>
    <n v="2362.1474530000005"/>
    <n v="274"/>
    <x v="1"/>
    <m/>
  </r>
  <r>
    <x v="27"/>
    <x v="21"/>
    <x v="6"/>
    <x v="3"/>
    <n v="5768.5453681999998"/>
    <n v="824"/>
    <x v="2"/>
    <n v="24690.190899719975"/>
  </r>
  <r>
    <x v="27"/>
    <x v="10"/>
    <x v="22"/>
    <x v="2"/>
    <n v="1593.6648813999996"/>
    <n v="134"/>
    <x v="1"/>
    <m/>
  </r>
  <r>
    <x v="27"/>
    <x v="10"/>
    <x v="22"/>
    <x v="4"/>
    <n v="1823.2826602"/>
    <n v="233"/>
    <x v="2"/>
    <n v="6420.2789188200059"/>
  </r>
  <r>
    <x v="27"/>
    <x v="10"/>
    <x v="22"/>
    <x v="10"/>
    <n v="2.0981999999999998"/>
    <n v="1"/>
    <x v="0"/>
    <n v="11.094240259999999"/>
  </r>
  <r>
    <x v="27"/>
    <x v="10"/>
    <x v="22"/>
    <x v="8"/>
    <n v="3674.4876529000003"/>
    <n v="193"/>
    <x v="3"/>
    <n v="8505.3903442800001"/>
  </r>
  <r>
    <x v="27"/>
    <x v="10"/>
    <x v="22"/>
    <x v="9"/>
    <n v="575.31314079999993"/>
    <n v="25"/>
    <x v="0"/>
    <n v="1385.1973189299999"/>
  </r>
  <r>
    <x v="27"/>
    <x v="10"/>
    <x v="22"/>
    <x v="17"/>
    <n v="170.72254100000001"/>
    <n v="5"/>
    <x v="4"/>
    <n v="171.28222473000002"/>
  </r>
  <r>
    <x v="27"/>
    <x v="12"/>
    <x v="21"/>
    <x v="6"/>
    <n v="1337.5114846000001"/>
    <n v="89"/>
    <x v="0"/>
    <n v="5251.6608233199995"/>
  </r>
  <r>
    <x v="27"/>
    <x v="12"/>
    <x v="21"/>
    <x v="3"/>
    <n v="5696.4813192000001"/>
    <n v="809"/>
    <x v="2"/>
    <n v="19272.670845839992"/>
  </r>
  <r>
    <x v="27"/>
    <x v="12"/>
    <x v="21"/>
    <x v="12"/>
    <n v="4249.9486929999994"/>
    <n v="763"/>
    <x v="2"/>
    <n v="11283.271123619999"/>
  </r>
  <r>
    <x v="26"/>
    <x v="3"/>
    <x v="0"/>
    <x v="10"/>
    <n v="129.19877199999999"/>
    <n v="4"/>
    <x v="0"/>
    <n v="140.81482376999998"/>
  </r>
  <r>
    <x v="26"/>
    <x v="4"/>
    <x v="1"/>
    <x v="2"/>
    <n v="3537.2719092000007"/>
    <n v="333"/>
    <x v="1"/>
    <m/>
  </r>
  <r>
    <x v="26"/>
    <x v="4"/>
    <x v="1"/>
    <x v="3"/>
    <n v="5660.7475998000009"/>
    <n v="513"/>
    <x v="2"/>
    <n v="14966.458893960014"/>
  </r>
  <r>
    <x v="26"/>
    <x v="19"/>
    <x v="2"/>
    <x v="4"/>
    <n v="4197.7740590999992"/>
    <n v="468"/>
    <x v="2"/>
    <n v="11592.104999039997"/>
  </r>
  <r>
    <x v="26"/>
    <x v="19"/>
    <x v="2"/>
    <x v="12"/>
    <n v="7270.9554806000015"/>
    <n v="621"/>
    <x v="2"/>
    <n v="16786.267724860001"/>
  </r>
  <r>
    <x v="26"/>
    <x v="5"/>
    <x v="3"/>
    <x v="6"/>
    <n v="7595.4318898999991"/>
    <n v="220"/>
    <x v="0"/>
    <n v="13292.374879820005"/>
  </r>
  <r>
    <x v="26"/>
    <x v="5"/>
    <x v="3"/>
    <x v="17"/>
    <n v="124.06305590000001"/>
    <n v="13"/>
    <x v="4"/>
    <n v="180.63229138999998"/>
  </r>
  <r>
    <x v="26"/>
    <x v="6"/>
    <x v="4"/>
    <x v="0"/>
    <n v="1522.4353841"/>
    <n v="67"/>
    <x v="0"/>
    <n v="3247.3133652500001"/>
  </r>
  <r>
    <x v="26"/>
    <x v="6"/>
    <x v="4"/>
    <x v="3"/>
    <n v="7630.7890822000008"/>
    <n v="907"/>
    <x v="2"/>
    <n v="23536.560090299961"/>
  </r>
  <r>
    <x v="26"/>
    <x v="6"/>
    <x v="4"/>
    <x v="13"/>
    <n v="1733.1601550999997"/>
    <n v="47"/>
    <x v="4"/>
    <n v="2729.5047113700011"/>
  </r>
  <r>
    <x v="26"/>
    <x v="7"/>
    <x v="23"/>
    <x v="12"/>
    <n v="6122.8998491999973"/>
    <n v="823"/>
    <x v="2"/>
    <n v="15461.691171089997"/>
  </r>
  <r>
    <x v="26"/>
    <x v="20"/>
    <x v="5"/>
    <x v="12"/>
    <n v="6635.6677402999976"/>
    <n v="907"/>
    <x v="2"/>
    <n v="18630.249134639998"/>
  </r>
  <r>
    <x v="26"/>
    <x v="8"/>
    <x v="6"/>
    <x v="4"/>
    <n v="3908.4005533999994"/>
    <n v="496"/>
    <x v="2"/>
    <n v="11382.693148030006"/>
  </r>
  <r>
    <x v="26"/>
    <x v="8"/>
    <x v="6"/>
    <x v="14"/>
    <n v="43093.827517700003"/>
    <n v="2359"/>
    <x v="3"/>
    <n v="69324.258093330121"/>
  </r>
  <r>
    <x v="26"/>
    <x v="8"/>
    <x v="6"/>
    <x v="12"/>
    <n v="5822.9794737999982"/>
    <n v="908"/>
    <x v="2"/>
    <n v="17353.916981070019"/>
  </r>
  <r>
    <x v="26"/>
    <x v="21"/>
    <x v="7"/>
    <x v="0"/>
    <n v="1507.8493146000001"/>
    <n v="52"/>
    <x v="0"/>
    <n v="2607.8061709400004"/>
  </r>
  <r>
    <x v="26"/>
    <x v="21"/>
    <x v="7"/>
    <x v="3"/>
    <n v="7914.6619037000009"/>
    <n v="970"/>
    <x v="2"/>
    <n v="25203.699189290004"/>
  </r>
  <r>
    <x v="26"/>
    <x v="21"/>
    <x v="7"/>
    <x v="13"/>
    <n v="1629.4141557"/>
    <n v="83"/>
    <x v="4"/>
    <n v="2181.0023290700005"/>
  </r>
  <r>
    <x v="26"/>
    <x v="9"/>
    <x v="22"/>
    <x v="14"/>
    <n v="43400.957405599976"/>
    <n v="2470"/>
    <x v="3"/>
    <n v="71955.946532879985"/>
  </r>
  <r>
    <x v="26"/>
    <x v="10"/>
    <x v="8"/>
    <x v="8"/>
    <n v="4565.0348514999996"/>
    <n v="220"/>
    <x v="3"/>
    <n v="8688.0461848800132"/>
  </r>
  <r>
    <x v="26"/>
    <x v="10"/>
    <x v="8"/>
    <x v="17"/>
    <n v="86.104318000000006"/>
    <n v="6"/>
    <x v="4"/>
    <n v="72.720474199999998"/>
  </r>
  <r>
    <x v="26"/>
    <x v="11"/>
    <x v="21"/>
    <x v="6"/>
    <n v="2180.6661286000003"/>
    <n v="107"/>
    <x v="0"/>
    <n v="5189.8320950200014"/>
  </r>
  <r>
    <x v="26"/>
    <x v="11"/>
    <x v="21"/>
    <x v="13"/>
    <n v="1261.9111234000002"/>
    <n v="33"/>
    <x v="4"/>
    <n v="1800.8520962"/>
  </r>
  <r>
    <x v="26"/>
    <x v="12"/>
    <x v="9"/>
    <x v="2"/>
    <n v="2126.6367539000003"/>
    <n v="208"/>
    <x v="1"/>
    <m/>
  </r>
  <r>
    <x v="26"/>
    <x v="12"/>
    <x v="9"/>
    <x v="5"/>
    <n v="7572.6748262999999"/>
    <n v="300"/>
    <x v="0"/>
    <n v="22234.03167352001"/>
  </r>
  <r>
    <x v="26"/>
    <x v="12"/>
    <x v="9"/>
    <x v="10"/>
    <n v="89.682049000000006"/>
    <n v="2"/>
    <x v="0"/>
    <n v="57.200380869999996"/>
  </r>
  <r>
    <x v="26"/>
    <x v="12"/>
    <x v="9"/>
    <x v="9"/>
    <n v="2229.9627585999997"/>
    <n v="82"/>
    <x v="0"/>
    <n v="4242.7262494699999"/>
  </r>
  <r>
    <x v="26"/>
    <x v="13"/>
    <x v="11"/>
    <x v="2"/>
    <n v="3711.8877312000004"/>
    <n v="255"/>
    <x v="1"/>
    <m/>
  </r>
  <r>
    <x v="26"/>
    <x v="13"/>
    <x v="11"/>
    <x v="5"/>
    <n v="11617.661967599999"/>
    <n v="335"/>
    <x v="0"/>
    <n v="29700.843773589964"/>
  </r>
  <r>
    <x v="26"/>
    <x v="13"/>
    <x v="11"/>
    <x v="11"/>
    <n v="27047.177561099994"/>
    <n v="458"/>
    <x v="0"/>
    <n v="32549.547351050005"/>
  </r>
  <r>
    <x v="26"/>
    <x v="13"/>
    <x v="11"/>
    <x v="3"/>
    <n v="11551.133039800003"/>
    <n v="1441"/>
    <x v="2"/>
    <n v="31387.024906610022"/>
  </r>
  <r>
    <x v="26"/>
    <x v="13"/>
    <x v="11"/>
    <x v="12"/>
    <n v="6194.7386063000031"/>
    <n v="1147"/>
    <x v="2"/>
    <n v="14991.77772356001"/>
  </r>
  <r>
    <x v="26"/>
    <x v="14"/>
    <x v="12"/>
    <x v="7"/>
    <n v="34660.08637919998"/>
    <n v="1838"/>
    <x v="3"/>
    <n v="61505.740610389963"/>
  </r>
  <r>
    <x v="26"/>
    <x v="14"/>
    <x v="12"/>
    <x v="1"/>
    <n v="4479.2393083000006"/>
    <n v="151"/>
    <x v="0"/>
    <n v="5531.849355039999"/>
  </r>
  <r>
    <x v="26"/>
    <x v="23"/>
    <x v="20"/>
    <x v="0"/>
    <n v="2825.1534131999997"/>
    <n v="88"/>
    <x v="0"/>
    <n v="4447.6391333499996"/>
  </r>
  <r>
    <x v="26"/>
    <x v="23"/>
    <x v="20"/>
    <x v="3"/>
    <n v="15420.547822500004"/>
    <n v="2044"/>
    <x v="2"/>
    <n v="42056.183710089987"/>
  </r>
  <r>
    <x v="26"/>
    <x v="23"/>
    <x v="20"/>
    <x v="17"/>
    <n v="134.95541990000001"/>
    <n v="9"/>
    <x v="4"/>
    <n v="130.95195439"/>
  </r>
  <r>
    <x v="26"/>
    <x v="23"/>
    <x v="20"/>
    <x v="13"/>
    <n v="846.8443443000001"/>
    <n v="28"/>
    <x v="4"/>
    <n v="1219.6267761300001"/>
  </r>
  <r>
    <x v="26"/>
    <x v="15"/>
    <x v="13"/>
    <x v="5"/>
    <n v="8593.2518594999983"/>
    <n v="284"/>
    <x v="0"/>
    <n v="24357.083855820005"/>
  </r>
  <r>
    <x v="26"/>
    <x v="15"/>
    <x v="13"/>
    <x v="10"/>
    <n v="16.335091200000001"/>
    <n v="1"/>
    <x v="0"/>
    <n v="0.50209092"/>
  </r>
  <r>
    <x v="26"/>
    <x v="15"/>
    <x v="13"/>
    <x v="15"/>
    <n v="4193.4121164999997"/>
    <n v="115"/>
    <x v="3"/>
    <n v="4648.855696990001"/>
  </r>
  <r>
    <x v="26"/>
    <x v="16"/>
    <x v="14"/>
    <x v="6"/>
    <n v="6613.2350540999996"/>
    <n v="128"/>
    <x v="0"/>
    <n v="10540.940973409997"/>
  </r>
  <r>
    <x v="26"/>
    <x v="16"/>
    <x v="14"/>
    <x v="16"/>
    <n v="3156.9907549999998"/>
    <n v="118"/>
    <x v="5"/>
    <n v="4426.5162157699997"/>
  </r>
  <r>
    <x v="26"/>
    <x v="17"/>
    <x v="19"/>
    <x v="11"/>
    <n v="42170.354210099991"/>
    <n v="1072"/>
    <x v="0"/>
    <n v="58186.237180360011"/>
  </r>
  <r>
    <x v="26"/>
    <x v="17"/>
    <x v="19"/>
    <x v="12"/>
    <n v="6371.0795716000002"/>
    <n v="1177"/>
    <x v="2"/>
    <n v="17418.86685067002"/>
  </r>
  <r>
    <x v="26"/>
    <x v="17"/>
    <x v="19"/>
    <x v="15"/>
    <n v="16167.938837300002"/>
    <n v="1108"/>
    <x v="3"/>
    <n v="20382.103911200007"/>
  </r>
  <r>
    <x v="26"/>
    <x v="18"/>
    <x v="15"/>
    <x v="14"/>
    <n v="44842.493209600019"/>
    <n v="3252"/>
    <x v="3"/>
    <n v="71943.315956770137"/>
  </r>
  <r>
    <x v="26"/>
    <x v="24"/>
    <x v="16"/>
    <x v="10"/>
    <n v="4.2781500000000001"/>
    <n v="1"/>
    <x v="0"/>
    <n v="101.47218631"/>
  </r>
  <r>
    <x v="26"/>
    <x v="24"/>
    <x v="16"/>
    <x v="9"/>
    <n v="5316.2012789999999"/>
    <n v="134"/>
    <x v="0"/>
    <n v="6581.8237254299984"/>
  </r>
  <r>
    <x v="26"/>
    <x v="24"/>
    <x v="16"/>
    <x v="19"/>
    <n v="632.20463199999995"/>
    <n v="23"/>
    <x v="6"/>
    <n v="725.34694620000005"/>
  </r>
  <r>
    <x v="26"/>
    <x v="25"/>
    <x v="17"/>
    <x v="16"/>
    <n v="18572.371696999999"/>
    <n v="926"/>
    <x v="5"/>
    <n v="17416.870481029993"/>
  </r>
  <r>
    <x v="26"/>
    <x v="26"/>
    <x v="18"/>
    <x v="2"/>
    <n v="1956.0550274999998"/>
    <n v="189"/>
    <x v="1"/>
    <m/>
  </r>
  <r>
    <x v="26"/>
    <x v="26"/>
    <x v="18"/>
    <x v="4"/>
    <n v="5427.9998137999992"/>
    <n v="1066"/>
    <x v="2"/>
    <n v="7312.796622750001"/>
  </r>
  <r>
    <x v="26"/>
    <x v="26"/>
    <x v="18"/>
    <x v="5"/>
    <n v="9899.4852893000007"/>
    <n v="239"/>
    <x v="0"/>
    <n v="12607.722853760006"/>
  </r>
  <r>
    <x v="26"/>
    <x v="26"/>
    <x v="18"/>
    <x v="11"/>
    <n v="18357.472131400002"/>
    <n v="695"/>
    <x v="0"/>
    <n v="17332.015517720007"/>
  </r>
  <r>
    <x v="26"/>
    <x v="26"/>
    <x v="18"/>
    <x v="3"/>
    <n v="7625.0022093999996"/>
    <n v="787"/>
    <x v="2"/>
    <n v="8176.8773026800018"/>
  </r>
  <r>
    <x v="27"/>
    <x v="0"/>
    <x v="27"/>
    <x v="6"/>
    <n v="3591.0983879000005"/>
    <n v="113"/>
    <x v="0"/>
    <n v="8593.2339476699963"/>
  </r>
  <r>
    <x v="27"/>
    <x v="1"/>
    <x v="26"/>
    <x v="7"/>
    <n v="6944.7154211999996"/>
    <n v="356"/>
    <x v="3"/>
    <n v="17560.800828889991"/>
  </r>
  <r>
    <x v="27"/>
    <x v="1"/>
    <x v="26"/>
    <x v="1"/>
    <n v="1682.0692808000001"/>
    <n v="49"/>
    <x v="0"/>
    <n v="4046.6514343600002"/>
  </r>
  <r>
    <x v="27"/>
    <x v="2"/>
    <x v="25"/>
    <x v="10"/>
    <n v="1.659694"/>
    <n v="1"/>
    <x v="0"/>
    <n v="9.54299958"/>
  </r>
  <r>
    <x v="27"/>
    <x v="3"/>
    <x v="24"/>
    <x v="6"/>
    <n v="2611.9372640000001"/>
    <n v="96"/>
    <x v="0"/>
    <n v="6709.1586112799987"/>
  </r>
  <r>
    <x v="27"/>
    <x v="4"/>
    <x v="0"/>
    <x v="7"/>
    <n v="18320.545649600008"/>
    <n v="888"/>
    <x v="3"/>
    <n v="43504.38538005"/>
  </r>
  <r>
    <x v="27"/>
    <x v="4"/>
    <x v="0"/>
    <x v="1"/>
    <n v="2213.1441386000006"/>
    <n v="85"/>
    <x v="0"/>
    <n v="3727.9092987199988"/>
  </r>
  <r>
    <x v="27"/>
    <x v="19"/>
    <x v="1"/>
    <x v="10"/>
    <n v="37.244929299999995"/>
    <n v="4"/>
    <x v="0"/>
    <n v="41.475029030000002"/>
  </r>
  <r>
    <x v="27"/>
    <x v="5"/>
    <x v="2"/>
    <x v="2"/>
    <n v="3663.287452999999"/>
    <n v="385"/>
    <x v="1"/>
    <m/>
  </r>
  <r>
    <x v="27"/>
    <x v="5"/>
    <x v="2"/>
    <x v="5"/>
    <n v="9844.7495212000031"/>
    <n v="292"/>
    <x v="0"/>
    <n v="23263.723220439995"/>
  </r>
  <r>
    <x v="27"/>
    <x v="6"/>
    <x v="3"/>
    <x v="1"/>
    <n v="2818.3242446000008"/>
    <n v="119"/>
    <x v="0"/>
    <n v="5094.6416419600009"/>
  </r>
  <r>
    <x v="27"/>
    <x v="20"/>
    <x v="23"/>
    <x v="14"/>
    <n v="33647.453957400008"/>
    <n v="2095"/>
    <x v="3"/>
    <n v="67393.359388520024"/>
  </r>
  <r>
    <x v="27"/>
    <x v="8"/>
    <x v="5"/>
    <x v="10"/>
    <n v="6.0172749999999997"/>
    <n v="2"/>
    <x v="0"/>
    <n v="53.982616110000002"/>
  </r>
  <r>
    <x v="27"/>
    <x v="8"/>
    <x v="5"/>
    <x v="9"/>
    <n v="1005.2019222"/>
    <n v="32"/>
    <x v="0"/>
    <n v="2107.4176206099996"/>
  </r>
  <r>
    <x v="27"/>
    <x v="21"/>
    <x v="6"/>
    <x v="12"/>
    <n v="6075.1996224000004"/>
    <n v="934"/>
    <x v="2"/>
    <n v="18358.881719049969"/>
  </r>
  <r>
    <x v="27"/>
    <x v="21"/>
    <x v="6"/>
    <x v="17"/>
    <n v="665.32972870000003"/>
    <n v="42"/>
    <x v="4"/>
    <n v="1256.56601402"/>
  </r>
  <r>
    <x v="27"/>
    <x v="9"/>
    <x v="7"/>
    <x v="14"/>
    <n v="34761.243663400004"/>
    <n v="2192"/>
    <x v="3"/>
    <n v="69321.954595170144"/>
  </r>
  <r>
    <x v="27"/>
    <x v="11"/>
    <x v="8"/>
    <x v="4"/>
    <n v="3464.894483399999"/>
    <n v="475"/>
    <x v="2"/>
    <n v="11922.854991189999"/>
  </r>
  <r>
    <x v="27"/>
    <x v="11"/>
    <x v="8"/>
    <x v="6"/>
    <n v="1870.1411895000001"/>
    <n v="99"/>
    <x v="0"/>
    <n v="5351.5511638400003"/>
  </r>
  <r>
    <x v="27"/>
    <x v="11"/>
    <x v="8"/>
    <x v="11"/>
    <n v="10361.918685899998"/>
    <n v="215"/>
    <x v="0"/>
    <n v="15780.757606529991"/>
  </r>
  <r>
    <x v="27"/>
    <x v="12"/>
    <x v="21"/>
    <x v="2"/>
    <n v="1732.5575038000004"/>
    <n v="179"/>
    <x v="1"/>
    <m/>
  </r>
  <r>
    <x v="27"/>
    <x v="12"/>
    <x v="21"/>
    <x v="10"/>
    <n v="0.92874000000000001"/>
    <n v="2"/>
    <x v="0"/>
    <n v="2.85107811"/>
  </r>
  <r>
    <x v="27"/>
    <x v="22"/>
    <x v="9"/>
    <x v="8"/>
    <n v="7058.8077844999998"/>
    <n v="546"/>
    <x v="3"/>
    <n v="20521.35839698002"/>
  </r>
  <r>
    <x v="27"/>
    <x v="22"/>
    <x v="9"/>
    <x v="17"/>
    <n v="358.80250799999999"/>
    <n v="4"/>
    <x v="4"/>
    <n v="439.85871630999998"/>
  </r>
  <r>
    <x v="27"/>
    <x v="13"/>
    <x v="10"/>
    <x v="2"/>
    <n v="2503.6978493000001"/>
    <n v="226"/>
    <x v="1"/>
    <m/>
  </r>
  <r>
    <x v="27"/>
    <x v="13"/>
    <x v="10"/>
    <x v="0"/>
    <n v="3363.2895598"/>
    <n v="143"/>
    <x v="0"/>
    <n v="4827.6463794400015"/>
  </r>
  <r>
    <x v="26"/>
    <x v="19"/>
    <x v="2"/>
    <x v="10"/>
    <n v="33.722241500000003"/>
    <n v="5"/>
    <x v="0"/>
    <n v="55.211803519999997"/>
  </r>
  <r>
    <x v="26"/>
    <x v="19"/>
    <x v="2"/>
    <x v="9"/>
    <n v="648.42852010000001"/>
    <n v="23"/>
    <x v="0"/>
    <n v="1926.3712074600005"/>
  </r>
  <r>
    <x v="26"/>
    <x v="5"/>
    <x v="3"/>
    <x v="10"/>
    <n v="215.38107199999999"/>
    <n v="5"/>
    <x v="0"/>
    <n v="207.41038886000001"/>
  </r>
  <r>
    <x v="26"/>
    <x v="7"/>
    <x v="23"/>
    <x v="5"/>
    <n v="12753.054386500002"/>
    <n v="353"/>
    <x v="0"/>
    <n v="24441.916352730033"/>
  </r>
  <r>
    <x v="26"/>
    <x v="20"/>
    <x v="5"/>
    <x v="1"/>
    <n v="4691.3008628999996"/>
    <n v="164"/>
    <x v="0"/>
    <n v="7547.2178449599996"/>
  </r>
  <r>
    <x v="26"/>
    <x v="20"/>
    <x v="5"/>
    <x v="10"/>
    <n v="2.5185520000000001"/>
    <n v="1"/>
    <x v="0"/>
    <n v="2.5185520000000001"/>
  </r>
  <r>
    <x v="26"/>
    <x v="21"/>
    <x v="7"/>
    <x v="7"/>
    <n v="34944.13003779998"/>
    <n v="1842"/>
    <x v="3"/>
    <n v="65903.498537559979"/>
  </r>
  <r>
    <x v="26"/>
    <x v="21"/>
    <x v="7"/>
    <x v="1"/>
    <n v="4581.0790049000016"/>
    <n v="134"/>
    <x v="0"/>
    <n v="5724.7712630399992"/>
  </r>
  <r>
    <x v="26"/>
    <x v="21"/>
    <x v="7"/>
    <x v="8"/>
    <n v="5033.6536240999994"/>
    <n v="307"/>
    <x v="3"/>
    <n v="13051.716032910015"/>
  </r>
  <r>
    <x v="26"/>
    <x v="21"/>
    <x v="7"/>
    <x v="9"/>
    <n v="644.97823100000005"/>
    <n v="31"/>
    <x v="0"/>
    <n v="2373.9836161400008"/>
  </r>
  <r>
    <x v="26"/>
    <x v="9"/>
    <x v="22"/>
    <x v="6"/>
    <n v="7406.1855267000019"/>
    <n v="207"/>
    <x v="0"/>
    <n v="12840.963285070005"/>
  </r>
  <r>
    <x v="26"/>
    <x v="9"/>
    <x v="22"/>
    <x v="0"/>
    <n v="1138.4165794999999"/>
    <n v="43"/>
    <x v="0"/>
    <n v="1776.5344761600004"/>
  </r>
  <r>
    <x v="26"/>
    <x v="10"/>
    <x v="8"/>
    <x v="14"/>
    <n v="17346.029351600002"/>
    <n v="1024"/>
    <x v="3"/>
    <n v="28433.541301499969"/>
  </r>
  <r>
    <x v="26"/>
    <x v="10"/>
    <x v="8"/>
    <x v="12"/>
    <n v="2572.6959992999996"/>
    <n v="471"/>
    <x v="2"/>
    <n v="6333.5951997600096"/>
  </r>
  <r>
    <x v="26"/>
    <x v="10"/>
    <x v="8"/>
    <x v="13"/>
    <n v="271.3780261"/>
    <n v="14"/>
    <x v="4"/>
    <n v="437.02500507000002"/>
  </r>
  <r>
    <x v="26"/>
    <x v="11"/>
    <x v="21"/>
    <x v="1"/>
    <n v="4428.2561167999984"/>
    <n v="169"/>
    <x v="0"/>
    <n v="7081.213947799999"/>
  </r>
  <r>
    <x v="26"/>
    <x v="12"/>
    <x v="9"/>
    <x v="4"/>
    <n v="4973.5474675000014"/>
    <n v="517"/>
    <x v="2"/>
    <n v="11619.027071260007"/>
  </r>
  <r>
    <x v="26"/>
    <x v="22"/>
    <x v="10"/>
    <x v="1"/>
    <n v="3428.3839120000011"/>
    <n v="153"/>
    <x v="0"/>
    <n v="5525.2205324799988"/>
  </r>
  <r>
    <x v="26"/>
    <x v="22"/>
    <x v="10"/>
    <x v="10"/>
    <n v="28.216165"/>
    <n v="2"/>
    <x v="0"/>
    <n v="184.00739756000002"/>
  </r>
  <r>
    <x v="26"/>
    <x v="13"/>
    <x v="11"/>
    <x v="7"/>
    <n v="37979.338274500027"/>
    <n v="1986"/>
    <x v="3"/>
    <n v="68336.704272140021"/>
  </r>
  <r>
    <x v="26"/>
    <x v="14"/>
    <x v="12"/>
    <x v="6"/>
    <n v="3102.6881153999998"/>
    <n v="154"/>
    <x v="0"/>
    <n v="6592.8573069000022"/>
  </r>
  <r>
    <x v="26"/>
    <x v="14"/>
    <x v="12"/>
    <x v="0"/>
    <n v="2677.1642390999996"/>
    <n v="108"/>
    <x v="0"/>
    <n v="4362.8709729000011"/>
  </r>
  <r>
    <x v="26"/>
    <x v="14"/>
    <x v="12"/>
    <x v="11"/>
    <n v="27054.241355800001"/>
    <n v="450"/>
    <x v="0"/>
    <n v="29793.134059980013"/>
  </r>
  <r>
    <x v="26"/>
    <x v="14"/>
    <x v="12"/>
    <x v="3"/>
    <n v="14635.905616200002"/>
    <n v="1724"/>
    <x v="2"/>
    <n v="34421.512296490044"/>
  </r>
  <r>
    <x v="26"/>
    <x v="16"/>
    <x v="14"/>
    <x v="2"/>
    <n v="3583.8235905000006"/>
    <n v="259"/>
    <x v="1"/>
    <m/>
  </r>
  <r>
    <x v="26"/>
    <x v="16"/>
    <x v="14"/>
    <x v="5"/>
    <n v="10775.670639799999"/>
    <n v="331"/>
    <x v="0"/>
    <n v="27714.13206329997"/>
  </r>
  <r>
    <x v="26"/>
    <x v="16"/>
    <x v="14"/>
    <x v="10"/>
    <n v="0.48341200000000001"/>
    <n v="1"/>
    <x v="0"/>
    <n v="0.48341128000000005"/>
  </r>
  <r>
    <x v="26"/>
    <x v="16"/>
    <x v="14"/>
    <x v="9"/>
    <n v="3373.8579102999997"/>
    <n v="124"/>
    <x v="0"/>
    <n v="6170.9820996799981"/>
  </r>
  <r>
    <x v="26"/>
    <x v="17"/>
    <x v="19"/>
    <x v="8"/>
    <n v="7162.5342698999984"/>
    <n v="495"/>
    <x v="3"/>
    <n v="16451.696916260003"/>
  </r>
  <r>
    <x v="26"/>
    <x v="17"/>
    <x v="19"/>
    <x v="17"/>
    <n v="2140.5011746999999"/>
    <n v="41"/>
    <x v="4"/>
    <n v="1874.4979057500002"/>
  </r>
  <r>
    <x v="26"/>
    <x v="17"/>
    <x v="19"/>
    <x v="16"/>
    <n v="20259.155954000002"/>
    <n v="848"/>
    <x v="5"/>
    <n v="27019.616607269993"/>
  </r>
  <r>
    <x v="26"/>
    <x v="18"/>
    <x v="15"/>
    <x v="7"/>
    <n v="45377.808655000008"/>
    <n v="3263"/>
    <x v="3"/>
    <n v="78355.249488790054"/>
  </r>
  <r>
    <x v="26"/>
    <x v="18"/>
    <x v="15"/>
    <x v="8"/>
    <n v="11923.872003899996"/>
    <n v="826"/>
    <x v="3"/>
    <n v="24536.709274500019"/>
  </r>
  <r>
    <x v="26"/>
    <x v="18"/>
    <x v="15"/>
    <x v="9"/>
    <n v="9415.8456102999971"/>
    <n v="290"/>
    <x v="0"/>
    <n v="16871.207587680001"/>
  </r>
  <r>
    <x v="26"/>
    <x v="18"/>
    <x v="15"/>
    <x v="19"/>
    <n v="526.77429099999995"/>
    <n v="26"/>
    <x v="6"/>
    <n v="1035.17785147"/>
  </r>
  <r>
    <x v="26"/>
    <x v="24"/>
    <x v="16"/>
    <x v="4"/>
    <n v="4481.6273856999996"/>
    <n v="592"/>
    <x v="2"/>
    <n v="10298.296828559995"/>
  </r>
  <r>
    <x v="26"/>
    <x v="24"/>
    <x v="16"/>
    <x v="12"/>
    <n v="5623.8390021000005"/>
    <n v="1126"/>
    <x v="2"/>
    <n v="11883.746350029996"/>
  </r>
  <r>
    <x v="26"/>
    <x v="24"/>
    <x v="16"/>
    <x v="17"/>
    <n v="235.19689990000001"/>
    <n v="20"/>
    <x v="4"/>
    <n v="307.13502958999999"/>
  </r>
  <r>
    <x v="26"/>
    <x v="24"/>
    <x v="16"/>
    <x v="13"/>
    <n v="591.94895559999986"/>
    <n v="30"/>
    <x v="4"/>
    <n v="916.23358151999992"/>
  </r>
  <r>
    <x v="26"/>
    <x v="25"/>
    <x v="17"/>
    <x v="11"/>
    <n v="27786.9846894"/>
    <n v="776"/>
    <x v="0"/>
    <n v="29125.773429580007"/>
  </r>
  <r>
    <x v="26"/>
    <x v="25"/>
    <x v="17"/>
    <x v="12"/>
    <n v="7970.0958996000036"/>
    <n v="1536"/>
    <x v="2"/>
    <n v="9908.7083062599995"/>
  </r>
  <r>
    <x v="26"/>
    <x v="25"/>
    <x v="17"/>
    <x v="15"/>
    <n v="9266.6072924999953"/>
    <n v="944"/>
    <x v="3"/>
    <n v="8644.0641553399983"/>
  </r>
  <r>
    <x v="26"/>
    <x v="25"/>
    <x v="17"/>
    <x v="21"/>
    <n v="179.06297499999999"/>
    <n v="3"/>
    <x v="7"/>
    <n v="180.39792499999999"/>
  </r>
  <r>
    <x v="26"/>
    <x v="26"/>
    <x v="18"/>
    <x v="7"/>
    <n v="30656.792041099994"/>
    <n v="2349"/>
    <x v="3"/>
    <n v="32326.404069540004"/>
  </r>
  <r>
    <x v="26"/>
    <x v="26"/>
    <x v="18"/>
    <x v="8"/>
    <n v="3022.3733962000001"/>
    <n v="205"/>
    <x v="3"/>
    <n v="3527.3794388900001"/>
  </r>
  <r>
    <x v="26"/>
    <x v="26"/>
    <x v="18"/>
    <x v="9"/>
    <n v="1488.9811"/>
    <n v="46"/>
    <x v="0"/>
    <n v="1623.64343136"/>
  </r>
  <r>
    <x v="26"/>
    <x v="26"/>
    <x v="18"/>
    <x v="18"/>
    <n v="345.82870800000001"/>
    <n v="13"/>
    <x v="5"/>
    <n v="338.16385650000001"/>
  </r>
  <r>
    <x v="26"/>
    <x v="26"/>
    <x v="18"/>
    <x v="19"/>
    <n v="668.24809000000005"/>
    <n v="115"/>
    <x v="6"/>
    <n v="612.43272752999997"/>
  </r>
  <r>
    <x v="27"/>
    <x v="0"/>
    <x v="27"/>
    <x v="14"/>
    <n v="17950.819888400001"/>
    <n v="912"/>
    <x v="3"/>
    <n v="41117.998241999972"/>
  </r>
  <r>
    <x v="27"/>
    <x v="1"/>
    <x v="26"/>
    <x v="4"/>
    <n v="1608.1185427999999"/>
    <n v="203"/>
    <x v="2"/>
    <n v="6147.0782179400021"/>
  </r>
  <r>
    <x v="27"/>
    <x v="1"/>
    <x v="26"/>
    <x v="14"/>
    <n v="8417.2241099999974"/>
    <n v="463"/>
    <x v="3"/>
    <n v="19124.09774164002"/>
  </r>
  <r>
    <x v="27"/>
    <x v="2"/>
    <x v="25"/>
    <x v="12"/>
    <n v="5295.5787010000013"/>
    <n v="487"/>
    <x v="2"/>
    <n v="13724.767175690005"/>
  </r>
  <r>
    <x v="27"/>
    <x v="3"/>
    <x v="24"/>
    <x v="2"/>
    <n v="1789.7884218999998"/>
    <n v="162"/>
    <x v="1"/>
    <m/>
  </r>
  <r>
    <x v="27"/>
    <x v="3"/>
    <x v="24"/>
    <x v="5"/>
    <n v="12973.554112400003"/>
    <n v="269"/>
    <x v="0"/>
    <n v="23133.793954319994"/>
  </r>
  <r>
    <x v="27"/>
    <x v="4"/>
    <x v="0"/>
    <x v="2"/>
    <n v="3185.8973512999996"/>
    <n v="309"/>
    <x v="1"/>
    <m/>
  </r>
  <r>
    <x v="27"/>
    <x v="4"/>
    <x v="0"/>
    <x v="0"/>
    <n v="1275.4457997"/>
    <n v="40"/>
    <x v="0"/>
    <n v="2305.0825059099993"/>
  </r>
  <r>
    <x v="27"/>
    <x v="4"/>
    <x v="0"/>
    <x v="3"/>
    <n v="4395.6138630999994"/>
    <n v="444"/>
    <x v="2"/>
    <n v="14563.974239459989"/>
  </r>
  <r>
    <x v="27"/>
    <x v="19"/>
    <x v="1"/>
    <x v="0"/>
    <n v="1414.3402475999999"/>
    <n v="50"/>
    <x v="0"/>
    <n v="3220.8686372200009"/>
  </r>
  <r>
    <x v="27"/>
    <x v="5"/>
    <x v="2"/>
    <x v="7"/>
    <n v="23654.36838119998"/>
    <n v="1271"/>
    <x v="3"/>
    <n v="56253.512863459982"/>
  </r>
  <r>
    <x v="27"/>
    <x v="5"/>
    <x v="2"/>
    <x v="8"/>
    <n v="6008.8360187000017"/>
    <n v="330"/>
    <x v="3"/>
    <n v="15179.47667604"/>
  </r>
  <r>
    <x v="27"/>
    <x v="6"/>
    <x v="3"/>
    <x v="4"/>
    <n v="3654.1891609000004"/>
    <n v="468"/>
    <x v="2"/>
    <n v="13657.959739610005"/>
  </r>
  <r>
    <x v="27"/>
    <x v="6"/>
    <x v="3"/>
    <x v="12"/>
    <n v="6080.5329435000021"/>
    <n v="713"/>
    <x v="2"/>
    <n v="17129.993197839984"/>
  </r>
  <r>
    <x v="27"/>
    <x v="6"/>
    <x v="3"/>
    <x v="17"/>
    <n v="572.35034929999995"/>
    <n v="23"/>
    <x v="4"/>
    <n v="818.22440822999999"/>
  </r>
  <r>
    <x v="27"/>
    <x v="6"/>
    <x v="3"/>
    <x v="13"/>
    <n v="1347.0318018999999"/>
    <n v="39"/>
    <x v="4"/>
    <n v="2349.13030579"/>
  </r>
  <r>
    <x v="27"/>
    <x v="7"/>
    <x v="4"/>
    <x v="6"/>
    <n v="2816.2952387999999"/>
    <n v="131"/>
    <x v="0"/>
    <n v="7356.9923481099995"/>
  </r>
  <r>
    <x v="27"/>
    <x v="7"/>
    <x v="4"/>
    <x v="17"/>
    <n v="319.77993800000002"/>
    <n v="24"/>
    <x v="4"/>
    <n v="646.35021303999997"/>
  </r>
  <r>
    <x v="27"/>
    <x v="8"/>
    <x v="5"/>
    <x v="4"/>
    <n v="2933.1545917000003"/>
    <n v="418"/>
    <x v="2"/>
    <n v="10747.035665540005"/>
  </r>
  <r>
    <x v="27"/>
    <x v="8"/>
    <x v="5"/>
    <x v="12"/>
    <n v="4686.1703523999977"/>
    <n v="761"/>
    <x v="2"/>
    <n v="16394.490462099981"/>
  </r>
  <r>
    <x v="27"/>
    <x v="8"/>
    <x v="5"/>
    <x v="17"/>
    <n v="425.30398250000002"/>
    <n v="24"/>
    <x v="4"/>
    <n v="967.89906472999996"/>
  </r>
  <r>
    <x v="27"/>
    <x v="8"/>
    <x v="5"/>
    <x v="13"/>
    <n v="805.51988830000005"/>
    <n v="49"/>
    <x v="4"/>
    <n v="2221.1391366499997"/>
  </r>
  <r>
    <x v="27"/>
    <x v="21"/>
    <x v="6"/>
    <x v="1"/>
    <n v="3772.7993725000006"/>
    <n v="113"/>
    <x v="0"/>
    <n v="5177.1280135999996"/>
  </r>
  <r>
    <x v="27"/>
    <x v="10"/>
    <x v="22"/>
    <x v="11"/>
    <n v="2409.4302053999995"/>
    <n v="44"/>
    <x v="0"/>
    <n v="3562.47246086"/>
  </r>
  <r>
    <x v="27"/>
    <x v="10"/>
    <x v="22"/>
    <x v="3"/>
    <n v="4182.5246461999996"/>
    <n v="418"/>
    <x v="2"/>
    <n v="13387.797953359994"/>
  </r>
  <r>
    <x v="27"/>
    <x v="10"/>
    <x v="22"/>
    <x v="12"/>
    <n v="1938.5072575000002"/>
    <n v="395"/>
    <x v="2"/>
    <n v="6143.1406674499904"/>
  </r>
  <r>
    <x v="27"/>
    <x v="10"/>
    <x v="22"/>
    <x v="13"/>
    <n v="163.58609170000003"/>
    <n v="11"/>
    <x v="4"/>
    <n v="332.39360083000003"/>
  </r>
  <r>
    <x v="27"/>
    <x v="12"/>
    <x v="21"/>
    <x v="7"/>
    <n v="23487.215349500002"/>
    <n v="1347"/>
    <x v="3"/>
    <n v="46947.260708670045"/>
  </r>
  <r>
    <x v="27"/>
    <x v="12"/>
    <x v="21"/>
    <x v="8"/>
    <n v="5049.6797919999999"/>
    <n v="370"/>
    <x v="3"/>
    <n v="14424.735478050008"/>
  </r>
  <r>
    <x v="27"/>
    <x v="12"/>
    <x v="21"/>
    <x v="17"/>
    <n v="157.4259371"/>
    <n v="7"/>
    <x v="4"/>
    <n v="296.33049239000002"/>
  </r>
  <r>
    <x v="27"/>
    <x v="13"/>
    <x v="10"/>
    <x v="7"/>
    <n v="29962.77870810001"/>
    <n v="1756"/>
    <x v="3"/>
    <n v="64355.504751760047"/>
  </r>
  <r>
    <x v="27"/>
    <x v="13"/>
    <x v="10"/>
    <x v="9"/>
    <n v="1736.5420013"/>
    <n v="76"/>
    <x v="0"/>
    <n v="4609.0167584499995"/>
  </r>
  <r>
    <x v="26"/>
    <x v="6"/>
    <x v="4"/>
    <x v="4"/>
    <n v="4550.3777823999999"/>
    <n v="567"/>
    <x v="2"/>
    <n v="14643.560179520002"/>
  </r>
  <r>
    <x v="26"/>
    <x v="6"/>
    <x v="4"/>
    <x v="14"/>
    <n v="46238.341603899993"/>
    <n v="2313"/>
    <x v="3"/>
    <n v="74958.343423460217"/>
  </r>
  <r>
    <x v="26"/>
    <x v="6"/>
    <x v="4"/>
    <x v="12"/>
    <n v="7039.7694223999997"/>
    <n v="804"/>
    <x v="2"/>
    <n v="17732.73109123002"/>
  </r>
  <r>
    <x v="26"/>
    <x v="7"/>
    <x v="23"/>
    <x v="6"/>
    <n v="3104.9192777999988"/>
    <n v="151"/>
    <x v="0"/>
    <n v="7630.7848034699991"/>
  </r>
  <r>
    <x v="26"/>
    <x v="7"/>
    <x v="23"/>
    <x v="17"/>
    <n v="356.77360309999995"/>
    <n v="20"/>
    <x v="4"/>
    <n v="668.75814488000003"/>
  </r>
  <r>
    <x v="26"/>
    <x v="20"/>
    <x v="5"/>
    <x v="6"/>
    <n v="3323.9092413000003"/>
    <n v="124"/>
    <x v="0"/>
    <n v="6694.0701287699985"/>
  </r>
  <r>
    <x v="26"/>
    <x v="20"/>
    <x v="5"/>
    <x v="17"/>
    <n v="195.72905750000001"/>
    <n v="21"/>
    <x v="4"/>
    <n v="1014.6531375299998"/>
  </r>
  <r>
    <x v="26"/>
    <x v="8"/>
    <x v="6"/>
    <x v="0"/>
    <n v="1133.5083860999998"/>
    <n v="46"/>
    <x v="0"/>
    <n v="1765.8126594800001"/>
  </r>
  <r>
    <x v="26"/>
    <x v="8"/>
    <x v="6"/>
    <x v="3"/>
    <n v="7157.9380091000012"/>
    <n v="884"/>
    <x v="2"/>
    <n v="23541.701519749997"/>
  </r>
  <r>
    <x v="26"/>
    <x v="8"/>
    <x v="6"/>
    <x v="13"/>
    <n v="946.36832140000013"/>
    <n v="62"/>
    <x v="4"/>
    <n v="2166.6976459400003"/>
  </r>
  <r>
    <x v="26"/>
    <x v="21"/>
    <x v="7"/>
    <x v="4"/>
    <n v="4384.9463134999996"/>
    <n v="524"/>
    <x v="2"/>
    <n v="11715.686170220009"/>
  </r>
  <r>
    <x v="26"/>
    <x v="21"/>
    <x v="7"/>
    <x v="12"/>
    <n v="7063.6037651000015"/>
    <n v="1103"/>
    <x v="2"/>
    <n v="19218.458188019988"/>
  </r>
  <r>
    <x v="26"/>
    <x v="9"/>
    <x v="22"/>
    <x v="2"/>
    <n v="3177.2388967999987"/>
    <n v="313"/>
    <x v="1"/>
    <m/>
  </r>
  <r>
    <x v="26"/>
    <x v="9"/>
    <x v="22"/>
    <x v="5"/>
    <n v="16366.727666099998"/>
    <n v="390"/>
    <x v="0"/>
    <n v="30059.923859269988"/>
  </r>
  <r>
    <x v="26"/>
    <x v="9"/>
    <x v="22"/>
    <x v="10"/>
    <n v="1.615"/>
    <n v="1"/>
    <x v="0"/>
    <n v="90.993606830000004"/>
  </r>
  <r>
    <x v="26"/>
    <x v="9"/>
    <x v="22"/>
    <x v="9"/>
    <n v="1217.1912967000001"/>
    <n v="54"/>
    <x v="0"/>
    <n v="3294.961695479999"/>
  </r>
  <r>
    <x v="26"/>
    <x v="10"/>
    <x v="8"/>
    <x v="7"/>
    <n v="15085.580204500009"/>
    <n v="771"/>
    <x v="3"/>
    <n v="26904.657101010031"/>
  </r>
  <r>
    <x v="26"/>
    <x v="10"/>
    <x v="8"/>
    <x v="1"/>
    <n v="2747.7304632000005"/>
    <n v="91"/>
    <x v="0"/>
    <n v="4105.4581291800005"/>
  </r>
  <r>
    <x v="26"/>
    <x v="11"/>
    <x v="21"/>
    <x v="4"/>
    <n v="4598.8628809000002"/>
    <n v="593"/>
    <x v="2"/>
    <n v="12726.157977920004"/>
  </r>
  <r>
    <x v="26"/>
    <x v="11"/>
    <x v="21"/>
    <x v="11"/>
    <n v="14343.064376899996"/>
    <n v="258"/>
    <x v="0"/>
    <n v="17474.915836039989"/>
  </r>
  <r>
    <x v="26"/>
    <x v="11"/>
    <x v="21"/>
    <x v="3"/>
    <n v="6980.2655598000001"/>
    <n v="797"/>
    <x v="2"/>
    <n v="18229.85086459"/>
  </r>
  <r>
    <x v="26"/>
    <x v="11"/>
    <x v="21"/>
    <x v="12"/>
    <n v="5221.8862815000011"/>
    <n v="870"/>
    <x v="2"/>
    <n v="12312.130885669992"/>
  </r>
  <r>
    <x v="26"/>
    <x v="12"/>
    <x v="9"/>
    <x v="14"/>
    <n v="37982.345423399995"/>
    <n v="2043"/>
    <x v="3"/>
    <n v="53416.498316559984"/>
  </r>
  <r>
    <x v="26"/>
    <x v="12"/>
    <x v="9"/>
    <x v="1"/>
    <n v="3600.5928479999993"/>
    <n v="142"/>
    <x v="0"/>
    <n v="5387.1344768799991"/>
  </r>
  <r>
    <x v="26"/>
    <x v="22"/>
    <x v="10"/>
    <x v="8"/>
    <n v="8399.1675358999983"/>
    <n v="635"/>
    <x v="3"/>
    <n v="21566.150692069979"/>
  </r>
  <r>
    <x v="26"/>
    <x v="22"/>
    <x v="10"/>
    <x v="17"/>
    <n v="487.26088870000001"/>
    <n v="8"/>
    <x v="4"/>
    <n v="507.96224511000003"/>
  </r>
  <r>
    <x v="26"/>
    <x v="13"/>
    <x v="11"/>
    <x v="14"/>
    <n v="46924.621639800011"/>
    <n v="2860"/>
    <x v="3"/>
    <n v="72048.643352769752"/>
  </r>
  <r>
    <x v="26"/>
    <x v="14"/>
    <x v="12"/>
    <x v="9"/>
    <n v="2873.9275957"/>
    <n v="114"/>
    <x v="0"/>
    <n v="5900.0066654200009"/>
  </r>
  <r>
    <x v="26"/>
    <x v="23"/>
    <x v="20"/>
    <x v="4"/>
    <n v="4954.8556334000004"/>
    <n v="618"/>
    <x v="2"/>
    <n v="13247.215608819984"/>
  </r>
  <r>
    <x v="26"/>
    <x v="23"/>
    <x v="20"/>
    <x v="12"/>
    <n v="7449.2227644000013"/>
    <n v="1279"/>
    <x v="2"/>
    <n v="17122.48947790001"/>
  </r>
  <r>
    <x v="26"/>
    <x v="15"/>
    <x v="13"/>
    <x v="1"/>
    <n v="4414.1958646000003"/>
    <n v="150"/>
    <x v="0"/>
    <n v="5272.8602115100011"/>
  </r>
  <r>
    <x v="26"/>
    <x v="16"/>
    <x v="14"/>
    <x v="4"/>
    <n v="5137.0910528999993"/>
    <n v="649"/>
    <x v="2"/>
    <n v="14393.475624929995"/>
  </r>
  <r>
    <x v="26"/>
    <x v="16"/>
    <x v="14"/>
    <x v="7"/>
    <n v="44353.546606800039"/>
    <n v="2339"/>
    <x v="3"/>
    <n v="78860.672051170055"/>
  </r>
  <r>
    <x v="26"/>
    <x v="16"/>
    <x v="14"/>
    <x v="0"/>
    <n v="2707.4030358000005"/>
    <n v="59"/>
    <x v="0"/>
    <n v="5090.4534445900008"/>
  </r>
  <r>
    <x v="26"/>
    <x v="16"/>
    <x v="14"/>
    <x v="3"/>
    <n v="13716.736008000003"/>
    <n v="1890"/>
    <x v="2"/>
    <n v="34956.724099520019"/>
  </r>
  <r>
    <x v="26"/>
    <x v="17"/>
    <x v="19"/>
    <x v="13"/>
    <n v="1927.1186378"/>
    <n v="65"/>
    <x v="4"/>
    <n v="1646.6868710200001"/>
  </r>
  <r>
    <x v="26"/>
    <x v="18"/>
    <x v="15"/>
    <x v="2"/>
    <n v="3377.3360301000002"/>
    <n v="280"/>
    <x v="1"/>
    <m/>
  </r>
  <r>
    <x v="26"/>
    <x v="18"/>
    <x v="15"/>
    <x v="4"/>
    <n v="6375.4677918999978"/>
    <n v="1126"/>
    <x v="2"/>
    <n v="16133.165493090009"/>
  </r>
  <r>
    <x v="26"/>
    <x v="18"/>
    <x v="15"/>
    <x v="0"/>
    <n v="2548.5407722"/>
    <n v="63"/>
    <x v="0"/>
    <n v="3789.1013277400011"/>
  </r>
  <r>
    <x v="26"/>
    <x v="18"/>
    <x v="15"/>
    <x v="11"/>
    <n v="42782.66171030001"/>
    <n v="1095"/>
    <x v="0"/>
    <n v="51775.49462459005"/>
  </r>
  <r>
    <x v="26"/>
    <x v="18"/>
    <x v="15"/>
    <x v="3"/>
    <n v="12986.498653900002"/>
    <n v="2358"/>
    <x v="2"/>
    <n v="34705.145655500004"/>
  </r>
  <r>
    <x v="26"/>
    <x v="18"/>
    <x v="15"/>
    <x v="13"/>
    <n v="1101.8502685000001"/>
    <n v="61"/>
    <x v="4"/>
    <n v="1224.0762323499996"/>
  </r>
  <r>
    <x v="26"/>
    <x v="24"/>
    <x v="16"/>
    <x v="1"/>
    <n v="3052.0298002"/>
    <n v="105"/>
    <x v="0"/>
    <n v="4692.5575604299993"/>
  </r>
  <r>
    <x v="26"/>
    <x v="24"/>
    <x v="16"/>
    <x v="15"/>
    <n v="5728.4899499000003"/>
    <n v="282"/>
    <x v="3"/>
    <n v="7452.6728766200013"/>
  </r>
  <r>
    <x v="26"/>
    <x v="24"/>
    <x v="16"/>
    <x v="18"/>
    <n v="54.099373999999997"/>
    <n v="7"/>
    <x v="5"/>
    <n v="217.00699312"/>
  </r>
  <r>
    <x v="26"/>
    <x v="24"/>
    <x v="16"/>
    <x v="20"/>
    <n v="6.3579999999999997"/>
    <n v="3"/>
    <x v="7"/>
    <n v="193.7595445"/>
  </r>
  <r>
    <x v="26"/>
    <x v="25"/>
    <x v="17"/>
    <x v="7"/>
    <n v="35289.902601499998"/>
    <n v="2384"/>
    <x v="3"/>
    <n v="44910.406447910005"/>
  </r>
  <r>
    <x v="26"/>
    <x v="25"/>
    <x v="17"/>
    <x v="18"/>
    <n v="387.22600199999999"/>
    <n v="18"/>
    <x v="5"/>
    <n v="441.96729249999999"/>
  </r>
  <r>
    <x v="26"/>
    <x v="26"/>
    <x v="18"/>
    <x v="14"/>
    <n v="33387.111784100001"/>
    <n v="2666"/>
    <x v="3"/>
    <n v="33202.637328520002"/>
  </r>
  <r>
    <x v="27"/>
    <x v="0"/>
    <x v="27"/>
    <x v="7"/>
    <n v="16280.592987300002"/>
    <n v="699"/>
    <x v="3"/>
    <n v="38336.151436529952"/>
  </r>
  <r>
    <x v="27"/>
    <x v="0"/>
    <x v="27"/>
    <x v="8"/>
    <n v="12400.601054100005"/>
    <n v="570"/>
    <x v="3"/>
    <n v="31580.096307420001"/>
  </r>
  <r>
    <x v="27"/>
    <x v="1"/>
    <x v="26"/>
    <x v="8"/>
    <n v="5193.4835394999991"/>
    <n v="242"/>
    <x v="3"/>
    <n v="13235.636804319991"/>
  </r>
  <r>
    <x v="27"/>
    <x v="1"/>
    <x v="26"/>
    <x v="9"/>
    <n v="2478.4213548999996"/>
    <n v="39"/>
    <x v="0"/>
    <n v="3637.9003393200001"/>
  </r>
  <r>
    <x v="27"/>
    <x v="2"/>
    <x v="25"/>
    <x v="1"/>
    <n v="3581.4336189000001"/>
    <n v="153"/>
    <x v="0"/>
    <n v="8576.9363463500031"/>
  </r>
  <r>
    <x v="27"/>
    <x v="3"/>
    <x v="24"/>
    <x v="7"/>
    <n v="15776.781479099996"/>
    <n v="794"/>
    <x v="3"/>
    <n v="36053.575690580023"/>
  </r>
  <r>
    <x v="27"/>
    <x v="4"/>
    <x v="0"/>
    <x v="8"/>
    <n v="5390.4475794999989"/>
    <n v="280"/>
    <x v="3"/>
    <n v="14069.940713699998"/>
  </r>
  <r>
    <x v="27"/>
    <x v="4"/>
    <x v="0"/>
    <x v="9"/>
    <n v="900.11137910000002"/>
    <n v="22"/>
    <x v="0"/>
    <n v="2366.6723413600002"/>
  </r>
  <r>
    <x v="27"/>
    <x v="19"/>
    <x v="1"/>
    <x v="1"/>
    <n v="3291.6901932999999"/>
    <n v="118"/>
    <x v="0"/>
    <n v="5287.5308673599993"/>
  </r>
  <r>
    <x v="27"/>
    <x v="5"/>
    <x v="2"/>
    <x v="14"/>
    <n v="27501.40225749998"/>
    <n v="1742"/>
    <x v="3"/>
    <n v="58412.364332570069"/>
  </r>
  <r>
    <x v="27"/>
    <x v="6"/>
    <x v="3"/>
    <x v="10"/>
    <n v="79.421030000000002"/>
    <n v="3"/>
    <x v="0"/>
    <n v="90.853187669999997"/>
  </r>
  <r>
    <x v="27"/>
    <x v="6"/>
    <x v="3"/>
    <x v="9"/>
    <n v="796.6985762999999"/>
    <n v="27"/>
    <x v="0"/>
    <n v="2026.2588876399998"/>
  </r>
  <r>
    <x v="27"/>
    <x v="7"/>
    <x v="4"/>
    <x v="2"/>
    <n v="2305.4964410000007"/>
    <n v="223"/>
    <x v="1"/>
    <m/>
  </r>
  <r>
    <x v="27"/>
    <x v="7"/>
    <x v="4"/>
    <x v="5"/>
    <n v="11667.350808699999"/>
    <n v="306"/>
    <x v="0"/>
    <n v="23502.331652730001"/>
  </r>
  <r>
    <x v="27"/>
    <x v="20"/>
    <x v="23"/>
    <x v="2"/>
    <n v="2187.4696053000002"/>
    <n v="306"/>
    <x v="1"/>
    <m/>
  </r>
  <r>
    <x v="27"/>
    <x v="20"/>
    <x v="23"/>
    <x v="5"/>
    <n v="8802.1596377999995"/>
    <n v="296"/>
    <x v="0"/>
    <n v="21816.985587750001"/>
  </r>
  <r>
    <x v="27"/>
    <x v="8"/>
    <x v="5"/>
    <x v="1"/>
    <n v="2291.7965075000002"/>
    <n v="87"/>
    <x v="0"/>
    <n v="4975.482255330001"/>
  </r>
  <r>
    <x v="27"/>
    <x v="21"/>
    <x v="6"/>
    <x v="0"/>
    <n v="1773.2835555999998"/>
    <n v="46"/>
    <x v="0"/>
    <n v="2102.34275682"/>
  </r>
  <r>
    <x v="27"/>
    <x v="21"/>
    <x v="6"/>
    <x v="13"/>
    <n v="1324.1285063999999"/>
    <n v="74"/>
    <x v="4"/>
    <n v="1898.8745528400002"/>
  </r>
  <r>
    <x v="27"/>
    <x v="9"/>
    <x v="7"/>
    <x v="2"/>
    <n v="2265.5429013999992"/>
    <n v="289"/>
    <x v="1"/>
    <m/>
  </r>
  <r>
    <x v="27"/>
    <x v="9"/>
    <x v="7"/>
    <x v="10"/>
    <n v="1.068395"/>
    <n v="1"/>
    <x v="0"/>
    <n v="79.546725530000003"/>
  </r>
  <r>
    <x v="27"/>
    <x v="9"/>
    <x v="7"/>
    <x v="13"/>
    <n v="525.45270320000009"/>
    <n v="23"/>
    <x v="4"/>
    <n v="791.56574235999994"/>
  </r>
  <r>
    <x v="27"/>
    <x v="10"/>
    <x v="22"/>
    <x v="1"/>
    <n v="1798.1012162000006"/>
    <n v="84"/>
    <x v="0"/>
    <n v="4059.7428305600001"/>
  </r>
  <r>
    <x v="27"/>
    <x v="11"/>
    <x v="8"/>
    <x v="0"/>
    <n v="1093.6088119000001"/>
    <n v="38"/>
    <x v="0"/>
    <n v="2254.9402918200008"/>
  </r>
  <r>
    <x v="27"/>
    <x v="11"/>
    <x v="8"/>
    <x v="3"/>
    <n v="5154.2415654000015"/>
    <n v="686"/>
    <x v="2"/>
    <n v="17665.182089149981"/>
  </r>
  <r>
    <x v="27"/>
    <x v="12"/>
    <x v="21"/>
    <x v="14"/>
    <n v="29311.557682000002"/>
    <n v="1815"/>
    <x v="3"/>
    <n v="50684.551703679914"/>
  </r>
  <r>
    <x v="27"/>
    <x v="12"/>
    <x v="21"/>
    <x v="5"/>
    <n v="6239.5171108999994"/>
    <n v="245"/>
    <x v="0"/>
    <n v="20943.498802519982"/>
  </r>
  <r>
    <x v="27"/>
    <x v="22"/>
    <x v="9"/>
    <x v="7"/>
    <n v="29404.648856600026"/>
    <n v="1634"/>
    <x v="3"/>
    <n v="59628.549062220023"/>
  </r>
  <r>
    <x v="27"/>
    <x v="13"/>
    <x v="10"/>
    <x v="4"/>
    <n v="4680.3309242999994"/>
    <n v="598"/>
    <x v="2"/>
    <n v="13524.404800570008"/>
  </r>
  <r>
    <x v="27"/>
    <x v="13"/>
    <x v="10"/>
    <x v="14"/>
    <n v="35978.760672900018"/>
    <n v="2504"/>
    <x v="3"/>
    <n v="67462.503394129948"/>
  </r>
  <r>
    <x v="27"/>
    <x v="13"/>
    <x v="10"/>
    <x v="6"/>
    <n v="3116.1861459000002"/>
    <n v="122"/>
    <x v="0"/>
    <n v="6857.9278462699976"/>
  </r>
  <r>
    <x v="27"/>
    <x v="13"/>
    <x v="10"/>
    <x v="11"/>
    <n v="21962.556655400007"/>
    <n v="396"/>
    <x v="0"/>
    <n v="31275.306960949991"/>
  </r>
  <r>
    <x v="26"/>
    <x v="5"/>
    <x v="3"/>
    <x v="13"/>
    <n v="465.39911960000001"/>
    <n v="16"/>
    <x v="4"/>
    <n v="788.97366925999995"/>
  </r>
  <r>
    <x v="26"/>
    <x v="6"/>
    <x v="4"/>
    <x v="2"/>
    <n v="3789.3456811000001"/>
    <n v="320"/>
    <x v="1"/>
    <m/>
  </r>
  <r>
    <x v="26"/>
    <x v="6"/>
    <x v="4"/>
    <x v="17"/>
    <n v="848.41814639999996"/>
    <n v="28"/>
    <x v="4"/>
    <n v="903.99353619999977"/>
  </r>
  <r>
    <x v="26"/>
    <x v="7"/>
    <x v="23"/>
    <x v="14"/>
    <n v="36629.388097799987"/>
    <n v="2057"/>
    <x v="3"/>
    <n v="58619.784515190004"/>
  </r>
  <r>
    <x v="26"/>
    <x v="7"/>
    <x v="23"/>
    <x v="8"/>
    <n v="5608.2202381000016"/>
    <n v="282"/>
    <x v="3"/>
    <n v="11533.163076020004"/>
  </r>
  <r>
    <x v="26"/>
    <x v="20"/>
    <x v="5"/>
    <x v="14"/>
    <n v="45036.180663100007"/>
    <n v="2393"/>
    <x v="3"/>
    <n v="71906.127260439971"/>
  </r>
  <r>
    <x v="26"/>
    <x v="20"/>
    <x v="5"/>
    <x v="8"/>
    <n v="4998.8552036000001"/>
    <n v="288"/>
    <x v="3"/>
    <n v="10528.126759680003"/>
  </r>
  <r>
    <x v="26"/>
    <x v="8"/>
    <x v="6"/>
    <x v="10"/>
    <n v="4.4065000000000003"/>
    <n v="3"/>
    <x v="0"/>
    <n v="58.035007979999996"/>
  </r>
  <r>
    <x v="26"/>
    <x v="21"/>
    <x v="7"/>
    <x v="2"/>
    <n v="3904.4264355999976"/>
    <n v="310"/>
    <x v="1"/>
    <m/>
  </r>
  <r>
    <x v="26"/>
    <x v="21"/>
    <x v="7"/>
    <x v="17"/>
    <n v="1044.2251007"/>
    <n v="52"/>
    <x v="4"/>
    <n v="1322.9423896399996"/>
  </r>
  <r>
    <x v="26"/>
    <x v="9"/>
    <x v="22"/>
    <x v="3"/>
    <n v="8254.629776400001"/>
    <n v="1017"/>
    <x v="2"/>
    <n v="23258.522845980024"/>
  </r>
  <r>
    <x v="26"/>
    <x v="9"/>
    <x v="22"/>
    <x v="12"/>
    <n v="6455.8524607999998"/>
    <n v="933"/>
    <x v="2"/>
    <n v="15308.525843360014"/>
  </r>
  <r>
    <x v="26"/>
    <x v="11"/>
    <x v="21"/>
    <x v="5"/>
    <n v="10324.266305899999"/>
    <n v="349"/>
    <x v="0"/>
    <n v="29197.086994799982"/>
  </r>
  <r>
    <x v="26"/>
    <x v="12"/>
    <x v="9"/>
    <x v="13"/>
    <n v="203.23240639999997"/>
    <n v="12"/>
    <x v="4"/>
    <n v="365.97467545999996"/>
  </r>
  <r>
    <x v="26"/>
    <x v="22"/>
    <x v="10"/>
    <x v="4"/>
    <n v="5846.7780954000018"/>
    <n v="561"/>
    <x v="2"/>
    <n v="12708.413179570003"/>
  </r>
  <r>
    <x v="26"/>
    <x v="22"/>
    <x v="10"/>
    <x v="11"/>
    <n v="21927.717780000003"/>
    <n v="365"/>
    <x v="0"/>
    <n v="27187.291010169985"/>
  </r>
  <r>
    <x v="26"/>
    <x v="22"/>
    <x v="10"/>
    <x v="9"/>
    <n v="3119.3141261000001"/>
    <n v="141"/>
    <x v="0"/>
    <n v="7340.3640869599994"/>
  </r>
  <r>
    <x v="26"/>
    <x v="13"/>
    <x v="11"/>
    <x v="0"/>
    <n v="4287.7534386999996"/>
    <n v="178"/>
    <x v="0"/>
    <n v="5183.5945464499991"/>
  </r>
  <r>
    <x v="26"/>
    <x v="13"/>
    <x v="11"/>
    <x v="13"/>
    <n v="1017.6983373999999"/>
    <n v="27"/>
    <x v="4"/>
    <n v="1430.3908833899998"/>
  </r>
  <r>
    <x v="26"/>
    <x v="13"/>
    <x v="11"/>
    <x v="15"/>
    <n v="2976.3967421000002"/>
    <n v="68"/>
    <x v="3"/>
    <n v="3748.10794287"/>
  </r>
  <r>
    <x v="26"/>
    <x v="14"/>
    <x v="12"/>
    <x v="2"/>
    <n v="3055.5503959000011"/>
    <n v="284"/>
    <x v="1"/>
    <m/>
  </r>
  <r>
    <x v="26"/>
    <x v="14"/>
    <x v="12"/>
    <x v="8"/>
    <n v="8102.8051336000017"/>
    <n v="554"/>
    <x v="3"/>
    <n v="16283.469627789995"/>
  </r>
  <r>
    <x v="26"/>
    <x v="14"/>
    <x v="12"/>
    <x v="17"/>
    <n v="424.26079630000004"/>
    <n v="26"/>
    <x v="4"/>
    <n v="481.06458093999993"/>
  </r>
  <r>
    <x v="26"/>
    <x v="23"/>
    <x v="20"/>
    <x v="2"/>
    <n v="3058.1501687"/>
    <n v="221"/>
    <x v="1"/>
    <m/>
  </r>
  <r>
    <x v="26"/>
    <x v="15"/>
    <x v="13"/>
    <x v="4"/>
    <n v="3554.1667375000002"/>
    <n v="456"/>
    <x v="2"/>
    <n v="11012.148146669986"/>
  </r>
  <r>
    <x v="26"/>
    <x v="15"/>
    <x v="13"/>
    <x v="11"/>
    <n v="29848.878674799998"/>
    <n v="572"/>
    <x v="0"/>
    <n v="39495.535992070014"/>
  </r>
  <r>
    <x v="26"/>
    <x v="15"/>
    <x v="13"/>
    <x v="9"/>
    <n v="2417.0063318000002"/>
    <n v="103"/>
    <x v="0"/>
    <n v="6170.5288735100012"/>
  </r>
  <r>
    <x v="26"/>
    <x v="17"/>
    <x v="19"/>
    <x v="0"/>
    <n v="1366.6314645"/>
    <n v="52"/>
    <x v="0"/>
    <n v="2449.68378123"/>
  </r>
  <r>
    <x v="26"/>
    <x v="17"/>
    <x v="19"/>
    <x v="3"/>
    <n v="11474.9779545"/>
    <n v="1543"/>
    <x v="2"/>
    <n v="30471.030960170039"/>
  </r>
  <r>
    <x v="26"/>
    <x v="18"/>
    <x v="15"/>
    <x v="12"/>
    <n v="7518.7521016000001"/>
    <n v="1990"/>
    <x v="2"/>
    <n v="17940.237979870017"/>
  </r>
  <r>
    <x v="26"/>
    <x v="24"/>
    <x v="16"/>
    <x v="14"/>
    <n v="30682.540106300017"/>
    <n v="1692"/>
    <x v="3"/>
    <n v="43120.703225260033"/>
  </r>
  <r>
    <x v="26"/>
    <x v="24"/>
    <x v="16"/>
    <x v="8"/>
    <n v="6281.3203430000003"/>
    <n v="302"/>
    <x v="3"/>
    <n v="10323.613318099991"/>
  </r>
  <r>
    <x v="26"/>
    <x v="25"/>
    <x v="17"/>
    <x v="0"/>
    <n v="2391.1771318000001"/>
    <n v="50"/>
    <x v="0"/>
    <n v="2011.6024978899995"/>
  </r>
  <r>
    <x v="26"/>
    <x v="25"/>
    <x v="17"/>
    <x v="3"/>
    <n v="9294.8878871000015"/>
    <n v="1043"/>
    <x v="2"/>
    <n v="12705.279873780019"/>
  </r>
  <r>
    <x v="26"/>
    <x v="25"/>
    <x v="17"/>
    <x v="13"/>
    <n v="1922.1926912000001"/>
    <n v="90"/>
    <x v="4"/>
    <n v="1992.5330422699999"/>
  </r>
  <r>
    <x v="26"/>
    <x v="26"/>
    <x v="18"/>
    <x v="6"/>
    <n v="1978.6445883000001"/>
    <n v="61"/>
    <x v="0"/>
    <n v="2901.398121499999"/>
  </r>
  <r>
    <x v="26"/>
    <x v="26"/>
    <x v="18"/>
    <x v="0"/>
    <n v="1265.9613489999999"/>
    <n v="17"/>
    <x v="0"/>
    <n v="2431.42196311"/>
  </r>
  <r>
    <x v="26"/>
    <x v="26"/>
    <x v="18"/>
    <x v="13"/>
    <n v="1016.475378"/>
    <n v="98"/>
    <x v="4"/>
    <n v="987.94663260000004"/>
  </r>
  <r>
    <x v="26"/>
    <x v="26"/>
    <x v="18"/>
    <x v="15"/>
    <n v="5965.5291696000004"/>
    <n v="309"/>
    <x v="3"/>
    <n v="5195.1015206000011"/>
  </r>
  <r>
    <x v="27"/>
    <x v="0"/>
    <x v="27"/>
    <x v="4"/>
    <n v="3555.2125033999992"/>
    <n v="331"/>
    <x v="2"/>
    <n v="12753.143578469995"/>
  </r>
  <r>
    <x v="27"/>
    <x v="0"/>
    <x v="27"/>
    <x v="9"/>
    <n v="2250.6558362999999"/>
    <n v="70"/>
    <x v="0"/>
    <n v="7134.924521660002"/>
  </r>
  <r>
    <x v="27"/>
    <x v="2"/>
    <x v="25"/>
    <x v="14"/>
    <n v="21106.749056199988"/>
    <n v="1088"/>
    <x v="3"/>
    <n v="42996.66394226993"/>
  </r>
  <r>
    <x v="27"/>
    <x v="2"/>
    <x v="25"/>
    <x v="8"/>
    <n v="9228.5201219999981"/>
    <n v="455"/>
    <x v="3"/>
    <n v="25130.677924370015"/>
  </r>
  <r>
    <x v="27"/>
    <x v="3"/>
    <x v="24"/>
    <x v="4"/>
    <n v="3455.1843688000008"/>
    <n v="382"/>
    <x v="2"/>
    <n v="9989.2887973199995"/>
  </r>
  <r>
    <x v="27"/>
    <x v="3"/>
    <x v="24"/>
    <x v="10"/>
    <n v="35.071359999999999"/>
    <n v="2"/>
    <x v="0"/>
    <n v="126.73799677"/>
  </r>
  <r>
    <x v="27"/>
    <x v="3"/>
    <x v="24"/>
    <x v="9"/>
    <n v="1872.4172037000001"/>
    <n v="54"/>
    <x v="0"/>
    <n v="4147.8162112999998"/>
  </r>
  <r>
    <x v="27"/>
    <x v="19"/>
    <x v="1"/>
    <x v="14"/>
    <n v="26587.415333499976"/>
    <n v="1595"/>
    <x v="3"/>
    <n v="56958.897917699949"/>
  </r>
  <r>
    <x v="27"/>
    <x v="19"/>
    <x v="1"/>
    <x v="8"/>
    <n v="6920.9564886999997"/>
    <n v="359"/>
    <x v="3"/>
    <n v="17303.975577069992"/>
  </r>
  <r>
    <x v="27"/>
    <x v="5"/>
    <x v="2"/>
    <x v="0"/>
    <n v="6218.9988226999985"/>
    <n v="61"/>
    <x v="0"/>
    <n v="3080.2097715"/>
  </r>
  <r>
    <x v="27"/>
    <x v="5"/>
    <x v="2"/>
    <x v="3"/>
    <n v="5071.104723200001"/>
    <n v="662"/>
    <x v="2"/>
    <n v="18862.502816890006"/>
  </r>
  <r>
    <x v="27"/>
    <x v="5"/>
    <x v="2"/>
    <x v="13"/>
    <n v="339.46041450000001"/>
    <n v="11"/>
    <x v="4"/>
    <n v="715.37746933000005"/>
  </r>
  <r>
    <x v="27"/>
    <x v="6"/>
    <x v="3"/>
    <x v="2"/>
    <n v="2917.4577815000025"/>
    <n v="273"/>
    <x v="1"/>
    <m/>
  </r>
  <r>
    <x v="27"/>
    <x v="6"/>
    <x v="3"/>
    <x v="3"/>
    <n v="6057.8185592000018"/>
    <n v="777"/>
    <x v="2"/>
    <n v="22485.835907689994"/>
  </r>
  <r>
    <x v="27"/>
    <x v="7"/>
    <x v="4"/>
    <x v="14"/>
    <n v="26768.163627199996"/>
    <n v="1821"/>
    <x v="3"/>
    <n v="54203.488664449957"/>
  </r>
  <r>
    <x v="27"/>
    <x v="7"/>
    <x v="4"/>
    <x v="8"/>
    <n v="3755.1257719"/>
    <n v="240"/>
    <x v="3"/>
    <n v="11206.73000256"/>
  </r>
  <r>
    <x v="27"/>
    <x v="7"/>
    <x v="4"/>
    <x v="12"/>
    <n v="5228.7350244000008"/>
    <n v="690"/>
    <x v="2"/>
    <n v="14809.116157080003"/>
  </r>
  <r>
    <x v="27"/>
    <x v="20"/>
    <x v="23"/>
    <x v="8"/>
    <n v="3759.4764049999999"/>
    <n v="238"/>
    <x v="3"/>
    <n v="10070.235610139998"/>
  </r>
  <r>
    <x v="27"/>
    <x v="20"/>
    <x v="23"/>
    <x v="12"/>
    <n v="5094.2659188999987"/>
    <n v="786"/>
    <x v="2"/>
    <n v="17517.39874021001"/>
  </r>
  <r>
    <x v="27"/>
    <x v="8"/>
    <x v="5"/>
    <x v="14"/>
    <n v="32777.272502000007"/>
    <n v="2114"/>
    <x v="3"/>
    <n v="65588.225337729877"/>
  </r>
  <r>
    <x v="27"/>
    <x v="8"/>
    <x v="5"/>
    <x v="8"/>
    <n v="3298.0693326000005"/>
    <n v="239"/>
    <x v="3"/>
    <n v="11033.758928680003"/>
  </r>
  <r>
    <x v="27"/>
    <x v="21"/>
    <x v="6"/>
    <x v="7"/>
    <n v="27857.663513300013"/>
    <n v="1593"/>
    <x v="3"/>
    <n v="61547.531725989786"/>
  </r>
  <r>
    <x v="27"/>
    <x v="10"/>
    <x v="22"/>
    <x v="5"/>
    <n v="6029.761115700001"/>
    <n v="155"/>
    <x v="0"/>
    <n v="15699.934888379996"/>
  </r>
  <r>
    <x v="27"/>
    <x v="10"/>
    <x v="22"/>
    <x v="6"/>
    <n v="2346.0094945000001"/>
    <n v="61"/>
    <x v="0"/>
    <n v="3786.69986733"/>
  </r>
  <r>
    <x v="27"/>
    <x v="11"/>
    <x v="8"/>
    <x v="10"/>
    <n v="10.085049300000001"/>
    <n v="3"/>
    <x v="0"/>
    <n v="32.932791680000001"/>
  </r>
  <r>
    <x v="27"/>
    <x v="11"/>
    <x v="8"/>
    <x v="13"/>
    <n v="529.8292467"/>
    <n v="25"/>
    <x v="4"/>
    <n v="1583.25244989"/>
  </r>
  <r>
    <x v="27"/>
    <x v="12"/>
    <x v="21"/>
    <x v="4"/>
    <n v="3677.5292553999998"/>
    <n v="445"/>
    <x v="2"/>
    <n v="10769.094781899999"/>
  </r>
  <r>
    <x v="27"/>
    <x v="12"/>
    <x v="21"/>
    <x v="1"/>
    <n v="2873.6976478000001"/>
    <n v="123"/>
    <x v="0"/>
    <n v="5146.9820043999989"/>
  </r>
  <r>
    <x v="27"/>
    <x v="12"/>
    <x v="21"/>
    <x v="11"/>
    <n v="11004.243732900002"/>
    <n v="241"/>
    <x v="0"/>
    <n v="19958.781155949997"/>
  </r>
  <r>
    <x v="27"/>
    <x v="12"/>
    <x v="21"/>
    <x v="9"/>
    <n v="1566.1840635999999"/>
    <n v="68"/>
    <x v="0"/>
    <n v="3873.4652292700002"/>
  </r>
  <r>
    <x v="27"/>
    <x v="22"/>
    <x v="9"/>
    <x v="0"/>
    <n v="3386.9951946000006"/>
    <n v="178"/>
    <x v="0"/>
    <n v="7097.7633158399958"/>
  </r>
  <r>
    <x v="27"/>
    <x v="22"/>
    <x v="9"/>
    <x v="3"/>
    <n v="5293.7826188000017"/>
    <n v="785"/>
    <x v="2"/>
    <n v="17680.450574359998"/>
  </r>
  <r>
    <x v="27"/>
    <x v="13"/>
    <x v="10"/>
    <x v="1"/>
    <n v="3012.0049331"/>
    <n v="126"/>
    <x v="0"/>
    <n v="5328.7159893299977"/>
  </r>
  <r>
    <x v="27"/>
    <x v="13"/>
    <x v="10"/>
    <x v="8"/>
    <n v="5733.287538999999"/>
    <n v="480"/>
    <x v="3"/>
    <n v="17020.748797869983"/>
  </r>
  <r>
    <x v="27"/>
    <x v="13"/>
    <x v="10"/>
    <x v="17"/>
    <n v="309.54691510000004"/>
    <n v="15"/>
    <x v="4"/>
    <n v="456.17854721999998"/>
  </r>
  <r>
    <x v="27"/>
    <x v="14"/>
    <x v="11"/>
    <x v="7"/>
    <n v="27424.801943599992"/>
    <n v="1621"/>
    <x v="3"/>
    <n v="58266.082496060029"/>
  </r>
  <r>
    <x v="27"/>
    <x v="23"/>
    <x v="12"/>
    <x v="14"/>
    <n v="36303.020865299986"/>
    <n v="2354"/>
    <x v="3"/>
    <n v="65015.456837479964"/>
  </r>
  <r>
    <x v="27"/>
    <x v="23"/>
    <x v="12"/>
    <x v="6"/>
    <n v="3374.4087739999991"/>
    <n v="126"/>
    <x v="0"/>
    <n v="9164.1989841399973"/>
  </r>
  <r>
    <x v="27"/>
    <x v="23"/>
    <x v="12"/>
    <x v="12"/>
    <n v="5871.1201089000033"/>
    <n v="1096"/>
    <x v="2"/>
    <n v="15802.143149499996"/>
  </r>
  <r>
    <x v="27"/>
    <x v="15"/>
    <x v="20"/>
    <x v="12"/>
    <n v="4380.8042228000004"/>
    <n v="720"/>
    <x v="2"/>
    <n v="12116.56008807999"/>
  </r>
  <r>
    <x v="27"/>
    <x v="16"/>
    <x v="13"/>
    <x v="0"/>
    <n v="1253.7860587"/>
    <n v="41"/>
    <x v="0"/>
    <n v="4230.7816113400004"/>
  </r>
  <r>
    <x v="27"/>
    <x v="16"/>
    <x v="13"/>
    <x v="3"/>
    <n v="10512.554154299996"/>
    <n v="1598"/>
    <x v="2"/>
    <n v="32964.88385737998"/>
  </r>
  <r>
    <x v="26"/>
    <x v="10"/>
    <x v="8"/>
    <x v="2"/>
    <n v="2057.2330872000002"/>
    <n v="144"/>
    <x v="1"/>
    <m/>
  </r>
  <r>
    <x v="26"/>
    <x v="10"/>
    <x v="8"/>
    <x v="4"/>
    <n v="2482.862698899999"/>
    <n v="283"/>
    <x v="2"/>
    <n v="6923.340977300003"/>
  </r>
  <r>
    <x v="26"/>
    <x v="10"/>
    <x v="8"/>
    <x v="11"/>
    <n v="2905.2611646999999"/>
    <n v="50"/>
    <x v="0"/>
    <n v="3451.5049423399996"/>
  </r>
  <r>
    <x v="26"/>
    <x v="10"/>
    <x v="8"/>
    <x v="9"/>
    <n v="681.19984380000005"/>
    <n v="23"/>
    <x v="0"/>
    <n v="1450.7134038699999"/>
  </r>
  <r>
    <x v="26"/>
    <x v="11"/>
    <x v="21"/>
    <x v="7"/>
    <n v="27670.838517899992"/>
    <n v="1688"/>
    <x v="3"/>
    <n v="52148.684878790045"/>
  </r>
  <r>
    <x v="26"/>
    <x v="11"/>
    <x v="21"/>
    <x v="0"/>
    <n v="1568.3602379000001"/>
    <n v="42"/>
    <x v="0"/>
    <n v="3055.25511809"/>
  </r>
  <r>
    <x v="26"/>
    <x v="12"/>
    <x v="9"/>
    <x v="8"/>
    <n v="6252.0471235000005"/>
    <n v="430"/>
    <x v="3"/>
    <n v="15188.522082029995"/>
  </r>
  <r>
    <x v="26"/>
    <x v="12"/>
    <x v="9"/>
    <x v="12"/>
    <n v="4720.7491271999988"/>
    <n v="867"/>
    <x v="2"/>
    <n v="11627.143713760011"/>
  </r>
  <r>
    <x v="26"/>
    <x v="12"/>
    <x v="9"/>
    <x v="17"/>
    <n v="210.47874139999999"/>
    <n v="9"/>
    <x v="4"/>
    <n v="388.96383640999994"/>
  </r>
  <r>
    <x v="26"/>
    <x v="22"/>
    <x v="10"/>
    <x v="7"/>
    <n v="35202.139350300007"/>
    <n v="1791"/>
    <x v="3"/>
    <n v="62453.957593430001"/>
  </r>
  <r>
    <x v="26"/>
    <x v="13"/>
    <x v="11"/>
    <x v="6"/>
    <n v="4622.2913460999998"/>
    <n v="145"/>
    <x v="0"/>
    <n v="7821.0874800399988"/>
  </r>
  <r>
    <x v="26"/>
    <x v="14"/>
    <x v="12"/>
    <x v="10"/>
    <n v="3.6624940000000001"/>
    <n v="1"/>
    <x v="0"/>
    <n v="4.3477935499999996"/>
  </r>
  <r>
    <x v="26"/>
    <x v="23"/>
    <x v="20"/>
    <x v="14"/>
    <n v="46196.764783600011"/>
    <n v="2678"/>
    <x v="3"/>
    <n v="68639.618543999924"/>
  </r>
  <r>
    <x v="26"/>
    <x v="23"/>
    <x v="20"/>
    <x v="8"/>
    <n v="7507.7689790000013"/>
    <n v="556"/>
    <x v="3"/>
    <n v="17442.725749940008"/>
  </r>
  <r>
    <x v="26"/>
    <x v="15"/>
    <x v="13"/>
    <x v="7"/>
    <n v="34224.641808899985"/>
    <n v="1765"/>
    <x v="3"/>
    <n v="61674.101136069934"/>
  </r>
  <r>
    <x v="26"/>
    <x v="16"/>
    <x v="14"/>
    <x v="1"/>
    <n v="3544.8545893"/>
    <n v="153"/>
    <x v="0"/>
    <n v="6297.2082792200008"/>
  </r>
  <r>
    <x v="26"/>
    <x v="16"/>
    <x v="14"/>
    <x v="11"/>
    <n v="50116.70911679999"/>
    <n v="1124"/>
    <x v="0"/>
    <n v="64702.873975729963"/>
  </r>
  <r>
    <x v="26"/>
    <x v="16"/>
    <x v="14"/>
    <x v="15"/>
    <n v="10530.170223599998"/>
    <n v="621"/>
    <x v="3"/>
    <n v="13760.867771900004"/>
  </r>
  <r>
    <x v="26"/>
    <x v="17"/>
    <x v="19"/>
    <x v="5"/>
    <n v="8783.9281462999988"/>
    <n v="265"/>
    <x v="0"/>
    <n v="20425.675166000005"/>
  </r>
  <r>
    <x v="26"/>
    <x v="17"/>
    <x v="19"/>
    <x v="6"/>
    <n v="2978.7903709999996"/>
    <n v="88"/>
    <x v="0"/>
    <n v="6556.4426549199998"/>
  </r>
  <r>
    <x v="26"/>
    <x v="17"/>
    <x v="19"/>
    <x v="19"/>
    <n v="19.683706000000001"/>
    <n v="3"/>
    <x v="6"/>
    <n v="77.019271769999989"/>
  </r>
  <r>
    <x v="26"/>
    <x v="18"/>
    <x v="15"/>
    <x v="5"/>
    <n v="12413.1774515"/>
    <n v="333"/>
    <x v="0"/>
    <n v="21412.214924180011"/>
  </r>
  <r>
    <x v="26"/>
    <x v="18"/>
    <x v="15"/>
    <x v="6"/>
    <n v="3370.1177680999999"/>
    <n v="86"/>
    <x v="0"/>
    <n v="4650.0838548300007"/>
  </r>
  <r>
    <x v="26"/>
    <x v="18"/>
    <x v="15"/>
    <x v="15"/>
    <n v="10339.1548957"/>
    <n v="963"/>
    <x v="3"/>
    <n v="15630.285337070012"/>
  </r>
  <r>
    <x v="26"/>
    <x v="18"/>
    <x v="15"/>
    <x v="16"/>
    <n v="17007.605811000001"/>
    <n v="848"/>
    <x v="5"/>
    <n v="24431.757635509988"/>
  </r>
  <r>
    <x v="26"/>
    <x v="24"/>
    <x v="16"/>
    <x v="2"/>
    <n v="2380.4819106000014"/>
    <n v="197"/>
    <x v="1"/>
    <m/>
  </r>
  <r>
    <x v="26"/>
    <x v="24"/>
    <x v="16"/>
    <x v="3"/>
    <n v="6938.2284493000016"/>
    <n v="894"/>
    <x v="2"/>
    <n v="16787.261844519991"/>
  </r>
  <r>
    <x v="26"/>
    <x v="25"/>
    <x v="17"/>
    <x v="5"/>
    <n v="8847.0315321000016"/>
    <n v="264"/>
    <x v="0"/>
    <n v="14068.964480340008"/>
  </r>
  <r>
    <x v="26"/>
    <x v="25"/>
    <x v="17"/>
    <x v="6"/>
    <n v="4168.7657756999997"/>
    <n v="80"/>
    <x v="0"/>
    <n v="3811.4443790199998"/>
  </r>
  <r>
    <x v="26"/>
    <x v="25"/>
    <x v="17"/>
    <x v="19"/>
    <n v="472.440313"/>
    <n v="30"/>
    <x v="6"/>
    <n v="467.30168949"/>
  </r>
  <r>
    <x v="26"/>
    <x v="26"/>
    <x v="18"/>
    <x v="12"/>
    <n v="6739.4516039999999"/>
    <n v="2532"/>
    <x v="2"/>
    <n v="6888.3729038500005"/>
  </r>
  <r>
    <x v="26"/>
    <x v="26"/>
    <x v="18"/>
    <x v="21"/>
    <n v="644.09691899999996"/>
    <n v="46"/>
    <x v="7"/>
    <n v="481.40974979999999"/>
  </r>
  <r>
    <x v="27"/>
    <x v="0"/>
    <x v="27"/>
    <x v="1"/>
    <n v="2438.7038329000002"/>
    <n v="82"/>
    <x v="0"/>
    <n v="5725.4596920100012"/>
  </r>
  <r>
    <x v="27"/>
    <x v="1"/>
    <x v="26"/>
    <x v="10"/>
    <n v="281.95523250000002"/>
    <n v="1"/>
    <x v="0"/>
    <n v="87.462797959999989"/>
  </r>
  <r>
    <x v="27"/>
    <x v="2"/>
    <x v="25"/>
    <x v="2"/>
    <n v="1919.7042897999993"/>
    <n v="178"/>
    <x v="1"/>
    <m/>
  </r>
  <r>
    <x v="27"/>
    <x v="2"/>
    <x v="25"/>
    <x v="3"/>
    <n v="6802.2779655999984"/>
    <n v="545"/>
    <x v="2"/>
    <n v="20065.380200329997"/>
  </r>
  <r>
    <x v="27"/>
    <x v="3"/>
    <x v="24"/>
    <x v="1"/>
    <n v="4694.1669673999986"/>
    <n v="132"/>
    <x v="0"/>
    <n v="7199.2969534700014"/>
  </r>
  <r>
    <x v="27"/>
    <x v="19"/>
    <x v="1"/>
    <x v="2"/>
    <n v="2699.6594686999997"/>
    <n v="272"/>
    <x v="1"/>
    <m/>
  </r>
  <r>
    <x v="27"/>
    <x v="19"/>
    <x v="1"/>
    <x v="3"/>
    <n v="6769.1524437999997"/>
    <n v="827"/>
    <x v="2"/>
    <n v="24957.106200430011"/>
  </r>
  <r>
    <x v="27"/>
    <x v="5"/>
    <x v="2"/>
    <x v="12"/>
    <n v="5681.2138978000003"/>
    <n v="661"/>
    <x v="2"/>
    <n v="16078.949660369992"/>
  </r>
  <r>
    <x v="27"/>
    <x v="6"/>
    <x v="3"/>
    <x v="14"/>
    <n v="35430.496110900014"/>
    <n v="2058"/>
    <x v="3"/>
    <n v="70388.001124989925"/>
  </r>
  <r>
    <x v="27"/>
    <x v="6"/>
    <x v="3"/>
    <x v="8"/>
    <n v="4732.2944435000018"/>
    <n v="281"/>
    <x v="3"/>
    <n v="12873.981742059996"/>
  </r>
  <r>
    <x v="27"/>
    <x v="7"/>
    <x v="4"/>
    <x v="0"/>
    <n v="955.35824639999998"/>
    <n v="36"/>
    <x v="0"/>
    <n v="1544.8656821500001"/>
  </r>
  <r>
    <x v="27"/>
    <x v="7"/>
    <x v="4"/>
    <x v="3"/>
    <n v="4744.0480709000012"/>
    <n v="700"/>
    <x v="2"/>
    <n v="19516.592071079976"/>
  </r>
  <r>
    <x v="27"/>
    <x v="7"/>
    <x v="4"/>
    <x v="13"/>
    <n v="430.78081080000004"/>
    <n v="42"/>
    <x v="4"/>
    <n v="1091.6434626999999"/>
  </r>
  <r>
    <x v="27"/>
    <x v="20"/>
    <x v="23"/>
    <x v="0"/>
    <n v="759.34004320000008"/>
    <n v="49"/>
    <x v="0"/>
    <n v="3767.7655737300001"/>
  </r>
  <r>
    <x v="27"/>
    <x v="20"/>
    <x v="23"/>
    <x v="3"/>
    <n v="4766.1048433999995"/>
    <n v="717"/>
    <x v="2"/>
    <n v="18289.556872450001"/>
  </r>
  <r>
    <x v="27"/>
    <x v="20"/>
    <x v="23"/>
    <x v="13"/>
    <n v="1153.0013062000003"/>
    <n v="62"/>
    <x v="4"/>
    <n v="2243.7018438699997"/>
  </r>
  <r>
    <x v="27"/>
    <x v="8"/>
    <x v="5"/>
    <x v="2"/>
    <n v="1985.7847793999999"/>
    <n v="239"/>
    <x v="1"/>
    <m/>
  </r>
  <r>
    <x v="27"/>
    <x v="8"/>
    <x v="5"/>
    <x v="3"/>
    <n v="5531.5449173000025"/>
    <n v="802"/>
    <x v="2"/>
    <n v="22403.257980229992"/>
  </r>
  <r>
    <x v="27"/>
    <x v="21"/>
    <x v="6"/>
    <x v="4"/>
    <n v="3593.5237568999996"/>
    <n v="478"/>
    <x v="2"/>
    <n v="10925.816786469984"/>
  </r>
  <r>
    <x v="27"/>
    <x v="21"/>
    <x v="6"/>
    <x v="5"/>
    <n v="13198.616045699999"/>
    <n v="350"/>
    <x v="0"/>
    <n v="30043.605903140011"/>
  </r>
  <r>
    <x v="27"/>
    <x v="21"/>
    <x v="6"/>
    <x v="6"/>
    <n v="5519.9156888999987"/>
    <n v="165"/>
    <x v="0"/>
    <n v="12230.90173165001"/>
  </r>
  <r>
    <x v="27"/>
    <x v="21"/>
    <x v="6"/>
    <x v="9"/>
    <n v="642.87546020000002"/>
    <n v="30"/>
    <x v="0"/>
    <n v="2318.6613167599994"/>
  </r>
  <r>
    <x v="27"/>
    <x v="9"/>
    <x v="7"/>
    <x v="4"/>
    <n v="4808.2050343999999"/>
    <n v="595"/>
    <x v="2"/>
    <n v="15423.024340580003"/>
  </r>
  <r>
    <x v="27"/>
    <x v="9"/>
    <x v="7"/>
    <x v="1"/>
    <n v="3445.4796609"/>
    <n v="123"/>
    <x v="0"/>
    <n v="6251.9995341100012"/>
  </r>
  <r>
    <x v="27"/>
    <x v="9"/>
    <x v="7"/>
    <x v="11"/>
    <n v="506.66660999999999"/>
    <n v="11"/>
    <x v="0"/>
    <n v="499.1766725"/>
  </r>
  <r>
    <x v="27"/>
    <x v="9"/>
    <x v="7"/>
    <x v="9"/>
    <n v="921.36309499999982"/>
    <n v="46"/>
    <x v="0"/>
    <n v="3354.2497560000011"/>
  </r>
  <r>
    <x v="27"/>
    <x v="10"/>
    <x v="22"/>
    <x v="7"/>
    <n v="11965.5558793"/>
    <n v="677"/>
    <x v="3"/>
    <n v="25568.608474460001"/>
  </r>
  <r>
    <x v="27"/>
    <x v="10"/>
    <x v="22"/>
    <x v="0"/>
    <n v="266.37980049999999"/>
    <n v="21"/>
    <x v="0"/>
    <n v="1422.5934849900002"/>
  </r>
  <r>
    <x v="27"/>
    <x v="11"/>
    <x v="8"/>
    <x v="14"/>
    <n v="32540.925731499992"/>
    <n v="2060"/>
    <x v="3"/>
    <n v="57560.853385730006"/>
  </r>
  <r>
    <x v="27"/>
    <x v="11"/>
    <x v="8"/>
    <x v="8"/>
    <n v="3981.7453614999995"/>
    <n v="301"/>
    <x v="3"/>
    <n v="11810.701889960001"/>
  </r>
  <r>
    <x v="27"/>
    <x v="11"/>
    <x v="8"/>
    <x v="12"/>
    <n v="4217.7089225000009"/>
    <n v="749"/>
    <x v="2"/>
    <n v="11857.799667119982"/>
  </r>
  <r>
    <x v="27"/>
    <x v="11"/>
    <x v="8"/>
    <x v="17"/>
    <n v="920.07036429999994"/>
    <n v="19"/>
    <x v="4"/>
    <n v="1158.2659791000001"/>
  </r>
  <r>
    <x v="27"/>
    <x v="22"/>
    <x v="9"/>
    <x v="5"/>
    <n v="8824.2944235000014"/>
    <n v="291"/>
    <x v="0"/>
    <n v="28223.786815199986"/>
  </r>
  <r>
    <x v="27"/>
    <x v="22"/>
    <x v="9"/>
    <x v="6"/>
    <n v="2901.6587171000006"/>
    <n v="135"/>
    <x v="0"/>
    <n v="8500.8503308100026"/>
  </r>
  <r>
    <x v="27"/>
    <x v="14"/>
    <x v="11"/>
    <x v="5"/>
    <n v="11368.345819099995"/>
    <n v="284"/>
    <x v="0"/>
    <n v="28042.571793529991"/>
  </r>
  <r>
    <x v="27"/>
    <x v="14"/>
    <x v="11"/>
    <x v="11"/>
    <n v="19604.681417900003"/>
    <n v="396"/>
    <x v="0"/>
    <n v="28060.606306400005"/>
  </r>
  <r>
    <x v="27"/>
    <x v="23"/>
    <x v="12"/>
    <x v="0"/>
    <n v="2485.2765250000002"/>
    <n v="73"/>
    <x v="0"/>
    <n v="3825.2095151599988"/>
  </r>
  <r>
    <x v="27"/>
    <x v="23"/>
    <x v="12"/>
    <x v="3"/>
    <n v="12514.969704900004"/>
    <n v="1812"/>
    <x v="2"/>
    <n v="39687.562922699974"/>
  </r>
  <r>
    <x v="27"/>
    <x v="23"/>
    <x v="12"/>
    <x v="13"/>
    <n v="557.80425690000004"/>
    <n v="22"/>
    <x v="4"/>
    <n v="1098.6432550200002"/>
  </r>
  <r>
    <x v="27"/>
    <x v="15"/>
    <x v="20"/>
    <x v="0"/>
    <n v="709.13695800000016"/>
    <n v="36"/>
    <x v="0"/>
    <n v="1259.9632266899996"/>
  </r>
  <r>
    <x v="27"/>
    <x v="15"/>
    <x v="20"/>
    <x v="3"/>
    <n v="8047.3933347999946"/>
    <n v="1292"/>
    <x v="2"/>
    <n v="27513.848808450013"/>
  </r>
  <r>
    <x v="27"/>
    <x v="15"/>
    <x v="20"/>
    <x v="13"/>
    <n v="214.61611880000001"/>
    <n v="19"/>
    <x v="4"/>
    <n v="807.22811496999998"/>
  </r>
  <r>
    <x v="27"/>
    <x v="16"/>
    <x v="13"/>
    <x v="5"/>
    <n v="9554.5004925000012"/>
    <n v="276"/>
    <x v="0"/>
    <n v="25632.408170759994"/>
  </r>
  <r>
    <x v="27"/>
    <x v="16"/>
    <x v="13"/>
    <x v="6"/>
    <n v="5582.7254223"/>
    <n v="105"/>
    <x v="0"/>
    <n v="9979.9393737499995"/>
  </r>
  <r>
    <x v="27"/>
    <x v="16"/>
    <x v="13"/>
    <x v="16"/>
    <n v="2698.8066530000001"/>
    <n v="91"/>
    <x v="5"/>
    <n v="3905.4784527599991"/>
  </r>
  <r>
    <x v="27"/>
    <x v="17"/>
    <x v="14"/>
    <x v="14"/>
    <n v="34091.642640799997"/>
    <n v="2225"/>
    <x v="3"/>
    <n v="62418.953059310079"/>
  </r>
  <r>
    <x v="27"/>
    <x v="17"/>
    <x v="14"/>
    <x v="8"/>
    <n v="5650.8232797999999"/>
    <n v="425"/>
    <x v="3"/>
    <n v="14887.037323370001"/>
  </r>
  <r>
    <x v="27"/>
    <x v="17"/>
    <x v="14"/>
    <x v="17"/>
    <n v="1538.1852809000002"/>
    <n v="35"/>
    <x v="4"/>
    <n v="1876.7318474299998"/>
  </r>
  <r>
    <x v="27"/>
    <x v="18"/>
    <x v="19"/>
    <x v="6"/>
    <n v="2185.5005468999998"/>
    <n v="76"/>
    <x v="0"/>
    <n v="4385.1009432100009"/>
  </r>
  <r>
    <x v="26"/>
    <x v="6"/>
    <x v="4"/>
    <x v="1"/>
    <n v="3894.0275761999997"/>
    <n v="140"/>
    <x v="0"/>
    <n v="5751.9216478700037"/>
  </r>
  <r>
    <x v="26"/>
    <x v="6"/>
    <x v="4"/>
    <x v="8"/>
    <n v="5566.072919799999"/>
    <n v="316"/>
    <x v="3"/>
    <n v="13482.64951252"/>
  </r>
  <r>
    <x v="26"/>
    <x v="6"/>
    <x v="4"/>
    <x v="9"/>
    <n v="962.51962260000005"/>
    <n v="32"/>
    <x v="0"/>
    <n v="2140.3893500700001"/>
  </r>
  <r>
    <x v="26"/>
    <x v="7"/>
    <x v="23"/>
    <x v="1"/>
    <n v="2987.419313599999"/>
    <n v="134"/>
    <x v="0"/>
    <n v="4848.7485914800018"/>
  </r>
  <r>
    <x v="26"/>
    <x v="20"/>
    <x v="5"/>
    <x v="5"/>
    <n v="11392.749830500004"/>
    <n v="321"/>
    <x v="0"/>
    <n v="22546.711470109996"/>
  </r>
  <r>
    <x v="26"/>
    <x v="8"/>
    <x v="6"/>
    <x v="7"/>
    <n v="32495.01329709998"/>
    <n v="1715"/>
    <x v="3"/>
    <n v="64554.679719549968"/>
  </r>
  <r>
    <x v="26"/>
    <x v="8"/>
    <x v="6"/>
    <x v="1"/>
    <n v="2736.2331579000006"/>
    <n v="104"/>
    <x v="0"/>
    <n v="5599.6650521000038"/>
  </r>
  <r>
    <x v="26"/>
    <x v="8"/>
    <x v="6"/>
    <x v="8"/>
    <n v="4127.6670475999999"/>
    <n v="289"/>
    <x v="3"/>
    <n v="11190.03086731001"/>
  </r>
  <r>
    <x v="26"/>
    <x v="8"/>
    <x v="6"/>
    <x v="9"/>
    <n v="1165.6623267999998"/>
    <n v="36"/>
    <x v="0"/>
    <n v="2204.1232133600001"/>
  </r>
  <r>
    <x v="26"/>
    <x v="9"/>
    <x v="22"/>
    <x v="4"/>
    <n v="6055.700054500001"/>
    <n v="647"/>
    <x v="2"/>
    <n v="15998.872017960008"/>
  </r>
  <r>
    <x v="26"/>
    <x v="9"/>
    <x v="22"/>
    <x v="7"/>
    <n v="34255.17188210001"/>
    <n v="1724"/>
    <x v="3"/>
    <n v="63551.907503180002"/>
  </r>
  <r>
    <x v="26"/>
    <x v="9"/>
    <x v="22"/>
    <x v="8"/>
    <n v="7049.875528200002"/>
    <n v="432"/>
    <x v="3"/>
    <n v="16310.725895900003"/>
  </r>
  <r>
    <x v="26"/>
    <x v="9"/>
    <x v="22"/>
    <x v="17"/>
    <n v="436.4199486"/>
    <n v="15"/>
    <x v="4"/>
    <n v="656.80441965000011"/>
  </r>
  <r>
    <x v="26"/>
    <x v="10"/>
    <x v="8"/>
    <x v="10"/>
    <n v="9.2999999999999999E-2"/>
    <n v="1"/>
    <x v="0"/>
    <n v="12.10560954"/>
  </r>
  <r>
    <x v="26"/>
    <x v="11"/>
    <x v="21"/>
    <x v="9"/>
    <n v="1234.9690171"/>
    <n v="54"/>
    <x v="0"/>
    <n v="3107.7191433200005"/>
  </r>
  <r>
    <x v="26"/>
    <x v="12"/>
    <x v="9"/>
    <x v="6"/>
    <n v="1829.7111829999999"/>
    <n v="103"/>
    <x v="0"/>
    <n v="5582.3618562600004"/>
  </r>
  <r>
    <x v="26"/>
    <x v="12"/>
    <x v="9"/>
    <x v="0"/>
    <n v="1541.9462689000004"/>
    <n v="59"/>
    <x v="0"/>
    <n v="1978.2999483699998"/>
  </r>
  <r>
    <x v="26"/>
    <x v="12"/>
    <x v="9"/>
    <x v="3"/>
    <n v="6953.6703077000011"/>
    <n v="940"/>
    <x v="2"/>
    <n v="19904.688029210018"/>
  </r>
  <r>
    <x v="26"/>
    <x v="22"/>
    <x v="10"/>
    <x v="5"/>
    <n v="11250.204068599998"/>
    <n v="347"/>
    <x v="0"/>
    <n v="28744.151583089999"/>
  </r>
  <r>
    <x v="26"/>
    <x v="22"/>
    <x v="10"/>
    <x v="15"/>
    <n v="947.14862640000001"/>
    <n v="31"/>
    <x v="3"/>
    <n v="1308.5247344100001"/>
  </r>
  <r>
    <x v="26"/>
    <x v="14"/>
    <x v="12"/>
    <x v="4"/>
    <n v="6414.3872795000034"/>
    <n v="699"/>
    <x v="2"/>
    <n v="14652.717990940011"/>
  </r>
  <r>
    <x v="26"/>
    <x v="14"/>
    <x v="12"/>
    <x v="14"/>
    <n v="49537.708026699998"/>
    <n v="2786"/>
    <x v="3"/>
    <n v="68314.161081299942"/>
  </r>
  <r>
    <x v="26"/>
    <x v="14"/>
    <x v="12"/>
    <x v="12"/>
    <n v="5252.2611617999974"/>
    <n v="1015"/>
    <x v="2"/>
    <n v="11700.563332690006"/>
  </r>
  <r>
    <x v="26"/>
    <x v="14"/>
    <x v="12"/>
    <x v="13"/>
    <n v="812.82942739999999"/>
    <n v="31"/>
    <x v="4"/>
    <n v="1045.0414866799999"/>
  </r>
  <r>
    <x v="26"/>
    <x v="23"/>
    <x v="20"/>
    <x v="1"/>
    <n v="7768.9289488999993"/>
    <n v="172"/>
    <x v="0"/>
    <n v="5767.4998191999975"/>
  </r>
  <r>
    <x v="26"/>
    <x v="23"/>
    <x v="20"/>
    <x v="9"/>
    <n v="2977.8219832999998"/>
    <n v="123"/>
    <x v="0"/>
    <n v="6482.5760707099998"/>
  </r>
  <r>
    <x v="26"/>
    <x v="15"/>
    <x v="13"/>
    <x v="6"/>
    <n v="4992.8521099"/>
    <n v="105"/>
    <x v="0"/>
    <n v="7300.3729895699998"/>
  </r>
  <r>
    <x v="26"/>
    <x v="15"/>
    <x v="13"/>
    <x v="12"/>
    <n v="5408.6590142999994"/>
    <n v="902"/>
    <x v="2"/>
    <n v="12923.466186619993"/>
  </r>
  <r>
    <x v="26"/>
    <x v="15"/>
    <x v="13"/>
    <x v="17"/>
    <n v="310.38953510000005"/>
    <n v="18"/>
    <x v="4"/>
    <n v="403.40679297999998"/>
  </r>
  <r>
    <x v="26"/>
    <x v="15"/>
    <x v="13"/>
    <x v="16"/>
    <n v="292.62347399999999"/>
    <n v="19"/>
    <x v="5"/>
    <n v="1222.5946875699999"/>
  </r>
  <r>
    <x v="26"/>
    <x v="16"/>
    <x v="14"/>
    <x v="14"/>
    <n v="45917.019030500014"/>
    <n v="2734"/>
    <x v="3"/>
    <n v="71474.034276159975"/>
  </r>
  <r>
    <x v="26"/>
    <x v="17"/>
    <x v="19"/>
    <x v="7"/>
    <n v="43510.315944799986"/>
    <n v="2328"/>
    <x v="3"/>
    <n v="76759.825798599675"/>
  </r>
  <r>
    <x v="26"/>
    <x v="18"/>
    <x v="15"/>
    <x v="20"/>
    <n v="22.577506"/>
    <n v="5"/>
    <x v="7"/>
    <n v="42.315318489999996"/>
  </r>
  <r>
    <x v="26"/>
    <x v="24"/>
    <x v="16"/>
    <x v="0"/>
    <n v="730.00317089999987"/>
    <n v="22"/>
    <x v="0"/>
    <n v="1072.8215925900001"/>
  </r>
  <r>
    <x v="26"/>
    <x v="25"/>
    <x v="17"/>
    <x v="14"/>
    <n v="39649.599968799994"/>
    <n v="2582"/>
    <x v="3"/>
    <n v="42657.528951040003"/>
  </r>
  <r>
    <x v="26"/>
    <x v="26"/>
    <x v="18"/>
    <x v="16"/>
    <n v="4778.2461709999998"/>
    <n v="366"/>
    <x v="5"/>
    <n v="4514.6583688899991"/>
  </r>
  <r>
    <x v="26"/>
    <x v="26"/>
    <x v="18"/>
    <x v="20"/>
    <n v="287.440066"/>
    <n v="14"/>
    <x v="7"/>
    <n v="290.37362818999998"/>
  </r>
  <r>
    <x v="27"/>
    <x v="0"/>
    <x v="27"/>
    <x v="2"/>
    <n v="1081.8509793000001"/>
    <n v="87"/>
    <x v="1"/>
    <m/>
  </r>
  <r>
    <x v="27"/>
    <x v="0"/>
    <x v="27"/>
    <x v="5"/>
    <n v="13546.606307200005"/>
    <n v="341"/>
    <x v="0"/>
    <n v="32837.143243260005"/>
  </r>
  <r>
    <x v="27"/>
    <x v="1"/>
    <x v="26"/>
    <x v="2"/>
    <n v="1167.3298232999998"/>
    <n v="71"/>
    <x v="1"/>
    <m/>
  </r>
  <r>
    <x v="27"/>
    <x v="1"/>
    <x v="26"/>
    <x v="0"/>
    <n v="1460.7454705999996"/>
    <n v="29"/>
    <x v="0"/>
    <n v="1966.8283199699997"/>
  </r>
  <r>
    <x v="27"/>
    <x v="1"/>
    <x v="26"/>
    <x v="3"/>
    <n v="3652.8147789999998"/>
    <n v="347"/>
    <x v="2"/>
    <n v="10758.187053179998"/>
  </r>
  <r>
    <x v="27"/>
    <x v="2"/>
    <x v="25"/>
    <x v="0"/>
    <n v="2808.7016887000004"/>
    <n v="51"/>
    <x v="0"/>
    <n v="4155.9331336700006"/>
  </r>
  <r>
    <x v="27"/>
    <x v="3"/>
    <x v="24"/>
    <x v="14"/>
    <n v="19536.751746700007"/>
    <n v="1120"/>
    <x v="3"/>
    <n v="40729.496656890027"/>
  </r>
  <r>
    <x v="27"/>
    <x v="4"/>
    <x v="0"/>
    <x v="4"/>
    <n v="2668.6503367999999"/>
    <n v="371"/>
    <x v="2"/>
    <n v="9507.4726845699934"/>
  </r>
  <r>
    <x v="27"/>
    <x v="4"/>
    <x v="0"/>
    <x v="14"/>
    <n v="22117.562947400005"/>
    <n v="1237"/>
    <x v="3"/>
    <n v="46241.257350099986"/>
  </r>
  <r>
    <x v="27"/>
    <x v="19"/>
    <x v="1"/>
    <x v="6"/>
    <n v="4822.8761704999997"/>
    <n v="183"/>
    <x v="0"/>
    <n v="13098.896039910005"/>
  </r>
  <r>
    <x v="27"/>
    <x v="19"/>
    <x v="1"/>
    <x v="12"/>
    <n v="6252.6196176000012"/>
    <n v="533"/>
    <x v="2"/>
    <n v="16105.704381869995"/>
  </r>
  <r>
    <x v="27"/>
    <x v="19"/>
    <x v="1"/>
    <x v="13"/>
    <n v="6.0915105999999994"/>
    <n v="2"/>
    <x v="4"/>
    <n v="7.6298237800000006"/>
  </r>
  <r>
    <x v="27"/>
    <x v="5"/>
    <x v="2"/>
    <x v="6"/>
    <n v="6716.839864999999"/>
    <n v="194"/>
    <x v="0"/>
    <n v="13070.882127929997"/>
  </r>
  <r>
    <x v="27"/>
    <x v="6"/>
    <x v="3"/>
    <x v="0"/>
    <n v="1042.1513104000001"/>
    <n v="54"/>
    <x v="0"/>
    <n v="2372.2821557400002"/>
  </r>
  <r>
    <x v="27"/>
    <x v="20"/>
    <x v="23"/>
    <x v="6"/>
    <n v="3195.8844688000004"/>
    <n v="101"/>
    <x v="0"/>
    <n v="6616.7724644600003"/>
  </r>
  <r>
    <x v="27"/>
    <x v="20"/>
    <x v="23"/>
    <x v="17"/>
    <n v="719.44733639999993"/>
    <n v="25"/>
    <x v="4"/>
    <n v="1146.0707867000001"/>
  </r>
  <r>
    <x v="27"/>
    <x v="8"/>
    <x v="5"/>
    <x v="0"/>
    <n v="812.91639229999998"/>
    <n v="40"/>
    <x v="0"/>
    <n v="1501.7229103300003"/>
  </r>
  <r>
    <x v="27"/>
    <x v="9"/>
    <x v="7"/>
    <x v="7"/>
    <n v="26805.133834400014"/>
    <n v="1441"/>
    <x v="3"/>
    <n v="60540.400131869901"/>
  </r>
  <r>
    <x v="27"/>
    <x v="9"/>
    <x v="7"/>
    <x v="8"/>
    <n v="5140.0768316999975"/>
    <n v="363"/>
    <x v="3"/>
    <n v="16525.949044849989"/>
  </r>
  <r>
    <x v="27"/>
    <x v="9"/>
    <x v="7"/>
    <x v="17"/>
    <n v="473.81505069999997"/>
    <n v="15"/>
    <x v="4"/>
    <n v="486.52345099000001"/>
  </r>
  <r>
    <x v="27"/>
    <x v="11"/>
    <x v="8"/>
    <x v="2"/>
    <n v="3784.4358293999985"/>
    <n v="399"/>
    <x v="1"/>
    <m/>
  </r>
  <r>
    <x v="27"/>
    <x v="11"/>
    <x v="8"/>
    <x v="5"/>
    <n v="8622.2070635000018"/>
    <n v="305"/>
    <x v="0"/>
    <n v="27871.40412698"/>
  </r>
  <r>
    <x v="27"/>
    <x v="11"/>
    <x v="8"/>
    <x v="9"/>
    <n v="1012.1476037000001"/>
    <n v="50"/>
    <x v="0"/>
    <n v="3032.7395577299994"/>
  </r>
  <r>
    <x v="27"/>
    <x v="12"/>
    <x v="21"/>
    <x v="0"/>
    <n v="964.48190420000003"/>
    <n v="53"/>
    <x v="0"/>
    <n v="1752.4274115199999"/>
  </r>
  <r>
    <x v="27"/>
    <x v="22"/>
    <x v="9"/>
    <x v="11"/>
    <n v="17940.575377900001"/>
    <n v="325"/>
    <x v="0"/>
    <n v="25727.751272090012"/>
  </r>
  <r>
    <x v="27"/>
    <x v="22"/>
    <x v="9"/>
    <x v="12"/>
    <n v="4338.6081501999997"/>
    <n v="739"/>
    <x v="2"/>
    <n v="12102.290627299992"/>
  </r>
  <r>
    <x v="27"/>
    <x v="22"/>
    <x v="9"/>
    <x v="13"/>
    <n v="274.57361580000003"/>
    <n v="11"/>
    <x v="4"/>
    <n v="272.36947142999998"/>
  </r>
  <r>
    <x v="27"/>
    <x v="22"/>
    <x v="9"/>
    <x v="15"/>
    <n v="877.86638719999996"/>
    <n v="30"/>
    <x v="3"/>
    <n v="1101.98544087"/>
  </r>
  <r>
    <x v="27"/>
    <x v="14"/>
    <x v="11"/>
    <x v="4"/>
    <n v="5461.9708787000018"/>
    <n v="620"/>
    <x v="2"/>
    <n v="14218.462927500004"/>
  </r>
  <r>
    <x v="27"/>
    <x v="14"/>
    <x v="11"/>
    <x v="8"/>
    <n v="5728.5437749000002"/>
    <n v="465"/>
    <x v="3"/>
    <n v="15444.220465160008"/>
  </r>
  <r>
    <x v="27"/>
    <x v="14"/>
    <x v="11"/>
    <x v="17"/>
    <n v="295.47806720000005"/>
    <n v="25"/>
    <x v="4"/>
    <n v="317.25919090999997"/>
  </r>
  <r>
    <x v="27"/>
    <x v="14"/>
    <x v="11"/>
    <x v="13"/>
    <n v="1257.4955588"/>
    <n v="30"/>
    <x v="4"/>
    <n v="1414.6836080799999"/>
  </r>
  <r>
    <x v="27"/>
    <x v="15"/>
    <x v="20"/>
    <x v="7"/>
    <n v="26364.911085800006"/>
    <n v="1567"/>
    <x v="3"/>
    <n v="57068.813802109973"/>
  </r>
  <r>
    <x v="27"/>
    <x v="15"/>
    <x v="20"/>
    <x v="8"/>
    <n v="4965.7103419000023"/>
    <n v="412"/>
    <x v="3"/>
    <n v="12839.370366129995"/>
  </r>
  <r>
    <x v="27"/>
    <x v="16"/>
    <x v="13"/>
    <x v="2"/>
    <n v="2242.3212124999995"/>
    <n v="234"/>
    <x v="1"/>
    <m/>
  </r>
  <r>
    <x v="27"/>
    <x v="16"/>
    <x v="13"/>
    <x v="10"/>
    <n v="1.852125"/>
    <n v="1"/>
    <x v="0"/>
    <n v="2.0171672800000002"/>
  </r>
  <r>
    <x v="27"/>
    <x v="17"/>
    <x v="14"/>
    <x v="1"/>
    <n v="2758.4557371000001"/>
    <n v="115"/>
    <x v="0"/>
    <n v="4657.5757773099995"/>
  </r>
  <r>
    <x v="27"/>
    <x v="18"/>
    <x v="19"/>
    <x v="2"/>
    <n v="2383.6198467999993"/>
    <n v="254"/>
    <x v="1"/>
    <m/>
  </r>
  <r>
    <x v="27"/>
    <x v="18"/>
    <x v="19"/>
    <x v="5"/>
    <n v="9872.7279176000011"/>
    <n v="287"/>
    <x v="0"/>
    <n v="20524.540332690023"/>
  </r>
  <r>
    <x v="27"/>
    <x v="18"/>
    <x v="19"/>
    <x v="1"/>
    <n v="3557.8108185999999"/>
    <n v="158"/>
    <x v="0"/>
    <n v="5432.471748779999"/>
  </r>
  <r>
    <x v="27"/>
    <x v="24"/>
    <x v="15"/>
    <x v="6"/>
    <n v="2862.8184640999998"/>
    <n v="62"/>
    <x v="0"/>
    <n v="5093.5930303300011"/>
  </r>
  <r>
    <x v="27"/>
    <x v="24"/>
    <x v="15"/>
    <x v="16"/>
    <n v="3949.155561"/>
    <n v="280"/>
    <x v="5"/>
    <n v="7148.9062831700021"/>
  </r>
  <r>
    <x v="27"/>
    <x v="24"/>
    <x v="15"/>
    <x v="18"/>
    <n v="41.366605"/>
    <n v="11"/>
    <x v="5"/>
    <n v="232.71522797999998"/>
  </r>
  <r>
    <x v="27"/>
    <x v="25"/>
    <x v="16"/>
    <x v="7"/>
    <n v="24236.253458200001"/>
    <n v="1746"/>
    <x v="3"/>
    <n v="46542.573197080012"/>
  </r>
  <r>
    <x v="26"/>
    <x v="22"/>
    <x v="10"/>
    <x v="14"/>
    <n v="45610.27533489999"/>
    <n v="2630"/>
    <x v="3"/>
    <n v="66964.84005626"/>
  </r>
  <r>
    <x v="26"/>
    <x v="22"/>
    <x v="10"/>
    <x v="13"/>
    <n v="283.0040103"/>
    <n v="14"/>
    <x v="4"/>
    <n v="291.69379450000002"/>
  </r>
  <r>
    <x v="26"/>
    <x v="13"/>
    <x v="11"/>
    <x v="1"/>
    <n v="3576.6522169"/>
    <n v="126"/>
    <x v="0"/>
    <n v="5728.9387608099996"/>
  </r>
  <r>
    <x v="26"/>
    <x v="13"/>
    <x v="11"/>
    <x v="9"/>
    <n v="2246.8507056000003"/>
    <n v="90"/>
    <x v="0"/>
    <n v="5214.4188699100005"/>
  </r>
  <r>
    <x v="26"/>
    <x v="14"/>
    <x v="12"/>
    <x v="5"/>
    <n v="13495.775643999998"/>
    <n v="317"/>
    <x v="0"/>
    <n v="29279.952618579984"/>
  </r>
  <r>
    <x v="26"/>
    <x v="14"/>
    <x v="12"/>
    <x v="15"/>
    <n v="3229.5439954000003"/>
    <n v="74"/>
    <x v="3"/>
    <n v="3638.8972068100006"/>
  </r>
  <r>
    <x v="26"/>
    <x v="23"/>
    <x v="20"/>
    <x v="5"/>
    <n v="9177.7664523999993"/>
    <n v="277"/>
    <x v="0"/>
    <n v="21636.179531900001"/>
  </r>
  <r>
    <x v="26"/>
    <x v="23"/>
    <x v="20"/>
    <x v="6"/>
    <n v="4048.5245567999991"/>
    <n v="148"/>
    <x v="0"/>
    <n v="9514.4018816500029"/>
  </r>
  <r>
    <x v="26"/>
    <x v="23"/>
    <x v="20"/>
    <x v="11"/>
    <n v="33829.921005500008"/>
    <n v="589"/>
    <x v="0"/>
    <n v="40561.471517589998"/>
  </r>
  <r>
    <x v="26"/>
    <x v="23"/>
    <x v="20"/>
    <x v="15"/>
    <n v="2405.0832168999996"/>
    <n v="74"/>
    <x v="3"/>
    <n v="3228.3402599500005"/>
  </r>
  <r>
    <x v="26"/>
    <x v="15"/>
    <x v="13"/>
    <x v="2"/>
    <n v="4332.8608443999974"/>
    <n v="339"/>
    <x v="1"/>
    <m/>
  </r>
  <r>
    <x v="26"/>
    <x v="15"/>
    <x v="13"/>
    <x v="0"/>
    <n v="1573.6380970999999"/>
    <n v="49"/>
    <x v="0"/>
    <n v="2139.66678151"/>
  </r>
  <r>
    <x v="26"/>
    <x v="15"/>
    <x v="13"/>
    <x v="3"/>
    <n v="10830.962398300009"/>
    <n v="1500"/>
    <x v="2"/>
    <n v="28899.650845139997"/>
  </r>
  <r>
    <x v="26"/>
    <x v="15"/>
    <x v="13"/>
    <x v="8"/>
    <n v="6189.9969594000004"/>
    <n v="474"/>
    <x v="3"/>
    <n v="13531.888538679996"/>
  </r>
  <r>
    <x v="26"/>
    <x v="17"/>
    <x v="19"/>
    <x v="4"/>
    <n v="4365.692951099998"/>
    <n v="518"/>
    <x v="2"/>
    <n v="11059.628219759996"/>
  </r>
  <r>
    <x v="26"/>
    <x v="17"/>
    <x v="19"/>
    <x v="14"/>
    <n v="44620.709048299992"/>
    <n v="2502"/>
    <x v="3"/>
    <n v="67229.674246840048"/>
  </r>
  <r>
    <x v="26"/>
    <x v="18"/>
    <x v="15"/>
    <x v="1"/>
    <n v="4516.6229409999996"/>
    <n v="227"/>
    <x v="0"/>
    <n v="6129.0029178000013"/>
  </r>
  <r>
    <x v="26"/>
    <x v="24"/>
    <x v="16"/>
    <x v="6"/>
    <n v="3122.4070530999998"/>
    <n v="60"/>
    <x v="0"/>
    <n v="5032.0459717499998"/>
  </r>
  <r>
    <x v="26"/>
    <x v="24"/>
    <x v="16"/>
    <x v="16"/>
    <n v="5684.0189620000001"/>
    <n v="298"/>
    <x v="5"/>
    <n v="7314.4269861099947"/>
  </r>
  <r>
    <x v="26"/>
    <x v="25"/>
    <x v="17"/>
    <x v="20"/>
    <n v="577.51136099999997"/>
    <n v="19"/>
    <x v="7"/>
    <n v="666.51340762999996"/>
  </r>
  <r>
    <x v="26"/>
    <x v="26"/>
    <x v="18"/>
    <x v="1"/>
    <n v="1617.0279290000001"/>
    <n v="92"/>
    <x v="0"/>
    <n v="3168.0465406200001"/>
  </r>
  <r>
    <x v="27"/>
    <x v="0"/>
    <x v="27"/>
    <x v="12"/>
    <n v="6694.4404634000002"/>
    <n v="585"/>
    <x v="2"/>
    <n v="18538.477704210029"/>
  </r>
  <r>
    <x v="27"/>
    <x v="1"/>
    <x v="26"/>
    <x v="6"/>
    <n v="1269.2535372"/>
    <n v="52"/>
    <x v="0"/>
    <n v="3844.194232100001"/>
  </r>
  <r>
    <x v="27"/>
    <x v="1"/>
    <x v="26"/>
    <x v="12"/>
    <n v="2150.9713417000003"/>
    <n v="215"/>
    <x v="2"/>
    <n v="7045.9535169399942"/>
  </r>
  <r>
    <x v="27"/>
    <x v="2"/>
    <x v="25"/>
    <x v="4"/>
    <n v="3497.1233881999992"/>
    <n v="402"/>
    <x v="2"/>
    <n v="11464.749100229985"/>
  </r>
  <r>
    <x v="27"/>
    <x v="2"/>
    <x v="25"/>
    <x v="6"/>
    <n v="3744.9914672000004"/>
    <n v="93"/>
    <x v="0"/>
    <n v="10295.383450300003"/>
  </r>
  <r>
    <x v="27"/>
    <x v="3"/>
    <x v="24"/>
    <x v="0"/>
    <n v="1624.7635965999998"/>
    <n v="74"/>
    <x v="0"/>
    <n v="3164.9347114800007"/>
  </r>
  <r>
    <x v="27"/>
    <x v="3"/>
    <x v="24"/>
    <x v="3"/>
    <n v="4905.7746251999997"/>
    <n v="465"/>
    <x v="2"/>
    <n v="15763.350319559995"/>
  </r>
  <r>
    <x v="27"/>
    <x v="4"/>
    <x v="0"/>
    <x v="5"/>
    <n v="15005.097055999997"/>
    <n v="329"/>
    <x v="0"/>
    <n v="34612.365781099972"/>
  </r>
  <r>
    <x v="27"/>
    <x v="19"/>
    <x v="1"/>
    <x v="7"/>
    <n v="23790.695087899992"/>
    <n v="1210"/>
    <x v="3"/>
    <n v="51822.504288940065"/>
  </r>
  <r>
    <x v="27"/>
    <x v="19"/>
    <x v="1"/>
    <x v="5"/>
    <n v="14618.015303099999"/>
    <n v="381"/>
    <x v="0"/>
    <n v="34030.736654119974"/>
  </r>
  <r>
    <x v="27"/>
    <x v="19"/>
    <x v="1"/>
    <x v="9"/>
    <n v="812.61244520000002"/>
    <n v="22"/>
    <x v="0"/>
    <n v="2091.8881099699997"/>
  </r>
  <r>
    <x v="27"/>
    <x v="5"/>
    <x v="2"/>
    <x v="1"/>
    <n v="3232.3872455999999"/>
    <n v="146"/>
    <x v="0"/>
    <n v="6657.5239548899972"/>
  </r>
  <r>
    <x v="27"/>
    <x v="5"/>
    <x v="2"/>
    <x v="10"/>
    <n v="216.75839099999999"/>
    <n v="4"/>
    <x v="0"/>
    <n v="268.98538167999999"/>
  </r>
  <r>
    <x v="27"/>
    <x v="5"/>
    <x v="2"/>
    <x v="9"/>
    <n v="1014.9146661"/>
    <n v="30"/>
    <x v="0"/>
    <n v="2250.7422335000006"/>
  </r>
  <r>
    <x v="27"/>
    <x v="6"/>
    <x v="3"/>
    <x v="6"/>
    <n v="4815.609273600001"/>
    <n v="164"/>
    <x v="0"/>
    <n v="10976.685347930003"/>
  </r>
  <r>
    <x v="27"/>
    <x v="7"/>
    <x v="4"/>
    <x v="4"/>
    <n v="2806.1348171000004"/>
    <n v="385"/>
    <x v="2"/>
    <n v="9955.7378516600038"/>
  </r>
  <r>
    <x v="27"/>
    <x v="20"/>
    <x v="23"/>
    <x v="7"/>
    <n v="26268.358168199979"/>
    <n v="1328"/>
    <x v="3"/>
    <n v="57972.975783680027"/>
  </r>
  <r>
    <x v="27"/>
    <x v="20"/>
    <x v="23"/>
    <x v="1"/>
    <n v="3565.8978179000005"/>
    <n v="143"/>
    <x v="0"/>
    <n v="6241.597323959998"/>
  </r>
  <r>
    <x v="27"/>
    <x v="20"/>
    <x v="23"/>
    <x v="10"/>
    <n v="1.3340449999999999"/>
    <n v="1"/>
    <x v="0"/>
    <n v="1.3340449999999999"/>
  </r>
  <r>
    <x v="27"/>
    <x v="20"/>
    <x v="23"/>
    <x v="9"/>
    <n v="574.63881670000001"/>
    <n v="22"/>
    <x v="0"/>
    <n v="1388.29957029"/>
  </r>
  <r>
    <x v="27"/>
    <x v="8"/>
    <x v="5"/>
    <x v="6"/>
    <n v="2517.9442801"/>
    <n v="131"/>
    <x v="0"/>
    <n v="6987.5658690400032"/>
  </r>
  <r>
    <x v="27"/>
    <x v="21"/>
    <x v="6"/>
    <x v="14"/>
    <n v="36550.49465019998"/>
    <n v="2492"/>
    <x v="3"/>
    <n v="74634.468405850086"/>
  </r>
  <r>
    <x v="27"/>
    <x v="21"/>
    <x v="6"/>
    <x v="8"/>
    <n v="4275.0521269999999"/>
    <n v="277"/>
    <x v="3"/>
    <n v="12915.859092359995"/>
  </r>
  <r>
    <x v="27"/>
    <x v="9"/>
    <x v="7"/>
    <x v="5"/>
    <n v="12538.568825399996"/>
    <n v="341"/>
    <x v="0"/>
    <n v="29701.487351879998"/>
  </r>
  <r>
    <x v="27"/>
    <x v="9"/>
    <x v="7"/>
    <x v="6"/>
    <n v="6190.5248516000001"/>
    <n v="164"/>
    <x v="0"/>
    <n v="12490.97628551"/>
  </r>
  <r>
    <x v="27"/>
    <x v="9"/>
    <x v="7"/>
    <x v="0"/>
    <n v="610.27918199999999"/>
    <n v="34"/>
    <x v="0"/>
    <n v="1392.3889550399992"/>
  </r>
  <r>
    <x v="27"/>
    <x v="9"/>
    <x v="7"/>
    <x v="3"/>
    <n v="5903.7983123000022"/>
    <n v="843"/>
    <x v="2"/>
    <n v="22807.01276518001"/>
  </r>
  <r>
    <x v="27"/>
    <x v="9"/>
    <x v="7"/>
    <x v="12"/>
    <n v="5073.0214414999991"/>
    <n v="769"/>
    <x v="2"/>
    <n v="14697.686501699995"/>
  </r>
  <r>
    <x v="27"/>
    <x v="10"/>
    <x v="22"/>
    <x v="14"/>
    <n v="13456.657167000005"/>
    <n v="914"/>
    <x v="3"/>
    <n v="27070.398503520013"/>
  </r>
  <r>
    <x v="27"/>
    <x v="11"/>
    <x v="8"/>
    <x v="7"/>
    <n v="22876.447224000003"/>
    <n v="1423"/>
    <x v="3"/>
    <n v="50059.777976699996"/>
  </r>
  <r>
    <x v="27"/>
    <x v="11"/>
    <x v="8"/>
    <x v="1"/>
    <n v="2850.9385740999996"/>
    <n v="146"/>
    <x v="0"/>
    <n v="6423.7186504699966"/>
  </r>
  <r>
    <x v="27"/>
    <x v="22"/>
    <x v="9"/>
    <x v="2"/>
    <n v="2850.7333043000012"/>
    <n v="298"/>
    <x v="1"/>
    <m/>
  </r>
  <r>
    <x v="27"/>
    <x v="22"/>
    <x v="9"/>
    <x v="4"/>
    <n v="4460.9842108000003"/>
    <n v="492"/>
    <x v="2"/>
    <n v="12052.204252450008"/>
  </r>
  <r>
    <x v="27"/>
    <x v="22"/>
    <x v="9"/>
    <x v="1"/>
    <n v="3001.969235"/>
    <n v="130"/>
    <x v="0"/>
    <n v="4740.7421925499993"/>
  </r>
  <r>
    <x v="27"/>
    <x v="22"/>
    <x v="9"/>
    <x v="10"/>
    <n v="8.7763666999999987"/>
    <n v="2"/>
    <x v="0"/>
    <n v="186.16866059"/>
  </r>
  <r>
    <x v="27"/>
    <x v="22"/>
    <x v="9"/>
    <x v="9"/>
    <n v="2632.4691803999999"/>
    <n v="131"/>
    <x v="0"/>
    <n v="7145.6745712999982"/>
  </r>
  <r>
    <x v="27"/>
    <x v="14"/>
    <x v="11"/>
    <x v="2"/>
    <n v="2672.5158027999996"/>
    <n v="262"/>
    <x v="1"/>
    <m/>
  </r>
  <r>
    <x v="27"/>
    <x v="14"/>
    <x v="11"/>
    <x v="3"/>
    <n v="10599.842798400003"/>
    <n v="1446"/>
    <x v="2"/>
    <n v="33322.330428360052"/>
  </r>
  <r>
    <x v="27"/>
    <x v="14"/>
    <x v="11"/>
    <x v="12"/>
    <n v="4480.3968074000004"/>
    <n v="876"/>
    <x v="2"/>
    <n v="11091.097606469999"/>
  </r>
  <r>
    <x v="27"/>
    <x v="23"/>
    <x v="12"/>
    <x v="11"/>
    <n v="27764.617682099994"/>
    <n v="527"/>
    <x v="0"/>
    <n v="40030.534851200013"/>
  </r>
  <r>
    <x v="27"/>
    <x v="15"/>
    <x v="20"/>
    <x v="4"/>
    <n v="3289.8232118999999"/>
    <n v="414"/>
    <x v="2"/>
    <n v="10183.877137709998"/>
  </r>
  <r>
    <x v="27"/>
    <x v="15"/>
    <x v="20"/>
    <x v="17"/>
    <n v="340.64974990000002"/>
    <n v="13"/>
    <x v="4"/>
    <n v="428.09739036999997"/>
  </r>
  <r>
    <x v="27"/>
    <x v="16"/>
    <x v="13"/>
    <x v="1"/>
    <n v="3304.7282670000004"/>
    <n v="128"/>
    <x v="0"/>
    <n v="5683.6187583400042"/>
  </r>
  <r>
    <x v="27"/>
    <x v="16"/>
    <x v="13"/>
    <x v="11"/>
    <n v="41681.25509169999"/>
    <n v="989"/>
    <x v="0"/>
    <n v="61326.389106249953"/>
  </r>
  <r>
    <x v="27"/>
    <x v="18"/>
    <x v="19"/>
    <x v="11"/>
    <n v="32346.395602600005"/>
    <n v="967"/>
    <x v="0"/>
    <n v="50420.011652170047"/>
  </r>
  <r>
    <x v="27"/>
    <x v="18"/>
    <x v="19"/>
    <x v="20"/>
    <n v="1.12235"/>
    <n v="2"/>
    <x v="7"/>
    <n v="35.98587594"/>
  </r>
  <r>
    <x v="27"/>
    <x v="24"/>
    <x v="15"/>
    <x v="0"/>
    <n v="567.90919329999997"/>
    <n v="21"/>
    <x v="0"/>
    <n v="904.03885528000012"/>
  </r>
  <r>
    <x v="27"/>
    <x v="24"/>
    <x v="15"/>
    <x v="3"/>
    <n v="5121.1596513000004"/>
    <n v="1360"/>
    <x v="2"/>
    <n v="16939.071937619992"/>
  </r>
  <r>
    <x v="27"/>
    <x v="24"/>
    <x v="15"/>
    <x v="19"/>
    <n v="208.81065699999999"/>
    <n v="28"/>
    <x v="6"/>
    <n v="629.87991012999987"/>
  </r>
  <r>
    <x v="27"/>
    <x v="25"/>
    <x v="16"/>
    <x v="5"/>
    <n v="3930.6563854999999"/>
    <n v="145"/>
    <x v="0"/>
    <n v="13919.030664290001"/>
  </r>
  <r>
    <x v="27"/>
    <x v="25"/>
    <x v="16"/>
    <x v="6"/>
    <n v="2957.5729641999997"/>
    <n v="70"/>
    <x v="0"/>
    <n v="3726.9922644499998"/>
  </r>
  <r>
    <x v="27"/>
    <x v="25"/>
    <x v="16"/>
    <x v="12"/>
    <n v="4577.7195125999997"/>
    <n v="905"/>
    <x v="2"/>
    <n v="10099.215006170003"/>
  </r>
  <r>
    <x v="27"/>
    <x v="25"/>
    <x v="16"/>
    <x v="15"/>
    <n v="6586.9203625999999"/>
    <n v="720"/>
    <x v="3"/>
    <n v="9486.5293674500008"/>
  </r>
  <r>
    <x v="27"/>
    <x v="25"/>
    <x v="16"/>
    <x v="16"/>
    <n v="13208.182790000001"/>
    <n v="736"/>
    <x v="5"/>
    <n v="17716.282759370002"/>
  </r>
  <r>
    <x v="27"/>
    <x v="26"/>
    <x v="17"/>
    <x v="7"/>
    <n v="30686.517192000003"/>
    <n v="2481"/>
    <x v="3"/>
    <n v="48260.196588960018"/>
  </r>
  <r>
    <x v="27"/>
    <x v="26"/>
    <x v="17"/>
    <x v="11"/>
    <n v="22225.292345600006"/>
    <n v="781"/>
    <x v="0"/>
    <n v="28092.698137800002"/>
  </r>
  <r>
    <x v="27"/>
    <x v="26"/>
    <x v="17"/>
    <x v="9"/>
    <n v="875.63362710000001"/>
    <n v="42"/>
    <x v="0"/>
    <n v="1786.6789411600002"/>
  </r>
  <r>
    <x v="27"/>
    <x v="27"/>
    <x v="18"/>
    <x v="4"/>
    <n v="2534.9485979999999"/>
    <n v="737"/>
    <x v="2"/>
    <n v="4985.5503081999996"/>
  </r>
  <r>
    <x v="27"/>
    <x v="27"/>
    <x v="18"/>
    <x v="7"/>
    <n v="16862.687421500006"/>
    <n v="1627"/>
    <x v="3"/>
    <n v="20092.677065969998"/>
  </r>
  <r>
    <x v="27"/>
    <x v="12"/>
    <x v="21"/>
    <x v="13"/>
    <n v="87.913391500000003"/>
    <n v="11"/>
    <x v="4"/>
    <n v="265.62463955999999"/>
  </r>
  <r>
    <x v="27"/>
    <x v="22"/>
    <x v="9"/>
    <x v="14"/>
    <n v="31455.958803499987"/>
    <n v="2322"/>
    <x v="3"/>
    <n v="60394.333364669947"/>
  </r>
  <r>
    <x v="27"/>
    <x v="13"/>
    <x v="10"/>
    <x v="5"/>
    <n v="9789.1996435000001"/>
    <n v="303"/>
    <x v="0"/>
    <n v="29010.707741480037"/>
  </r>
  <r>
    <x v="27"/>
    <x v="13"/>
    <x v="10"/>
    <x v="15"/>
    <n v="2078.0120746000002"/>
    <n v="60"/>
    <x v="3"/>
    <n v="3427.2616170600004"/>
  </r>
  <r>
    <x v="27"/>
    <x v="14"/>
    <x v="11"/>
    <x v="14"/>
    <n v="36590.878826899992"/>
    <n v="2457"/>
    <x v="3"/>
    <n v="62687.565949400043"/>
  </r>
  <r>
    <x v="27"/>
    <x v="23"/>
    <x v="12"/>
    <x v="4"/>
    <n v="4181.8424625999987"/>
    <n v="529"/>
    <x v="2"/>
    <n v="12654.592836500009"/>
  </r>
  <r>
    <x v="27"/>
    <x v="23"/>
    <x v="12"/>
    <x v="7"/>
    <n v="29467.630654300003"/>
    <n v="1732"/>
    <x v="3"/>
    <n v="62719.957019709975"/>
  </r>
  <r>
    <x v="27"/>
    <x v="23"/>
    <x v="12"/>
    <x v="1"/>
    <n v="6611.2249992000015"/>
    <n v="151"/>
    <x v="0"/>
    <n v="5466.5564056500007"/>
  </r>
  <r>
    <x v="27"/>
    <x v="23"/>
    <x v="12"/>
    <x v="9"/>
    <n v="2335.6799073000002"/>
    <n v="106"/>
    <x v="0"/>
    <n v="6136.0410943700017"/>
  </r>
  <r>
    <x v="27"/>
    <x v="15"/>
    <x v="20"/>
    <x v="1"/>
    <n v="2840.2343915000001"/>
    <n v="117"/>
    <x v="0"/>
    <n v="4608.7488846799997"/>
  </r>
  <r>
    <x v="27"/>
    <x v="15"/>
    <x v="20"/>
    <x v="10"/>
    <n v="8.4027910000000006"/>
    <n v="1"/>
    <x v="0"/>
    <n v="8.9049051600000002"/>
  </r>
  <r>
    <x v="27"/>
    <x v="15"/>
    <x v="20"/>
    <x v="9"/>
    <n v="1996.6506671"/>
    <n v="100"/>
    <x v="0"/>
    <n v="5770.6583366999985"/>
  </r>
  <r>
    <x v="27"/>
    <x v="16"/>
    <x v="13"/>
    <x v="4"/>
    <n v="3940.2817417999995"/>
    <n v="535"/>
    <x v="2"/>
    <n v="13485.831821189999"/>
  </r>
  <r>
    <x v="27"/>
    <x v="16"/>
    <x v="13"/>
    <x v="9"/>
    <n v="2734.4848376"/>
    <n v="112"/>
    <x v="0"/>
    <n v="5972.4595484600022"/>
  </r>
  <r>
    <x v="27"/>
    <x v="17"/>
    <x v="14"/>
    <x v="7"/>
    <n v="32898.754164599981"/>
    <n v="2022"/>
    <x v="3"/>
    <n v="70765.955827829923"/>
  </r>
  <r>
    <x v="27"/>
    <x v="17"/>
    <x v="14"/>
    <x v="15"/>
    <n v="11748.229869699997"/>
    <n v="995"/>
    <x v="3"/>
    <n v="19335.048003339991"/>
  </r>
  <r>
    <x v="27"/>
    <x v="18"/>
    <x v="19"/>
    <x v="4"/>
    <n v="5207.8931795999988"/>
    <n v="1011"/>
    <x v="2"/>
    <n v="15771.99838521001"/>
  </r>
  <r>
    <x v="27"/>
    <x v="18"/>
    <x v="19"/>
    <x v="7"/>
    <n v="37151.381524100012"/>
    <n v="2893"/>
    <x v="3"/>
    <n v="74865.49282088007"/>
  </r>
  <r>
    <x v="27"/>
    <x v="18"/>
    <x v="19"/>
    <x v="9"/>
    <n v="6441.0742096000004"/>
    <n v="236"/>
    <x v="0"/>
    <n v="14823.154011410006"/>
  </r>
  <r>
    <x v="27"/>
    <x v="24"/>
    <x v="15"/>
    <x v="12"/>
    <n v="4113.0598882000004"/>
    <n v="1706"/>
    <x v="2"/>
    <n v="11849.769660619993"/>
  </r>
  <r>
    <x v="27"/>
    <x v="24"/>
    <x v="15"/>
    <x v="13"/>
    <n v="228.65428729999999"/>
    <n v="41"/>
    <x v="4"/>
    <n v="711.10367060999999"/>
  </r>
  <r>
    <x v="27"/>
    <x v="26"/>
    <x v="17"/>
    <x v="4"/>
    <n v="4982.073919299999"/>
    <n v="911"/>
    <x v="2"/>
    <n v="9863.088640709997"/>
  </r>
  <r>
    <x v="27"/>
    <x v="26"/>
    <x v="17"/>
    <x v="20"/>
    <n v="266.40411899999998"/>
    <n v="12"/>
    <x v="7"/>
    <n v="492.25702418000003"/>
  </r>
  <r>
    <x v="27"/>
    <x v="27"/>
    <x v="18"/>
    <x v="11"/>
    <n v="11891.770247599999"/>
    <n v="489"/>
    <x v="0"/>
    <n v="9775.4456725599994"/>
  </r>
  <r>
    <x v="28"/>
    <x v="0"/>
    <x v="28"/>
    <x v="4"/>
    <n v="4062.2280476000005"/>
    <n v="365"/>
    <x v="2"/>
    <n v="12509.893141029997"/>
  </r>
  <r>
    <x v="28"/>
    <x v="0"/>
    <x v="28"/>
    <x v="7"/>
    <n v="16803.465042550004"/>
    <n v="696"/>
    <x v="3"/>
    <n v="37915.347488450003"/>
  </r>
  <r>
    <x v="28"/>
    <x v="0"/>
    <x v="28"/>
    <x v="1"/>
    <n v="2379.6109617000002"/>
    <n v="94"/>
    <x v="0"/>
    <n v="5924.2508174000004"/>
  </r>
  <r>
    <x v="28"/>
    <x v="0"/>
    <x v="28"/>
    <x v="9"/>
    <n v="2840.9846890999997"/>
    <n v="67"/>
    <x v="0"/>
    <n v="6955.6314080600005"/>
  </r>
  <r>
    <x v="28"/>
    <x v="1"/>
    <x v="27"/>
    <x v="1"/>
    <n v="2129.5339147999998"/>
    <n v="54"/>
    <x v="0"/>
    <n v="3976.0817439200005"/>
  </r>
  <r>
    <x v="28"/>
    <x v="1"/>
    <x v="27"/>
    <x v="8"/>
    <n v="5612.0483381999993"/>
    <n v="249"/>
    <x v="3"/>
    <n v="12980.28602315999"/>
  </r>
  <r>
    <x v="28"/>
    <x v="2"/>
    <x v="26"/>
    <x v="14"/>
    <n v="25188.576589700013"/>
    <n v="1165"/>
    <x v="3"/>
    <n v="43587.175145309935"/>
  </r>
  <r>
    <x v="28"/>
    <x v="19"/>
    <x v="0"/>
    <x v="3"/>
    <n v="8383.6254271499984"/>
    <n v="874"/>
    <x v="2"/>
    <n v="24869.088352600029"/>
  </r>
  <r>
    <x v="28"/>
    <x v="19"/>
    <x v="0"/>
    <x v="8"/>
    <n v="8548.2877254000014"/>
    <n v="367"/>
    <x v="3"/>
    <n v="17563.577970369995"/>
  </r>
  <r>
    <x v="28"/>
    <x v="19"/>
    <x v="0"/>
    <x v="22"/>
    <n v="2982.425625899999"/>
    <n v="291"/>
    <x v="3"/>
    <n v="5366.1542759500016"/>
  </r>
  <r>
    <x v="28"/>
    <x v="5"/>
    <x v="1"/>
    <x v="0"/>
    <n v="4435.3222444000003"/>
    <n v="76"/>
    <x v="0"/>
    <n v="3311.3797330900002"/>
  </r>
  <r>
    <x v="28"/>
    <x v="5"/>
    <x v="1"/>
    <x v="3"/>
    <n v="5971.0859182999975"/>
    <n v="694"/>
    <x v="2"/>
    <n v="18823.322720180004"/>
  </r>
  <r>
    <x v="28"/>
    <x v="5"/>
    <x v="1"/>
    <x v="8"/>
    <n v="6819.4518355499995"/>
    <n v="343"/>
    <x v="3"/>
    <n v="15151.827633819994"/>
  </r>
  <r>
    <x v="28"/>
    <x v="6"/>
    <x v="2"/>
    <x v="10"/>
    <n v="11.986335"/>
    <n v="6"/>
    <x v="0"/>
    <n v="97.63269038"/>
  </r>
  <r>
    <x v="28"/>
    <x v="6"/>
    <x v="2"/>
    <x v="17"/>
    <n v="1381.3840255999999"/>
    <n v="27"/>
    <x v="4"/>
    <n v="1386.5229416500001"/>
  </r>
  <r>
    <x v="28"/>
    <x v="7"/>
    <x v="3"/>
    <x v="14"/>
    <n v="34511.690393750025"/>
    <n v="1944"/>
    <x v="3"/>
    <n v="57246.846196520222"/>
  </r>
  <r>
    <x v="28"/>
    <x v="7"/>
    <x v="3"/>
    <x v="13"/>
    <n v="1036.45011135"/>
    <n v="50"/>
    <x v="4"/>
    <n v="1565.2785193199998"/>
  </r>
  <r>
    <x v="28"/>
    <x v="20"/>
    <x v="4"/>
    <x v="0"/>
    <n v="1270.1306219999997"/>
    <n v="59"/>
    <x v="0"/>
    <n v="3840.6195726100013"/>
  </r>
  <r>
    <x v="28"/>
    <x v="20"/>
    <x v="4"/>
    <x v="3"/>
    <n v="5271.7499460000026"/>
    <n v="782"/>
    <x v="2"/>
    <n v="18056.034833530004"/>
  </r>
  <r>
    <x v="28"/>
    <x v="20"/>
    <x v="4"/>
    <x v="8"/>
    <n v="4209.3118962500002"/>
    <n v="263"/>
    <x v="3"/>
    <n v="10189.641866530004"/>
  </r>
  <r>
    <x v="28"/>
    <x v="20"/>
    <x v="4"/>
    <x v="22"/>
    <n v="2964.9194746499993"/>
    <n v="332"/>
    <x v="3"/>
    <n v="5754.6863596299991"/>
  </r>
  <r>
    <x v="28"/>
    <x v="8"/>
    <x v="23"/>
    <x v="10"/>
    <n v="42.319800000000001"/>
    <n v="3"/>
    <x v="0"/>
    <n v="85.602632039999989"/>
  </r>
  <r>
    <x v="28"/>
    <x v="8"/>
    <x v="23"/>
    <x v="17"/>
    <n v="746.44513685000004"/>
    <n v="28"/>
    <x v="4"/>
    <n v="1347.9378292599999"/>
  </r>
  <r>
    <x v="28"/>
    <x v="21"/>
    <x v="5"/>
    <x v="7"/>
    <n v="32379.422956800001"/>
    <n v="1713"/>
    <x v="3"/>
    <n v="61602.655313210082"/>
  </r>
  <r>
    <x v="28"/>
    <x v="10"/>
    <x v="7"/>
    <x v="11"/>
    <n v="3259.1497857999998"/>
    <n v="49"/>
    <x v="0"/>
    <n v="3268.6653546200005"/>
  </r>
  <r>
    <x v="28"/>
    <x v="10"/>
    <x v="7"/>
    <x v="10"/>
    <n v="5.3330000000000002"/>
    <n v="1"/>
    <x v="0"/>
    <n v="8.6987271699999997"/>
  </r>
  <r>
    <x v="28"/>
    <x v="10"/>
    <x v="7"/>
    <x v="9"/>
    <n v="628.14643404999993"/>
    <n v="25"/>
    <x v="0"/>
    <n v="1413.8192130800001"/>
  </r>
  <r>
    <x v="28"/>
    <x v="10"/>
    <x v="7"/>
    <x v="22"/>
    <n v="1785.6203789499998"/>
    <n v="145"/>
    <x v="3"/>
    <n v="3214.3211357700006"/>
  </r>
  <r>
    <x v="28"/>
    <x v="12"/>
    <x v="8"/>
    <x v="3"/>
    <n v="6940.556177200001"/>
    <n v="865"/>
    <x v="2"/>
    <n v="19544.753818339985"/>
  </r>
  <r>
    <x v="28"/>
    <x v="12"/>
    <x v="8"/>
    <x v="12"/>
    <n v="4517.648348300002"/>
    <n v="771"/>
    <x v="2"/>
    <n v="11243.625022209984"/>
  </r>
  <r>
    <x v="28"/>
    <x v="12"/>
    <x v="8"/>
    <x v="13"/>
    <n v="467.9413528"/>
    <n v="16"/>
    <x v="4"/>
    <n v="342.53339188000007"/>
  </r>
  <r>
    <x v="28"/>
    <x v="22"/>
    <x v="21"/>
    <x v="4"/>
    <n v="5414.3811256999998"/>
    <n v="526"/>
    <x v="2"/>
    <n v="12041.194950349996"/>
  </r>
  <r>
    <x v="28"/>
    <x v="13"/>
    <x v="9"/>
    <x v="5"/>
    <n v="11621.692674000004"/>
    <n v="328"/>
    <x v="0"/>
    <n v="28818.640207199984"/>
  </r>
  <r>
    <x v="28"/>
    <x v="14"/>
    <x v="10"/>
    <x v="14"/>
    <n v="46496.193077099961"/>
    <n v="2682"/>
    <x v="3"/>
    <n v="67477.792680289931"/>
  </r>
  <r>
    <x v="28"/>
    <x v="23"/>
    <x v="11"/>
    <x v="7"/>
    <n v="34444.749477050005"/>
    <n v="1865"/>
    <x v="3"/>
    <n v="63966.279246750033"/>
  </r>
  <r>
    <x v="28"/>
    <x v="23"/>
    <x v="11"/>
    <x v="11"/>
    <n v="30433.677002450004"/>
    <n v="556"/>
    <x v="0"/>
    <n v="38682.889044160009"/>
  </r>
  <r>
    <x v="28"/>
    <x v="23"/>
    <x v="11"/>
    <x v="9"/>
    <n v="2538.9430198500004"/>
    <n v="113"/>
    <x v="0"/>
    <n v="5964.08099993"/>
  </r>
  <r>
    <x v="28"/>
    <x v="15"/>
    <x v="12"/>
    <x v="6"/>
    <n v="3927.1130241500005"/>
    <n v="102"/>
    <x v="0"/>
    <n v="6706.2471893099982"/>
  </r>
  <r>
    <x v="28"/>
    <x v="15"/>
    <x v="12"/>
    <x v="0"/>
    <n v="1213.9536604500001"/>
    <n v="50"/>
    <x v="0"/>
    <n v="1699.8176139700004"/>
  </r>
  <r>
    <x v="28"/>
    <x v="15"/>
    <x v="12"/>
    <x v="15"/>
    <n v="3678.5871613000004"/>
    <n v="104"/>
    <x v="3"/>
    <n v="4946.7960840999976"/>
  </r>
  <r>
    <x v="28"/>
    <x v="16"/>
    <x v="20"/>
    <x v="1"/>
    <n v="4119.0481148999997"/>
    <n v="150"/>
    <x v="0"/>
    <n v="6209.4145380300006"/>
  </r>
  <r>
    <x v="28"/>
    <x v="16"/>
    <x v="20"/>
    <x v="10"/>
    <n v="2.548508"/>
    <n v="1"/>
    <x v="0"/>
    <n v="3.64700728"/>
  </r>
  <r>
    <x v="28"/>
    <x v="17"/>
    <x v="13"/>
    <x v="0"/>
    <n v="1585.5945361500001"/>
    <n v="52"/>
    <x v="0"/>
    <n v="1997.7377912399998"/>
  </r>
  <r>
    <x v="28"/>
    <x v="17"/>
    <x v="13"/>
    <x v="15"/>
    <n v="15220.473617500005"/>
    <n v="1075"/>
    <x v="3"/>
    <n v="20991.903026709984"/>
  </r>
  <r>
    <x v="28"/>
    <x v="17"/>
    <x v="13"/>
    <x v="16"/>
    <n v="18648.540104"/>
    <n v="818"/>
    <x v="5"/>
    <n v="29117.996176479981"/>
  </r>
  <r>
    <x v="28"/>
    <x v="18"/>
    <x v="14"/>
    <x v="4"/>
    <n v="5879.3988836999988"/>
    <n v="1534"/>
    <x v="2"/>
    <n v="15749.636127959993"/>
  </r>
  <r>
    <x v="28"/>
    <x v="18"/>
    <x v="14"/>
    <x v="1"/>
    <n v="4492.8169287999999"/>
    <n v="217"/>
    <x v="0"/>
    <n v="5747.6905129200004"/>
  </r>
  <r>
    <x v="28"/>
    <x v="18"/>
    <x v="14"/>
    <x v="20"/>
    <n v="6.2434539999999998"/>
    <n v="4"/>
    <x v="7"/>
    <n v="39.713903500000001"/>
  </r>
  <r>
    <x v="28"/>
    <x v="24"/>
    <x v="19"/>
    <x v="6"/>
    <n v="3052.4281684999996"/>
    <n v="67"/>
    <x v="0"/>
    <n v="5280.3407232300005"/>
  </r>
  <r>
    <x v="28"/>
    <x v="24"/>
    <x v="19"/>
    <x v="0"/>
    <n v="583.01224689999992"/>
    <n v="28"/>
    <x v="0"/>
    <n v="1041.2397442600002"/>
  </r>
  <r>
    <x v="28"/>
    <x v="24"/>
    <x v="19"/>
    <x v="15"/>
    <n v="6266.6121730000013"/>
    <n v="315"/>
    <x v="3"/>
    <n v="7676.4959025299986"/>
  </r>
  <r>
    <x v="28"/>
    <x v="25"/>
    <x v="15"/>
    <x v="6"/>
    <n v="3448.8166106499998"/>
    <n v="75"/>
    <x v="0"/>
    <n v="4209.6738865699999"/>
  </r>
  <r>
    <x v="28"/>
    <x v="25"/>
    <x v="15"/>
    <x v="16"/>
    <n v="19023.199371999999"/>
    <n v="903"/>
    <x v="5"/>
    <n v="23586.246516130024"/>
  </r>
  <r>
    <x v="28"/>
    <x v="26"/>
    <x v="16"/>
    <x v="7"/>
    <n v="40067.475928549982"/>
    <n v="2278"/>
    <x v="3"/>
    <n v="56203.301551240045"/>
  </r>
  <r>
    <x v="28"/>
    <x v="26"/>
    <x v="16"/>
    <x v="11"/>
    <n v="25186.606962500005"/>
    <n v="666"/>
    <x v="0"/>
    <n v="31899.353954110011"/>
  </r>
  <r>
    <x v="27"/>
    <x v="13"/>
    <x v="10"/>
    <x v="3"/>
    <n v="8800.9899687000016"/>
    <n v="1223"/>
    <x v="2"/>
    <n v="29748.861549250061"/>
  </r>
  <r>
    <x v="27"/>
    <x v="13"/>
    <x v="10"/>
    <x v="12"/>
    <n v="4875.7599383999996"/>
    <n v="995"/>
    <x v="2"/>
    <n v="14268.944919850002"/>
  </r>
  <r>
    <x v="27"/>
    <x v="13"/>
    <x v="10"/>
    <x v="13"/>
    <n v="152.95940670000002"/>
    <n v="26"/>
    <x v="4"/>
    <n v="825.97073669000008"/>
  </r>
  <r>
    <x v="27"/>
    <x v="14"/>
    <x v="11"/>
    <x v="1"/>
    <n v="2452.2591638000004"/>
    <n v="122"/>
    <x v="0"/>
    <n v="5030.6514647100021"/>
  </r>
  <r>
    <x v="27"/>
    <x v="15"/>
    <x v="20"/>
    <x v="14"/>
    <n v="33073.993074400008"/>
    <n v="2147"/>
    <x v="3"/>
    <n v="57640.944740609986"/>
  </r>
  <r>
    <x v="27"/>
    <x v="16"/>
    <x v="13"/>
    <x v="7"/>
    <n v="36033.243729599992"/>
    <n v="2057"/>
    <x v="3"/>
    <n v="72941.008613809914"/>
  </r>
  <r>
    <x v="27"/>
    <x v="16"/>
    <x v="13"/>
    <x v="8"/>
    <n v="6174.3768311000003"/>
    <n v="448"/>
    <x v="3"/>
    <n v="13967.232109350003"/>
  </r>
  <r>
    <x v="27"/>
    <x v="16"/>
    <x v="13"/>
    <x v="17"/>
    <n v="530.27215650000005"/>
    <n v="23"/>
    <x v="4"/>
    <n v="417.78579515000001"/>
  </r>
  <r>
    <x v="27"/>
    <x v="17"/>
    <x v="14"/>
    <x v="4"/>
    <n v="3681.3994360000002"/>
    <n v="467"/>
    <x v="2"/>
    <n v="10416.236892440005"/>
  </r>
  <r>
    <x v="27"/>
    <x v="17"/>
    <x v="14"/>
    <x v="6"/>
    <n v="2779.4694561000001"/>
    <n v="83"/>
    <x v="0"/>
    <n v="6553.5640726800011"/>
  </r>
  <r>
    <x v="27"/>
    <x v="17"/>
    <x v="14"/>
    <x v="11"/>
    <n v="36787.150230400002"/>
    <n v="966"/>
    <x v="0"/>
    <n v="53978.825695329986"/>
  </r>
  <r>
    <x v="27"/>
    <x v="17"/>
    <x v="14"/>
    <x v="16"/>
    <n v="14269.659183"/>
    <n v="700"/>
    <x v="5"/>
    <n v="26000.58971054999"/>
  </r>
  <r>
    <x v="27"/>
    <x v="18"/>
    <x v="19"/>
    <x v="8"/>
    <n v="8211.6867944000005"/>
    <n v="690"/>
    <x v="3"/>
    <n v="22350.746967269988"/>
  </r>
  <r>
    <x v="27"/>
    <x v="18"/>
    <x v="19"/>
    <x v="17"/>
    <n v="351.23196389999998"/>
    <n v="30"/>
    <x v="4"/>
    <n v="702.78668188000006"/>
  </r>
  <r>
    <x v="27"/>
    <x v="18"/>
    <x v="19"/>
    <x v="16"/>
    <n v="11219.518266999999"/>
    <n v="668"/>
    <x v="5"/>
    <n v="22938.19378266999"/>
  </r>
  <r>
    <x v="27"/>
    <x v="24"/>
    <x v="15"/>
    <x v="2"/>
    <n v="1542.9176995"/>
    <n v="169"/>
    <x v="1"/>
    <m/>
  </r>
  <r>
    <x v="27"/>
    <x v="25"/>
    <x v="16"/>
    <x v="4"/>
    <n v="4357.5034051000002"/>
    <n v="548"/>
    <x v="2"/>
    <n v="9513.1684569999943"/>
  </r>
  <r>
    <x v="27"/>
    <x v="25"/>
    <x v="16"/>
    <x v="14"/>
    <n v="27206.866033399994"/>
    <n v="1869"/>
    <x v="3"/>
    <n v="41330.941351620015"/>
  </r>
  <r>
    <x v="27"/>
    <x v="25"/>
    <x v="16"/>
    <x v="11"/>
    <n v="21295.831351800003"/>
    <n v="589"/>
    <x v="0"/>
    <n v="30101.135865820004"/>
  </r>
  <r>
    <x v="27"/>
    <x v="25"/>
    <x v="16"/>
    <x v="21"/>
    <n v="1210.1136710000001"/>
    <n v="4"/>
    <x v="7"/>
    <n v="96.262775000000005"/>
  </r>
  <r>
    <x v="27"/>
    <x v="26"/>
    <x v="17"/>
    <x v="1"/>
    <n v="3260.2800498000001"/>
    <n v="104"/>
    <x v="0"/>
    <n v="3494.2883450399995"/>
  </r>
  <r>
    <x v="27"/>
    <x v="26"/>
    <x v="17"/>
    <x v="15"/>
    <n v="6271.0890906000004"/>
    <n v="340"/>
    <x v="3"/>
    <n v="7538.9313459399964"/>
  </r>
  <r>
    <x v="27"/>
    <x v="26"/>
    <x v="17"/>
    <x v="21"/>
    <n v="2329.0711190000002"/>
    <n v="118"/>
    <x v="7"/>
    <n v="2363.9875864600003"/>
  </r>
  <r>
    <x v="27"/>
    <x v="27"/>
    <x v="18"/>
    <x v="6"/>
    <n v="1009.4233612"/>
    <n v="41"/>
    <x v="0"/>
    <n v="1942.92931647"/>
  </r>
  <r>
    <x v="27"/>
    <x v="27"/>
    <x v="18"/>
    <x v="17"/>
    <n v="676.69391940000003"/>
    <n v="65"/>
    <x v="4"/>
    <n v="674.82855572000005"/>
  </r>
  <r>
    <x v="27"/>
    <x v="27"/>
    <x v="18"/>
    <x v="16"/>
    <n v="2187.0570659999998"/>
    <n v="291"/>
    <x v="5"/>
    <n v="1982.16024834"/>
  </r>
  <r>
    <x v="28"/>
    <x v="0"/>
    <x v="28"/>
    <x v="8"/>
    <n v="13252.520420199995"/>
    <n v="599"/>
    <x v="3"/>
    <n v="31402.870557419988"/>
  </r>
  <r>
    <x v="28"/>
    <x v="1"/>
    <x v="27"/>
    <x v="7"/>
    <n v="8497.0745104499983"/>
    <n v="369"/>
    <x v="3"/>
    <n v="17682.792098730002"/>
  </r>
  <r>
    <x v="28"/>
    <x v="2"/>
    <x v="26"/>
    <x v="10"/>
    <n v="1.9798340000000001"/>
    <n v="2"/>
    <x v="0"/>
    <n v="10.840392769999999"/>
  </r>
  <r>
    <x v="28"/>
    <x v="2"/>
    <x v="26"/>
    <x v="9"/>
    <n v="1644.2098744"/>
    <n v="44"/>
    <x v="0"/>
    <n v="4150.8476551000003"/>
  </r>
  <r>
    <x v="28"/>
    <x v="3"/>
    <x v="25"/>
    <x v="6"/>
    <n v="3133.6597369500005"/>
    <n v="112"/>
    <x v="0"/>
    <n v="6533.1727630199994"/>
  </r>
  <r>
    <x v="28"/>
    <x v="4"/>
    <x v="24"/>
    <x v="7"/>
    <n v="21836.029243749996"/>
    <n v="955"/>
    <x v="3"/>
    <n v="44012.303966400112"/>
  </r>
  <r>
    <x v="28"/>
    <x v="4"/>
    <x v="24"/>
    <x v="8"/>
    <n v="6022.2465106499994"/>
    <n v="290"/>
    <x v="3"/>
    <n v="14052.197603699997"/>
  </r>
  <r>
    <x v="28"/>
    <x v="19"/>
    <x v="0"/>
    <x v="10"/>
    <n v="32.516688500000001"/>
    <n v="3"/>
    <x v="0"/>
    <n v="32.649121489999999"/>
  </r>
  <r>
    <x v="28"/>
    <x v="19"/>
    <x v="0"/>
    <x v="9"/>
    <n v="711.35052329999996"/>
    <n v="23"/>
    <x v="0"/>
    <n v="2138.0166855399998"/>
  </r>
  <r>
    <x v="28"/>
    <x v="6"/>
    <x v="2"/>
    <x v="7"/>
    <n v="29816.910599949992"/>
    <n v="1541"/>
    <x v="3"/>
    <n v="62664.492651279987"/>
  </r>
  <r>
    <x v="28"/>
    <x v="6"/>
    <x v="2"/>
    <x v="1"/>
    <n v="3343.8816748499999"/>
    <n v="142"/>
    <x v="0"/>
    <n v="5330.6713870300009"/>
  </r>
  <r>
    <x v="28"/>
    <x v="6"/>
    <x v="2"/>
    <x v="8"/>
    <n v="5248.5116721000013"/>
    <n v="297"/>
    <x v="3"/>
    <n v="12884.205330949993"/>
  </r>
  <r>
    <x v="28"/>
    <x v="7"/>
    <x v="3"/>
    <x v="5"/>
    <n v="11757.975218699998"/>
    <n v="320"/>
    <x v="0"/>
    <n v="23702.154333160001"/>
  </r>
  <r>
    <x v="28"/>
    <x v="20"/>
    <x v="4"/>
    <x v="5"/>
    <n v="9801.3296652500012"/>
    <n v="310"/>
    <x v="0"/>
    <n v="21670.494432250005"/>
  </r>
  <r>
    <x v="28"/>
    <x v="20"/>
    <x v="4"/>
    <x v="10"/>
    <n v="49.589599"/>
    <n v="1"/>
    <x v="0"/>
    <n v="49.307591000000002"/>
  </r>
  <r>
    <x v="28"/>
    <x v="8"/>
    <x v="23"/>
    <x v="9"/>
    <n v="1028.0816090999999"/>
    <n v="32"/>
    <x v="0"/>
    <n v="2217.93735161"/>
  </r>
  <r>
    <x v="28"/>
    <x v="21"/>
    <x v="5"/>
    <x v="4"/>
    <n v="4766.4989152500011"/>
    <n v="536"/>
    <x v="2"/>
    <n v="10705.067023419993"/>
  </r>
  <r>
    <x v="28"/>
    <x v="21"/>
    <x v="5"/>
    <x v="12"/>
    <n v="6338.0256206500017"/>
    <n v="993"/>
    <x v="2"/>
    <n v="18404.622050420021"/>
  </r>
  <r>
    <x v="28"/>
    <x v="9"/>
    <x v="6"/>
    <x v="7"/>
    <n v="29779.404280950006"/>
    <n v="1583"/>
    <x v="3"/>
    <n v="61507.289598549956"/>
  </r>
  <r>
    <x v="28"/>
    <x v="9"/>
    <x v="6"/>
    <x v="0"/>
    <n v="1122.47198005"/>
    <n v="40"/>
    <x v="0"/>
    <n v="1634.2364234200002"/>
  </r>
  <r>
    <x v="28"/>
    <x v="10"/>
    <x v="7"/>
    <x v="14"/>
    <n v="16867.272198950006"/>
    <n v="970"/>
    <x v="3"/>
    <n v="27714.25558578"/>
  </r>
  <r>
    <x v="28"/>
    <x v="10"/>
    <x v="7"/>
    <x v="12"/>
    <n v="2228.9986373000006"/>
    <n v="404"/>
    <x v="2"/>
    <n v="6017.8139639799983"/>
  </r>
  <r>
    <x v="28"/>
    <x v="12"/>
    <x v="8"/>
    <x v="6"/>
    <n v="2015.6627661499997"/>
    <n v="91"/>
    <x v="0"/>
    <n v="5815.3262330000007"/>
  </r>
  <r>
    <x v="28"/>
    <x v="12"/>
    <x v="8"/>
    <x v="8"/>
    <n v="5384.3641970500003"/>
    <n v="387"/>
    <x v="3"/>
    <n v="14534.071252320007"/>
  </r>
  <r>
    <x v="28"/>
    <x v="12"/>
    <x v="8"/>
    <x v="17"/>
    <n v="68.333032000000003"/>
    <n v="6"/>
    <x v="4"/>
    <n v="316.07991793999997"/>
  </r>
  <r>
    <x v="28"/>
    <x v="22"/>
    <x v="21"/>
    <x v="10"/>
    <n v="5.8689567999999994"/>
    <n v="1"/>
    <x v="0"/>
    <n v="181.20843486999999"/>
  </r>
  <r>
    <x v="28"/>
    <x v="22"/>
    <x v="21"/>
    <x v="13"/>
    <n v="438.65223200000003"/>
    <n v="18"/>
    <x v="4"/>
    <n v="401.54853878999995"/>
  </r>
  <r>
    <x v="28"/>
    <x v="13"/>
    <x v="9"/>
    <x v="9"/>
    <n v="2087.5181878999997"/>
    <n v="79"/>
    <x v="0"/>
    <n v="4473.5142288500001"/>
  </r>
  <r>
    <x v="28"/>
    <x v="14"/>
    <x v="10"/>
    <x v="4"/>
    <n v="6431.9103173499989"/>
    <n v="649"/>
    <x v="2"/>
    <n v="14204.363323610003"/>
  </r>
  <r>
    <x v="28"/>
    <x v="14"/>
    <x v="10"/>
    <x v="0"/>
    <n v="3193.1446793499999"/>
    <n v="97"/>
    <x v="0"/>
    <n v="4678.3860527300003"/>
  </r>
  <r>
    <x v="28"/>
    <x v="14"/>
    <x v="10"/>
    <x v="3"/>
    <n v="13178.056340799991"/>
    <n v="1559"/>
    <x v="2"/>
    <n v="34629.832703190012"/>
  </r>
  <r>
    <x v="28"/>
    <x v="14"/>
    <x v="10"/>
    <x v="13"/>
    <n v="1059.8180432000001"/>
    <n v="30"/>
    <x v="4"/>
    <n v="922.86414899999977"/>
  </r>
  <r>
    <x v="28"/>
    <x v="23"/>
    <x v="11"/>
    <x v="5"/>
    <n v="8826.4524066000031"/>
    <n v="251"/>
    <x v="0"/>
    <n v="20492.463114569993"/>
  </r>
  <r>
    <x v="28"/>
    <x v="23"/>
    <x v="11"/>
    <x v="1"/>
    <n v="8495.6577743499984"/>
    <n v="169"/>
    <x v="0"/>
    <n v="6365.115318539998"/>
  </r>
  <r>
    <x v="28"/>
    <x v="23"/>
    <x v="11"/>
    <x v="15"/>
    <n v="2234.9836881000001"/>
    <n v="68"/>
    <x v="3"/>
    <n v="3437.1537883999995"/>
  </r>
  <r>
    <x v="28"/>
    <x v="15"/>
    <x v="12"/>
    <x v="7"/>
    <n v="31531.101613850016"/>
    <n v="1640"/>
    <x v="3"/>
    <n v="58177.550536049988"/>
  </r>
  <r>
    <x v="28"/>
    <x v="16"/>
    <x v="20"/>
    <x v="14"/>
    <n v="46305.585683799967"/>
    <n v="2691"/>
    <x v="3"/>
    <n v="68631.154270619998"/>
  </r>
  <r>
    <x v="28"/>
    <x v="16"/>
    <x v="20"/>
    <x v="22"/>
    <n v="2939.1453976999987"/>
    <n v="262"/>
    <x v="3"/>
    <n v="4436.1197300999993"/>
  </r>
  <r>
    <x v="28"/>
    <x v="17"/>
    <x v="13"/>
    <x v="1"/>
    <n v="4518.6724916000003"/>
    <n v="141"/>
    <x v="0"/>
    <n v="5514.52589592"/>
  </r>
  <r>
    <x v="28"/>
    <x v="17"/>
    <x v="13"/>
    <x v="9"/>
    <n v="3646.4283845500004"/>
    <n v="128"/>
    <x v="0"/>
    <n v="7072.4257670200022"/>
  </r>
  <r>
    <x v="28"/>
    <x v="18"/>
    <x v="14"/>
    <x v="14"/>
    <n v="43985.676347350003"/>
    <n v="3456"/>
    <x v="3"/>
    <n v="69628.724411960124"/>
  </r>
  <r>
    <x v="28"/>
    <x v="18"/>
    <x v="14"/>
    <x v="15"/>
    <n v="10760.489455049998"/>
    <n v="910"/>
    <x v="3"/>
    <n v="16695.231561669996"/>
  </r>
  <r>
    <x v="28"/>
    <x v="18"/>
    <x v="14"/>
    <x v="22"/>
    <n v="2978.0981253499986"/>
    <n v="270"/>
    <x v="3"/>
    <n v="3987.8275152899982"/>
  </r>
  <r>
    <x v="28"/>
    <x v="24"/>
    <x v="19"/>
    <x v="7"/>
    <n v="30691.709571150004"/>
    <n v="2194"/>
    <x v="3"/>
    <n v="51609.860394349897"/>
  </r>
  <r>
    <x v="28"/>
    <x v="25"/>
    <x v="15"/>
    <x v="8"/>
    <n v="3541.0012592500002"/>
    <n v="304"/>
    <x v="3"/>
    <n v="7478.3053765499917"/>
  </r>
  <r>
    <x v="28"/>
    <x v="25"/>
    <x v="15"/>
    <x v="9"/>
    <n v="1741.9497032000002"/>
    <n v="65"/>
    <x v="0"/>
    <n v="3131.4868301600009"/>
  </r>
  <r>
    <x v="28"/>
    <x v="25"/>
    <x v="15"/>
    <x v="19"/>
    <n v="354.31661000000003"/>
    <n v="23"/>
    <x v="6"/>
    <n v="617.49818058000005"/>
  </r>
  <r>
    <x v="28"/>
    <x v="26"/>
    <x v="16"/>
    <x v="5"/>
    <n v="9270.8682329499989"/>
    <n v="186"/>
    <x v="0"/>
    <n v="16877.034117200001"/>
  </r>
  <r>
    <x v="28"/>
    <x v="26"/>
    <x v="16"/>
    <x v="1"/>
    <n v="4245.9888692499999"/>
    <n v="100"/>
    <x v="0"/>
    <n v="4228.9618084900021"/>
  </r>
  <r>
    <x v="28"/>
    <x v="26"/>
    <x v="16"/>
    <x v="15"/>
    <n v="7390.5774025499995"/>
    <n v="359"/>
    <x v="3"/>
    <n v="9648.3417763200014"/>
  </r>
  <r>
    <x v="28"/>
    <x v="27"/>
    <x v="17"/>
    <x v="7"/>
    <n v="30430.59063545"/>
    <n v="1967"/>
    <x v="3"/>
    <n v="36449.640913810013"/>
  </r>
  <r>
    <x v="28"/>
    <x v="27"/>
    <x v="17"/>
    <x v="20"/>
    <n v="6.6769999999999996"/>
    <n v="2"/>
    <x v="7"/>
    <n v="8.3369"/>
  </r>
  <r>
    <x v="28"/>
    <x v="27"/>
    <x v="17"/>
    <x v="19"/>
    <n v="138.53818200000001"/>
    <n v="11"/>
    <x v="6"/>
    <n v="193.51995962999999"/>
  </r>
  <r>
    <x v="27"/>
    <x v="25"/>
    <x v="16"/>
    <x v="1"/>
    <n v="1574.2619474999999"/>
    <n v="56"/>
    <x v="0"/>
    <n v="3088.2364003000002"/>
  </r>
  <r>
    <x v="27"/>
    <x v="25"/>
    <x v="16"/>
    <x v="8"/>
    <n v="2760.3807941999994"/>
    <n v="253"/>
    <x v="3"/>
    <n v="7015.2073500999995"/>
  </r>
  <r>
    <x v="27"/>
    <x v="25"/>
    <x v="16"/>
    <x v="9"/>
    <n v="1381.3879755"/>
    <n v="51"/>
    <x v="0"/>
    <n v="2950.8059149900009"/>
  </r>
  <r>
    <x v="27"/>
    <x v="25"/>
    <x v="16"/>
    <x v="18"/>
    <n v="86.603465999999997"/>
    <n v="11"/>
    <x v="5"/>
    <n v="390.97105205000003"/>
  </r>
  <r>
    <x v="27"/>
    <x v="25"/>
    <x v="16"/>
    <x v="19"/>
    <n v="418.73678200000001"/>
    <n v="18"/>
    <x v="6"/>
    <n v="537.85334582000007"/>
  </r>
  <r>
    <x v="27"/>
    <x v="26"/>
    <x v="17"/>
    <x v="8"/>
    <n v="2390.1209832"/>
    <n v="190"/>
    <x v="3"/>
    <n v="4929.6143732600012"/>
  </r>
  <r>
    <x v="27"/>
    <x v="26"/>
    <x v="17"/>
    <x v="17"/>
    <n v="424.67276430000004"/>
    <n v="58"/>
    <x v="4"/>
    <n v="636.86698491000004"/>
  </r>
  <r>
    <x v="27"/>
    <x v="26"/>
    <x v="17"/>
    <x v="16"/>
    <n v="6999.4649589999999"/>
    <n v="596"/>
    <x v="5"/>
    <n v="8248.9064072199999"/>
  </r>
  <r>
    <x v="27"/>
    <x v="26"/>
    <x v="17"/>
    <x v="18"/>
    <n v="408.99717700000002"/>
    <n v="23"/>
    <x v="5"/>
    <n v="551.43270802999996"/>
  </r>
  <r>
    <x v="27"/>
    <x v="27"/>
    <x v="18"/>
    <x v="2"/>
    <n v="528.24353450000001"/>
    <n v="54"/>
    <x v="1"/>
    <m/>
  </r>
  <r>
    <x v="27"/>
    <x v="27"/>
    <x v="18"/>
    <x v="5"/>
    <n v="4234.664839"/>
    <n v="119"/>
    <x v="0"/>
    <n v="6500.8141862199982"/>
  </r>
  <r>
    <x v="27"/>
    <x v="27"/>
    <x v="18"/>
    <x v="15"/>
    <n v="3471.9745608999997"/>
    <n v="297"/>
    <x v="3"/>
    <n v="3213.9196768999991"/>
  </r>
  <r>
    <x v="28"/>
    <x v="1"/>
    <x v="27"/>
    <x v="4"/>
    <n v="1808.9565993000001"/>
    <n v="211"/>
    <x v="2"/>
    <n v="6244.4753257000011"/>
  </r>
  <r>
    <x v="28"/>
    <x v="1"/>
    <x v="27"/>
    <x v="14"/>
    <n v="10252.123780499998"/>
    <n v="487"/>
    <x v="3"/>
    <n v="18727.457958629981"/>
  </r>
  <r>
    <x v="28"/>
    <x v="2"/>
    <x v="26"/>
    <x v="4"/>
    <n v="4119.951638999999"/>
    <n v="446"/>
    <x v="2"/>
    <n v="11652.743286950004"/>
  </r>
  <r>
    <x v="28"/>
    <x v="2"/>
    <x v="26"/>
    <x v="12"/>
    <n v="5389.4313666999979"/>
    <n v="498"/>
    <x v="2"/>
    <n v="13816.301107220012"/>
  </r>
  <r>
    <x v="28"/>
    <x v="3"/>
    <x v="25"/>
    <x v="5"/>
    <n v="13180.992372050003"/>
    <n v="283"/>
    <x v="0"/>
    <n v="23192.749124040001"/>
  </r>
  <r>
    <x v="28"/>
    <x v="3"/>
    <x v="25"/>
    <x v="22"/>
    <n v="2874.0273761500011"/>
    <n v="171"/>
    <x v="3"/>
    <n v="3292.9349905999975"/>
  </r>
  <r>
    <x v="28"/>
    <x v="4"/>
    <x v="24"/>
    <x v="5"/>
    <n v="15678.940830499998"/>
    <n v="345"/>
    <x v="0"/>
    <n v="34476.837706509992"/>
  </r>
  <r>
    <x v="28"/>
    <x v="4"/>
    <x v="24"/>
    <x v="3"/>
    <n v="5058.8957817500004"/>
    <n v="465"/>
    <x v="2"/>
    <n v="14385.379634099996"/>
  </r>
  <r>
    <x v="28"/>
    <x v="4"/>
    <x v="24"/>
    <x v="22"/>
    <n v="3686.7413404499994"/>
    <n v="336"/>
    <x v="3"/>
    <n v="6067.839613910005"/>
  </r>
  <r>
    <x v="28"/>
    <x v="19"/>
    <x v="0"/>
    <x v="0"/>
    <n v="2007.5579137499999"/>
    <n v="60"/>
    <x v="0"/>
    <n v="3768.4926027900001"/>
  </r>
  <r>
    <x v="28"/>
    <x v="6"/>
    <x v="2"/>
    <x v="4"/>
    <n v="4556.4271059999992"/>
    <n v="538"/>
    <x v="2"/>
    <n v="13742.866450180003"/>
  </r>
  <r>
    <x v="28"/>
    <x v="6"/>
    <x v="2"/>
    <x v="14"/>
    <n v="44093.725228549971"/>
    <n v="2259"/>
    <x v="3"/>
    <n v="73656.670665819853"/>
  </r>
  <r>
    <x v="28"/>
    <x v="6"/>
    <x v="2"/>
    <x v="12"/>
    <n v="6540.742231000002"/>
    <n v="697"/>
    <x v="2"/>
    <n v="16929.91325867"/>
  </r>
  <r>
    <x v="28"/>
    <x v="6"/>
    <x v="2"/>
    <x v="13"/>
    <n v="1669.1157449500001"/>
    <n v="46"/>
    <x v="4"/>
    <n v="2631.3974923800001"/>
  </r>
  <r>
    <x v="28"/>
    <x v="7"/>
    <x v="3"/>
    <x v="6"/>
    <n v="3045.8440063999997"/>
    <n v="128"/>
    <x v="0"/>
    <n v="7342.1714633500005"/>
  </r>
  <r>
    <x v="28"/>
    <x v="7"/>
    <x v="3"/>
    <x v="12"/>
    <n v="5980.5030782499998"/>
    <n v="751"/>
    <x v="2"/>
    <n v="15135.831988390008"/>
  </r>
  <r>
    <x v="28"/>
    <x v="7"/>
    <x v="3"/>
    <x v="17"/>
    <n v="358.34952055000002"/>
    <n v="23"/>
    <x v="4"/>
    <n v="516.34635979999996"/>
  </r>
  <r>
    <x v="28"/>
    <x v="8"/>
    <x v="23"/>
    <x v="4"/>
    <n v="3514.318308450001"/>
    <n v="454"/>
    <x v="2"/>
    <n v="10479.533055890006"/>
  </r>
  <r>
    <x v="28"/>
    <x v="8"/>
    <x v="23"/>
    <x v="14"/>
    <n v="41004.881161550009"/>
    <n v="2340"/>
    <x v="3"/>
    <n v="67734.616771450019"/>
  </r>
  <r>
    <x v="28"/>
    <x v="8"/>
    <x v="23"/>
    <x v="12"/>
    <n v="5770.6164989499985"/>
    <n v="874"/>
    <x v="2"/>
    <n v="16510.548687220005"/>
  </r>
  <r>
    <x v="28"/>
    <x v="8"/>
    <x v="23"/>
    <x v="13"/>
    <n v="1081.9722783000002"/>
    <n v="50"/>
    <x v="4"/>
    <n v="2403.9084228899992"/>
  </r>
  <r>
    <x v="28"/>
    <x v="21"/>
    <x v="5"/>
    <x v="1"/>
    <n v="4676.8175141500005"/>
    <n v="136"/>
    <x v="0"/>
    <n v="5921.2235934900009"/>
  </r>
  <r>
    <x v="28"/>
    <x v="21"/>
    <x v="5"/>
    <x v="9"/>
    <n v="646.69539139999995"/>
    <n v="31"/>
    <x v="0"/>
    <n v="2307.5703051499995"/>
  </r>
  <r>
    <x v="28"/>
    <x v="9"/>
    <x v="6"/>
    <x v="5"/>
    <n v="13333.342632850003"/>
    <n v="357"/>
    <x v="0"/>
    <n v="28975.803755199981"/>
  </r>
  <r>
    <x v="28"/>
    <x v="9"/>
    <x v="6"/>
    <x v="11"/>
    <n v="581.25237720000007"/>
    <n v="11"/>
    <x v="0"/>
    <n v="502.34301899000002"/>
  </r>
  <r>
    <x v="28"/>
    <x v="9"/>
    <x v="6"/>
    <x v="22"/>
    <n v="3204.7783894999998"/>
    <n v="315"/>
    <x v="3"/>
    <n v="5801.9030812399988"/>
  </r>
  <r>
    <x v="28"/>
    <x v="11"/>
    <x v="22"/>
    <x v="6"/>
    <n v="2223.5885462999995"/>
    <n v="111"/>
    <x v="0"/>
    <n v="5372.8758858900001"/>
  </r>
  <r>
    <x v="28"/>
    <x v="11"/>
    <x v="22"/>
    <x v="0"/>
    <n v="1738.5561099000001"/>
    <n v="49"/>
    <x v="0"/>
    <n v="2573.7902835500008"/>
  </r>
  <r>
    <x v="28"/>
    <x v="11"/>
    <x v="22"/>
    <x v="11"/>
    <n v="13213.84778425"/>
    <n v="232"/>
    <x v="0"/>
    <n v="16100.03388891999"/>
  </r>
  <r>
    <x v="28"/>
    <x v="11"/>
    <x v="22"/>
    <x v="3"/>
    <n v="5983.4184378999998"/>
    <n v="723"/>
    <x v="2"/>
    <n v="16945.858149800006"/>
  </r>
  <r>
    <x v="28"/>
    <x v="11"/>
    <x v="22"/>
    <x v="12"/>
    <n v="4570.5909831499957"/>
    <n v="765"/>
    <x v="2"/>
    <n v="11906.720619880012"/>
  </r>
  <r>
    <x v="28"/>
    <x v="12"/>
    <x v="8"/>
    <x v="14"/>
    <n v="38305.377661599996"/>
    <n v="1966"/>
    <x v="3"/>
    <n v="54701.179016829949"/>
  </r>
  <r>
    <x v="28"/>
    <x v="22"/>
    <x v="21"/>
    <x v="7"/>
    <n v="33244.238777100007"/>
    <n v="1700"/>
    <x v="3"/>
    <n v="61457.766173189928"/>
  </r>
  <r>
    <x v="28"/>
    <x v="22"/>
    <x v="21"/>
    <x v="1"/>
    <n v="3221.2740775500006"/>
    <n v="149"/>
    <x v="0"/>
    <n v="5431.9467190900004"/>
  </r>
  <r>
    <x v="28"/>
    <x v="22"/>
    <x v="21"/>
    <x v="8"/>
    <n v="8021.3282877400006"/>
    <n v="556"/>
    <x v="3"/>
    <n v="20149.752195500001"/>
  </r>
  <r>
    <x v="28"/>
    <x v="22"/>
    <x v="21"/>
    <x v="17"/>
    <n v="474.08226905000004"/>
    <n v="8"/>
    <x v="4"/>
    <n v="451.97596684000007"/>
  </r>
  <r>
    <x v="28"/>
    <x v="13"/>
    <x v="9"/>
    <x v="4"/>
    <n v="5955.3880265500002"/>
    <n v="631"/>
    <x v="2"/>
    <n v="13547.888637660011"/>
  </r>
  <r>
    <x v="28"/>
    <x v="14"/>
    <x v="10"/>
    <x v="1"/>
    <n v="3278.3029702499994"/>
    <n v="144"/>
    <x v="0"/>
    <n v="5757.9203935000023"/>
  </r>
  <r>
    <x v="28"/>
    <x v="14"/>
    <x v="10"/>
    <x v="10"/>
    <n v="1.6564000000000001"/>
    <n v="1"/>
    <x v="0"/>
    <n v="3.06345555"/>
  </r>
  <r>
    <x v="28"/>
    <x v="14"/>
    <x v="10"/>
    <x v="9"/>
    <n v="2508.1462318999997"/>
    <n v="93"/>
    <x v="0"/>
    <n v="5122.6016180599981"/>
  </r>
  <r>
    <x v="28"/>
    <x v="15"/>
    <x v="12"/>
    <x v="5"/>
    <n v="8082.3062241500011"/>
    <n v="277"/>
    <x v="0"/>
    <n v="22917.599710419981"/>
  </r>
  <r>
    <x v="28"/>
    <x v="15"/>
    <x v="12"/>
    <x v="11"/>
    <n v="27035.694292550008"/>
    <n v="537"/>
    <x v="0"/>
    <n v="38418.99019705"/>
  </r>
  <r>
    <x v="28"/>
    <x v="15"/>
    <x v="12"/>
    <x v="3"/>
    <n v="9642.0909749499988"/>
    <n v="1390"/>
    <x v="2"/>
    <n v="27783.943929560002"/>
  </r>
  <r>
    <x v="28"/>
    <x v="15"/>
    <x v="12"/>
    <x v="22"/>
    <n v="4468.771015450001"/>
    <n v="333"/>
    <x v="3"/>
    <n v="6315.9150982599995"/>
  </r>
  <r>
    <x v="28"/>
    <x v="16"/>
    <x v="20"/>
    <x v="7"/>
    <n v="40769.299272150005"/>
    <n v="2160"/>
    <x v="3"/>
    <n v="73891.779704070141"/>
  </r>
  <r>
    <x v="28"/>
    <x v="16"/>
    <x v="20"/>
    <x v="8"/>
    <n v="7098.5635126500001"/>
    <n v="477"/>
    <x v="3"/>
    <n v="13928.805855390003"/>
  </r>
  <r>
    <x v="28"/>
    <x v="16"/>
    <x v="20"/>
    <x v="9"/>
    <n v="2954.7857317999997"/>
    <n v="106"/>
    <x v="0"/>
    <n v="5519.8396394399997"/>
  </r>
  <r>
    <x v="28"/>
    <x v="16"/>
    <x v="20"/>
    <x v="17"/>
    <n v="356.95824479999999"/>
    <n v="25"/>
    <x v="4"/>
    <n v="462.71965317000007"/>
  </r>
  <r>
    <x v="28"/>
    <x v="17"/>
    <x v="13"/>
    <x v="6"/>
    <n v="3189.0883261999998"/>
    <n v="90"/>
    <x v="0"/>
    <n v="6902.2434717000024"/>
  </r>
  <r>
    <x v="28"/>
    <x v="17"/>
    <x v="13"/>
    <x v="11"/>
    <n v="42084.127731850007"/>
    <n v="1050"/>
    <x v="0"/>
    <n v="55486.335672419962"/>
  </r>
  <r>
    <x v="28"/>
    <x v="17"/>
    <x v="13"/>
    <x v="3"/>
    <n v="9991.4323701499961"/>
    <n v="1408"/>
    <x v="2"/>
    <n v="28660.59750334001"/>
  </r>
  <r>
    <x v="28"/>
    <x v="17"/>
    <x v="13"/>
    <x v="12"/>
    <n v="6441.3072386999993"/>
    <n v="1086"/>
    <x v="2"/>
    <n v="16239.632117309982"/>
  </r>
  <r>
    <x v="28"/>
    <x v="18"/>
    <x v="14"/>
    <x v="7"/>
    <n v="42319.594753049962"/>
    <n v="3278"/>
    <x v="3"/>
    <n v="76436.142612180047"/>
  </r>
  <r>
    <x v="28"/>
    <x v="18"/>
    <x v="14"/>
    <x v="8"/>
    <n v="8686.2593016999999"/>
    <n v="710"/>
    <x v="3"/>
    <n v="21105.336245559989"/>
  </r>
  <r>
    <x v="28"/>
    <x v="18"/>
    <x v="14"/>
    <x v="17"/>
    <n v="406.03585644999998"/>
    <n v="39"/>
    <x v="4"/>
    <n v="697.35078777000012"/>
  </r>
  <r>
    <x v="28"/>
    <x v="18"/>
    <x v="14"/>
    <x v="18"/>
    <n v="32.275013000000001"/>
    <n v="3"/>
    <x v="5"/>
    <n v="87.694267449999984"/>
  </r>
  <r>
    <x v="28"/>
    <x v="24"/>
    <x v="19"/>
    <x v="11"/>
    <n v="21364.769056049994"/>
    <n v="609"/>
    <x v="0"/>
    <n v="28295.727195199997"/>
  </r>
  <r>
    <x v="28"/>
    <x v="24"/>
    <x v="19"/>
    <x v="3"/>
    <n v="5678.2508095499998"/>
    <n v="1226"/>
    <x v="2"/>
    <n v="17380.683100060018"/>
  </r>
  <r>
    <x v="28"/>
    <x v="24"/>
    <x v="19"/>
    <x v="12"/>
    <n v="4716.4641646499977"/>
    <n v="1867"/>
    <x v="2"/>
    <n v="12366.046330170006"/>
  </r>
  <r>
    <x v="28"/>
    <x v="25"/>
    <x v="15"/>
    <x v="4"/>
    <n v="4282.2748153500006"/>
    <n v="847"/>
    <x v="2"/>
    <n v="10052.630859079996"/>
  </r>
  <r>
    <x v="28"/>
    <x v="25"/>
    <x v="15"/>
    <x v="14"/>
    <n v="35311.022548499997"/>
    <n v="2430"/>
    <x v="3"/>
    <n v="45368.427284139943"/>
  </r>
  <r>
    <x v="28"/>
    <x v="25"/>
    <x v="15"/>
    <x v="12"/>
    <n v="5262.21157855"/>
    <n v="1462"/>
    <x v="2"/>
    <n v="11302.124706429984"/>
  </r>
  <r>
    <x v="28"/>
    <x v="25"/>
    <x v="15"/>
    <x v="13"/>
    <n v="1617.6177731000002"/>
    <n v="109"/>
    <x v="4"/>
    <n v="2273.7624195399999"/>
  </r>
  <r>
    <x v="28"/>
    <x v="25"/>
    <x v="15"/>
    <x v="21"/>
    <n v="2190.1968999999999"/>
    <n v="5"/>
    <x v="7"/>
    <n v="245.33720400000001"/>
  </r>
  <r>
    <x v="28"/>
    <x v="27"/>
    <x v="17"/>
    <x v="4"/>
    <n v="4568.524996950001"/>
    <n v="742"/>
    <x v="2"/>
    <n v="7670.872821779999"/>
  </r>
  <r>
    <x v="28"/>
    <x v="27"/>
    <x v="17"/>
    <x v="14"/>
    <n v="34462.556722100009"/>
    <n v="2516"/>
    <x v="3"/>
    <n v="37535.628666329969"/>
  </r>
  <r>
    <x v="28"/>
    <x v="27"/>
    <x v="17"/>
    <x v="13"/>
    <n v="2818.1023340500001"/>
    <n v="130"/>
    <x v="4"/>
    <n v="2100.6923844099997"/>
  </r>
  <r>
    <x v="28"/>
    <x v="28"/>
    <x v="18"/>
    <x v="4"/>
    <n v="4340.6859543999999"/>
    <n v="896"/>
    <x v="2"/>
    <n v="6365.9891816600011"/>
  </r>
  <r>
    <x v="27"/>
    <x v="16"/>
    <x v="13"/>
    <x v="12"/>
    <n v="5931.4101792999991"/>
    <n v="1149"/>
    <x v="2"/>
    <n v="16649.211025839995"/>
  </r>
  <r>
    <x v="27"/>
    <x v="17"/>
    <x v="14"/>
    <x v="2"/>
    <n v="2232.9251110000005"/>
    <n v="231"/>
    <x v="1"/>
    <m/>
  </r>
  <r>
    <x v="27"/>
    <x v="17"/>
    <x v="14"/>
    <x v="10"/>
    <n v="550"/>
    <n v="1"/>
    <x v="0"/>
    <n v="375.00072335999999"/>
  </r>
  <r>
    <x v="27"/>
    <x v="17"/>
    <x v="14"/>
    <x v="13"/>
    <n v="880.15978470000005"/>
    <n v="55"/>
    <x v="4"/>
    <n v="1313.67968582"/>
  </r>
  <r>
    <x v="27"/>
    <x v="18"/>
    <x v="19"/>
    <x v="0"/>
    <n v="1569.0871419"/>
    <n v="56"/>
    <x v="0"/>
    <n v="3369.7179360700002"/>
  </r>
  <r>
    <x v="27"/>
    <x v="18"/>
    <x v="19"/>
    <x v="3"/>
    <n v="9241.678106899999"/>
    <n v="2257"/>
    <x v="2"/>
    <n v="33593.328750790039"/>
  </r>
  <r>
    <x v="27"/>
    <x v="18"/>
    <x v="19"/>
    <x v="12"/>
    <n v="5925.6128293999991"/>
    <n v="1738"/>
    <x v="2"/>
    <n v="17596.329260549996"/>
  </r>
  <r>
    <x v="27"/>
    <x v="24"/>
    <x v="15"/>
    <x v="1"/>
    <n v="2875.8405591000005"/>
    <n v="126"/>
    <x v="0"/>
    <n v="4335.0853823000016"/>
  </r>
  <r>
    <x v="27"/>
    <x v="24"/>
    <x v="15"/>
    <x v="17"/>
    <n v="291.54575290000002"/>
    <n v="23"/>
    <x v="4"/>
    <n v="240.38349710000003"/>
  </r>
  <r>
    <x v="27"/>
    <x v="24"/>
    <x v="15"/>
    <x v="20"/>
    <n v="35.703403999999999"/>
    <n v="8"/>
    <x v="7"/>
    <n v="168.23019618999999"/>
  </r>
  <r>
    <x v="27"/>
    <x v="25"/>
    <x v="16"/>
    <x v="10"/>
    <n v="0.19866"/>
    <n v="1"/>
    <x v="0"/>
    <n v="0.20521535000000002"/>
  </r>
  <r>
    <x v="27"/>
    <x v="26"/>
    <x v="17"/>
    <x v="0"/>
    <n v="1619.1607296000002"/>
    <n v="32"/>
    <x v="0"/>
    <n v="2643.7349597799998"/>
  </r>
  <r>
    <x v="27"/>
    <x v="26"/>
    <x v="17"/>
    <x v="3"/>
    <n v="6066.3506935999985"/>
    <n v="839"/>
    <x v="2"/>
    <n v="11657.766658849992"/>
  </r>
  <r>
    <x v="27"/>
    <x v="26"/>
    <x v="17"/>
    <x v="12"/>
    <n v="7785.1279346000001"/>
    <n v="2081"/>
    <x v="2"/>
    <n v="10486.734291549985"/>
  </r>
  <r>
    <x v="27"/>
    <x v="26"/>
    <x v="17"/>
    <x v="13"/>
    <n v="1073.2949931999999"/>
    <n v="84"/>
    <x v="4"/>
    <n v="1749.69083596"/>
  </r>
  <r>
    <x v="27"/>
    <x v="27"/>
    <x v="18"/>
    <x v="0"/>
    <n v="267.82799460000001"/>
    <n v="9"/>
    <x v="0"/>
    <n v="507.38361198000001"/>
  </r>
  <r>
    <x v="27"/>
    <x v="27"/>
    <x v="18"/>
    <x v="3"/>
    <n v="1446.9889846999999"/>
    <n v="173"/>
    <x v="2"/>
    <n v="2632.4743108700004"/>
  </r>
  <r>
    <x v="27"/>
    <x v="27"/>
    <x v="18"/>
    <x v="13"/>
    <n v="944.87411689999999"/>
    <n v="116"/>
    <x v="4"/>
    <n v="877.49550526000007"/>
  </r>
  <r>
    <x v="27"/>
    <x v="27"/>
    <x v="18"/>
    <x v="18"/>
    <n v="5"/>
    <n v="1"/>
    <x v="5"/>
    <n v="6.1"/>
  </r>
  <r>
    <x v="28"/>
    <x v="0"/>
    <x v="28"/>
    <x v="0"/>
    <n v="2079.5919083000003"/>
    <n v="58"/>
    <x v="0"/>
    <n v="4779.9682386699997"/>
  </r>
  <r>
    <x v="28"/>
    <x v="0"/>
    <x v="28"/>
    <x v="3"/>
    <n v="7622.9421319499997"/>
    <n v="667"/>
    <x v="2"/>
    <n v="19945.667239820013"/>
  </r>
  <r>
    <x v="28"/>
    <x v="1"/>
    <x v="27"/>
    <x v="12"/>
    <n v="2159.1573233000004"/>
    <n v="215"/>
    <x v="2"/>
    <n v="6865.6212982800043"/>
  </r>
  <r>
    <x v="28"/>
    <x v="2"/>
    <x v="26"/>
    <x v="5"/>
    <n v="21282.406567249996"/>
    <n v="532"/>
    <x v="0"/>
    <n v="46116.451720860001"/>
  </r>
  <r>
    <x v="28"/>
    <x v="2"/>
    <x v="26"/>
    <x v="6"/>
    <n v="3712.1349328999995"/>
    <n v="103"/>
    <x v="0"/>
    <n v="9981.9576627700008"/>
  </r>
  <r>
    <x v="28"/>
    <x v="3"/>
    <x v="25"/>
    <x v="0"/>
    <n v="2101.1395411500002"/>
    <n v="78"/>
    <x v="0"/>
    <n v="3353.5190095899993"/>
  </r>
  <r>
    <x v="28"/>
    <x v="3"/>
    <x v="25"/>
    <x v="3"/>
    <n v="6246.3482025000003"/>
    <n v="503"/>
    <x v="2"/>
    <n v="16082.014342519999"/>
  </r>
  <r>
    <x v="28"/>
    <x v="4"/>
    <x v="24"/>
    <x v="12"/>
    <n v="5650.7284478500005"/>
    <n v="504"/>
    <x v="2"/>
    <n v="13599.764563890001"/>
  </r>
  <r>
    <x v="28"/>
    <x v="19"/>
    <x v="0"/>
    <x v="5"/>
    <n v="16067.762208499997"/>
    <n v="409"/>
    <x v="0"/>
    <n v="34465.661061400016"/>
  </r>
  <r>
    <x v="28"/>
    <x v="19"/>
    <x v="0"/>
    <x v="6"/>
    <n v="5757.2916199500023"/>
    <n v="222"/>
    <x v="0"/>
    <n v="13172.235098349998"/>
  </r>
  <r>
    <x v="28"/>
    <x v="5"/>
    <x v="1"/>
    <x v="7"/>
    <n v="28678.68227555"/>
    <n v="1374"/>
    <x v="3"/>
    <n v="57399.202904199883"/>
  </r>
  <r>
    <x v="28"/>
    <x v="5"/>
    <x v="1"/>
    <x v="1"/>
    <n v="5341.1998741500001"/>
    <n v="164"/>
    <x v="0"/>
    <n v="6844.0268960100002"/>
  </r>
  <r>
    <x v="28"/>
    <x v="7"/>
    <x v="3"/>
    <x v="4"/>
    <n v="3243.7606664000004"/>
    <n v="397"/>
    <x v="2"/>
    <n v="9896.087763259995"/>
  </r>
  <r>
    <x v="28"/>
    <x v="7"/>
    <x v="3"/>
    <x v="9"/>
    <n v="748.73282365000011"/>
    <n v="22"/>
    <x v="0"/>
    <n v="1488.3027245099997"/>
  </r>
  <r>
    <x v="28"/>
    <x v="20"/>
    <x v="4"/>
    <x v="4"/>
    <n v="4514.401284049999"/>
    <n v="519"/>
    <x v="2"/>
    <n v="12246.259767079995"/>
  </r>
  <r>
    <x v="28"/>
    <x v="20"/>
    <x v="4"/>
    <x v="9"/>
    <n v="502.01295699999997"/>
    <n v="19"/>
    <x v="0"/>
    <n v="1214.9989181900003"/>
  </r>
  <r>
    <x v="28"/>
    <x v="8"/>
    <x v="23"/>
    <x v="5"/>
    <n v="8995.9785572000001"/>
    <n v="298"/>
    <x v="0"/>
    <n v="20875.606025779995"/>
  </r>
  <r>
    <x v="28"/>
    <x v="8"/>
    <x v="23"/>
    <x v="6"/>
    <n v="4033.4506742499998"/>
    <n v="157"/>
    <x v="0"/>
    <n v="7550.9762945599987"/>
  </r>
  <r>
    <x v="28"/>
    <x v="21"/>
    <x v="5"/>
    <x v="14"/>
    <n v="50625.11276769996"/>
    <n v="2791"/>
    <x v="3"/>
    <n v="78454.356962450009"/>
  </r>
  <r>
    <x v="28"/>
    <x v="21"/>
    <x v="5"/>
    <x v="8"/>
    <n v="4710.9261110499983"/>
    <n v="296"/>
    <x v="3"/>
    <n v="12939.050454190001"/>
  </r>
  <r>
    <x v="28"/>
    <x v="21"/>
    <x v="5"/>
    <x v="22"/>
    <n v="3936.6533209500003"/>
    <n v="304"/>
    <x v="3"/>
    <n v="5579.655196220001"/>
  </r>
  <r>
    <x v="28"/>
    <x v="9"/>
    <x v="6"/>
    <x v="4"/>
    <n v="5897.8757577499991"/>
    <n v="609"/>
    <x v="2"/>
    <n v="15303.680212869991"/>
  </r>
  <r>
    <x v="28"/>
    <x v="9"/>
    <x v="6"/>
    <x v="1"/>
    <n v="4129.4701024999995"/>
    <n v="144"/>
    <x v="0"/>
    <n v="6837.0885359199983"/>
  </r>
  <r>
    <x v="28"/>
    <x v="10"/>
    <x v="7"/>
    <x v="0"/>
    <n v="597.29765005000002"/>
    <n v="25"/>
    <x v="0"/>
    <n v="1590.0062307699998"/>
  </r>
  <r>
    <x v="28"/>
    <x v="10"/>
    <x v="7"/>
    <x v="3"/>
    <n v="4942.2710798499984"/>
    <n v="445"/>
    <x v="2"/>
    <n v="13110.570423050003"/>
  </r>
  <r>
    <x v="28"/>
    <x v="11"/>
    <x v="22"/>
    <x v="14"/>
    <n v="41720.453608150012"/>
    <n v="2275"/>
    <x v="3"/>
    <n v="61017.948668610101"/>
  </r>
  <r>
    <x v="28"/>
    <x v="11"/>
    <x v="22"/>
    <x v="8"/>
    <n v="4647.854138650001"/>
    <n v="316"/>
    <x v="3"/>
    <n v="11664.818807270007"/>
  </r>
  <r>
    <x v="28"/>
    <x v="11"/>
    <x v="22"/>
    <x v="17"/>
    <n v="1159.8761553000002"/>
    <n v="22"/>
    <x v="4"/>
    <n v="1270.8493489400003"/>
  </r>
  <r>
    <x v="28"/>
    <x v="11"/>
    <x v="22"/>
    <x v="22"/>
    <n v="4794.5720661500009"/>
    <n v="440"/>
    <x v="3"/>
    <n v="7862.5156381699981"/>
  </r>
  <r>
    <x v="28"/>
    <x v="22"/>
    <x v="21"/>
    <x v="5"/>
    <n v="10455.638242700001"/>
    <n v="316"/>
    <x v="0"/>
    <n v="28517.447006199978"/>
  </r>
  <r>
    <x v="28"/>
    <x v="22"/>
    <x v="21"/>
    <x v="6"/>
    <n v="3617.8158753999992"/>
    <n v="159"/>
    <x v="0"/>
    <n v="8468.6878513299998"/>
  </r>
  <r>
    <x v="28"/>
    <x v="14"/>
    <x v="10"/>
    <x v="5"/>
    <n v="11336.146581200002"/>
    <n v="302"/>
    <x v="0"/>
    <n v="27503.672255399983"/>
  </r>
  <r>
    <x v="28"/>
    <x v="14"/>
    <x v="10"/>
    <x v="11"/>
    <n v="22326.719198299998"/>
    <n v="427"/>
    <x v="0"/>
    <n v="26768.587937870016"/>
  </r>
  <r>
    <x v="28"/>
    <x v="14"/>
    <x v="10"/>
    <x v="15"/>
    <n v="3119.1979428999998"/>
    <n v="75"/>
    <x v="3"/>
    <n v="3973.6133213599992"/>
  </r>
  <r>
    <x v="28"/>
    <x v="23"/>
    <x v="11"/>
    <x v="0"/>
    <n v="3238.9676102499998"/>
    <n v="85"/>
    <x v="0"/>
    <n v="4191.3265827399991"/>
  </r>
  <r>
    <x v="28"/>
    <x v="23"/>
    <x v="11"/>
    <x v="3"/>
    <n v="14944.723273619991"/>
    <n v="1895"/>
    <x v="2"/>
    <n v="40277.860996500051"/>
  </r>
  <r>
    <x v="28"/>
    <x v="23"/>
    <x v="11"/>
    <x v="12"/>
    <n v="6995.3706167999999"/>
    <n v="1162"/>
    <x v="2"/>
    <n v="15816.973398409988"/>
  </r>
  <r>
    <x v="28"/>
    <x v="23"/>
    <x v="11"/>
    <x v="13"/>
    <n v="865.80352619999996"/>
    <n v="31"/>
    <x v="4"/>
    <n v="1464.4110554599997"/>
  </r>
  <r>
    <x v="28"/>
    <x v="15"/>
    <x v="12"/>
    <x v="1"/>
    <n v="4211.2029470500001"/>
    <n v="142"/>
    <x v="0"/>
    <n v="5461.9511667999996"/>
  </r>
  <r>
    <x v="28"/>
    <x v="15"/>
    <x v="12"/>
    <x v="8"/>
    <n v="5782.510669100001"/>
    <n v="430"/>
    <x v="3"/>
    <n v="12572.793143909999"/>
  </r>
  <r>
    <x v="28"/>
    <x v="15"/>
    <x v="12"/>
    <x v="17"/>
    <n v="253.12092150000001"/>
    <n v="20"/>
    <x v="4"/>
    <n v="336.99276034999997"/>
  </r>
  <r>
    <x v="28"/>
    <x v="16"/>
    <x v="20"/>
    <x v="12"/>
    <n v="7129.6996658500011"/>
    <n v="1207"/>
    <x v="2"/>
    <n v="17264.841647379966"/>
  </r>
  <r>
    <x v="28"/>
    <x v="17"/>
    <x v="13"/>
    <x v="13"/>
    <n v="896.19473289999996"/>
    <n v="59"/>
    <x v="4"/>
    <n v="1177.87548677"/>
  </r>
  <r>
    <x v="28"/>
    <x v="18"/>
    <x v="14"/>
    <x v="3"/>
    <n v="11161.342682999999"/>
    <n v="2281"/>
    <x v="2"/>
    <n v="33566.899056970047"/>
  </r>
  <r>
    <x v="28"/>
    <x v="18"/>
    <x v="14"/>
    <x v="12"/>
    <n v="6329.0696695499983"/>
    <n v="2260"/>
    <x v="2"/>
    <n v="17495.602342210004"/>
  </r>
  <r>
    <x v="28"/>
    <x v="24"/>
    <x v="19"/>
    <x v="1"/>
    <n v="3175.3181764000001"/>
    <n v="146"/>
    <x v="0"/>
    <n v="4584.88472258"/>
  </r>
  <r>
    <x v="28"/>
    <x v="24"/>
    <x v="19"/>
    <x v="8"/>
    <n v="4376.6247883000005"/>
    <n v="308"/>
    <x v="3"/>
    <n v="9535.9292461399964"/>
  </r>
  <r>
    <x v="28"/>
    <x v="24"/>
    <x v="19"/>
    <x v="17"/>
    <n v="1611.4030445000001"/>
    <n v="26"/>
    <x v="4"/>
    <n v="432.24124028"/>
  </r>
  <r>
    <x v="28"/>
    <x v="24"/>
    <x v="19"/>
    <x v="20"/>
    <n v="138.181929"/>
    <n v="8"/>
    <x v="7"/>
    <n v="189.27853655000001"/>
  </r>
  <r>
    <x v="28"/>
    <x v="24"/>
    <x v="19"/>
    <x v="22"/>
    <n v="1893.90705005"/>
    <n v="186"/>
    <x v="3"/>
    <n v="3057.3435295999989"/>
  </r>
  <r>
    <x v="28"/>
    <x v="25"/>
    <x v="15"/>
    <x v="10"/>
    <n v="11.8721958"/>
    <n v="1"/>
    <x v="0"/>
    <n v="11.879301180000001"/>
  </r>
  <r>
    <x v="28"/>
    <x v="25"/>
    <x v="15"/>
    <x v="18"/>
    <n v="54.199137"/>
    <n v="21"/>
    <x v="5"/>
    <n v="319.89192310999999"/>
  </r>
  <r>
    <x v="28"/>
    <x v="25"/>
    <x v="15"/>
    <x v="22"/>
    <n v="2815.4682496999994"/>
    <n v="269"/>
    <x v="3"/>
    <n v="3644.9438366900008"/>
  </r>
  <r>
    <x v="28"/>
    <x v="26"/>
    <x v="16"/>
    <x v="2"/>
    <n v="11.42624"/>
    <n v="1"/>
    <x v="1"/>
    <m/>
  </r>
  <r>
    <x v="28"/>
    <x v="26"/>
    <x v="16"/>
    <x v="0"/>
    <n v="2210.2266888000004"/>
    <n v="33"/>
    <x v="0"/>
    <n v="2815.6449024200001"/>
  </r>
  <r>
    <x v="28"/>
    <x v="26"/>
    <x v="16"/>
    <x v="3"/>
    <n v="5565.4663733999978"/>
    <n v="780"/>
    <x v="2"/>
    <n v="13153.651621010009"/>
  </r>
  <r>
    <x v="28"/>
    <x v="26"/>
    <x v="16"/>
    <x v="13"/>
    <n v="2294.3056660000007"/>
    <n v="89"/>
    <x v="4"/>
    <n v="2468.1909190499996"/>
  </r>
  <r>
    <x v="28"/>
    <x v="26"/>
    <x v="16"/>
    <x v="18"/>
    <n v="564.80431799999997"/>
    <n v="28"/>
    <x v="5"/>
    <n v="693.17284450000011"/>
  </r>
  <r>
    <x v="28"/>
    <x v="27"/>
    <x v="17"/>
    <x v="5"/>
    <n v="8541.1765598000002"/>
    <n v="153"/>
    <x v="0"/>
    <n v="8972.4103608700007"/>
  </r>
  <r>
    <x v="29"/>
    <x v="0"/>
    <x v="29"/>
    <x v="0"/>
    <n v="2127.3564502999998"/>
    <n v="66"/>
    <x v="0"/>
    <n v="4557.5258012000004"/>
  </r>
  <r>
    <x v="29"/>
    <x v="0"/>
    <x v="29"/>
    <x v="3"/>
    <n v="7458.9102528999974"/>
    <n v="653"/>
    <x v="2"/>
    <n v="20199.588466829977"/>
  </r>
  <r>
    <x v="27"/>
    <x v="14"/>
    <x v="11"/>
    <x v="10"/>
    <n v="3.6809609999999999"/>
    <n v="1"/>
    <x v="0"/>
    <n v="3.91096055"/>
  </r>
  <r>
    <x v="27"/>
    <x v="14"/>
    <x v="11"/>
    <x v="9"/>
    <n v="2243.6150640999995"/>
    <n v="92"/>
    <x v="0"/>
    <n v="5212.4602950000008"/>
  </r>
  <r>
    <x v="27"/>
    <x v="14"/>
    <x v="11"/>
    <x v="15"/>
    <n v="2418.0364016999997"/>
    <n v="66"/>
    <x v="3"/>
    <n v="3671.179739870001"/>
  </r>
  <r>
    <x v="27"/>
    <x v="23"/>
    <x v="12"/>
    <x v="8"/>
    <n v="6193.8724981999985"/>
    <n v="505"/>
    <x v="3"/>
    <n v="16204.135043050001"/>
  </r>
  <r>
    <x v="27"/>
    <x v="23"/>
    <x v="12"/>
    <x v="17"/>
    <n v="70.869338299999995"/>
    <n v="9"/>
    <x v="4"/>
    <n v="81.592199390000005"/>
  </r>
  <r>
    <x v="27"/>
    <x v="15"/>
    <x v="20"/>
    <x v="2"/>
    <n v="3621.1091102"/>
    <n v="297"/>
    <x v="1"/>
    <m/>
  </r>
  <r>
    <x v="27"/>
    <x v="15"/>
    <x v="20"/>
    <x v="5"/>
    <n v="6470.1864893000002"/>
    <n v="242"/>
    <x v="0"/>
    <n v="22823.581671520009"/>
  </r>
  <r>
    <x v="27"/>
    <x v="15"/>
    <x v="20"/>
    <x v="11"/>
    <n v="25312.214633300002"/>
    <n v="512"/>
    <x v="0"/>
    <n v="38145.282351020032"/>
  </r>
  <r>
    <x v="27"/>
    <x v="15"/>
    <x v="20"/>
    <x v="15"/>
    <n v="3613.7284845999998"/>
    <n v="102"/>
    <x v="3"/>
    <n v="4631.7165755299993"/>
  </r>
  <r>
    <x v="27"/>
    <x v="17"/>
    <x v="14"/>
    <x v="0"/>
    <n v="726.70974740000008"/>
    <n v="37"/>
    <x v="0"/>
    <n v="1630.5126716599998"/>
  </r>
  <r>
    <x v="27"/>
    <x v="17"/>
    <x v="14"/>
    <x v="3"/>
    <n v="8811.1005349000043"/>
    <n v="1346"/>
    <x v="2"/>
    <n v="28587.373237819993"/>
  </r>
  <r>
    <x v="27"/>
    <x v="17"/>
    <x v="14"/>
    <x v="12"/>
    <n v="5453.2741784999998"/>
    <n v="972"/>
    <x v="2"/>
    <n v="16053.153615550002"/>
  </r>
  <r>
    <x v="27"/>
    <x v="18"/>
    <x v="19"/>
    <x v="18"/>
    <n v="3.2218"/>
    <n v="3"/>
    <x v="5"/>
    <n v="58.959267149999995"/>
  </r>
  <r>
    <x v="27"/>
    <x v="24"/>
    <x v="15"/>
    <x v="14"/>
    <n v="22231.648705499989"/>
    <n v="1959"/>
    <x v="3"/>
    <n v="40317.967884810016"/>
  </r>
  <r>
    <x v="27"/>
    <x v="24"/>
    <x v="15"/>
    <x v="5"/>
    <n v="4038.326966399999"/>
    <n v="197"/>
    <x v="0"/>
    <n v="13375.620299520004"/>
  </r>
  <r>
    <x v="27"/>
    <x v="24"/>
    <x v="15"/>
    <x v="11"/>
    <n v="19694.1949179"/>
    <n v="581"/>
    <x v="0"/>
    <n v="26942.279001400006"/>
  </r>
  <r>
    <x v="27"/>
    <x v="24"/>
    <x v="15"/>
    <x v="15"/>
    <n v="4785.2677844999998"/>
    <n v="285"/>
    <x v="3"/>
    <n v="7500.069218599996"/>
  </r>
  <r>
    <x v="27"/>
    <x v="25"/>
    <x v="16"/>
    <x v="2"/>
    <n v="2085.4830747000001"/>
    <n v="244"/>
    <x v="1"/>
    <m/>
  </r>
  <r>
    <x v="27"/>
    <x v="25"/>
    <x v="16"/>
    <x v="0"/>
    <n v="1672.8693590999999"/>
    <n v="41"/>
    <x v="0"/>
    <n v="2517.7101838300009"/>
  </r>
  <r>
    <x v="27"/>
    <x v="25"/>
    <x v="16"/>
    <x v="3"/>
    <n v="5434.1294189999999"/>
    <n v="778"/>
    <x v="2"/>
    <n v="13390.912416449984"/>
  </r>
  <r>
    <x v="27"/>
    <x v="25"/>
    <x v="16"/>
    <x v="13"/>
    <n v="1220.0688963000002"/>
    <n v="68"/>
    <x v="4"/>
    <n v="1938.90034535"/>
  </r>
  <r>
    <x v="27"/>
    <x v="26"/>
    <x v="17"/>
    <x v="2"/>
    <n v="3508.5230626000002"/>
    <n v="218"/>
    <x v="1"/>
    <m/>
  </r>
  <r>
    <x v="28"/>
    <x v="0"/>
    <x v="28"/>
    <x v="12"/>
    <n v="6952.0397040500011"/>
    <n v="573"/>
    <x v="2"/>
    <n v="18449.337969159998"/>
  </r>
  <r>
    <x v="28"/>
    <x v="1"/>
    <x v="27"/>
    <x v="9"/>
    <n v="2498.1107300999993"/>
    <n v="40"/>
    <x v="0"/>
    <n v="3548.8513450699993"/>
  </r>
  <r>
    <x v="28"/>
    <x v="2"/>
    <x v="26"/>
    <x v="1"/>
    <n v="4500.922992400001"/>
    <n v="188"/>
    <x v="0"/>
    <n v="9360.5222080600015"/>
  </r>
  <r>
    <x v="28"/>
    <x v="3"/>
    <x v="25"/>
    <x v="12"/>
    <n v="3200.8390818499997"/>
    <n v="322"/>
    <x v="2"/>
    <n v="7714.6262729499986"/>
  </r>
  <r>
    <x v="28"/>
    <x v="4"/>
    <x v="24"/>
    <x v="9"/>
    <n v="1042.5043901000001"/>
    <n v="24"/>
    <x v="0"/>
    <n v="2543.77055625"/>
  </r>
  <r>
    <x v="28"/>
    <x v="19"/>
    <x v="0"/>
    <x v="1"/>
    <n v="4067.9971212500004"/>
    <n v="136"/>
    <x v="0"/>
    <n v="6260.6370670899978"/>
  </r>
  <r>
    <x v="28"/>
    <x v="5"/>
    <x v="1"/>
    <x v="5"/>
    <n v="10538.249522650005"/>
    <n v="308"/>
    <x v="0"/>
    <n v="22690.752873390007"/>
  </r>
  <r>
    <x v="28"/>
    <x v="5"/>
    <x v="1"/>
    <x v="10"/>
    <n v="90.266619800000001"/>
    <n v="5"/>
    <x v="0"/>
    <n v="155.32979277999999"/>
  </r>
  <r>
    <x v="28"/>
    <x v="5"/>
    <x v="1"/>
    <x v="22"/>
    <n v="5084.7898957999987"/>
    <n v="408"/>
    <x v="3"/>
    <n v="7324.7825081100009"/>
  </r>
  <r>
    <x v="28"/>
    <x v="6"/>
    <x v="2"/>
    <x v="9"/>
    <n v="792.96984329999987"/>
    <n v="26"/>
    <x v="0"/>
    <n v="1899.7831591299998"/>
  </r>
  <r>
    <x v="28"/>
    <x v="7"/>
    <x v="3"/>
    <x v="1"/>
    <n v="2988.3514212499999"/>
    <n v="128"/>
    <x v="0"/>
    <n v="4559.9978262599989"/>
  </r>
  <r>
    <x v="28"/>
    <x v="8"/>
    <x v="23"/>
    <x v="7"/>
    <n v="29127.473175199993"/>
    <n v="1564"/>
    <x v="3"/>
    <n v="61254.797740760063"/>
  </r>
  <r>
    <x v="28"/>
    <x v="8"/>
    <x v="23"/>
    <x v="1"/>
    <n v="2960.8825588999998"/>
    <n v="115"/>
    <x v="0"/>
    <n v="4431.9816661300028"/>
  </r>
  <r>
    <x v="28"/>
    <x v="8"/>
    <x v="23"/>
    <x v="8"/>
    <n v="3925.6533192499996"/>
    <n v="257"/>
    <x v="3"/>
    <n v="10930.105711379987"/>
  </r>
  <r>
    <x v="28"/>
    <x v="21"/>
    <x v="5"/>
    <x v="0"/>
    <n v="1789.6359197500001"/>
    <n v="51"/>
    <x v="0"/>
    <n v="2827.47637252"/>
  </r>
  <r>
    <x v="28"/>
    <x v="21"/>
    <x v="5"/>
    <x v="3"/>
    <n v="6893.3353566500009"/>
    <n v="902"/>
    <x v="2"/>
    <n v="24335.910563070025"/>
  </r>
  <r>
    <x v="28"/>
    <x v="21"/>
    <x v="5"/>
    <x v="17"/>
    <n v="1188.6610896"/>
    <n v="51"/>
    <x v="4"/>
    <n v="1589.3503663699998"/>
  </r>
  <r>
    <x v="28"/>
    <x v="21"/>
    <x v="5"/>
    <x v="13"/>
    <n v="2002.8519992000001"/>
    <n v="85"/>
    <x v="4"/>
    <n v="2289.8465403800005"/>
  </r>
  <r>
    <x v="28"/>
    <x v="9"/>
    <x v="6"/>
    <x v="6"/>
    <n v="7253.5817344999987"/>
    <n v="185"/>
    <x v="0"/>
    <n v="12886.776868610001"/>
  </r>
  <r>
    <x v="28"/>
    <x v="9"/>
    <x v="6"/>
    <x v="8"/>
    <n v="5889.7059419500038"/>
    <n v="389"/>
    <x v="3"/>
    <n v="16509.134080019991"/>
  </r>
  <r>
    <x v="28"/>
    <x v="9"/>
    <x v="6"/>
    <x v="9"/>
    <n v="1362.0033350500003"/>
    <n v="48"/>
    <x v="0"/>
    <n v="3512.3295944599995"/>
  </r>
  <r>
    <x v="28"/>
    <x v="9"/>
    <x v="6"/>
    <x v="17"/>
    <n v="407.16547560000004"/>
    <n v="16"/>
    <x v="4"/>
    <n v="531.37160535999988"/>
  </r>
  <r>
    <x v="28"/>
    <x v="10"/>
    <x v="7"/>
    <x v="13"/>
    <n v="394.59421564999997"/>
    <n v="12"/>
    <x v="4"/>
    <n v="424.50316443000008"/>
  </r>
  <r>
    <x v="28"/>
    <x v="11"/>
    <x v="22"/>
    <x v="5"/>
    <n v="9765.5689867500005"/>
    <n v="313"/>
    <x v="0"/>
    <n v="27855.008219199979"/>
  </r>
  <r>
    <x v="28"/>
    <x v="11"/>
    <x v="22"/>
    <x v="1"/>
    <n v="5037.885924449999"/>
    <n v="179"/>
    <x v="0"/>
    <n v="7406.7856744199999"/>
  </r>
  <r>
    <x v="28"/>
    <x v="11"/>
    <x v="22"/>
    <x v="9"/>
    <n v="1152.05805775"/>
    <n v="54"/>
    <x v="0"/>
    <n v="3077.8466291700006"/>
  </r>
  <r>
    <x v="28"/>
    <x v="12"/>
    <x v="8"/>
    <x v="4"/>
    <n v="4518.2759251500001"/>
    <n v="458"/>
    <x v="2"/>
    <n v="10706.702585940002"/>
  </r>
  <r>
    <x v="28"/>
    <x v="12"/>
    <x v="8"/>
    <x v="7"/>
    <n v="25686.660294000012"/>
    <n v="1375"/>
    <x v="3"/>
    <n v="48122.528538950079"/>
  </r>
  <r>
    <x v="28"/>
    <x v="12"/>
    <x v="8"/>
    <x v="0"/>
    <n v="1467.0536518000004"/>
    <n v="60"/>
    <x v="0"/>
    <n v="2185.4005532900001"/>
  </r>
  <r>
    <x v="28"/>
    <x v="22"/>
    <x v="21"/>
    <x v="14"/>
    <n v="43704.382109399965"/>
    <n v="2596"/>
    <x v="3"/>
    <n v="66006.539944409917"/>
  </r>
  <r>
    <x v="28"/>
    <x v="22"/>
    <x v="21"/>
    <x v="12"/>
    <n v="5061.6458743500016"/>
    <n v="784"/>
    <x v="2"/>
    <n v="12345.21813554001"/>
  </r>
  <r>
    <x v="28"/>
    <x v="22"/>
    <x v="21"/>
    <x v="15"/>
    <n v="854.52826720000007"/>
    <n v="26"/>
    <x v="3"/>
    <n v="1310.3860166500001"/>
  </r>
  <r>
    <x v="28"/>
    <x v="13"/>
    <x v="9"/>
    <x v="7"/>
    <n v="36036.754371949995"/>
    <n v="1837"/>
    <x v="3"/>
    <n v="65847.903670949934"/>
  </r>
  <r>
    <x v="28"/>
    <x v="14"/>
    <x v="10"/>
    <x v="6"/>
    <n v="2483.7839903000004"/>
    <n v="144"/>
    <x v="0"/>
    <n v="5996.3699719199994"/>
  </r>
  <r>
    <x v="28"/>
    <x v="15"/>
    <x v="12"/>
    <x v="16"/>
    <n v="427.57017100000002"/>
    <n v="19"/>
    <x v="5"/>
    <n v="1128.5422553100002"/>
  </r>
  <r>
    <x v="28"/>
    <x v="16"/>
    <x v="20"/>
    <x v="4"/>
    <n v="5083.3473621500007"/>
    <n v="578"/>
    <x v="2"/>
    <n v="13266.877463889992"/>
  </r>
  <r>
    <x v="28"/>
    <x v="16"/>
    <x v="20"/>
    <x v="5"/>
    <n v="10657.333978049997"/>
    <n v="307"/>
    <x v="0"/>
    <n v="25638.171264789995"/>
  </r>
  <r>
    <x v="28"/>
    <x v="16"/>
    <x v="20"/>
    <x v="11"/>
    <n v="46037.240966449965"/>
    <n v="1063"/>
    <x v="0"/>
    <n v="60703.309538299931"/>
  </r>
  <r>
    <x v="28"/>
    <x v="16"/>
    <x v="20"/>
    <x v="3"/>
    <n v="12692.822810499998"/>
    <n v="1716"/>
    <x v="2"/>
    <n v="33104.116474289971"/>
  </r>
  <r>
    <x v="28"/>
    <x v="16"/>
    <x v="20"/>
    <x v="13"/>
    <n v="895.67356040000004"/>
    <n v="43"/>
    <x v="4"/>
    <n v="1328.3019862500003"/>
  </r>
  <r>
    <x v="28"/>
    <x v="18"/>
    <x v="14"/>
    <x v="5"/>
    <n v="11835.250385999998"/>
    <n v="380"/>
    <x v="0"/>
    <n v="20518.871138520008"/>
  </r>
  <r>
    <x v="28"/>
    <x v="18"/>
    <x v="14"/>
    <x v="13"/>
    <n v="752.11298534999992"/>
    <n v="69"/>
    <x v="4"/>
    <n v="1017.5724266999999"/>
  </r>
  <r>
    <x v="28"/>
    <x v="24"/>
    <x v="19"/>
    <x v="16"/>
    <n v="5836.9294399999999"/>
    <n v="313"/>
    <x v="5"/>
    <n v="8493.4663756200025"/>
  </r>
  <r>
    <x v="28"/>
    <x v="25"/>
    <x v="15"/>
    <x v="7"/>
    <n v="30528.266324950022"/>
    <n v="2295"/>
    <x v="3"/>
    <n v="49897.154644840099"/>
  </r>
  <r>
    <x v="28"/>
    <x v="25"/>
    <x v="15"/>
    <x v="1"/>
    <n v="1972.8995835999999"/>
    <n v="82"/>
    <x v="0"/>
    <n v="3351.78905889"/>
  </r>
  <r>
    <x v="28"/>
    <x v="25"/>
    <x v="15"/>
    <x v="20"/>
    <n v="414.20873599999999"/>
    <n v="19"/>
    <x v="7"/>
    <n v="892.36246588000029"/>
  </r>
  <r>
    <x v="28"/>
    <x v="27"/>
    <x v="17"/>
    <x v="9"/>
    <n v="412.16179849999997"/>
    <n v="21"/>
    <x v="0"/>
    <n v="936.84119361"/>
  </r>
  <r>
    <x v="28"/>
    <x v="27"/>
    <x v="17"/>
    <x v="16"/>
    <n v="8043.6401569999998"/>
    <n v="750"/>
    <x v="5"/>
    <n v="7711.2043411200011"/>
  </r>
  <r>
    <x v="28"/>
    <x v="28"/>
    <x v="18"/>
    <x v="7"/>
    <n v="24399.031724700009"/>
    <n v="2174"/>
    <x v="3"/>
    <n v="26893.105052590014"/>
  </r>
  <r>
    <x v="28"/>
    <x v="28"/>
    <x v="18"/>
    <x v="18"/>
    <n v="24.639679999999998"/>
    <n v="2"/>
    <x v="5"/>
    <n v="24.422551989999999"/>
  </r>
  <r>
    <x v="28"/>
    <x v="28"/>
    <x v="18"/>
    <x v="20"/>
    <n v="100.2"/>
    <n v="2"/>
    <x v="7"/>
    <n v="100.0099"/>
  </r>
  <r>
    <x v="29"/>
    <x v="0"/>
    <x v="29"/>
    <x v="14"/>
    <n v="20447.866174700008"/>
    <n v="956"/>
    <x v="3"/>
    <n v="42706.810590939982"/>
  </r>
  <r>
    <x v="29"/>
    <x v="0"/>
    <x v="29"/>
    <x v="22"/>
    <n v="1327.5850859000002"/>
    <n v="94"/>
    <x v="3"/>
    <n v="2326.9518412499997"/>
  </r>
  <r>
    <x v="29"/>
    <x v="1"/>
    <x v="28"/>
    <x v="4"/>
    <n v="1618.4868838000002"/>
    <n v="192"/>
    <x v="2"/>
    <n v="5986.7935662600012"/>
  </r>
  <r>
    <x v="29"/>
    <x v="1"/>
    <x v="28"/>
    <x v="0"/>
    <n v="1378.1439800999999"/>
    <n v="35"/>
    <x v="0"/>
    <n v="1978.78326474"/>
  </r>
  <r>
    <x v="29"/>
    <x v="1"/>
    <x v="28"/>
    <x v="3"/>
    <n v="3529.6384203000002"/>
    <n v="329"/>
    <x v="2"/>
    <n v="10727.257686030001"/>
  </r>
  <r>
    <x v="29"/>
    <x v="2"/>
    <x v="27"/>
    <x v="8"/>
    <n v="9908.7702400000016"/>
    <n v="448"/>
    <x v="3"/>
    <n v="24151.577850800044"/>
  </r>
  <r>
    <x v="27"/>
    <x v="18"/>
    <x v="19"/>
    <x v="19"/>
    <n v="519.29199000000006"/>
    <n v="23"/>
    <x v="6"/>
    <n v="1071.91223876"/>
  </r>
  <r>
    <x v="27"/>
    <x v="24"/>
    <x v="15"/>
    <x v="4"/>
    <n v="3595.5388715999989"/>
    <n v="794"/>
    <x v="2"/>
    <n v="10080.204760379987"/>
  </r>
  <r>
    <x v="27"/>
    <x v="24"/>
    <x v="15"/>
    <x v="10"/>
    <n v="5.7202500000000001"/>
    <n v="1"/>
    <x v="0"/>
    <n v="100.24299610999999"/>
  </r>
  <r>
    <x v="27"/>
    <x v="24"/>
    <x v="15"/>
    <x v="9"/>
    <n v="3214.622906600001"/>
    <n v="129"/>
    <x v="0"/>
    <n v="6745.2247761000008"/>
  </r>
  <r>
    <x v="27"/>
    <x v="25"/>
    <x v="16"/>
    <x v="17"/>
    <n v="844.43645560000004"/>
    <n v="32"/>
    <x v="4"/>
    <n v="851.14187856000001"/>
  </r>
  <r>
    <x v="27"/>
    <x v="26"/>
    <x v="17"/>
    <x v="14"/>
    <n v="35318.417125299995"/>
    <n v="2828"/>
    <x v="3"/>
    <n v="47079.544827570033"/>
  </r>
  <r>
    <x v="27"/>
    <x v="26"/>
    <x v="17"/>
    <x v="5"/>
    <n v="9358.4932153999998"/>
    <n v="219"/>
    <x v="0"/>
    <n v="16661.086780499991"/>
  </r>
  <r>
    <x v="27"/>
    <x v="26"/>
    <x v="17"/>
    <x v="6"/>
    <n v="3095.9298319999998"/>
    <n v="70"/>
    <x v="0"/>
    <n v="3569.0653818799997"/>
  </r>
  <r>
    <x v="27"/>
    <x v="26"/>
    <x v="17"/>
    <x v="19"/>
    <n v="1347.15921"/>
    <n v="197"/>
    <x v="6"/>
    <n v="1478.6743378100002"/>
  </r>
  <r>
    <x v="27"/>
    <x v="27"/>
    <x v="18"/>
    <x v="14"/>
    <n v="17656.954758899999"/>
    <n v="2002"/>
    <x v="3"/>
    <n v="19831.264921279999"/>
  </r>
  <r>
    <x v="27"/>
    <x v="27"/>
    <x v="18"/>
    <x v="8"/>
    <n v="873.03473679999991"/>
    <n v="71"/>
    <x v="3"/>
    <n v="1739.8708214199999"/>
  </r>
  <r>
    <x v="27"/>
    <x v="27"/>
    <x v="18"/>
    <x v="12"/>
    <n v="4353.9253957999999"/>
    <n v="1768"/>
    <x v="2"/>
    <n v="4473.1169407999996"/>
  </r>
  <r>
    <x v="27"/>
    <x v="27"/>
    <x v="18"/>
    <x v="19"/>
    <n v="59.584781999999997"/>
    <n v="9"/>
    <x v="6"/>
    <n v="60.551893999999997"/>
  </r>
  <r>
    <x v="27"/>
    <x v="27"/>
    <x v="18"/>
    <x v="21"/>
    <n v="649.67909799999995"/>
    <n v="71"/>
    <x v="7"/>
    <n v="646.41093690000002"/>
  </r>
  <r>
    <x v="28"/>
    <x v="0"/>
    <x v="28"/>
    <x v="14"/>
    <n v="23184.30957250002"/>
    <n v="990"/>
    <x v="3"/>
    <n v="42575.317013080043"/>
  </r>
  <r>
    <x v="28"/>
    <x v="0"/>
    <x v="28"/>
    <x v="6"/>
    <n v="4261.3834745499998"/>
    <n v="117"/>
    <x v="0"/>
    <n v="8802.3090303000026"/>
  </r>
  <r>
    <x v="28"/>
    <x v="1"/>
    <x v="27"/>
    <x v="6"/>
    <n v="1332.4831283500002"/>
    <n v="54"/>
    <x v="0"/>
    <n v="4069.1089287900008"/>
  </r>
  <r>
    <x v="28"/>
    <x v="1"/>
    <x v="27"/>
    <x v="0"/>
    <n v="1189.2704552999999"/>
    <n v="33"/>
    <x v="0"/>
    <n v="2119.6941915300004"/>
  </r>
  <r>
    <x v="28"/>
    <x v="2"/>
    <x v="26"/>
    <x v="7"/>
    <n v="18910.964677899992"/>
    <n v="844"/>
    <x v="3"/>
    <n v="39032.905742750008"/>
  </r>
  <r>
    <x v="28"/>
    <x v="3"/>
    <x v="25"/>
    <x v="14"/>
    <n v="24353.156234650007"/>
    <n v="1251"/>
    <x v="3"/>
    <n v="43177.08005448999"/>
  </r>
  <r>
    <x v="28"/>
    <x v="3"/>
    <x v="25"/>
    <x v="8"/>
    <n v="8332.0429437500006"/>
    <n v="371"/>
    <x v="3"/>
    <n v="19835.531379740005"/>
  </r>
  <r>
    <x v="28"/>
    <x v="4"/>
    <x v="24"/>
    <x v="6"/>
    <n v="5001.6066163499991"/>
    <n v="139"/>
    <x v="0"/>
    <n v="10980.410381099997"/>
  </r>
  <r>
    <x v="28"/>
    <x v="4"/>
    <x v="24"/>
    <x v="0"/>
    <n v="1439.0479122500001"/>
    <n v="45"/>
    <x v="0"/>
    <n v="2563.1397741299998"/>
  </r>
  <r>
    <x v="28"/>
    <x v="19"/>
    <x v="0"/>
    <x v="7"/>
    <n v="26772.900070499993"/>
    <n v="1272"/>
    <x v="3"/>
    <n v="53198.27914583002"/>
  </r>
  <r>
    <x v="28"/>
    <x v="5"/>
    <x v="1"/>
    <x v="4"/>
    <n v="4307.8188592000006"/>
    <n v="507"/>
    <x v="2"/>
    <n v="12694.850161370012"/>
  </r>
  <r>
    <x v="28"/>
    <x v="5"/>
    <x v="1"/>
    <x v="9"/>
    <n v="1282.9445919999998"/>
    <n v="32"/>
    <x v="0"/>
    <n v="2366.5743827799997"/>
  </r>
  <r>
    <x v="28"/>
    <x v="6"/>
    <x v="2"/>
    <x v="5"/>
    <n v="12728.904193349999"/>
    <n v="356"/>
    <x v="0"/>
    <n v="29591.879966790024"/>
  </r>
  <r>
    <x v="28"/>
    <x v="6"/>
    <x v="2"/>
    <x v="6"/>
    <n v="5966.1260480500014"/>
    <n v="181"/>
    <x v="0"/>
    <n v="11441.989434820005"/>
  </r>
  <r>
    <x v="28"/>
    <x v="7"/>
    <x v="3"/>
    <x v="7"/>
    <n v="26767.318282000026"/>
    <n v="1279"/>
    <x v="3"/>
    <n v="50868.767477180008"/>
  </r>
  <r>
    <x v="28"/>
    <x v="20"/>
    <x v="4"/>
    <x v="7"/>
    <n v="25590.089077000004"/>
    <n v="1374"/>
    <x v="3"/>
    <n v="57013.294944859983"/>
  </r>
  <r>
    <x v="28"/>
    <x v="20"/>
    <x v="4"/>
    <x v="1"/>
    <n v="5139.6419330500003"/>
    <n v="169"/>
    <x v="0"/>
    <n v="7848.920496390002"/>
  </r>
  <r>
    <x v="28"/>
    <x v="9"/>
    <x v="6"/>
    <x v="10"/>
    <n v="96.771550000000005"/>
    <n v="1"/>
    <x v="0"/>
    <n v="176.68574788000001"/>
  </r>
  <r>
    <x v="28"/>
    <x v="10"/>
    <x v="7"/>
    <x v="5"/>
    <n v="6787.6949947999992"/>
    <n v="177"/>
    <x v="0"/>
    <n v="14478.637568330012"/>
  </r>
  <r>
    <x v="28"/>
    <x v="10"/>
    <x v="7"/>
    <x v="6"/>
    <n v="2757.2357028000006"/>
    <n v="69"/>
    <x v="0"/>
    <n v="4141.0074586199999"/>
  </r>
  <r>
    <x v="28"/>
    <x v="11"/>
    <x v="22"/>
    <x v="10"/>
    <n v="15.1098102"/>
    <n v="2"/>
    <x v="0"/>
    <n v="19.62484998"/>
  </r>
  <r>
    <x v="28"/>
    <x v="11"/>
    <x v="22"/>
    <x v="13"/>
    <n v="1312.2828444499999"/>
    <n v="25"/>
    <x v="4"/>
    <n v="1990.8465636399999"/>
  </r>
  <r>
    <x v="28"/>
    <x v="12"/>
    <x v="8"/>
    <x v="1"/>
    <n v="3508.2065077499992"/>
    <n v="137"/>
    <x v="0"/>
    <n v="5682.777344709998"/>
  </r>
  <r>
    <x v="28"/>
    <x v="12"/>
    <x v="8"/>
    <x v="11"/>
    <n v="12061.72468965"/>
    <n v="248"/>
    <x v="0"/>
    <n v="19148.969720420002"/>
  </r>
  <r>
    <x v="28"/>
    <x v="22"/>
    <x v="21"/>
    <x v="0"/>
    <n v="4087.8295220000014"/>
    <n v="216"/>
    <x v="0"/>
    <n v="7191.0985969299991"/>
  </r>
  <r>
    <x v="28"/>
    <x v="22"/>
    <x v="21"/>
    <x v="3"/>
    <n v="6079.3629019500013"/>
    <n v="838"/>
    <x v="2"/>
    <n v="17573.273866449978"/>
  </r>
  <r>
    <x v="28"/>
    <x v="13"/>
    <x v="9"/>
    <x v="14"/>
    <n v="48829.153232149969"/>
    <n v="2806"/>
    <x v="3"/>
    <n v="72321.060833950047"/>
  </r>
  <r>
    <x v="28"/>
    <x v="13"/>
    <x v="9"/>
    <x v="1"/>
    <n v="3672.0963201499994"/>
    <n v="127"/>
    <x v="0"/>
    <n v="5281.5441287400017"/>
  </r>
  <r>
    <x v="28"/>
    <x v="13"/>
    <x v="9"/>
    <x v="8"/>
    <n v="6458.5699036499973"/>
    <n v="486"/>
    <x v="3"/>
    <n v="17240.605464770011"/>
  </r>
  <r>
    <x v="28"/>
    <x v="13"/>
    <x v="9"/>
    <x v="17"/>
    <n v="282.81862000000001"/>
    <n v="15"/>
    <x v="4"/>
    <n v="349.10051242000003"/>
  </r>
  <r>
    <x v="28"/>
    <x v="13"/>
    <x v="9"/>
    <x v="22"/>
    <n v="3127.1039047000004"/>
    <n v="242"/>
    <x v="3"/>
    <n v="4823.0005193200004"/>
  </r>
  <r>
    <x v="28"/>
    <x v="14"/>
    <x v="10"/>
    <x v="7"/>
    <n v="30344.578165449992"/>
    <n v="1736"/>
    <x v="3"/>
    <n v="60236.053453340188"/>
  </r>
  <r>
    <x v="28"/>
    <x v="23"/>
    <x v="11"/>
    <x v="14"/>
    <n v="46210.264664200004"/>
    <n v="2598"/>
    <x v="3"/>
    <n v="67843.499069759899"/>
  </r>
  <r>
    <x v="28"/>
    <x v="23"/>
    <x v="11"/>
    <x v="6"/>
    <n v="3835.8543929500006"/>
    <n v="146"/>
    <x v="0"/>
    <n v="9140.0282313800017"/>
  </r>
  <r>
    <x v="28"/>
    <x v="23"/>
    <x v="11"/>
    <x v="22"/>
    <n v="3152.4057054499999"/>
    <n v="220"/>
    <x v="3"/>
    <n v="4546.7605206099979"/>
  </r>
  <r>
    <x v="28"/>
    <x v="15"/>
    <x v="12"/>
    <x v="4"/>
    <n v="4023.2692663999997"/>
    <n v="451"/>
    <x v="2"/>
    <n v="10287.657625899998"/>
  </r>
  <r>
    <x v="28"/>
    <x v="15"/>
    <x v="12"/>
    <x v="10"/>
    <n v="42.648146750000002"/>
    <n v="1"/>
    <x v="0"/>
    <n v="46.350571340000002"/>
  </r>
  <r>
    <x v="28"/>
    <x v="15"/>
    <x v="12"/>
    <x v="9"/>
    <n v="2221.0552903999996"/>
    <n v="97"/>
    <x v="0"/>
    <n v="5319.5099281600005"/>
  </r>
  <r>
    <x v="28"/>
    <x v="16"/>
    <x v="20"/>
    <x v="6"/>
    <n v="5345.1362178500003"/>
    <n v="113"/>
    <x v="0"/>
    <n v="10430.684398440004"/>
  </r>
  <r>
    <x v="28"/>
    <x v="16"/>
    <x v="20"/>
    <x v="0"/>
    <n v="2299.6578746999999"/>
    <n v="61"/>
    <x v="0"/>
    <n v="4820.9451398500014"/>
  </r>
  <r>
    <x v="28"/>
    <x v="16"/>
    <x v="20"/>
    <x v="15"/>
    <n v="10745.929236850005"/>
    <n v="589"/>
    <x v="3"/>
    <n v="13933.908007929997"/>
  </r>
  <r>
    <x v="28"/>
    <x v="17"/>
    <x v="13"/>
    <x v="14"/>
    <n v="44024.413326949987"/>
    <n v="2444"/>
    <x v="3"/>
    <n v="65581.694817710028"/>
  </r>
  <r>
    <x v="28"/>
    <x v="17"/>
    <x v="13"/>
    <x v="8"/>
    <n v="6136.3417468000007"/>
    <n v="440"/>
    <x v="3"/>
    <n v="14322.965091459995"/>
  </r>
  <r>
    <x v="28"/>
    <x v="17"/>
    <x v="13"/>
    <x v="17"/>
    <n v="2257.9832158000004"/>
    <n v="45"/>
    <x v="4"/>
    <n v="2308.2361279299998"/>
  </r>
  <r>
    <x v="28"/>
    <x v="17"/>
    <x v="13"/>
    <x v="19"/>
    <n v="33.492939999999997"/>
    <n v="3"/>
    <x v="6"/>
    <n v="56.415846889999997"/>
  </r>
  <r>
    <x v="28"/>
    <x v="17"/>
    <x v="13"/>
    <x v="22"/>
    <n v="2350.3777825000002"/>
    <n v="247"/>
    <x v="3"/>
    <n v="3872.9144174400021"/>
  </r>
  <r>
    <x v="28"/>
    <x v="18"/>
    <x v="14"/>
    <x v="6"/>
    <n v="2266.0166617999998"/>
    <n v="75"/>
    <x v="0"/>
    <n v="4241.7367117400008"/>
  </r>
  <r>
    <x v="28"/>
    <x v="18"/>
    <x v="14"/>
    <x v="19"/>
    <n v="551.347576"/>
    <n v="30"/>
    <x v="6"/>
    <n v="936.68988772"/>
  </r>
  <r>
    <x v="28"/>
    <x v="24"/>
    <x v="19"/>
    <x v="4"/>
    <n v="4685.1486870499975"/>
    <n v="990"/>
    <x v="2"/>
    <n v="10264.993411749996"/>
  </r>
  <r>
    <x v="28"/>
    <x v="24"/>
    <x v="19"/>
    <x v="10"/>
    <n v="4.0396000000000001"/>
    <n v="1"/>
    <x v="0"/>
    <n v="91.44924773999999"/>
  </r>
  <r>
    <x v="28"/>
    <x v="24"/>
    <x v="19"/>
    <x v="9"/>
    <n v="2661.5126049999999"/>
    <n v="96"/>
    <x v="0"/>
    <n v="6104.2210505300009"/>
  </r>
  <r>
    <x v="28"/>
    <x v="24"/>
    <x v="19"/>
    <x v="18"/>
    <n v="121.377852"/>
    <n v="14"/>
    <x v="5"/>
    <n v="236.73575373000003"/>
  </r>
  <r>
    <x v="28"/>
    <x v="25"/>
    <x v="15"/>
    <x v="17"/>
    <n v="1077.8361026999999"/>
    <n v="54"/>
    <x v="4"/>
    <n v="1090.2652568600001"/>
  </r>
  <r>
    <x v="28"/>
    <x v="26"/>
    <x v="16"/>
    <x v="14"/>
    <n v="41591.14696830001"/>
    <n v="2457"/>
    <x v="3"/>
    <n v="53330.283766140026"/>
  </r>
  <r>
    <x v="28"/>
    <x v="26"/>
    <x v="16"/>
    <x v="8"/>
    <n v="2600.7077901000002"/>
    <n v="189"/>
    <x v="3"/>
    <n v="5203.9389023100002"/>
  </r>
  <r>
    <x v="28"/>
    <x v="26"/>
    <x v="16"/>
    <x v="19"/>
    <n v="1445.5597760000001"/>
    <n v="221"/>
    <x v="6"/>
    <n v="1922.8469437200019"/>
  </r>
  <r>
    <x v="28"/>
    <x v="26"/>
    <x v="16"/>
    <x v="21"/>
    <n v="2739.3204719999999"/>
    <n v="152"/>
    <x v="7"/>
    <n v="2944.3237699400001"/>
  </r>
  <r>
    <x v="28"/>
    <x v="26"/>
    <x v="16"/>
    <x v="22"/>
    <n v="3537.450894099999"/>
    <n v="221"/>
    <x v="3"/>
    <n v="3316.2716279299984"/>
  </r>
  <r>
    <x v="28"/>
    <x v="27"/>
    <x v="17"/>
    <x v="0"/>
    <n v="520.93131434999998"/>
    <n v="13"/>
    <x v="0"/>
    <n v="1012.8655399999999"/>
  </r>
  <r>
    <x v="28"/>
    <x v="27"/>
    <x v="17"/>
    <x v="15"/>
    <n v="6237.5764304500017"/>
    <n v="564"/>
    <x v="3"/>
    <n v="6837.2371885500006"/>
  </r>
  <r>
    <x v="28"/>
    <x v="28"/>
    <x v="18"/>
    <x v="1"/>
    <n v="1476.0956257999999"/>
    <n v="105"/>
    <x v="0"/>
    <n v="3492.9556058899993"/>
  </r>
  <r>
    <x v="28"/>
    <x v="28"/>
    <x v="18"/>
    <x v="17"/>
    <n v="1183.0511064000002"/>
    <n v="76"/>
    <x v="4"/>
    <n v="1301.4858016100002"/>
  </r>
  <r>
    <x v="29"/>
    <x v="0"/>
    <x v="29"/>
    <x v="6"/>
    <n v="5010.3882814000008"/>
    <n v="125"/>
    <x v="0"/>
    <n v="9070.540636300002"/>
  </r>
  <r>
    <x v="29"/>
    <x v="0"/>
    <x v="29"/>
    <x v="12"/>
    <n v="6690.5727758000021"/>
    <n v="549"/>
    <x v="2"/>
    <n v="17867.907586299985"/>
  </r>
  <r>
    <x v="29"/>
    <x v="1"/>
    <x v="28"/>
    <x v="5"/>
    <n v="6750.2266115000002"/>
    <n v="167"/>
    <x v="0"/>
    <n v="16305.346492160001"/>
  </r>
  <r>
    <x v="29"/>
    <x v="2"/>
    <x v="27"/>
    <x v="7"/>
    <n v="17059.937141199989"/>
    <n v="823"/>
    <x v="3"/>
    <n v="39735.434300509987"/>
  </r>
  <r>
    <x v="27"/>
    <x v="14"/>
    <x v="11"/>
    <x v="6"/>
    <n v="2461.1271748000004"/>
    <n v="132"/>
    <x v="0"/>
    <n v="6112.1404232999985"/>
  </r>
  <r>
    <x v="27"/>
    <x v="14"/>
    <x v="11"/>
    <x v="0"/>
    <n v="1813.4953998999999"/>
    <n v="84"/>
    <x v="0"/>
    <n v="4026.1909578399996"/>
  </r>
  <r>
    <x v="27"/>
    <x v="23"/>
    <x v="12"/>
    <x v="2"/>
    <n v="2432.8554420000005"/>
    <n v="202"/>
    <x v="1"/>
    <m/>
  </r>
  <r>
    <x v="27"/>
    <x v="23"/>
    <x v="12"/>
    <x v="5"/>
    <n v="7519.1229749999993"/>
    <n v="239"/>
    <x v="0"/>
    <n v="20308.775094019984"/>
  </r>
  <r>
    <x v="27"/>
    <x v="23"/>
    <x v="12"/>
    <x v="15"/>
    <n v="1808.4204333000002"/>
    <n v="63"/>
    <x v="3"/>
    <n v="3168.8075401500005"/>
  </r>
  <r>
    <x v="27"/>
    <x v="15"/>
    <x v="20"/>
    <x v="6"/>
    <n v="3987.5414090999998"/>
    <n v="89"/>
    <x v="0"/>
    <n v="6569.5496667699999"/>
  </r>
  <r>
    <x v="27"/>
    <x v="15"/>
    <x v="20"/>
    <x v="16"/>
    <n v="245.016391"/>
    <n v="15"/>
    <x v="5"/>
    <n v="1177.7950973099996"/>
  </r>
  <r>
    <x v="27"/>
    <x v="16"/>
    <x v="13"/>
    <x v="14"/>
    <n v="35882.965563799989"/>
    <n v="2390"/>
    <x v="3"/>
    <n v="65554.75457636996"/>
  </r>
  <r>
    <x v="27"/>
    <x v="16"/>
    <x v="13"/>
    <x v="13"/>
    <n v="435.80745340000004"/>
    <n v="36"/>
    <x v="4"/>
    <n v="924.24649742999998"/>
  </r>
  <r>
    <x v="27"/>
    <x v="16"/>
    <x v="13"/>
    <x v="15"/>
    <n v="8637.3096526000045"/>
    <n v="525"/>
    <x v="3"/>
    <n v="13114.224657659988"/>
  </r>
  <r>
    <x v="27"/>
    <x v="17"/>
    <x v="14"/>
    <x v="5"/>
    <n v="6961.2239529999988"/>
    <n v="229"/>
    <x v="0"/>
    <n v="18616.54520443999"/>
  </r>
  <r>
    <x v="27"/>
    <x v="17"/>
    <x v="14"/>
    <x v="9"/>
    <n v="3685.2594551999991"/>
    <n v="128"/>
    <x v="0"/>
    <n v="8112.2188467200031"/>
  </r>
  <r>
    <x v="27"/>
    <x v="17"/>
    <x v="14"/>
    <x v="19"/>
    <n v="11.465191000000001"/>
    <n v="2"/>
    <x v="6"/>
    <n v="81.79087951999999"/>
  </r>
  <r>
    <x v="27"/>
    <x v="18"/>
    <x v="19"/>
    <x v="14"/>
    <n v="32870.601411200005"/>
    <n v="2918"/>
    <x v="3"/>
    <n v="67241.943811679928"/>
  </r>
  <r>
    <x v="27"/>
    <x v="18"/>
    <x v="19"/>
    <x v="13"/>
    <n v="691.16202099999987"/>
    <n v="48"/>
    <x v="4"/>
    <n v="961.57438303000004"/>
  </r>
  <r>
    <x v="27"/>
    <x v="18"/>
    <x v="19"/>
    <x v="15"/>
    <n v="8577.3119393999968"/>
    <n v="857"/>
    <x v="3"/>
    <n v="15594.104004230036"/>
  </r>
  <r>
    <x v="27"/>
    <x v="24"/>
    <x v="15"/>
    <x v="7"/>
    <n v="27482.559973499996"/>
    <n v="2126"/>
    <x v="3"/>
    <n v="50029.780772409962"/>
  </r>
  <r>
    <x v="27"/>
    <x v="24"/>
    <x v="15"/>
    <x v="8"/>
    <n v="3616.0640155999995"/>
    <n v="336"/>
    <x v="3"/>
    <n v="9980.4836752399933"/>
  </r>
  <r>
    <x v="27"/>
    <x v="25"/>
    <x v="16"/>
    <x v="20"/>
    <n v="125.610468"/>
    <n v="11"/>
    <x v="7"/>
    <n v="685.67884443000003"/>
  </r>
  <r>
    <x v="28"/>
    <x v="0"/>
    <x v="28"/>
    <x v="5"/>
    <n v="12698.947291550001"/>
    <n v="351"/>
    <x v="0"/>
    <n v="31839.787257110012"/>
  </r>
  <r>
    <x v="28"/>
    <x v="0"/>
    <x v="28"/>
    <x v="22"/>
    <n v="1224.8877337999998"/>
    <n v="94"/>
    <x v="3"/>
    <n v="2031.0578982499994"/>
  </r>
  <r>
    <x v="28"/>
    <x v="1"/>
    <x v="27"/>
    <x v="5"/>
    <n v="6799.4216069000004"/>
    <n v="193"/>
    <x v="0"/>
    <n v="16456.059983379993"/>
  </r>
  <r>
    <x v="28"/>
    <x v="1"/>
    <x v="27"/>
    <x v="3"/>
    <n v="4256.2443965999992"/>
    <n v="349"/>
    <x v="2"/>
    <n v="10896.052502940003"/>
  </r>
  <r>
    <x v="28"/>
    <x v="1"/>
    <x v="27"/>
    <x v="22"/>
    <n v="944.8285489499998"/>
    <n v="77"/>
    <x v="3"/>
    <n v="1659.90244117"/>
  </r>
  <r>
    <x v="28"/>
    <x v="2"/>
    <x v="26"/>
    <x v="0"/>
    <n v="3038.0400759499998"/>
    <n v="69"/>
    <x v="0"/>
    <n v="4668.45965024"/>
  </r>
  <r>
    <x v="28"/>
    <x v="3"/>
    <x v="25"/>
    <x v="10"/>
    <n v="291.44232199999999"/>
    <n v="4"/>
    <x v="0"/>
    <n v="60.369216430000002"/>
  </r>
  <r>
    <x v="28"/>
    <x v="4"/>
    <x v="24"/>
    <x v="4"/>
    <n v="3654.3715404500008"/>
    <n v="408"/>
    <x v="2"/>
    <n v="9473.627774730001"/>
  </r>
  <r>
    <x v="28"/>
    <x v="4"/>
    <x v="24"/>
    <x v="14"/>
    <n v="27581.270562449987"/>
    <n v="1342"/>
    <x v="3"/>
    <n v="48824.716631360141"/>
  </r>
  <r>
    <x v="28"/>
    <x v="19"/>
    <x v="0"/>
    <x v="4"/>
    <n v="4050.9906548999998"/>
    <n v="445"/>
    <x v="2"/>
    <n v="10938.836187420004"/>
  </r>
  <r>
    <x v="28"/>
    <x v="19"/>
    <x v="0"/>
    <x v="12"/>
    <n v="6547.3298558000006"/>
    <n v="561"/>
    <x v="2"/>
    <n v="15927.082925159986"/>
  </r>
  <r>
    <x v="28"/>
    <x v="19"/>
    <x v="0"/>
    <x v="13"/>
    <n v="27.318704"/>
    <n v="2"/>
    <x v="4"/>
    <n v="28.007655779999997"/>
  </r>
  <r>
    <x v="28"/>
    <x v="5"/>
    <x v="1"/>
    <x v="6"/>
    <n v="7436.6039778500017"/>
    <n v="213"/>
    <x v="0"/>
    <n v="12902.529862629997"/>
  </r>
  <r>
    <x v="28"/>
    <x v="5"/>
    <x v="1"/>
    <x v="17"/>
    <n v="601.75385340000003"/>
    <n v="12"/>
    <x v="4"/>
    <n v="608.67325368000002"/>
  </r>
  <r>
    <x v="28"/>
    <x v="6"/>
    <x v="2"/>
    <x v="0"/>
    <n v="1458.1987068000001"/>
    <n v="68"/>
    <x v="0"/>
    <n v="2612.7512143000008"/>
  </r>
  <r>
    <x v="28"/>
    <x v="6"/>
    <x v="2"/>
    <x v="3"/>
    <n v="6911.5075907499986"/>
    <n v="853"/>
    <x v="2"/>
    <n v="22529.644112150003"/>
  </r>
  <r>
    <x v="28"/>
    <x v="20"/>
    <x v="4"/>
    <x v="6"/>
    <n v="3098.5215878000004"/>
    <n v="118"/>
    <x v="0"/>
    <n v="6513.9503557100015"/>
  </r>
  <r>
    <x v="28"/>
    <x v="20"/>
    <x v="4"/>
    <x v="12"/>
    <n v="6133.1452552500004"/>
    <n v="824"/>
    <x v="2"/>
    <n v="17574.292317649997"/>
  </r>
  <r>
    <x v="28"/>
    <x v="20"/>
    <x v="4"/>
    <x v="17"/>
    <n v="320.34926435"/>
    <n v="26"/>
    <x v="4"/>
    <n v="1174.7705822399998"/>
  </r>
  <r>
    <x v="28"/>
    <x v="8"/>
    <x v="23"/>
    <x v="0"/>
    <n v="1177.4313356500002"/>
    <n v="42"/>
    <x v="0"/>
    <n v="1842.3953330699999"/>
  </r>
  <r>
    <x v="28"/>
    <x v="8"/>
    <x v="23"/>
    <x v="3"/>
    <n v="6642.2793209000019"/>
    <n v="860"/>
    <x v="2"/>
    <n v="22624.476091399989"/>
  </r>
  <r>
    <x v="28"/>
    <x v="9"/>
    <x v="6"/>
    <x v="14"/>
    <n v="41974.170807849965"/>
    <n v="2397"/>
    <x v="3"/>
    <n v="72604.506848439996"/>
  </r>
  <r>
    <x v="28"/>
    <x v="10"/>
    <x v="7"/>
    <x v="7"/>
    <n v="13495.748495500007"/>
    <n v="718"/>
    <x v="3"/>
    <n v="26362.455110360061"/>
  </r>
  <r>
    <x v="28"/>
    <x v="10"/>
    <x v="7"/>
    <x v="1"/>
    <n v="2613.3819421499998"/>
    <n v="86"/>
    <x v="0"/>
    <n v="4899.6960265399994"/>
  </r>
  <r>
    <x v="28"/>
    <x v="10"/>
    <x v="7"/>
    <x v="8"/>
    <n v="4594.4715343000007"/>
    <n v="224"/>
    <x v="3"/>
    <n v="8711.6972961599913"/>
  </r>
  <r>
    <x v="28"/>
    <x v="10"/>
    <x v="7"/>
    <x v="17"/>
    <n v="128.049915"/>
    <n v="7"/>
    <x v="4"/>
    <n v="129.12529015000001"/>
  </r>
  <r>
    <x v="28"/>
    <x v="11"/>
    <x v="22"/>
    <x v="4"/>
    <n v="4176.6838610500008"/>
    <n v="531"/>
    <x v="2"/>
    <n v="12100.622116550005"/>
  </r>
  <r>
    <x v="28"/>
    <x v="12"/>
    <x v="8"/>
    <x v="5"/>
    <n v="7605.3017293999992"/>
    <n v="274"/>
    <x v="0"/>
    <n v="20785.786302920005"/>
  </r>
  <r>
    <x v="28"/>
    <x v="12"/>
    <x v="8"/>
    <x v="10"/>
    <n v="8.5220880000000001"/>
    <n v="1"/>
    <x v="0"/>
    <n v="9.132068330000001"/>
  </r>
  <r>
    <x v="28"/>
    <x v="12"/>
    <x v="8"/>
    <x v="9"/>
    <n v="1815.5030065000003"/>
    <n v="78"/>
    <x v="0"/>
    <n v="3906.9692362100004"/>
  </r>
  <r>
    <x v="28"/>
    <x v="12"/>
    <x v="8"/>
    <x v="22"/>
    <n v="2375.635446549999"/>
    <n v="199"/>
    <x v="3"/>
    <n v="3601.4150948299994"/>
  </r>
  <r>
    <x v="28"/>
    <x v="13"/>
    <x v="9"/>
    <x v="6"/>
    <n v="3900.1771413000001"/>
    <n v="142"/>
    <x v="0"/>
    <n v="7605.8729544500011"/>
  </r>
  <r>
    <x v="28"/>
    <x v="13"/>
    <x v="9"/>
    <x v="11"/>
    <n v="23551.043015199994"/>
    <n v="419"/>
    <x v="0"/>
    <n v="30592.756096170007"/>
  </r>
  <r>
    <x v="28"/>
    <x v="13"/>
    <x v="9"/>
    <x v="3"/>
    <n v="10135.2973805"/>
    <n v="1303"/>
    <x v="2"/>
    <n v="29573.419745800005"/>
  </r>
  <r>
    <x v="28"/>
    <x v="13"/>
    <x v="9"/>
    <x v="12"/>
    <n v="5272.1877854499999"/>
    <n v="1015"/>
    <x v="2"/>
    <n v="14141.036676700001"/>
  </r>
  <r>
    <x v="28"/>
    <x v="13"/>
    <x v="9"/>
    <x v="13"/>
    <n v="980.60102785000004"/>
    <n v="28"/>
    <x v="4"/>
    <n v="1545.5820542700001"/>
  </r>
  <r>
    <x v="28"/>
    <x v="23"/>
    <x v="11"/>
    <x v="8"/>
    <n v="6640.3618050000014"/>
    <n v="498"/>
    <x v="3"/>
    <n v="15546.080432029999"/>
  </r>
  <r>
    <x v="28"/>
    <x v="23"/>
    <x v="11"/>
    <x v="17"/>
    <n v="204.50985785"/>
    <n v="11"/>
    <x v="4"/>
    <n v="206.55510739000002"/>
  </r>
  <r>
    <x v="28"/>
    <x v="15"/>
    <x v="12"/>
    <x v="14"/>
    <n v="41934.964461049982"/>
    <n v="2351"/>
    <x v="3"/>
    <n v="60972.827951209903"/>
  </r>
  <r>
    <x v="28"/>
    <x v="16"/>
    <x v="20"/>
    <x v="16"/>
    <n v="2316.8342910000001"/>
    <n v="108"/>
    <x v="5"/>
    <n v="4053.6421207299991"/>
  </r>
  <r>
    <x v="28"/>
    <x v="17"/>
    <x v="13"/>
    <x v="4"/>
    <n v="4349.5447496000006"/>
    <n v="517"/>
    <x v="2"/>
    <n v="10489.04314982"/>
  </r>
  <r>
    <x v="28"/>
    <x v="18"/>
    <x v="14"/>
    <x v="0"/>
    <n v="2184.8912953500003"/>
    <n v="70"/>
    <x v="0"/>
    <n v="4149.2834523500005"/>
  </r>
  <r>
    <x v="28"/>
    <x v="18"/>
    <x v="14"/>
    <x v="16"/>
    <n v="17064.119555000001"/>
    <n v="818"/>
    <x v="5"/>
    <n v="26643.662935050015"/>
  </r>
  <r>
    <x v="28"/>
    <x v="24"/>
    <x v="19"/>
    <x v="14"/>
    <n v="29193.301197950004"/>
    <n v="2085"/>
    <x v="3"/>
    <n v="43717.66987567996"/>
  </r>
  <r>
    <x v="28"/>
    <x v="25"/>
    <x v="15"/>
    <x v="0"/>
    <n v="1950.1553515000001"/>
    <n v="48"/>
    <x v="0"/>
    <n v="2194.1148010000006"/>
  </r>
  <r>
    <x v="28"/>
    <x v="25"/>
    <x v="15"/>
    <x v="11"/>
    <n v="23528.805378699999"/>
    <n v="685"/>
    <x v="0"/>
    <n v="31774.31231521002"/>
  </r>
  <r>
    <x v="28"/>
    <x v="25"/>
    <x v="15"/>
    <x v="3"/>
    <n v="5448.4363780999993"/>
    <n v="1092"/>
    <x v="2"/>
    <n v="13809.640479269974"/>
  </r>
  <r>
    <x v="28"/>
    <x v="26"/>
    <x v="16"/>
    <x v="6"/>
    <n v="2121.59678545"/>
    <n v="58"/>
    <x v="0"/>
    <n v="3604.7721492600003"/>
  </r>
  <r>
    <x v="28"/>
    <x v="26"/>
    <x v="16"/>
    <x v="12"/>
    <n v="7475.6644368999987"/>
    <n v="1554"/>
    <x v="2"/>
    <n v="12626.894616959995"/>
  </r>
  <r>
    <x v="28"/>
    <x v="26"/>
    <x v="16"/>
    <x v="17"/>
    <n v="1039.3360743999999"/>
    <n v="68"/>
    <x v="4"/>
    <n v="1154.6447472300001"/>
  </r>
  <r>
    <x v="28"/>
    <x v="26"/>
    <x v="16"/>
    <x v="16"/>
    <n v="10850.39782"/>
    <n v="702"/>
    <x v="5"/>
    <n v="11844.100945149999"/>
  </r>
  <r>
    <x v="28"/>
    <x v="27"/>
    <x v="17"/>
    <x v="6"/>
    <n v="2808.4390733499999"/>
    <n v="54"/>
    <x v="0"/>
    <n v="2947.9072588600006"/>
  </r>
  <r>
    <x v="28"/>
    <x v="27"/>
    <x v="17"/>
    <x v="11"/>
    <n v="20684.178354599997"/>
    <n v="629"/>
    <x v="0"/>
    <n v="19489.047547259997"/>
  </r>
  <r>
    <x v="28"/>
    <x v="27"/>
    <x v="17"/>
    <x v="3"/>
    <n v="2196.3266249000003"/>
    <n v="260"/>
    <x v="2"/>
    <n v="3833.2596722000012"/>
  </r>
  <r>
    <x v="28"/>
    <x v="27"/>
    <x v="17"/>
    <x v="12"/>
    <n v="8092.7919947999999"/>
    <n v="1826"/>
    <x v="2"/>
    <n v="8965.2808290200046"/>
  </r>
  <r>
    <x v="28"/>
    <x v="28"/>
    <x v="18"/>
    <x v="5"/>
    <n v="5930.5807363999993"/>
    <n v="160"/>
    <x v="0"/>
    <n v="8456.5761748200002"/>
  </r>
  <r>
    <x v="28"/>
    <x v="28"/>
    <x v="18"/>
    <x v="0"/>
    <n v="411.35138480000001"/>
    <n v="12"/>
    <x v="0"/>
    <n v="818.46293693999985"/>
  </r>
  <r>
    <x v="28"/>
    <x v="28"/>
    <x v="18"/>
    <x v="11"/>
    <n v="13376.561149300001"/>
    <n v="523"/>
    <x v="0"/>
    <n v="13240.306624450001"/>
  </r>
  <r>
    <x v="28"/>
    <x v="28"/>
    <x v="18"/>
    <x v="3"/>
    <n v="2400.4516334999998"/>
    <n v="316"/>
    <x v="2"/>
    <n v="3287.3006746799983"/>
  </r>
  <r>
    <x v="28"/>
    <x v="28"/>
    <x v="18"/>
    <x v="22"/>
    <n v="1077.1175257"/>
    <n v="101"/>
    <x v="3"/>
    <n v="987.87130112"/>
  </r>
  <r>
    <x v="29"/>
    <x v="3"/>
    <x v="26"/>
    <x v="7"/>
    <n v="16874.528291099999"/>
    <n v="807"/>
    <x v="3"/>
    <n v="36871.875870280011"/>
  </r>
  <r>
    <x v="29"/>
    <x v="3"/>
    <x v="26"/>
    <x v="8"/>
    <n v="7691.211023099997"/>
    <n v="349"/>
    <x v="3"/>
    <n v="19321.160170380004"/>
  </r>
  <r>
    <x v="27"/>
    <x v="27"/>
    <x v="18"/>
    <x v="1"/>
    <n v="1078.4444247000001"/>
    <n v="74"/>
    <x v="0"/>
    <n v="1643.8042757999999"/>
  </r>
  <r>
    <x v="27"/>
    <x v="27"/>
    <x v="18"/>
    <x v="9"/>
    <n v="108.793328"/>
    <n v="9"/>
    <x v="0"/>
    <n v="814.56366254"/>
  </r>
  <r>
    <x v="28"/>
    <x v="2"/>
    <x v="26"/>
    <x v="3"/>
    <n v="7680.3494485000019"/>
    <n v="578"/>
    <x v="2"/>
    <n v="19729.350489659999"/>
  </r>
  <r>
    <x v="28"/>
    <x v="2"/>
    <x v="26"/>
    <x v="8"/>
    <n v="10482.4212417"/>
    <n v="476"/>
    <x v="3"/>
    <n v="24538.129403510015"/>
  </r>
  <r>
    <x v="28"/>
    <x v="2"/>
    <x v="26"/>
    <x v="22"/>
    <n v="2758.7646271499998"/>
    <n v="209"/>
    <x v="3"/>
    <n v="3796.6599817799997"/>
  </r>
  <r>
    <x v="28"/>
    <x v="3"/>
    <x v="25"/>
    <x v="4"/>
    <n v="3753.8372320499984"/>
    <n v="378"/>
    <x v="2"/>
    <n v="9980.3144011500008"/>
  </r>
  <r>
    <x v="28"/>
    <x v="3"/>
    <x v="25"/>
    <x v="7"/>
    <n v="17729.815272100008"/>
    <n v="848"/>
    <x v="3"/>
    <n v="36495.232038120012"/>
  </r>
  <r>
    <x v="28"/>
    <x v="3"/>
    <x v="25"/>
    <x v="1"/>
    <n v="6643.6766917000004"/>
    <n v="149"/>
    <x v="0"/>
    <n v="8402.1979637899985"/>
  </r>
  <r>
    <x v="28"/>
    <x v="3"/>
    <x v="25"/>
    <x v="9"/>
    <n v="2171.92848895"/>
    <n v="50"/>
    <x v="0"/>
    <n v="4387.3212458000007"/>
  </r>
  <r>
    <x v="28"/>
    <x v="4"/>
    <x v="24"/>
    <x v="1"/>
    <n v="3360.6167222499994"/>
    <n v="109"/>
    <x v="0"/>
    <n v="4390.2321773600015"/>
  </r>
  <r>
    <x v="28"/>
    <x v="19"/>
    <x v="0"/>
    <x v="14"/>
    <n v="35014.825544449996"/>
    <n v="1755"/>
    <x v="3"/>
    <n v="59352.481692719979"/>
  </r>
  <r>
    <x v="28"/>
    <x v="5"/>
    <x v="1"/>
    <x v="14"/>
    <n v="35461.130249649977"/>
    <n v="1931"/>
    <x v="3"/>
    <n v="61911.790601150104"/>
  </r>
  <r>
    <x v="28"/>
    <x v="5"/>
    <x v="1"/>
    <x v="12"/>
    <n v="6339.0875455999976"/>
    <n v="716"/>
    <x v="2"/>
    <n v="16231.498799649995"/>
  </r>
  <r>
    <x v="28"/>
    <x v="5"/>
    <x v="1"/>
    <x v="13"/>
    <n v="593.63876310000012"/>
    <n v="17"/>
    <x v="4"/>
    <n v="719.67298484999992"/>
  </r>
  <r>
    <x v="28"/>
    <x v="6"/>
    <x v="2"/>
    <x v="22"/>
    <n v="3906.9483477000003"/>
    <n v="312"/>
    <x v="3"/>
    <n v="5967.6588618200039"/>
  </r>
  <r>
    <x v="28"/>
    <x v="7"/>
    <x v="3"/>
    <x v="0"/>
    <n v="1175.5133197500002"/>
    <n v="46"/>
    <x v="0"/>
    <n v="1791.6812592000003"/>
  </r>
  <r>
    <x v="28"/>
    <x v="7"/>
    <x v="3"/>
    <x v="3"/>
    <n v="5519.6119213499987"/>
    <n v="734"/>
    <x v="2"/>
    <n v="19419.306889180029"/>
  </r>
  <r>
    <x v="28"/>
    <x v="7"/>
    <x v="3"/>
    <x v="8"/>
    <n v="4631.4913944500004"/>
    <n v="240"/>
    <x v="3"/>
    <n v="11006.239130349999"/>
  </r>
  <r>
    <x v="28"/>
    <x v="7"/>
    <x v="3"/>
    <x v="22"/>
    <n v="2714.8656179499985"/>
    <n v="241"/>
    <x v="3"/>
    <n v="4801.496553490002"/>
  </r>
  <r>
    <x v="28"/>
    <x v="20"/>
    <x v="4"/>
    <x v="14"/>
    <n v="42430.111806100002"/>
    <n v="2301"/>
    <x v="3"/>
    <n v="70925.923863579985"/>
  </r>
  <r>
    <x v="28"/>
    <x v="20"/>
    <x v="4"/>
    <x v="13"/>
    <n v="2166.1291108999999"/>
    <n v="76"/>
    <x v="4"/>
    <n v="2756.6936572199993"/>
  </r>
  <r>
    <x v="28"/>
    <x v="8"/>
    <x v="23"/>
    <x v="22"/>
    <n v="2851.0285499000006"/>
    <n v="270"/>
    <x v="3"/>
    <n v="4935.2242304900046"/>
  </r>
  <r>
    <x v="28"/>
    <x v="21"/>
    <x v="5"/>
    <x v="5"/>
    <n v="15361.103015449997"/>
    <n v="369"/>
    <x v="0"/>
    <n v="30654.926527180014"/>
  </r>
  <r>
    <x v="28"/>
    <x v="21"/>
    <x v="5"/>
    <x v="6"/>
    <n v="5635.1454762499989"/>
    <n v="170"/>
    <x v="0"/>
    <n v="11869.271711320001"/>
  </r>
  <r>
    <x v="28"/>
    <x v="9"/>
    <x v="6"/>
    <x v="3"/>
    <n v="6881.2113927999999"/>
    <n v="915"/>
    <x v="2"/>
    <n v="22718.203383810036"/>
  </r>
  <r>
    <x v="28"/>
    <x v="9"/>
    <x v="6"/>
    <x v="12"/>
    <n v="6060.8495128500017"/>
    <n v="811"/>
    <x v="2"/>
    <n v="15210.037955270012"/>
  </r>
  <r>
    <x v="28"/>
    <x v="9"/>
    <x v="6"/>
    <x v="13"/>
    <n v="693.75544169999989"/>
    <n v="27"/>
    <x v="4"/>
    <n v="706.67033355999979"/>
  </r>
  <r>
    <x v="28"/>
    <x v="10"/>
    <x v="7"/>
    <x v="4"/>
    <n v="2348.16249715"/>
    <n v="256"/>
    <x v="2"/>
    <n v="6506.6230192500007"/>
  </r>
  <r>
    <x v="28"/>
    <x v="11"/>
    <x v="22"/>
    <x v="7"/>
    <n v="26487.222192349996"/>
    <n v="1574"/>
    <x v="3"/>
    <n v="50144.754183110017"/>
  </r>
  <r>
    <x v="28"/>
    <x v="22"/>
    <x v="21"/>
    <x v="11"/>
    <n v="17966.806637450005"/>
    <n v="321"/>
    <x v="0"/>
    <n v="25306.026544189994"/>
  </r>
  <r>
    <x v="28"/>
    <x v="22"/>
    <x v="21"/>
    <x v="9"/>
    <n v="2812.7757485000002"/>
    <n v="123"/>
    <x v="0"/>
    <n v="7048.7379623200031"/>
  </r>
  <r>
    <x v="28"/>
    <x v="22"/>
    <x v="21"/>
    <x v="22"/>
    <n v="3291.6460836999991"/>
    <n v="319"/>
    <x v="3"/>
    <n v="5631.0735242300016"/>
  </r>
  <r>
    <x v="28"/>
    <x v="13"/>
    <x v="9"/>
    <x v="0"/>
    <n v="4794.529920949999"/>
    <n v="180"/>
    <x v="0"/>
    <n v="6327.8780282000007"/>
  </r>
  <r>
    <x v="28"/>
    <x v="13"/>
    <x v="9"/>
    <x v="15"/>
    <n v="2135.3927234500002"/>
    <n v="64"/>
    <x v="3"/>
    <n v="3274.32650844"/>
  </r>
  <r>
    <x v="28"/>
    <x v="14"/>
    <x v="10"/>
    <x v="8"/>
    <n v="6784.8511633499993"/>
    <n v="483"/>
    <x v="3"/>
    <n v="15231.455866559991"/>
  </r>
  <r>
    <x v="28"/>
    <x v="14"/>
    <x v="10"/>
    <x v="12"/>
    <n v="4771.0149556499982"/>
    <n v="878"/>
    <x v="2"/>
    <n v="11629.06498977001"/>
  </r>
  <r>
    <x v="28"/>
    <x v="14"/>
    <x v="10"/>
    <x v="17"/>
    <n v="611.03649365000012"/>
    <n v="27"/>
    <x v="4"/>
    <n v="416.74694125000008"/>
  </r>
  <r>
    <x v="28"/>
    <x v="14"/>
    <x v="10"/>
    <x v="22"/>
    <n v="3157.948758399999"/>
    <n v="278"/>
    <x v="3"/>
    <n v="5356.9114738500002"/>
  </r>
  <r>
    <x v="28"/>
    <x v="23"/>
    <x v="11"/>
    <x v="4"/>
    <n v="4560.1193283999983"/>
    <n v="550"/>
    <x v="2"/>
    <n v="12463.071931279999"/>
  </r>
  <r>
    <x v="28"/>
    <x v="15"/>
    <x v="12"/>
    <x v="12"/>
    <n v="5079.2524098500007"/>
    <n v="811"/>
    <x v="2"/>
    <n v="12132.306823500017"/>
  </r>
  <r>
    <x v="28"/>
    <x v="15"/>
    <x v="12"/>
    <x v="13"/>
    <n v="785.57268915000009"/>
    <n v="26"/>
    <x v="4"/>
    <n v="1212.62437473"/>
  </r>
  <r>
    <x v="28"/>
    <x v="17"/>
    <x v="13"/>
    <x v="7"/>
    <n v="38232.687086849968"/>
    <n v="2175"/>
    <x v="3"/>
    <n v="73357.725927120002"/>
  </r>
  <r>
    <x v="28"/>
    <x v="17"/>
    <x v="13"/>
    <x v="5"/>
    <n v="8661.8531051000027"/>
    <n v="245"/>
    <x v="0"/>
    <n v="18163.929396930005"/>
  </r>
  <r>
    <x v="28"/>
    <x v="18"/>
    <x v="14"/>
    <x v="11"/>
    <n v="38647.724450599992"/>
    <n v="1051"/>
    <x v="0"/>
    <n v="51607.753755950049"/>
  </r>
  <r>
    <x v="28"/>
    <x v="18"/>
    <x v="14"/>
    <x v="9"/>
    <n v="6071.5326908999996"/>
    <n v="215"/>
    <x v="0"/>
    <n v="12084.788187250002"/>
  </r>
  <r>
    <x v="28"/>
    <x v="24"/>
    <x v="19"/>
    <x v="5"/>
    <n v="5173.8733354500009"/>
    <n v="220"/>
    <x v="0"/>
    <n v="13846.568536350002"/>
  </r>
  <r>
    <x v="28"/>
    <x v="24"/>
    <x v="19"/>
    <x v="13"/>
    <n v="302.53506195"/>
    <n v="47"/>
    <x v="4"/>
    <n v="769.88591515999985"/>
  </r>
  <r>
    <x v="28"/>
    <x v="24"/>
    <x v="19"/>
    <x v="19"/>
    <n v="626.906071"/>
    <n v="28"/>
    <x v="6"/>
    <n v="855.04687922000016"/>
  </r>
  <r>
    <x v="28"/>
    <x v="25"/>
    <x v="15"/>
    <x v="5"/>
    <n v="4189.5504485499996"/>
    <n v="219"/>
    <x v="0"/>
    <n v="13834.417315759998"/>
  </r>
  <r>
    <x v="28"/>
    <x v="25"/>
    <x v="15"/>
    <x v="15"/>
    <n v="8536.7102627999975"/>
    <n v="838"/>
    <x v="3"/>
    <n v="11277.993574740001"/>
  </r>
  <r>
    <x v="28"/>
    <x v="26"/>
    <x v="16"/>
    <x v="4"/>
    <n v="5589.0547014000003"/>
    <n v="677"/>
    <x v="2"/>
    <n v="10882.740420629998"/>
  </r>
  <r>
    <x v="28"/>
    <x v="26"/>
    <x v="16"/>
    <x v="20"/>
    <n v="538.57141100000001"/>
    <n v="22"/>
    <x v="7"/>
    <n v="805.97763600999997"/>
  </r>
  <r>
    <x v="28"/>
    <x v="27"/>
    <x v="17"/>
    <x v="21"/>
    <n v="3429.6114029999999"/>
    <n v="177"/>
    <x v="7"/>
    <n v="3226.2649781400005"/>
  </r>
  <r>
    <x v="28"/>
    <x v="28"/>
    <x v="18"/>
    <x v="15"/>
    <n v="5470.6867261999996"/>
    <n v="439"/>
    <x v="3"/>
    <n v="4623.535414160001"/>
  </r>
  <r>
    <x v="29"/>
    <x v="0"/>
    <x v="29"/>
    <x v="4"/>
    <n v="3842.0077714000017"/>
    <n v="357"/>
    <x v="2"/>
    <n v="12280.487840930005"/>
  </r>
  <r>
    <x v="29"/>
    <x v="0"/>
    <x v="29"/>
    <x v="8"/>
    <n v="13271.480562699995"/>
    <n v="564"/>
    <x v="3"/>
    <n v="31158.895427289975"/>
  </r>
  <r>
    <x v="29"/>
    <x v="1"/>
    <x v="28"/>
    <x v="8"/>
    <n v="5393.3623118000023"/>
    <n v="241"/>
    <x v="3"/>
    <n v="12579.754522700001"/>
  </r>
  <r>
    <x v="29"/>
    <x v="2"/>
    <x v="27"/>
    <x v="3"/>
    <n v="7580.8189088000017"/>
    <n v="549"/>
    <x v="2"/>
    <n v="19648.951793429977"/>
  </r>
  <r>
    <x v="29"/>
    <x v="2"/>
    <x v="27"/>
    <x v="22"/>
    <n v="2756.0920887000011"/>
    <n v="202"/>
    <x v="3"/>
    <n v="3646.6487772400001"/>
  </r>
  <r>
    <x v="29"/>
    <x v="3"/>
    <x v="26"/>
    <x v="1"/>
    <n v="5552.2110026000018"/>
    <n v="156"/>
    <x v="0"/>
    <n v="8262.698163709998"/>
  </r>
  <r>
    <x v="29"/>
    <x v="3"/>
    <x v="26"/>
    <x v="10"/>
    <n v="19.407188000000001"/>
    <n v="2"/>
    <x v="0"/>
    <n v="51.478837429999999"/>
  </r>
  <r>
    <x v="29"/>
    <x v="3"/>
    <x v="26"/>
    <x v="9"/>
    <n v="1962.9275182000003"/>
    <n v="48"/>
    <x v="0"/>
    <n v="4351.7943788999992"/>
  </r>
  <r>
    <x v="29"/>
    <x v="4"/>
    <x v="25"/>
    <x v="10"/>
    <n v="19.0255002"/>
    <n v="1"/>
    <x v="0"/>
    <n v="18.835004140000002"/>
  </r>
  <r>
    <x v="29"/>
    <x v="19"/>
    <x v="24"/>
    <x v="14"/>
    <n v="36018.999128100004"/>
    <n v="1738"/>
    <x v="3"/>
    <n v="62660.212941400052"/>
  </r>
  <r>
    <x v="29"/>
    <x v="19"/>
    <x v="24"/>
    <x v="8"/>
    <n v="6922.2939123999995"/>
    <n v="365"/>
    <x v="3"/>
    <n v="17444.516366940006"/>
  </r>
  <r>
    <x v="29"/>
    <x v="5"/>
    <x v="0"/>
    <x v="12"/>
    <n v="6004.4922454999987"/>
    <n v="675"/>
    <x v="2"/>
    <n v="16051.783202560002"/>
  </r>
  <r>
    <x v="29"/>
    <x v="5"/>
    <x v="0"/>
    <x v="13"/>
    <n v="476.22742339999996"/>
    <n v="16"/>
    <x v="4"/>
    <n v="599.93180475999998"/>
  </r>
  <r>
    <x v="29"/>
    <x v="6"/>
    <x v="1"/>
    <x v="3"/>
    <n v="6588.2560478999985"/>
    <n v="803"/>
    <x v="2"/>
    <n v="22150.58501262997"/>
  </r>
  <r>
    <x v="29"/>
    <x v="6"/>
    <x v="1"/>
    <x v="22"/>
    <n v="3738.5824250999985"/>
    <n v="315"/>
    <x v="3"/>
    <n v="6228.0232203399992"/>
  </r>
  <r>
    <x v="29"/>
    <x v="7"/>
    <x v="2"/>
    <x v="0"/>
    <n v="915.78102139999999"/>
    <n v="41"/>
    <x v="0"/>
    <n v="1438.3079771499995"/>
  </r>
  <r>
    <x v="29"/>
    <x v="7"/>
    <x v="2"/>
    <x v="3"/>
    <n v="5442.0533290000012"/>
    <n v="741"/>
    <x v="2"/>
    <n v="19385.362302289981"/>
  </r>
  <r>
    <x v="29"/>
    <x v="20"/>
    <x v="3"/>
    <x v="8"/>
    <n v="4126.0502295000006"/>
    <n v="254"/>
    <x v="3"/>
    <n v="10206.35815288"/>
  </r>
  <r>
    <x v="29"/>
    <x v="20"/>
    <x v="3"/>
    <x v="12"/>
    <n v="5856.2959828000021"/>
    <n v="782"/>
    <x v="2"/>
    <n v="17301.337729960011"/>
  </r>
  <r>
    <x v="29"/>
    <x v="20"/>
    <x v="3"/>
    <x v="13"/>
    <n v="1951.0216897"/>
    <n v="80"/>
    <x v="4"/>
    <n v="3008.4099194099999"/>
  </r>
  <r>
    <x v="29"/>
    <x v="8"/>
    <x v="4"/>
    <x v="3"/>
    <n v="6654.0909871999993"/>
    <n v="822"/>
    <x v="2"/>
    <n v="22318.04571009997"/>
  </r>
  <r>
    <x v="29"/>
    <x v="8"/>
    <x v="4"/>
    <x v="22"/>
    <n v="3022.9259012000007"/>
    <n v="263"/>
    <x v="3"/>
    <n v="5236.0595619299966"/>
  </r>
  <r>
    <x v="29"/>
    <x v="21"/>
    <x v="23"/>
    <x v="4"/>
    <n v="4184.2876969000017"/>
    <n v="522"/>
    <x v="2"/>
    <n v="10821.153344590002"/>
  </r>
  <r>
    <x v="29"/>
    <x v="21"/>
    <x v="23"/>
    <x v="6"/>
    <n v="6069.6138773999992"/>
    <n v="182"/>
    <x v="0"/>
    <n v="11890.776873100005"/>
  </r>
  <r>
    <x v="29"/>
    <x v="10"/>
    <x v="6"/>
    <x v="7"/>
    <n v="13107.359669300005"/>
    <n v="715"/>
    <x v="3"/>
    <n v="26705.406256750044"/>
  </r>
  <r>
    <x v="29"/>
    <x v="10"/>
    <x v="6"/>
    <x v="9"/>
    <n v="426.78773369999993"/>
    <n v="24"/>
    <x v="0"/>
    <n v="1279.5218953600001"/>
  </r>
  <r>
    <x v="28"/>
    <x v="26"/>
    <x v="16"/>
    <x v="9"/>
    <n v="1203.1288865500003"/>
    <n v="39"/>
    <x v="0"/>
    <n v="1939.0657342500001"/>
  </r>
  <r>
    <x v="28"/>
    <x v="27"/>
    <x v="17"/>
    <x v="2"/>
    <n v="1E-3"/>
    <n v="1"/>
    <x v="1"/>
    <m/>
  </r>
  <r>
    <x v="28"/>
    <x v="27"/>
    <x v="17"/>
    <x v="1"/>
    <n v="1887.5247504500001"/>
    <n v="82"/>
    <x v="0"/>
    <n v="2895.0532393399981"/>
  </r>
  <r>
    <x v="28"/>
    <x v="27"/>
    <x v="17"/>
    <x v="8"/>
    <n v="1037.5394827"/>
    <n v="53"/>
    <x v="3"/>
    <n v="1953.2386728900001"/>
  </r>
  <r>
    <x v="28"/>
    <x v="27"/>
    <x v="17"/>
    <x v="17"/>
    <n v="818.26889720000008"/>
    <n v="64"/>
    <x v="4"/>
    <n v="1139.6535669499999"/>
  </r>
  <r>
    <x v="28"/>
    <x v="27"/>
    <x v="17"/>
    <x v="18"/>
    <n v="43.4"/>
    <n v="3"/>
    <x v="5"/>
    <n v="49.736095890000001"/>
  </r>
  <r>
    <x v="28"/>
    <x v="27"/>
    <x v="17"/>
    <x v="22"/>
    <n v="1407.0086935499999"/>
    <n v="83"/>
    <x v="3"/>
    <n v="1484.2550006700001"/>
  </r>
  <r>
    <x v="28"/>
    <x v="28"/>
    <x v="18"/>
    <x v="6"/>
    <n v="1445.2722518999999"/>
    <n v="50"/>
    <x v="0"/>
    <n v="2355.85783907"/>
  </r>
  <r>
    <x v="28"/>
    <x v="28"/>
    <x v="18"/>
    <x v="12"/>
    <n v="7229.2003076000001"/>
    <n v="2085"/>
    <x v="2"/>
    <n v="6617.9401999599995"/>
  </r>
  <r>
    <x v="28"/>
    <x v="28"/>
    <x v="18"/>
    <x v="16"/>
    <n v="2704.2541120000001"/>
    <n v="341"/>
    <x v="5"/>
    <n v="2738.4436655000004"/>
  </r>
  <r>
    <x v="29"/>
    <x v="0"/>
    <x v="29"/>
    <x v="1"/>
    <n v="3173.4549554"/>
    <n v="102"/>
    <x v="0"/>
    <n v="6164.1264988099992"/>
  </r>
  <r>
    <x v="29"/>
    <x v="0"/>
    <x v="29"/>
    <x v="10"/>
    <n v="3.25"/>
    <n v="1"/>
    <x v="0"/>
    <n v="96.719640380000001"/>
  </r>
  <r>
    <x v="29"/>
    <x v="0"/>
    <x v="29"/>
    <x v="9"/>
    <n v="2688.5896586000003"/>
    <n v="74"/>
    <x v="0"/>
    <n v="6698.6744311200018"/>
  </r>
  <r>
    <x v="29"/>
    <x v="2"/>
    <x v="27"/>
    <x v="14"/>
    <n v="24487.517658900008"/>
    <n v="1195"/>
    <x v="3"/>
    <n v="45749.48145004001"/>
  </r>
  <r>
    <x v="29"/>
    <x v="3"/>
    <x v="26"/>
    <x v="4"/>
    <n v="3710.6526709"/>
    <n v="398"/>
    <x v="2"/>
    <n v="9606.9662325199915"/>
  </r>
  <r>
    <x v="29"/>
    <x v="4"/>
    <x v="25"/>
    <x v="22"/>
    <n v="3865.9536538000011"/>
    <n v="324"/>
    <x v="3"/>
    <n v="6577.837166209998"/>
  </r>
  <r>
    <x v="29"/>
    <x v="19"/>
    <x v="24"/>
    <x v="3"/>
    <n v="8673.6834569999992"/>
    <n v="860"/>
    <x v="2"/>
    <n v="25207.514524789989"/>
  </r>
  <r>
    <x v="29"/>
    <x v="19"/>
    <x v="24"/>
    <x v="22"/>
    <n v="3283.5935006000009"/>
    <n v="284"/>
    <x v="3"/>
    <n v="5638.8830220399968"/>
  </r>
  <r>
    <x v="29"/>
    <x v="5"/>
    <x v="0"/>
    <x v="0"/>
    <n v="5278.6239045000011"/>
    <n v="74"/>
    <x v="0"/>
    <n v="3550.5799737699999"/>
  </r>
  <r>
    <x v="29"/>
    <x v="6"/>
    <x v="1"/>
    <x v="14"/>
    <n v="44877.4278958"/>
    <n v="2260"/>
    <x v="3"/>
    <n v="77475.88982252001"/>
  </r>
  <r>
    <x v="29"/>
    <x v="6"/>
    <x v="1"/>
    <x v="8"/>
    <n v="5020.3081766000005"/>
    <n v="275"/>
    <x v="3"/>
    <n v="12715.394080819988"/>
  </r>
  <r>
    <x v="29"/>
    <x v="7"/>
    <x v="2"/>
    <x v="14"/>
    <n v="37454.739962600011"/>
    <n v="1954"/>
    <x v="3"/>
    <n v="61658.874046409997"/>
  </r>
  <r>
    <x v="29"/>
    <x v="7"/>
    <x v="2"/>
    <x v="8"/>
    <n v="5469.1185840999997"/>
    <n v="237"/>
    <x v="3"/>
    <n v="10906.018413660006"/>
  </r>
  <r>
    <x v="29"/>
    <x v="7"/>
    <x v="2"/>
    <x v="12"/>
    <n v="5389.1166554999991"/>
    <n v="682"/>
    <x v="2"/>
    <n v="15032.260672810007"/>
  </r>
  <r>
    <x v="29"/>
    <x v="7"/>
    <x v="2"/>
    <x v="13"/>
    <n v="1017.8588038000001"/>
    <n v="48"/>
    <x v="4"/>
    <n v="1540.1681166700005"/>
  </r>
  <r>
    <x v="29"/>
    <x v="20"/>
    <x v="3"/>
    <x v="0"/>
    <n v="1484.9830993000003"/>
    <n v="69"/>
    <x v="0"/>
    <n v="4254.1422930600002"/>
  </r>
  <r>
    <x v="29"/>
    <x v="20"/>
    <x v="3"/>
    <x v="3"/>
    <n v="5157.8416783000021"/>
    <n v="731"/>
    <x v="2"/>
    <n v="17725.216200190003"/>
  </r>
  <r>
    <x v="29"/>
    <x v="8"/>
    <x v="4"/>
    <x v="14"/>
    <n v="40271.638539800028"/>
    <n v="2326"/>
    <x v="3"/>
    <n v="70190.41154072003"/>
  </r>
  <r>
    <x v="29"/>
    <x v="8"/>
    <x v="4"/>
    <x v="8"/>
    <n v="3694.144754299999"/>
    <n v="257"/>
    <x v="3"/>
    <n v="11022.045038999999"/>
  </r>
  <r>
    <x v="29"/>
    <x v="21"/>
    <x v="23"/>
    <x v="7"/>
    <n v="30056.780771799993"/>
    <n v="1671"/>
    <x v="3"/>
    <n v="62876.994784789887"/>
  </r>
  <r>
    <x v="29"/>
    <x v="21"/>
    <x v="23"/>
    <x v="5"/>
    <n v="14267.388798100001"/>
    <n v="369"/>
    <x v="0"/>
    <n v="30448.116363660018"/>
  </r>
  <r>
    <x v="29"/>
    <x v="21"/>
    <x v="23"/>
    <x v="9"/>
    <n v="786.66188049999982"/>
    <n v="33"/>
    <x v="0"/>
    <n v="2377.1252061399996"/>
  </r>
  <r>
    <x v="29"/>
    <x v="9"/>
    <x v="5"/>
    <x v="5"/>
    <n v="13153.620635699999"/>
    <n v="362"/>
    <x v="0"/>
    <n v="29066.097737110005"/>
  </r>
  <r>
    <x v="29"/>
    <x v="9"/>
    <x v="5"/>
    <x v="6"/>
    <n v="7305.3822027999986"/>
    <n v="178"/>
    <x v="0"/>
    <n v="12881.117041700008"/>
  </r>
  <r>
    <x v="29"/>
    <x v="9"/>
    <x v="5"/>
    <x v="3"/>
    <n v="7034.9003578999991"/>
    <n v="885"/>
    <x v="2"/>
    <n v="22654.690206929979"/>
  </r>
  <r>
    <x v="29"/>
    <x v="9"/>
    <x v="5"/>
    <x v="12"/>
    <n v="5771.6357389999985"/>
    <n v="772"/>
    <x v="2"/>
    <n v="15208.40516282001"/>
  </r>
  <r>
    <x v="29"/>
    <x v="10"/>
    <x v="6"/>
    <x v="5"/>
    <n v="7462.5549799999999"/>
    <n v="175"/>
    <x v="0"/>
    <n v="14819.49912809001"/>
  </r>
  <r>
    <x v="29"/>
    <x v="10"/>
    <x v="6"/>
    <x v="6"/>
    <n v="2697.5322790999994"/>
    <n v="73"/>
    <x v="0"/>
    <n v="4172.1507862200006"/>
  </r>
  <r>
    <x v="29"/>
    <x v="10"/>
    <x v="6"/>
    <x v="0"/>
    <n v="758.54521929999999"/>
    <n v="28"/>
    <x v="0"/>
    <n v="1802.6925669100008"/>
  </r>
  <r>
    <x v="29"/>
    <x v="10"/>
    <x v="6"/>
    <x v="11"/>
    <n v="2882.1516402000002"/>
    <n v="48"/>
    <x v="0"/>
    <n v="3324.7180234099992"/>
  </r>
  <r>
    <x v="29"/>
    <x v="11"/>
    <x v="7"/>
    <x v="14"/>
    <n v="41190.368237799994"/>
    <n v="2246"/>
    <x v="3"/>
    <n v="64360.522886020008"/>
  </r>
  <r>
    <x v="29"/>
    <x v="11"/>
    <x v="7"/>
    <x v="12"/>
    <n v="4820.1035535600004"/>
    <n v="734"/>
    <x v="2"/>
    <n v="11967.993436739998"/>
  </r>
  <r>
    <x v="29"/>
    <x v="11"/>
    <x v="7"/>
    <x v="13"/>
    <n v="1107.3785474000001"/>
    <n v="29"/>
    <x v="4"/>
    <n v="1862.0570420500001"/>
  </r>
  <r>
    <x v="29"/>
    <x v="12"/>
    <x v="22"/>
    <x v="1"/>
    <n v="4396.8899970999992"/>
    <n v="148"/>
    <x v="0"/>
    <n v="6608.4388952099953"/>
  </r>
  <r>
    <x v="29"/>
    <x v="12"/>
    <x v="22"/>
    <x v="11"/>
    <n v="10169.583846699999"/>
    <n v="234"/>
    <x v="0"/>
    <n v="19190.68281807001"/>
  </r>
  <r>
    <x v="29"/>
    <x v="22"/>
    <x v="8"/>
    <x v="7"/>
    <n v="30126.808622500015"/>
    <n v="1599"/>
    <x v="3"/>
    <n v="62375.278188420016"/>
  </r>
  <r>
    <x v="29"/>
    <x v="22"/>
    <x v="8"/>
    <x v="15"/>
    <n v="731.97825679999994"/>
    <n v="27"/>
    <x v="3"/>
    <n v="1267.57884788"/>
  </r>
  <r>
    <x v="29"/>
    <x v="13"/>
    <x v="21"/>
    <x v="8"/>
    <n v="6262.730299599998"/>
    <n v="465"/>
    <x v="3"/>
    <n v="17173.255569280005"/>
  </r>
  <r>
    <x v="29"/>
    <x v="13"/>
    <x v="21"/>
    <x v="17"/>
    <n v="349.356041"/>
    <n v="15"/>
    <x v="4"/>
    <n v="484.8494684499999"/>
  </r>
  <r>
    <x v="29"/>
    <x v="14"/>
    <x v="9"/>
    <x v="4"/>
    <n v="6461.9464795000004"/>
    <n v="595"/>
    <x v="2"/>
    <n v="14432.538793359978"/>
  </r>
  <r>
    <x v="29"/>
    <x v="14"/>
    <x v="9"/>
    <x v="7"/>
    <n v="30404.837413899982"/>
    <n v="1658"/>
    <x v="3"/>
    <n v="61449.04984183998"/>
  </r>
  <r>
    <x v="29"/>
    <x v="14"/>
    <x v="9"/>
    <x v="9"/>
    <n v="2243.7463890999998"/>
    <n v="91"/>
    <x v="0"/>
    <n v="4754.9142447800014"/>
  </r>
  <r>
    <x v="29"/>
    <x v="23"/>
    <x v="10"/>
    <x v="6"/>
    <n v="4132.6520194999994"/>
    <n v="145"/>
    <x v="0"/>
    <n v="9085.1910772000047"/>
  </r>
  <r>
    <x v="29"/>
    <x v="23"/>
    <x v="10"/>
    <x v="0"/>
    <n v="4240.6082860999995"/>
    <n v="87"/>
    <x v="0"/>
    <n v="5276.92208269"/>
  </r>
  <r>
    <x v="29"/>
    <x v="23"/>
    <x v="10"/>
    <x v="3"/>
    <n v="15136.249918799997"/>
    <n v="1824"/>
    <x v="2"/>
    <n v="40636.917319820059"/>
  </r>
  <r>
    <x v="29"/>
    <x v="16"/>
    <x v="12"/>
    <x v="14"/>
    <n v="45899.267864100002"/>
    <n v="2638"/>
    <x v="3"/>
    <n v="71208.336687809919"/>
  </r>
  <r>
    <x v="29"/>
    <x v="16"/>
    <x v="12"/>
    <x v="8"/>
    <n v="6050.8721109999988"/>
    <n v="427"/>
    <x v="3"/>
    <n v="13216.786253029999"/>
  </r>
  <r>
    <x v="29"/>
    <x v="17"/>
    <x v="20"/>
    <x v="0"/>
    <n v="2013.3673598000003"/>
    <n v="55"/>
    <x v="0"/>
    <n v="2475.2876202300004"/>
  </r>
  <r>
    <x v="29"/>
    <x v="17"/>
    <x v="20"/>
    <x v="3"/>
    <n v="9843.3844677000052"/>
    <n v="1339"/>
    <x v="2"/>
    <n v="28614.658872519994"/>
  </r>
  <r>
    <x v="29"/>
    <x v="17"/>
    <x v="20"/>
    <x v="8"/>
    <n v="5482.6519145000002"/>
    <n v="400"/>
    <x v="3"/>
    <n v="13600.899741369994"/>
  </r>
  <r>
    <x v="29"/>
    <x v="17"/>
    <x v="20"/>
    <x v="17"/>
    <n v="2229.1693301999999"/>
    <n v="43"/>
    <x v="4"/>
    <n v="1978.7531794599997"/>
  </r>
  <r>
    <x v="29"/>
    <x v="17"/>
    <x v="20"/>
    <x v="19"/>
    <n v="28.914411000000001"/>
    <n v="3"/>
    <x v="6"/>
    <n v="78.724934390000001"/>
  </r>
  <r>
    <x v="29"/>
    <x v="18"/>
    <x v="13"/>
    <x v="5"/>
    <n v="11436.655353700005"/>
    <n v="380"/>
    <x v="0"/>
    <n v="20297.898515810015"/>
  </r>
  <r>
    <x v="29"/>
    <x v="18"/>
    <x v="13"/>
    <x v="6"/>
    <n v="2606.935097"/>
    <n v="79"/>
    <x v="0"/>
    <n v="4302.4778948699977"/>
  </r>
  <r>
    <x v="29"/>
    <x v="18"/>
    <x v="13"/>
    <x v="0"/>
    <n v="2291.3228871000001"/>
    <n v="70"/>
    <x v="0"/>
    <n v="4161.0371493700004"/>
  </r>
  <r>
    <x v="29"/>
    <x v="18"/>
    <x v="13"/>
    <x v="3"/>
    <n v="10739.963330099996"/>
    <n v="2224"/>
    <x v="2"/>
    <n v="33739.067128070004"/>
  </r>
  <r>
    <x v="29"/>
    <x v="18"/>
    <x v="13"/>
    <x v="16"/>
    <n v="16481.157352999999"/>
    <n v="785"/>
    <x v="5"/>
    <n v="27886.711787190012"/>
  </r>
  <r>
    <x v="29"/>
    <x v="24"/>
    <x v="14"/>
    <x v="10"/>
    <n v="14.195338"/>
    <n v="1"/>
    <x v="0"/>
    <n v="100.87391151999999"/>
  </r>
  <r>
    <x v="29"/>
    <x v="24"/>
    <x v="14"/>
    <x v="8"/>
    <n v="3599.3731754999994"/>
    <n v="296"/>
    <x v="3"/>
    <n v="9216.4420632899983"/>
  </r>
  <r>
    <x v="29"/>
    <x v="24"/>
    <x v="14"/>
    <x v="17"/>
    <n v="878.91395339999997"/>
    <n v="20"/>
    <x v="4"/>
    <n v="462.55059211000003"/>
  </r>
  <r>
    <x v="29"/>
    <x v="24"/>
    <x v="14"/>
    <x v="18"/>
    <n v="96.164902999999995"/>
    <n v="11"/>
    <x v="5"/>
    <n v="233.00342633"/>
  </r>
  <r>
    <x v="29"/>
    <x v="25"/>
    <x v="19"/>
    <x v="5"/>
    <n v="4431.3190780000014"/>
    <n v="256"/>
    <x v="0"/>
    <n v="13966.998411269999"/>
  </r>
  <r>
    <x v="29"/>
    <x v="25"/>
    <x v="19"/>
    <x v="6"/>
    <n v="3485.1825830000002"/>
    <n v="80"/>
    <x v="0"/>
    <n v="3999.2030190800001"/>
  </r>
  <r>
    <x v="29"/>
    <x v="25"/>
    <x v="19"/>
    <x v="0"/>
    <n v="1786.1396609000001"/>
    <n v="52"/>
    <x v="0"/>
    <n v="2547.7746769400001"/>
  </r>
  <r>
    <x v="29"/>
    <x v="25"/>
    <x v="19"/>
    <x v="3"/>
    <n v="5424.5427636000022"/>
    <n v="1189"/>
    <x v="2"/>
    <n v="14411.661886309981"/>
  </r>
  <r>
    <x v="29"/>
    <x v="25"/>
    <x v="19"/>
    <x v="12"/>
    <n v="4359.044211100002"/>
    <n v="1672"/>
    <x v="2"/>
    <n v="11693.106980419978"/>
  </r>
  <r>
    <x v="29"/>
    <x v="25"/>
    <x v="19"/>
    <x v="19"/>
    <n v="593.72944800000005"/>
    <n v="26"/>
    <x v="6"/>
    <n v="735.00783393999995"/>
  </r>
  <r>
    <x v="29"/>
    <x v="26"/>
    <x v="15"/>
    <x v="6"/>
    <n v="2511.8340626000004"/>
    <n v="67"/>
    <x v="0"/>
    <n v="4106.31907237"/>
  </r>
  <r>
    <x v="29"/>
    <x v="26"/>
    <x v="15"/>
    <x v="12"/>
    <n v="6489.0723896000018"/>
    <n v="2480"/>
    <x v="2"/>
    <n v="13540.230548789999"/>
  </r>
  <r>
    <x v="29"/>
    <x v="1"/>
    <x v="28"/>
    <x v="12"/>
    <n v="2013.1467185000001"/>
    <n v="206"/>
    <x v="2"/>
    <n v="6660.2070971000012"/>
  </r>
  <r>
    <x v="29"/>
    <x v="2"/>
    <x v="27"/>
    <x v="4"/>
    <n v="3900.3383465000006"/>
    <n v="435"/>
    <x v="2"/>
    <n v="11640.189780060002"/>
  </r>
  <r>
    <x v="29"/>
    <x v="2"/>
    <x v="27"/>
    <x v="5"/>
    <n v="21038.724324499999"/>
    <n v="522"/>
    <x v="0"/>
    <n v="45787.432331500007"/>
  </r>
  <r>
    <x v="29"/>
    <x v="2"/>
    <x v="27"/>
    <x v="9"/>
    <n v="1581.7863645999998"/>
    <n v="49"/>
    <x v="0"/>
    <n v="4224.8574195400006"/>
  </r>
  <r>
    <x v="29"/>
    <x v="3"/>
    <x v="26"/>
    <x v="0"/>
    <n v="2328.3101733000003"/>
    <n v="78"/>
    <x v="0"/>
    <n v="4269.488835719998"/>
  </r>
  <r>
    <x v="29"/>
    <x v="3"/>
    <x v="26"/>
    <x v="3"/>
    <n v="5764.6866945999991"/>
    <n v="496"/>
    <x v="2"/>
    <n v="15847.561317180016"/>
  </r>
  <r>
    <x v="29"/>
    <x v="4"/>
    <x v="25"/>
    <x v="12"/>
    <n v="5159.3752656000015"/>
    <n v="469"/>
    <x v="2"/>
    <n v="13256.902364650001"/>
  </r>
  <r>
    <x v="29"/>
    <x v="19"/>
    <x v="24"/>
    <x v="4"/>
    <n v="3539.0811792000009"/>
    <n v="418"/>
    <x v="2"/>
    <n v="10579.564867039991"/>
  </r>
  <r>
    <x v="29"/>
    <x v="19"/>
    <x v="24"/>
    <x v="5"/>
    <n v="15911.861519700004"/>
    <n v="401"/>
    <x v="0"/>
    <n v="33227.273159029995"/>
  </r>
  <r>
    <x v="29"/>
    <x v="19"/>
    <x v="24"/>
    <x v="9"/>
    <n v="757.52224699999999"/>
    <n v="22"/>
    <x v="0"/>
    <n v="2085.7423820100003"/>
  </r>
  <r>
    <x v="29"/>
    <x v="5"/>
    <x v="0"/>
    <x v="1"/>
    <n v="5092.6182836000016"/>
    <n v="169"/>
    <x v="0"/>
    <n v="7374.9343488000013"/>
  </r>
  <r>
    <x v="29"/>
    <x v="5"/>
    <x v="0"/>
    <x v="17"/>
    <n v="202.085836"/>
    <n v="12"/>
    <x v="4"/>
    <n v="374.34360565999998"/>
  </r>
  <r>
    <x v="29"/>
    <x v="6"/>
    <x v="1"/>
    <x v="7"/>
    <n v="30045.967607700008"/>
    <n v="1513"/>
    <x v="3"/>
    <n v="64223.51054874996"/>
  </r>
  <r>
    <x v="29"/>
    <x v="7"/>
    <x v="2"/>
    <x v="4"/>
    <n v="3028.5026029999999"/>
    <n v="400"/>
    <x v="2"/>
    <n v="9597.3831306500015"/>
  </r>
  <r>
    <x v="29"/>
    <x v="7"/>
    <x v="2"/>
    <x v="9"/>
    <n v="623.44432929999994"/>
    <n v="22"/>
    <x v="0"/>
    <n v="1504.25598079"/>
  </r>
  <r>
    <x v="29"/>
    <x v="20"/>
    <x v="3"/>
    <x v="4"/>
    <n v="4246.6755464999997"/>
    <n v="518"/>
    <x v="2"/>
    <n v="12438.249338950023"/>
  </r>
  <r>
    <x v="29"/>
    <x v="20"/>
    <x v="3"/>
    <x v="10"/>
    <n v="0.97520600000000002"/>
    <n v="1"/>
    <x v="0"/>
    <n v="1.945797"/>
  </r>
  <r>
    <x v="29"/>
    <x v="20"/>
    <x v="3"/>
    <x v="9"/>
    <n v="483.72214719999999"/>
    <n v="18"/>
    <x v="0"/>
    <n v="1386.54174048"/>
  </r>
  <r>
    <x v="29"/>
    <x v="8"/>
    <x v="4"/>
    <x v="5"/>
    <n v="9723.1349073999991"/>
    <n v="301"/>
    <x v="0"/>
    <n v="21709.47780271"/>
  </r>
  <r>
    <x v="29"/>
    <x v="8"/>
    <x v="4"/>
    <x v="6"/>
    <n v="4143.5044823999997"/>
    <n v="146"/>
    <x v="0"/>
    <n v="7638.6183382300032"/>
  </r>
  <r>
    <x v="29"/>
    <x v="21"/>
    <x v="23"/>
    <x v="14"/>
    <n v="51416.705271299979"/>
    <n v="2762"/>
    <x v="3"/>
    <n v="83559.777813620138"/>
  </r>
  <r>
    <x v="29"/>
    <x v="21"/>
    <x v="23"/>
    <x v="8"/>
    <n v="4363.8800959000009"/>
    <n v="276"/>
    <x v="3"/>
    <n v="12612.150489300004"/>
  </r>
  <r>
    <x v="29"/>
    <x v="21"/>
    <x v="23"/>
    <x v="22"/>
    <n v="3091.8387713999996"/>
    <n v="301"/>
    <x v="3"/>
    <n v="6162.5711790600008"/>
  </r>
  <r>
    <x v="29"/>
    <x v="9"/>
    <x v="5"/>
    <x v="1"/>
    <n v="4334.4603193999992"/>
    <n v="139"/>
    <x v="0"/>
    <n v="7179.7846115400007"/>
  </r>
  <r>
    <x v="29"/>
    <x v="10"/>
    <x v="6"/>
    <x v="14"/>
    <n v="17949.398631299999"/>
    <n v="981"/>
    <x v="3"/>
    <n v="29847.194148910017"/>
  </r>
  <r>
    <x v="29"/>
    <x v="10"/>
    <x v="6"/>
    <x v="8"/>
    <n v="3513.5460581999992"/>
    <n v="203"/>
    <x v="3"/>
    <n v="8101.0988040699976"/>
  </r>
  <r>
    <x v="29"/>
    <x v="10"/>
    <x v="6"/>
    <x v="17"/>
    <n v="234.9121959"/>
    <n v="7"/>
    <x v="4"/>
    <n v="169.72773586"/>
  </r>
  <r>
    <x v="29"/>
    <x v="10"/>
    <x v="6"/>
    <x v="22"/>
    <n v="2084.3884993999995"/>
    <n v="148"/>
    <x v="3"/>
    <n v="3330.50555919"/>
  </r>
  <r>
    <x v="29"/>
    <x v="12"/>
    <x v="22"/>
    <x v="5"/>
    <n v="7045.7283217000013"/>
    <n v="268"/>
    <x v="0"/>
    <n v="20231.056125540003"/>
  </r>
  <r>
    <x v="29"/>
    <x v="12"/>
    <x v="22"/>
    <x v="6"/>
    <n v="1973.7031832"/>
    <n v="95"/>
    <x v="0"/>
    <n v="5711.4062332600015"/>
  </r>
  <r>
    <x v="29"/>
    <x v="22"/>
    <x v="8"/>
    <x v="4"/>
    <n v="5096.8232123999996"/>
    <n v="491"/>
    <x v="2"/>
    <n v="12038.171762489985"/>
  </r>
  <r>
    <x v="29"/>
    <x v="22"/>
    <x v="8"/>
    <x v="10"/>
    <n v="9.3249139999999997"/>
    <n v="2"/>
    <x v="0"/>
    <n v="191.01703562"/>
  </r>
  <r>
    <x v="29"/>
    <x v="22"/>
    <x v="8"/>
    <x v="9"/>
    <n v="2391.1980880000001"/>
    <n v="116"/>
    <x v="0"/>
    <n v="6784.0681327600005"/>
  </r>
  <r>
    <x v="29"/>
    <x v="13"/>
    <x v="21"/>
    <x v="7"/>
    <n v="31272.899638299987"/>
    <n v="1758"/>
    <x v="3"/>
    <n v="67107.265171930005"/>
  </r>
  <r>
    <x v="29"/>
    <x v="13"/>
    <x v="21"/>
    <x v="1"/>
    <n v="3849.7735672999997"/>
    <n v="124"/>
    <x v="0"/>
    <n v="6429.0271937199986"/>
  </r>
  <r>
    <x v="29"/>
    <x v="13"/>
    <x v="21"/>
    <x v="15"/>
    <n v="2763.9241470000002"/>
    <n v="64"/>
    <x v="3"/>
    <n v="3578.1724964999989"/>
  </r>
  <r>
    <x v="29"/>
    <x v="14"/>
    <x v="9"/>
    <x v="3"/>
    <n v="12270.230853599998"/>
    <n v="1459"/>
    <x v="2"/>
    <n v="34400.780419720017"/>
  </r>
  <r>
    <x v="29"/>
    <x v="14"/>
    <x v="9"/>
    <x v="12"/>
    <n v="4704.036606900002"/>
    <n v="836"/>
    <x v="2"/>
    <n v="11611.391257419991"/>
  </r>
  <r>
    <x v="29"/>
    <x v="23"/>
    <x v="10"/>
    <x v="1"/>
    <n v="7935.2585362000009"/>
    <n v="172"/>
    <x v="0"/>
    <n v="7058.7329647400029"/>
  </r>
  <r>
    <x v="29"/>
    <x v="16"/>
    <x v="12"/>
    <x v="5"/>
    <n v="8877.8675518000018"/>
    <n v="286"/>
    <x v="0"/>
    <n v="24696.856994379996"/>
  </r>
  <r>
    <x v="29"/>
    <x v="16"/>
    <x v="12"/>
    <x v="6"/>
    <n v="5083.5813953999996"/>
    <n v="114"/>
    <x v="0"/>
    <n v="9847.8612179500033"/>
  </r>
  <r>
    <x v="29"/>
    <x v="16"/>
    <x v="12"/>
    <x v="11"/>
    <n v="43698.697769999992"/>
    <n v="1025"/>
    <x v="0"/>
    <n v="61189.937551489995"/>
  </r>
  <r>
    <x v="29"/>
    <x v="16"/>
    <x v="12"/>
    <x v="16"/>
    <n v="2944.8826899999999"/>
    <n v="116"/>
    <x v="5"/>
    <n v="4546.4849587000008"/>
  </r>
  <r>
    <x v="29"/>
    <x v="17"/>
    <x v="20"/>
    <x v="4"/>
    <n v="4250.7289321000007"/>
    <n v="481"/>
    <x v="2"/>
    <n v="10323.823325909998"/>
  </r>
  <r>
    <x v="29"/>
    <x v="17"/>
    <x v="20"/>
    <x v="10"/>
    <n v="219.6205908"/>
    <n v="1"/>
    <x v="0"/>
    <n v="219.65213986000001"/>
  </r>
  <r>
    <x v="29"/>
    <x v="17"/>
    <x v="20"/>
    <x v="9"/>
    <n v="2792.2315354000002"/>
    <n v="101"/>
    <x v="0"/>
    <n v="6444.285278530002"/>
  </r>
  <r>
    <x v="29"/>
    <x v="18"/>
    <x v="13"/>
    <x v="4"/>
    <n v="6090.6511864000004"/>
    <n v="1512"/>
    <x v="2"/>
    <n v="15693.829844020009"/>
  </r>
  <r>
    <x v="29"/>
    <x v="18"/>
    <x v="13"/>
    <x v="11"/>
    <n v="34761.452545800006"/>
    <n v="1015"/>
    <x v="0"/>
    <n v="51472.376715490056"/>
  </r>
  <r>
    <x v="29"/>
    <x v="18"/>
    <x v="13"/>
    <x v="9"/>
    <n v="4972.4978486"/>
    <n v="192"/>
    <x v="0"/>
    <n v="10729.237282119993"/>
  </r>
  <r>
    <x v="29"/>
    <x v="24"/>
    <x v="14"/>
    <x v="7"/>
    <n v="27602.052567900013"/>
    <n v="2126"/>
    <x v="3"/>
    <n v="53730.935934229979"/>
  </r>
  <r>
    <x v="29"/>
    <x v="24"/>
    <x v="14"/>
    <x v="1"/>
    <n v="3569.7685678000003"/>
    <n v="131"/>
    <x v="0"/>
    <n v="4863.9304954399986"/>
  </r>
  <r>
    <x v="29"/>
    <x v="24"/>
    <x v="14"/>
    <x v="15"/>
    <n v="5595.5121168000005"/>
    <n v="290"/>
    <x v="3"/>
    <n v="7577.7879742299965"/>
  </r>
  <r>
    <x v="29"/>
    <x v="25"/>
    <x v="19"/>
    <x v="7"/>
    <n v="29682.297280799994"/>
    <n v="2486"/>
    <x v="3"/>
    <n v="53729.242613489943"/>
  </r>
  <r>
    <x v="29"/>
    <x v="25"/>
    <x v="19"/>
    <x v="1"/>
    <n v="2402.0800987000002"/>
    <n v="82"/>
    <x v="0"/>
    <n v="4031.0791990800003"/>
  </r>
  <r>
    <x v="29"/>
    <x v="25"/>
    <x v="19"/>
    <x v="20"/>
    <n v="479.70048200000002"/>
    <n v="24"/>
    <x v="7"/>
    <n v="1144.3832528299999"/>
  </r>
  <r>
    <x v="29"/>
    <x v="25"/>
    <x v="19"/>
    <x v="22"/>
    <n v="2770.1145237999999"/>
    <n v="314"/>
    <x v="3"/>
    <n v="3784.8037600599991"/>
  </r>
  <r>
    <x v="29"/>
    <x v="26"/>
    <x v="15"/>
    <x v="18"/>
    <n v="475.72336799999999"/>
    <n v="28"/>
    <x v="5"/>
    <n v="744.51459828999998"/>
  </r>
  <r>
    <x v="29"/>
    <x v="28"/>
    <x v="17"/>
    <x v="4"/>
    <n v="7563.4268764999997"/>
    <n v="974"/>
    <x v="2"/>
    <n v="10398.120213640017"/>
  </r>
  <r>
    <x v="29"/>
    <x v="28"/>
    <x v="17"/>
    <x v="11"/>
    <n v="22301.086769599999"/>
    <n v="691"/>
    <x v="0"/>
    <n v="24273.611817659985"/>
  </r>
  <r>
    <x v="29"/>
    <x v="28"/>
    <x v="17"/>
    <x v="9"/>
    <n v="261.281341"/>
    <n v="10"/>
    <x v="0"/>
    <n v="461.22046710000001"/>
  </r>
  <r>
    <x v="29"/>
    <x v="29"/>
    <x v="18"/>
    <x v="4"/>
    <n v="4786.9428663999997"/>
    <n v="780"/>
    <x v="2"/>
    <n v="6276.1680616700014"/>
  </r>
  <r>
    <x v="29"/>
    <x v="29"/>
    <x v="18"/>
    <x v="11"/>
    <n v="20208.784200900001"/>
    <n v="594"/>
    <x v="0"/>
    <n v="17573.18591059"/>
  </r>
  <r>
    <x v="29"/>
    <x v="29"/>
    <x v="18"/>
    <x v="9"/>
    <n v="23.2575"/>
    <n v="2"/>
    <x v="0"/>
    <n v="293.21048284000005"/>
  </r>
  <r>
    <x v="30"/>
    <x v="0"/>
    <x v="30"/>
    <x v="0"/>
    <n v="2231.1490249000003"/>
    <n v="62"/>
    <x v="0"/>
    <n v="4662.3995534900005"/>
  </r>
  <r>
    <x v="30"/>
    <x v="1"/>
    <x v="29"/>
    <x v="7"/>
    <n v="8053.4265885500008"/>
    <n v="374"/>
    <x v="3"/>
    <n v="17237.551476549994"/>
  </r>
  <r>
    <x v="30"/>
    <x v="2"/>
    <x v="28"/>
    <x v="4"/>
    <n v="3980.4551233000011"/>
    <n v="426"/>
    <x v="2"/>
    <n v="11451.697177879998"/>
  </r>
  <r>
    <x v="30"/>
    <x v="2"/>
    <x v="28"/>
    <x v="9"/>
    <n v="1331.2777629999998"/>
    <n v="43"/>
    <x v="0"/>
    <n v="3979.3155706900011"/>
  </r>
  <r>
    <x v="30"/>
    <x v="3"/>
    <x v="27"/>
    <x v="0"/>
    <n v="2212.0405356499996"/>
    <n v="72"/>
    <x v="0"/>
    <n v="3994.95714176"/>
  </r>
  <r>
    <x v="30"/>
    <x v="4"/>
    <x v="26"/>
    <x v="7"/>
    <n v="21583.107138149993"/>
    <n v="914"/>
    <x v="3"/>
    <n v="42596.751377379995"/>
  </r>
  <r>
    <x v="30"/>
    <x v="19"/>
    <x v="25"/>
    <x v="4"/>
    <n v="3803.660286249999"/>
    <n v="409"/>
    <x v="2"/>
    <n v="10655.235499019995"/>
  </r>
  <r>
    <x v="30"/>
    <x v="19"/>
    <x v="25"/>
    <x v="9"/>
    <n v="794.18176449999999"/>
    <n v="25"/>
    <x v="0"/>
    <n v="1958.4125144999996"/>
  </r>
  <r>
    <x v="30"/>
    <x v="5"/>
    <x v="24"/>
    <x v="1"/>
    <n v="4698.6737150500012"/>
    <n v="160"/>
    <x v="0"/>
    <n v="7240.963842750004"/>
  </r>
  <r>
    <x v="30"/>
    <x v="5"/>
    <x v="24"/>
    <x v="17"/>
    <n v="334.59653580000003"/>
    <n v="13"/>
    <x v="4"/>
    <n v="369.53487767000007"/>
  </r>
  <r>
    <x v="30"/>
    <x v="6"/>
    <x v="0"/>
    <x v="7"/>
    <n v="31106.380602749967"/>
    <n v="1483"/>
    <x v="3"/>
    <n v="62125.741779030024"/>
  </r>
  <r>
    <x v="30"/>
    <x v="7"/>
    <x v="1"/>
    <x v="4"/>
    <n v="3353.471183000001"/>
    <n v="390"/>
    <x v="2"/>
    <n v="9365.9016003199977"/>
  </r>
  <r>
    <x v="30"/>
    <x v="7"/>
    <x v="1"/>
    <x v="9"/>
    <n v="578.75101740000002"/>
    <n v="17"/>
    <x v="0"/>
    <n v="1529.28894648"/>
  </r>
  <r>
    <x v="30"/>
    <x v="20"/>
    <x v="2"/>
    <x v="10"/>
    <n v="62.377800000000001"/>
    <n v="1"/>
    <x v="0"/>
    <n v="46.86"/>
  </r>
  <r>
    <x v="30"/>
    <x v="20"/>
    <x v="2"/>
    <x v="9"/>
    <n v="440.04802000000001"/>
    <n v="15"/>
    <x v="0"/>
    <n v="1431.1710493300002"/>
  </r>
  <r>
    <x v="30"/>
    <x v="8"/>
    <x v="3"/>
    <x v="4"/>
    <n v="3668.3392451500004"/>
    <n v="439"/>
    <x v="2"/>
    <n v="10173.607454150006"/>
  </r>
  <r>
    <x v="30"/>
    <x v="8"/>
    <x v="3"/>
    <x v="5"/>
    <n v="9073.8120093999969"/>
    <n v="297"/>
    <x v="0"/>
    <n v="22092.080040529981"/>
  </r>
  <r>
    <x v="29"/>
    <x v="4"/>
    <x v="25"/>
    <x v="7"/>
    <n v="19644.569505300005"/>
    <n v="899"/>
    <x v="3"/>
    <n v="43835.607545120038"/>
  </r>
  <r>
    <x v="29"/>
    <x v="4"/>
    <x v="25"/>
    <x v="1"/>
    <n v="3416.6790663000002"/>
    <n v="109"/>
    <x v="0"/>
    <n v="5019.4341964899986"/>
  </r>
  <r>
    <x v="29"/>
    <x v="4"/>
    <x v="25"/>
    <x v="8"/>
    <n v="5422.7980980999992"/>
    <n v="268"/>
    <x v="3"/>
    <n v="13909.716767179991"/>
  </r>
  <r>
    <x v="29"/>
    <x v="4"/>
    <x v="25"/>
    <x v="9"/>
    <n v="908.27993140000012"/>
    <n v="21"/>
    <x v="0"/>
    <n v="2545.0995824199999"/>
  </r>
  <r>
    <x v="29"/>
    <x v="19"/>
    <x v="24"/>
    <x v="1"/>
    <n v="4338.7064051000007"/>
    <n v="137"/>
    <x v="0"/>
    <n v="7109.8181349300003"/>
  </r>
  <r>
    <x v="29"/>
    <x v="19"/>
    <x v="24"/>
    <x v="10"/>
    <n v="25.671875"/>
    <n v="5"/>
    <x v="0"/>
    <n v="37.997942560000006"/>
  </r>
  <r>
    <x v="29"/>
    <x v="5"/>
    <x v="0"/>
    <x v="14"/>
    <n v="35558.202939400006"/>
    <n v="1927"/>
    <x v="3"/>
    <n v="64466.423872669919"/>
  </r>
  <r>
    <x v="29"/>
    <x v="7"/>
    <x v="2"/>
    <x v="5"/>
    <n v="11079.284203700001"/>
    <n v="324"/>
    <x v="0"/>
    <n v="22469.803982080008"/>
  </r>
  <r>
    <x v="29"/>
    <x v="7"/>
    <x v="2"/>
    <x v="22"/>
    <n v="3107.7850085999999"/>
    <n v="239"/>
    <x v="3"/>
    <n v="5198.7512580400007"/>
  </r>
  <r>
    <x v="29"/>
    <x v="20"/>
    <x v="3"/>
    <x v="14"/>
    <n v="44893.508310500016"/>
    <n v="2342"/>
    <x v="3"/>
    <n v="74591.162240069883"/>
  </r>
  <r>
    <x v="29"/>
    <x v="21"/>
    <x v="23"/>
    <x v="12"/>
    <n v="6315.2488888999997"/>
    <n v="935"/>
    <x v="2"/>
    <n v="18072.247383469985"/>
  </r>
  <r>
    <x v="29"/>
    <x v="21"/>
    <x v="23"/>
    <x v="17"/>
    <n v="1660.0180837999999"/>
    <n v="54"/>
    <x v="4"/>
    <n v="1491.5293995899999"/>
  </r>
  <r>
    <x v="29"/>
    <x v="21"/>
    <x v="23"/>
    <x v="13"/>
    <n v="2180.6343008000003"/>
    <n v="80"/>
    <x v="4"/>
    <n v="2238.8734269000001"/>
  </r>
  <r>
    <x v="29"/>
    <x v="9"/>
    <x v="5"/>
    <x v="7"/>
    <n v="29308.144959399986"/>
    <n v="1567"/>
    <x v="3"/>
    <n v="62337.062497519975"/>
  </r>
  <r>
    <x v="29"/>
    <x v="9"/>
    <x v="5"/>
    <x v="8"/>
    <n v="6053.0274855000016"/>
    <n v="387"/>
    <x v="3"/>
    <n v="16405.073404690011"/>
  </r>
  <r>
    <x v="29"/>
    <x v="9"/>
    <x v="5"/>
    <x v="9"/>
    <n v="854.83331350000003"/>
    <n v="44"/>
    <x v="0"/>
    <n v="3292.8407959299989"/>
  </r>
  <r>
    <x v="29"/>
    <x v="9"/>
    <x v="5"/>
    <x v="17"/>
    <n v="515.71166640000001"/>
    <n v="18"/>
    <x v="4"/>
    <n v="560.24789616999999"/>
  </r>
  <r>
    <x v="29"/>
    <x v="10"/>
    <x v="6"/>
    <x v="1"/>
    <n v="2698.3184262000004"/>
    <n v="105"/>
    <x v="0"/>
    <n v="4810.5274943699978"/>
  </r>
  <r>
    <x v="29"/>
    <x v="10"/>
    <x v="6"/>
    <x v="10"/>
    <n v="1.9890000000000001"/>
    <n v="1"/>
    <x v="0"/>
    <n v="4.1088271699999996"/>
  </r>
  <r>
    <x v="29"/>
    <x v="11"/>
    <x v="7"/>
    <x v="4"/>
    <n v="4015.9130843000012"/>
    <n v="522"/>
    <x v="2"/>
    <n v="11783.764328330013"/>
  </r>
  <r>
    <x v="29"/>
    <x v="12"/>
    <x v="22"/>
    <x v="10"/>
    <n v="0.67900000000000005"/>
    <n v="1"/>
    <x v="0"/>
    <n v="4.9031352500000001"/>
  </r>
  <r>
    <x v="29"/>
    <x v="12"/>
    <x v="22"/>
    <x v="22"/>
    <n v="2339.3838173000013"/>
    <n v="197"/>
    <x v="3"/>
    <n v="3467.0383884599983"/>
  </r>
  <r>
    <x v="29"/>
    <x v="13"/>
    <x v="21"/>
    <x v="6"/>
    <n v="4262.3335452000001"/>
    <n v="136"/>
    <x v="0"/>
    <n v="7470.9082359600006"/>
  </r>
  <r>
    <x v="29"/>
    <x v="13"/>
    <x v="21"/>
    <x v="0"/>
    <n v="5230.2015243000005"/>
    <n v="181"/>
    <x v="0"/>
    <n v="7765.3261808599982"/>
  </r>
  <r>
    <x v="29"/>
    <x v="13"/>
    <x v="21"/>
    <x v="11"/>
    <n v="21403.8480623"/>
    <n v="398"/>
    <x v="0"/>
    <n v="30617.253204250002"/>
  </r>
  <r>
    <x v="29"/>
    <x v="13"/>
    <x v="21"/>
    <x v="3"/>
    <n v="10309.385426299996"/>
    <n v="1222"/>
    <x v="2"/>
    <n v="29796.062504619975"/>
  </r>
  <r>
    <x v="29"/>
    <x v="14"/>
    <x v="9"/>
    <x v="14"/>
    <n v="50145.820769499995"/>
    <n v="2680"/>
    <x v="3"/>
    <n v="72511.831907780012"/>
  </r>
  <r>
    <x v="29"/>
    <x v="14"/>
    <x v="9"/>
    <x v="15"/>
    <n v="2922.4926553999994"/>
    <n v="71"/>
    <x v="3"/>
    <n v="3737.4071260699989"/>
  </r>
  <r>
    <x v="29"/>
    <x v="23"/>
    <x v="10"/>
    <x v="8"/>
    <n v="6020.2823117999997"/>
    <n v="450"/>
    <x v="3"/>
    <n v="14772.173599859994"/>
  </r>
  <r>
    <x v="29"/>
    <x v="23"/>
    <x v="10"/>
    <x v="17"/>
    <n v="247.61893310000002"/>
    <n v="13"/>
    <x v="4"/>
    <n v="230.83451302"/>
  </r>
  <r>
    <x v="29"/>
    <x v="15"/>
    <x v="11"/>
    <x v="4"/>
    <n v="4095.7406063999993"/>
    <n v="432"/>
    <x v="2"/>
    <n v="10228.727639850013"/>
  </r>
  <r>
    <x v="29"/>
    <x v="15"/>
    <x v="11"/>
    <x v="14"/>
    <n v="43460.390887500005"/>
    <n v="2365"/>
    <x v="3"/>
    <n v="64282.18674907009"/>
  </r>
  <r>
    <x v="29"/>
    <x v="15"/>
    <x v="11"/>
    <x v="13"/>
    <n v="692.26485889999992"/>
    <n v="27"/>
    <x v="4"/>
    <n v="1406.1309950500001"/>
  </r>
  <r>
    <x v="29"/>
    <x v="16"/>
    <x v="12"/>
    <x v="15"/>
    <n v="9153.3145270000023"/>
    <n v="567"/>
    <x v="3"/>
    <n v="13668.290639030009"/>
  </r>
  <r>
    <x v="29"/>
    <x v="17"/>
    <x v="20"/>
    <x v="6"/>
    <n v="3138.9752638"/>
    <n v="81"/>
    <x v="0"/>
    <n v="6909.8258628000003"/>
  </r>
  <r>
    <x v="29"/>
    <x v="17"/>
    <x v="20"/>
    <x v="16"/>
    <n v="18385.798900999998"/>
    <n v="819"/>
    <x v="5"/>
    <n v="29656.676834569986"/>
  </r>
  <r>
    <x v="29"/>
    <x v="18"/>
    <x v="13"/>
    <x v="7"/>
    <n v="38892.429880399992"/>
    <n v="3185"/>
    <x v="3"/>
    <n v="77439.130063819757"/>
  </r>
  <r>
    <x v="29"/>
    <x v="18"/>
    <x v="13"/>
    <x v="1"/>
    <n v="5449.5942098999994"/>
    <n v="211"/>
    <x v="0"/>
    <n v="6355.9506514400018"/>
  </r>
  <r>
    <x v="29"/>
    <x v="18"/>
    <x v="13"/>
    <x v="8"/>
    <n v="8341.6832910000012"/>
    <n v="686"/>
    <x v="3"/>
    <n v="20365.336300499988"/>
  </r>
  <r>
    <x v="29"/>
    <x v="18"/>
    <x v="13"/>
    <x v="17"/>
    <n v="529.46426659999997"/>
    <n v="39"/>
    <x v="4"/>
    <n v="702.20115541000007"/>
  </r>
  <r>
    <x v="29"/>
    <x v="18"/>
    <x v="13"/>
    <x v="18"/>
    <n v="13.392124000000001"/>
    <n v="3"/>
    <x v="5"/>
    <n v="76.980025170000005"/>
  </r>
  <r>
    <x v="29"/>
    <x v="18"/>
    <x v="13"/>
    <x v="19"/>
    <n v="514.56623100000002"/>
    <n v="28"/>
    <x v="6"/>
    <n v="1002.4939038700002"/>
  </r>
  <r>
    <x v="29"/>
    <x v="24"/>
    <x v="14"/>
    <x v="6"/>
    <n v="2780.1136887999996"/>
    <n v="70"/>
    <x v="0"/>
    <n v="5081.9594884399985"/>
  </r>
  <r>
    <x v="29"/>
    <x v="24"/>
    <x v="14"/>
    <x v="0"/>
    <n v="741.36110799999994"/>
    <n v="28"/>
    <x v="0"/>
    <n v="1182.0130240999999"/>
  </r>
  <r>
    <x v="29"/>
    <x v="24"/>
    <x v="14"/>
    <x v="11"/>
    <n v="19729.357402900001"/>
    <n v="605"/>
    <x v="0"/>
    <n v="27042.356691969977"/>
  </r>
  <r>
    <x v="29"/>
    <x v="24"/>
    <x v="14"/>
    <x v="3"/>
    <n v="5435.3423932000014"/>
    <n v="1192"/>
    <x v="2"/>
    <n v="17067.974570450009"/>
  </r>
  <r>
    <x v="29"/>
    <x v="24"/>
    <x v="14"/>
    <x v="16"/>
    <n v="6390.0949730000002"/>
    <n v="298"/>
    <x v="5"/>
    <n v="9585.3662431999983"/>
  </r>
  <r>
    <x v="29"/>
    <x v="25"/>
    <x v="19"/>
    <x v="8"/>
    <n v="3334.3685313999995"/>
    <n v="318"/>
    <x v="3"/>
    <n v="7558.0703966500023"/>
  </r>
  <r>
    <x v="29"/>
    <x v="25"/>
    <x v="19"/>
    <x v="17"/>
    <n v="977.17461160000005"/>
    <n v="58"/>
    <x v="4"/>
    <n v="1314.80076775"/>
  </r>
  <r>
    <x v="29"/>
    <x v="25"/>
    <x v="19"/>
    <x v="16"/>
    <n v="20116.850459000001"/>
    <n v="946"/>
    <x v="5"/>
    <n v="27577.18499475002"/>
  </r>
  <r>
    <x v="29"/>
    <x v="25"/>
    <x v="19"/>
    <x v="18"/>
    <n v="173.354657"/>
    <n v="21"/>
    <x v="5"/>
    <n v="379.35740351999999"/>
  </r>
  <r>
    <x v="29"/>
    <x v="26"/>
    <x v="15"/>
    <x v="7"/>
    <n v="36235.821497000034"/>
    <n v="2810"/>
    <x v="3"/>
    <n v="61439.850966860082"/>
  </r>
  <r>
    <x v="29"/>
    <x v="26"/>
    <x v="15"/>
    <x v="8"/>
    <n v="2333.6296040999996"/>
    <n v="237"/>
    <x v="3"/>
    <n v="5487.8716615300018"/>
  </r>
  <r>
    <x v="29"/>
    <x v="26"/>
    <x v="15"/>
    <x v="9"/>
    <n v="952.8048149"/>
    <n v="41"/>
    <x v="0"/>
    <n v="1894.1465769999998"/>
  </r>
  <r>
    <x v="29"/>
    <x v="26"/>
    <x v="15"/>
    <x v="19"/>
    <n v="1950.06412"/>
    <n v="226"/>
    <x v="6"/>
    <n v="2675.2033515999992"/>
  </r>
  <r>
    <x v="29"/>
    <x v="27"/>
    <x v="16"/>
    <x v="20"/>
    <n v="1.9079999999999999"/>
    <n v="1"/>
    <x v="7"/>
    <n v="10.079103230000001"/>
  </r>
  <r>
    <x v="29"/>
    <x v="28"/>
    <x v="17"/>
    <x v="15"/>
    <n v="7438.2296665999993"/>
    <n v="592"/>
    <x v="3"/>
    <n v="8337.1585438599996"/>
  </r>
  <r>
    <x v="29"/>
    <x v="28"/>
    <x v="17"/>
    <x v="21"/>
    <n v="5509.9922290000004"/>
    <n v="333"/>
    <x v="7"/>
    <n v="5254.5809038400012"/>
  </r>
  <r>
    <x v="30"/>
    <x v="0"/>
    <x v="30"/>
    <x v="4"/>
    <n v="3914.3323256999993"/>
    <n v="348"/>
    <x v="2"/>
    <n v="11989.304283750002"/>
  </r>
  <r>
    <x v="30"/>
    <x v="0"/>
    <x v="30"/>
    <x v="14"/>
    <n v="22735.609870449996"/>
    <n v="966"/>
    <x v="3"/>
    <n v="42557.64681624998"/>
  </r>
  <r>
    <x v="30"/>
    <x v="1"/>
    <x v="29"/>
    <x v="4"/>
    <n v="1826.2831916499997"/>
    <n v="196"/>
    <x v="2"/>
    <n v="5957.4716019099951"/>
  </r>
  <r>
    <x v="30"/>
    <x v="1"/>
    <x v="29"/>
    <x v="8"/>
    <n v="4981.7521098000016"/>
    <n v="227"/>
    <x v="3"/>
    <n v="12037.57207199999"/>
  </r>
  <r>
    <x v="30"/>
    <x v="1"/>
    <x v="29"/>
    <x v="12"/>
    <n v="2112.48146825"/>
    <n v="209"/>
    <x v="2"/>
    <n v="6594.7219519899973"/>
  </r>
  <r>
    <x v="30"/>
    <x v="2"/>
    <x v="28"/>
    <x v="8"/>
    <n v="10345.164241800001"/>
    <n v="431"/>
    <x v="3"/>
    <n v="23722.750776989975"/>
  </r>
  <r>
    <x v="30"/>
    <x v="2"/>
    <x v="28"/>
    <x v="12"/>
    <n v="4992.2740694999993"/>
    <n v="461"/>
    <x v="2"/>
    <n v="13009.274729739996"/>
  </r>
  <r>
    <x v="30"/>
    <x v="3"/>
    <x v="27"/>
    <x v="5"/>
    <n v="14000.28675415"/>
    <n v="279"/>
    <x v="0"/>
    <n v="23406.544688239985"/>
  </r>
  <r>
    <x v="30"/>
    <x v="3"/>
    <x v="27"/>
    <x v="3"/>
    <n v="5912.6207093000012"/>
    <n v="480"/>
    <x v="2"/>
    <n v="15651.40820879001"/>
  </r>
  <r>
    <x v="30"/>
    <x v="3"/>
    <x v="27"/>
    <x v="22"/>
    <n v="2593.0904611000005"/>
    <n v="177"/>
    <x v="3"/>
    <n v="3566.6257202900001"/>
  </r>
  <r>
    <x v="30"/>
    <x v="4"/>
    <x v="26"/>
    <x v="0"/>
    <n v="1737.9903721499998"/>
    <n v="46"/>
    <x v="0"/>
    <n v="2868.5862129199995"/>
  </r>
  <r>
    <x v="30"/>
    <x v="4"/>
    <x v="26"/>
    <x v="3"/>
    <n v="4911.10220725"/>
    <n v="430"/>
    <x v="2"/>
    <n v="13598.670975229996"/>
  </r>
  <r>
    <x v="30"/>
    <x v="5"/>
    <x v="24"/>
    <x v="7"/>
    <n v="28310.074054949993"/>
    <n v="1332"/>
    <x v="3"/>
    <n v="56518.571860810021"/>
  </r>
  <r>
    <x v="30"/>
    <x v="5"/>
    <x v="24"/>
    <x v="8"/>
    <n v="6824.0265337000001"/>
    <n v="313"/>
    <x v="3"/>
    <n v="14408.533643619985"/>
  </r>
  <r>
    <x v="30"/>
    <x v="5"/>
    <x v="24"/>
    <x v="9"/>
    <n v="862.60731525000006"/>
    <n v="26"/>
    <x v="0"/>
    <n v="2029.4590943299991"/>
  </r>
  <r>
    <x v="30"/>
    <x v="6"/>
    <x v="0"/>
    <x v="6"/>
    <n v="5960.6623267499999"/>
    <n v="174"/>
    <x v="0"/>
    <n v="11769.211593030001"/>
  </r>
  <r>
    <x v="30"/>
    <x v="6"/>
    <x v="0"/>
    <x v="12"/>
    <n v="6156.8979282"/>
    <n v="645"/>
    <x v="2"/>
    <n v="16817.702520269988"/>
  </r>
  <r>
    <x v="30"/>
    <x v="6"/>
    <x v="0"/>
    <x v="17"/>
    <n v="1227.7174919000001"/>
    <n v="30"/>
    <x v="4"/>
    <n v="1407.7075307"/>
  </r>
  <r>
    <x v="30"/>
    <x v="7"/>
    <x v="1"/>
    <x v="6"/>
    <n v="2885.2268054500005"/>
    <n v="124"/>
    <x v="0"/>
    <n v="7418.9889762300008"/>
  </r>
  <r>
    <x v="30"/>
    <x v="20"/>
    <x v="2"/>
    <x v="7"/>
    <n v="29767.875096099982"/>
    <n v="1338"/>
    <x v="3"/>
    <n v="57531.420741409944"/>
  </r>
  <r>
    <x v="30"/>
    <x v="8"/>
    <x v="3"/>
    <x v="6"/>
    <n v="3669.3394374499999"/>
    <n v="142"/>
    <x v="0"/>
    <n v="7519.7375969099967"/>
  </r>
  <r>
    <x v="28"/>
    <x v="28"/>
    <x v="18"/>
    <x v="8"/>
    <n v="316.73363699999999"/>
    <n v="50"/>
    <x v="3"/>
    <n v="1032.2045624699999"/>
  </r>
  <r>
    <x v="28"/>
    <x v="28"/>
    <x v="18"/>
    <x v="9"/>
    <n v="104.13200000000001"/>
    <n v="7"/>
    <x v="0"/>
    <n v="415.89039748000005"/>
  </r>
  <r>
    <x v="28"/>
    <x v="28"/>
    <x v="18"/>
    <x v="19"/>
    <n v="231.01021"/>
    <n v="42"/>
    <x v="6"/>
    <n v="225.62530000000001"/>
  </r>
  <r>
    <x v="29"/>
    <x v="0"/>
    <x v="29"/>
    <x v="5"/>
    <n v="13769.096816499998"/>
    <n v="337"/>
    <x v="0"/>
    <n v="31052.622928469998"/>
  </r>
  <r>
    <x v="29"/>
    <x v="1"/>
    <x v="28"/>
    <x v="14"/>
    <n v="9599.7614943999997"/>
    <n v="489"/>
    <x v="3"/>
    <n v="18423.071616970021"/>
  </r>
  <r>
    <x v="29"/>
    <x v="1"/>
    <x v="28"/>
    <x v="6"/>
    <n v="1973.7571621000002"/>
    <n v="57"/>
    <x v="0"/>
    <n v="4246.8178527500004"/>
  </r>
  <r>
    <x v="29"/>
    <x v="1"/>
    <x v="28"/>
    <x v="22"/>
    <n v="1158.3183895000002"/>
    <n v="76"/>
    <x v="3"/>
    <n v="1807.3987565999992"/>
  </r>
  <r>
    <x v="29"/>
    <x v="2"/>
    <x v="27"/>
    <x v="6"/>
    <n v="3775.9707974000003"/>
    <n v="96"/>
    <x v="0"/>
    <n v="9972.1132180799941"/>
  </r>
  <r>
    <x v="29"/>
    <x v="2"/>
    <x v="27"/>
    <x v="0"/>
    <n v="3001.7353827999996"/>
    <n v="72"/>
    <x v="0"/>
    <n v="4846.977951849999"/>
  </r>
  <r>
    <x v="29"/>
    <x v="3"/>
    <x v="26"/>
    <x v="5"/>
    <n v="13204.175753900001"/>
    <n v="289"/>
    <x v="0"/>
    <n v="23054.118023890012"/>
  </r>
  <r>
    <x v="29"/>
    <x v="4"/>
    <x v="25"/>
    <x v="14"/>
    <n v="27297.344515800007"/>
    <n v="1321"/>
    <x v="3"/>
    <n v="51101.304479219951"/>
  </r>
  <r>
    <x v="29"/>
    <x v="19"/>
    <x v="24"/>
    <x v="6"/>
    <n v="6722.7885454999996"/>
    <n v="221"/>
    <x v="0"/>
    <n v="13255.089305700003"/>
  </r>
  <r>
    <x v="29"/>
    <x v="19"/>
    <x v="24"/>
    <x v="0"/>
    <n v="2688.9549509000003"/>
    <n v="67"/>
    <x v="0"/>
    <n v="3887.1618179399998"/>
  </r>
  <r>
    <x v="29"/>
    <x v="19"/>
    <x v="24"/>
    <x v="13"/>
    <n v="10.639856400000001"/>
    <n v="2"/>
    <x v="4"/>
    <n v="11.04610666"/>
  </r>
  <r>
    <x v="29"/>
    <x v="5"/>
    <x v="0"/>
    <x v="7"/>
    <n v="25105.841489099992"/>
    <n v="1311"/>
    <x v="3"/>
    <n v="57575.20488052009"/>
  </r>
  <r>
    <x v="29"/>
    <x v="6"/>
    <x v="1"/>
    <x v="12"/>
    <n v="6524.6673790000023"/>
    <n v="689"/>
    <x v="2"/>
    <n v="16965.366165489995"/>
  </r>
  <r>
    <x v="29"/>
    <x v="6"/>
    <x v="1"/>
    <x v="17"/>
    <n v="1334.2034298999999"/>
    <n v="29"/>
    <x v="4"/>
    <n v="1346.0532185899999"/>
  </r>
  <r>
    <x v="29"/>
    <x v="7"/>
    <x v="2"/>
    <x v="6"/>
    <n v="3680.8931259000005"/>
    <n v="135"/>
    <x v="0"/>
    <n v="7837.7656649400014"/>
  </r>
  <r>
    <x v="29"/>
    <x v="20"/>
    <x v="3"/>
    <x v="6"/>
    <n v="3794.3491108000003"/>
    <n v="122"/>
    <x v="0"/>
    <n v="7069.3939877199982"/>
  </r>
  <r>
    <x v="29"/>
    <x v="8"/>
    <x v="4"/>
    <x v="4"/>
    <n v="3885.8282722000013"/>
    <n v="458"/>
    <x v="2"/>
    <n v="10383.221143200006"/>
  </r>
  <r>
    <x v="29"/>
    <x v="8"/>
    <x v="4"/>
    <x v="0"/>
    <n v="1194.7392279000001"/>
    <n v="43"/>
    <x v="0"/>
    <n v="2090.2062543299994"/>
  </r>
  <r>
    <x v="29"/>
    <x v="8"/>
    <x v="4"/>
    <x v="13"/>
    <n v="1151.4589622000003"/>
    <n v="51"/>
    <x v="4"/>
    <n v="2496.3150147599999"/>
  </r>
  <r>
    <x v="29"/>
    <x v="9"/>
    <x v="5"/>
    <x v="0"/>
    <n v="1236.6319403"/>
    <n v="37"/>
    <x v="0"/>
    <n v="1866.46423155"/>
  </r>
  <r>
    <x v="29"/>
    <x v="9"/>
    <x v="5"/>
    <x v="13"/>
    <n v="863.98008829999981"/>
    <n v="31"/>
    <x v="4"/>
    <n v="947.01448561999996"/>
  </r>
  <r>
    <x v="29"/>
    <x v="10"/>
    <x v="6"/>
    <x v="3"/>
    <n v="4795.5613371999998"/>
    <n v="435"/>
    <x v="2"/>
    <n v="13113.039447770001"/>
  </r>
  <r>
    <x v="29"/>
    <x v="10"/>
    <x v="6"/>
    <x v="12"/>
    <n v="2321.6849986000002"/>
    <n v="368"/>
    <x v="2"/>
    <n v="6113.1236288699938"/>
  </r>
  <r>
    <x v="29"/>
    <x v="11"/>
    <x v="7"/>
    <x v="5"/>
    <n v="8915.535237600001"/>
    <n v="328"/>
    <x v="0"/>
    <n v="27709.792919349991"/>
  </r>
  <r>
    <x v="29"/>
    <x v="11"/>
    <x v="7"/>
    <x v="22"/>
    <n v="4170.4802825999996"/>
    <n v="425"/>
    <x v="3"/>
    <n v="8083.8081121899959"/>
  </r>
  <r>
    <x v="29"/>
    <x v="22"/>
    <x v="8"/>
    <x v="11"/>
    <n v="14576.7557941"/>
    <n v="300"/>
    <x v="0"/>
    <n v="24917.962569599993"/>
  </r>
  <r>
    <x v="29"/>
    <x v="22"/>
    <x v="8"/>
    <x v="13"/>
    <n v="424.71386689999997"/>
    <n v="17"/>
    <x v="4"/>
    <n v="389.63771309000003"/>
  </r>
  <r>
    <x v="29"/>
    <x v="13"/>
    <x v="21"/>
    <x v="9"/>
    <n v="1752.0063471000001"/>
    <n v="73"/>
    <x v="0"/>
    <n v="4276.0263039799993"/>
  </r>
  <r>
    <x v="29"/>
    <x v="14"/>
    <x v="9"/>
    <x v="0"/>
    <n v="2797.8422616000003"/>
    <n v="108"/>
    <x v="0"/>
    <n v="4529.2480222400009"/>
  </r>
  <r>
    <x v="29"/>
    <x v="14"/>
    <x v="9"/>
    <x v="8"/>
    <n v="6671.0388109000014"/>
    <n v="461"/>
    <x v="3"/>
    <n v="15534.369852739994"/>
  </r>
  <r>
    <x v="29"/>
    <x v="14"/>
    <x v="9"/>
    <x v="17"/>
    <n v="570.30412620000004"/>
    <n v="22"/>
    <x v="4"/>
    <n v="539.78790193999998"/>
  </r>
  <r>
    <x v="29"/>
    <x v="23"/>
    <x v="10"/>
    <x v="12"/>
    <n v="6822.7070884000013"/>
    <n v="1063"/>
    <x v="2"/>
    <n v="15832.187817180009"/>
  </r>
  <r>
    <x v="29"/>
    <x v="15"/>
    <x v="11"/>
    <x v="7"/>
    <n v="28516.477927200005"/>
    <n v="1561"/>
    <x v="3"/>
    <n v="58654.818299010039"/>
  </r>
  <r>
    <x v="29"/>
    <x v="16"/>
    <x v="12"/>
    <x v="4"/>
    <n v="5164.408091700001"/>
    <n v="569"/>
    <x v="2"/>
    <n v="13180.905735950013"/>
  </r>
  <r>
    <x v="29"/>
    <x v="16"/>
    <x v="12"/>
    <x v="0"/>
    <n v="2017.0021652999999"/>
    <n v="53"/>
    <x v="0"/>
    <n v="5012.2146150800017"/>
  </r>
  <r>
    <x v="29"/>
    <x v="16"/>
    <x v="12"/>
    <x v="13"/>
    <n v="881.24320659999989"/>
    <n v="46"/>
    <x v="4"/>
    <n v="1430.6237432099999"/>
  </r>
  <r>
    <x v="29"/>
    <x v="17"/>
    <x v="20"/>
    <x v="14"/>
    <n v="42611.438218699994"/>
    <n v="2392"/>
    <x v="3"/>
    <n v="66268.413721839854"/>
  </r>
  <r>
    <x v="29"/>
    <x v="17"/>
    <x v="20"/>
    <x v="5"/>
    <n v="7878.5097977999994"/>
    <n v="241"/>
    <x v="0"/>
    <n v="16794.030356729992"/>
  </r>
  <r>
    <x v="29"/>
    <x v="17"/>
    <x v="20"/>
    <x v="11"/>
    <n v="38667.171643500005"/>
    <n v="989"/>
    <x v="0"/>
    <n v="56136.621543110006"/>
  </r>
  <r>
    <x v="29"/>
    <x v="17"/>
    <x v="20"/>
    <x v="15"/>
    <n v="14961.658437700007"/>
    <n v="1045"/>
    <x v="3"/>
    <n v="21130.222146779957"/>
  </r>
  <r>
    <x v="29"/>
    <x v="17"/>
    <x v="20"/>
    <x v="22"/>
    <n v="2744.0033066000005"/>
    <n v="255"/>
    <x v="3"/>
    <n v="4246.0555707500016"/>
  </r>
  <r>
    <x v="29"/>
    <x v="18"/>
    <x v="13"/>
    <x v="13"/>
    <n v="1348.9185816000002"/>
    <n v="71"/>
    <x v="4"/>
    <n v="1417.4069922500003"/>
  </r>
  <r>
    <x v="29"/>
    <x v="18"/>
    <x v="13"/>
    <x v="15"/>
    <n v="10936.569894099997"/>
    <n v="898"/>
    <x v="3"/>
    <n v="17676.881774969996"/>
  </r>
  <r>
    <x v="29"/>
    <x v="24"/>
    <x v="14"/>
    <x v="9"/>
    <n v="2172.3947166000003"/>
    <n v="83"/>
    <x v="0"/>
    <n v="5553.4343990199995"/>
  </r>
  <r>
    <x v="29"/>
    <x v="25"/>
    <x v="19"/>
    <x v="21"/>
    <n v="2748.6473380000002"/>
    <n v="3"/>
    <x v="7"/>
    <n v="340.49529200000001"/>
  </r>
  <r>
    <x v="29"/>
    <x v="26"/>
    <x v="15"/>
    <x v="4"/>
    <n v="5550.5070607000016"/>
    <n v="1019"/>
    <x v="2"/>
    <n v="11698.550778640014"/>
  </r>
  <r>
    <x v="29"/>
    <x v="26"/>
    <x v="15"/>
    <x v="14"/>
    <n v="40705.418119599999"/>
    <n v="2935"/>
    <x v="3"/>
    <n v="57620.700910649983"/>
  </r>
  <r>
    <x v="29"/>
    <x v="26"/>
    <x v="15"/>
    <x v="5"/>
    <n v="9395.4276513000004"/>
    <n v="265"/>
    <x v="0"/>
    <n v="16655.507453729992"/>
  </r>
  <r>
    <x v="29"/>
    <x v="26"/>
    <x v="15"/>
    <x v="11"/>
    <n v="25300.682511799994"/>
    <n v="759"/>
    <x v="0"/>
    <n v="33963.395369229998"/>
  </r>
  <r>
    <x v="29"/>
    <x v="26"/>
    <x v="15"/>
    <x v="22"/>
    <n v="2802.8166219000004"/>
    <n v="251"/>
    <x v="3"/>
    <n v="3528.0464601400004"/>
  </r>
  <r>
    <x v="29"/>
    <x v="27"/>
    <x v="16"/>
    <x v="0"/>
    <n v="1165.0626911000002"/>
    <n v="15"/>
    <x v="0"/>
    <n v="1106.45675383"/>
  </r>
  <r>
    <x v="29"/>
    <x v="27"/>
    <x v="16"/>
    <x v="3"/>
    <n v="1847.1246421000001"/>
    <n v="224"/>
    <x v="2"/>
    <n v="4188.3052374000017"/>
  </r>
  <r>
    <x v="29"/>
    <x v="27"/>
    <x v="16"/>
    <x v="17"/>
    <n v="1170.5872337000001"/>
    <n v="47"/>
    <x v="4"/>
    <n v="1359.85383282"/>
  </r>
  <r>
    <x v="29"/>
    <x v="27"/>
    <x v="16"/>
    <x v="13"/>
    <n v="3973.6617695999994"/>
    <n v="103"/>
    <x v="4"/>
    <n v="3435.045630730001"/>
  </r>
  <r>
    <x v="29"/>
    <x v="28"/>
    <x v="17"/>
    <x v="16"/>
    <n v="7852.6101090000002"/>
    <n v="660"/>
    <x v="5"/>
    <n v="7783.5551453100006"/>
  </r>
  <r>
    <x v="29"/>
    <x v="28"/>
    <x v="17"/>
    <x v="18"/>
    <n v="70.429500000000004"/>
    <n v="4"/>
    <x v="5"/>
    <n v="64.82107237000001"/>
  </r>
  <r>
    <x v="29"/>
    <x v="29"/>
    <x v="18"/>
    <x v="14"/>
    <n v="40740.417682900006"/>
    <n v="2822"/>
    <x v="3"/>
    <n v="42343.978160350001"/>
  </r>
  <r>
    <x v="29"/>
    <x v="29"/>
    <x v="18"/>
    <x v="5"/>
    <n v="4854.4145223999994"/>
    <n v="165"/>
    <x v="0"/>
    <n v="8504.8626336000016"/>
  </r>
  <r>
    <x v="29"/>
    <x v="29"/>
    <x v="18"/>
    <x v="15"/>
    <n v="4266.9030599999996"/>
    <n v="206"/>
    <x v="3"/>
    <n v="3771.9306761700004"/>
  </r>
  <r>
    <x v="29"/>
    <x v="29"/>
    <x v="18"/>
    <x v="22"/>
    <n v="2044.0572603000003"/>
    <n v="156"/>
    <x v="3"/>
    <n v="1873.1391625699998"/>
  </r>
  <r>
    <x v="30"/>
    <x v="0"/>
    <x v="30"/>
    <x v="9"/>
    <n v="3011.2611044499999"/>
    <n v="71"/>
    <x v="0"/>
    <n v="6472.9370918799987"/>
  </r>
  <r>
    <x v="30"/>
    <x v="1"/>
    <x v="29"/>
    <x v="1"/>
    <n v="2160.9905092499998"/>
    <n v="53"/>
    <x v="0"/>
    <n v="3868.1566724699992"/>
  </r>
  <r>
    <x v="30"/>
    <x v="2"/>
    <x v="28"/>
    <x v="5"/>
    <n v="20230.45722815"/>
    <n v="511"/>
    <x v="0"/>
    <n v="45539.505768190029"/>
  </r>
  <r>
    <x v="30"/>
    <x v="2"/>
    <x v="28"/>
    <x v="10"/>
    <n v="44.6561868"/>
    <n v="2"/>
    <x v="0"/>
    <n v="55.907140210000001"/>
  </r>
  <r>
    <x v="30"/>
    <x v="3"/>
    <x v="27"/>
    <x v="6"/>
    <n v="3576.8188060000011"/>
    <n v="113"/>
    <x v="0"/>
    <n v="6880.2525401700013"/>
  </r>
  <r>
    <x v="30"/>
    <x v="3"/>
    <x v="27"/>
    <x v="9"/>
    <n v="1634.7063680499998"/>
    <n v="40"/>
    <x v="0"/>
    <n v="4013.53034071"/>
  </r>
  <r>
    <x v="30"/>
    <x v="4"/>
    <x v="26"/>
    <x v="1"/>
    <n v="4103.8294209000005"/>
    <n v="109"/>
    <x v="0"/>
    <n v="5086.9580963299995"/>
  </r>
  <r>
    <x v="30"/>
    <x v="19"/>
    <x v="25"/>
    <x v="5"/>
    <n v="16551.741170900001"/>
    <n v="409"/>
    <x v="0"/>
    <n v="33339.241635200029"/>
  </r>
  <r>
    <x v="30"/>
    <x v="19"/>
    <x v="25"/>
    <x v="10"/>
    <n v="45.979793000000001"/>
    <n v="4"/>
    <x v="0"/>
    <n v="63.755723840000002"/>
  </r>
  <r>
    <x v="30"/>
    <x v="5"/>
    <x v="24"/>
    <x v="3"/>
    <n v="6123.2608267499972"/>
    <n v="696"/>
    <x v="2"/>
    <n v="18632.786106799973"/>
  </r>
  <r>
    <x v="30"/>
    <x v="6"/>
    <x v="0"/>
    <x v="1"/>
    <n v="4033.5914497000003"/>
    <n v="145"/>
    <x v="0"/>
    <n v="6215.5755693599986"/>
  </r>
  <r>
    <x v="30"/>
    <x v="7"/>
    <x v="1"/>
    <x v="14"/>
    <n v="38277.12696809999"/>
    <n v="1938"/>
    <x v="3"/>
    <n v="60629.904471740112"/>
  </r>
  <r>
    <x v="30"/>
    <x v="7"/>
    <x v="1"/>
    <x v="5"/>
    <n v="11196.257447550001"/>
    <n v="317"/>
    <x v="0"/>
    <n v="22284.444017919996"/>
  </r>
  <r>
    <x v="30"/>
    <x v="7"/>
    <x v="1"/>
    <x v="22"/>
    <n v="2889.5178818499985"/>
    <n v="232"/>
    <x v="3"/>
    <n v="4731.4017705800006"/>
  </r>
  <r>
    <x v="30"/>
    <x v="20"/>
    <x v="2"/>
    <x v="4"/>
    <n v="4003.1869672500002"/>
    <n v="482"/>
    <x v="2"/>
    <n v="12076.958297630004"/>
  </r>
  <r>
    <x v="30"/>
    <x v="20"/>
    <x v="2"/>
    <x v="14"/>
    <n v="44067.540309300006"/>
    <n v="2306"/>
    <x v="3"/>
    <n v="72714.15836320004"/>
  </r>
  <r>
    <x v="30"/>
    <x v="20"/>
    <x v="2"/>
    <x v="5"/>
    <n v="10176.35146365"/>
    <n v="299"/>
    <x v="0"/>
    <n v="21414.969207320006"/>
  </r>
  <r>
    <x v="30"/>
    <x v="20"/>
    <x v="2"/>
    <x v="22"/>
    <n v="3119.4731743499992"/>
    <n v="328"/>
    <x v="3"/>
    <n v="5971.8291902800056"/>
  </r>
  <r>
    <x v="30"/>
    <x v="8"/>
    <x v="3"/>
    <x v="10"/>
    <n v="12.597538999999999"/>
    <n v="2"/>
    <x v="0"/>
    <n v="53.939789700000006"/>
  </r>
  <r>
    <x v="28"/>
    <x v="28"/>
    <x v="18"/>
    <x v="14"/>
    <n v="27345.832045900006"/>
    <n v="2472"/>
    <x v="3"/>
    <n v="27774.749866299979"/>
  </r>
  <r>
    <x v="28"/>
    <x v="28"/>
    <x v="18"/>
    <x v="13"/>
    <n v="1519.8072147000003"/>
    <n v="137"/>
    <x v="4"/>
    <n v="1303.3109238600002"/>
  </r>
  <r>
    <x v="28"/>
    <x v="28"/>
    <x v="18"/>
    <x v="21"/>
    <n v="1278.612153"/>
    <n v="133"/>
    <x v="7"/>
    <n v="1020.46827495"/>
  </r>
  <r>
    <x v="29"/>
    <x v="0"/>
    <x v="29"/>
    <x v="7"/>
    <n v="16458.401329199991"/>
    <n v="697"/>
    <x v="3"/>
    <n v="37814.052635810018"/>
  </r>
  <r>
    <x v="29"/>
    <x v="1"/>
    <x v="28"/>
    <x v="7"/>
    <n v="7280.0532724999994"/>
    <n v="363"/>
    <x v="3"/>
    <n v="18428.098944500005"/>
  </r>
  <r>
    <x v="29"/>
    <x v="1"/>
    <x v="28"/>
    <x v="1"/>
    <n v="1487.5118634999999"/>
    <n v="51"/>
    <x v="0"/>
    <n v="3822.9060047499997"/>
  </r>
  <r>
    <x v="29"/>
    <x v="1"/>
    <x v="28"/>
    <x v="9"/>
    <n v="2463.5981714999998"/>
    <n v="41"/>
    <x v="0"/>
    <n v="3710.2362677500009"/>
  </r>
  <r>
    <x v="29"/>
    <x v="2"/>
    <x v="27"/>
    <x v="1"/>
    <n v="5461.8827319000011"/>
    <n v="191"/>
    <x v="0"/>
    <n v="10596.753531519998"/>
  </r>
  <r>
    <x v="29"/>
    <x v="2"/>
    <x v="27"/>
    <x v="10"/>
    <n v="15.454723"/>
    <n v="3"/>
    <x v="0"/>
    <n v="15.657649060000001"/>
  </r>
  <r>
    <x v="29"/>
    <x v="3"/>
    <x v="26"/>
    <x v="6"/>
    <n v="3425.4319036000002"/>
    <n v="108"/>
    <x v="0"/>
    <n v="6438.265448510002"/>
  </r>
  <r>
    <x v="29"/>
    <x v="5"/>
    <x v="0"/>
    <x v="5"/>
    <n v="11611.401309299996"/>
    <n v="319"/>
    <x v="0"/>
    <n v="23123.54668437002"/>
  </r>
  <r>
    <x v="29"/>
    <x v="5"/>
    <x v="0"/>
    <x v="3"/>
    <n v="5808.6779067000016"/>
    <n v="691"/>
    <x v="2"/>
    <n v="18721.679588280022"/>
  </r>
  <r>
    <x v="29"/>
    <x v="5"/>
    <x v="0"/>
    <x v="22"/>
    <n v="5155.5452955000028"/>
    <n v="411"/>
    <x v="3"/>
    <n v="7504.5438698799971"/>
  </r>
  <r>
    <x v="29"/>
    <x v="6"/>
    <x v="1"/>
    <x v="1"/>
    <n v="4214.8542307000007"/>
    <n v="150"/>
    <x v="0"/>
    <n v="6561.0811040100016"/>
  </r>
  <r>
    <x v="29"/>
    <x v="6"/>
    <x v="1"/>
    <x v="10"/>
    <n v="48.094515999999999"/>
    <n v="5"/>
    <x v="0"/>
    <n v="130.70951833000001"/>
  </r>
  <r>
    <x v="29"/>
    <x v="6"/>
    <x v="1"/>
    <x v="9"/>
    <n v="807.44630549999999"/>
    <n v="26"/>
    <x v="0"/>
    <n v="1897.3004524200001"/>
  </r>
  <r>
    <x v="29"/>
    <x v="20"/>
    <x v="3"/>
    <x v="5"/>
    <n v="11112.067904600002"/>
    <n v="301"/>
    <x v="0"/>
    <n v="21631.986835130003"/>
  </r>
  <r>
    <x v="29"/>
    <x v="20"/>
    <x v="3"/>
    <x v="22"/>
    <n v="3542.2526389"/>
    <n v="344"/>
    <x v="3"/>
    <n v="6422.0260654299982"/>
  </r>
  <r>
    <x v="29"/>
    <x v="8"/>
    <x v="4"/>
    <x v="1"/>
    <n v="2773.9092128000002"/>
    <n v="108"/>
    <x v="0"/>
    <n v="4999.34983981"/>
  </r>
  <r>
    <x v="29"/>
    <x v="8"/>
    <x v="4"/>
    <x v="10"/>
    <n v="15.646628400000001"/>
    <n v="3"/>
    <x v="0"/>
    <n v="98.729878749999997"/>
  </r>
  <r>
    <x v="29"/>
    <x v="8"/>
    <x v="4"/>
    <x v="9"/>
    <n v="1096.2745609999999"/>
    <n v="33"/>
    <x v="0"/>
    <n v="2341.3153846700002"/>
  </r>
  <r>
    <x v="29"/>
    <x v="21"/>
    <x v="23"/>
    <x v="0"/>
    <n v="1891.5211909000002"/>
    <n v="48"/>
    <x v="0"/>
    <n v="2768.6547645099995"/>
  </r>
  <r>
    <x v="29"/>
    <x v="11"/>
    <x v="7"/>
    <x v="6"/>
    <n v="2666.0315468999997"/>
    <n v="110"/>
    <x v="0"/>
    <n v="5135.8717826899992"/>
  </r>
  <r>
    <x v="29"/>
    <x v="11"/>
    <x v="7"/>
    <x v="0"/>
    <n v="1892.5635177000001"/>
    <n v="50"/>
    <x v="0"/>
    <n v="3063.4186478599995"/>
  </r>
  <r>
    <x v="29"/>
    <x v="11"/>
    <x v="7"/>
    <x v="11"/>
    <n v="12042.336229699999"/>
    <n v="235"/>
    <x v="0"/>
    <n v="16453.389363490001"/>
  </r>
  <r>
    <x v="29"/>
    <x v="11"/>
    <x v="7"/>
    <x v="3"/>
    <n v="5908.4130403999998"/>
    <n v="720"/>
    <x v="2"/>
    <n v="16960.902121129995"/>
  </r>
  <r>
    <x v="29"/>
    <x v="12"/>
    <x v="22"/>
    <x v="14"/>
    <n v="35198.045035999996"/>
    <n v="1976"/>
    <x v="3"/>
    <n v="55774.611849559995"/>
  </r>
  <r>
    <x v="29"/>
    <x v="12"/>
    <x v="22"/>
    <x v="13"/>
    <n v="293.18541419999997"/>
    <n v="12"/>
    <x v="4"/>
    <n v="385.79771829999993"/>
  </r>
  <r>
    <x v="29"/>
    <x v="22"/>
    <x v="8"/>
    <x v="1"/>
    <n v="4180.9202792000006"/>
    <n v="152"/>
    <x v="0"/>
    <n v="6569.0237694400003"/>
  </r>
  <r>
    <x v="29"/>
    <x v="13"/>
    <x v="21"/>
    <x v="4"/>
    <n v="5595.2127296000008"/>
    <n v="591"/>
    <x v="2"/>
    <n v="13609.614884499997"/>
  </r>
  <r>
    <x v="29"/>
    <x v="14"/>
    <x v="9"/>
    <x v="5"/>
    <n v="10683.008790999998"/>
    <n v="292"/>
    <x v="0"/>
    <n v="27068.808120030004"/>
  </r>
  <r>
    <x v="29"/>
    <x v="14"/>
    <x v="9"/>
    <x v="1"/>
    <n v="3247.6535423999999"/>
    <n v="138"/>
    <x v="0"/>
    <n v="5577.9931895599975"/>
  </r>
  <r>
    <x v="29"/>
    <x v="14"/>
    <x v="9"/>
    <x v="10"/>
    <n v="2.26105"/>
    <n v="1"/>
    <x v="0"/>
    <n v="2.2610495499999996"/>
  </r>
  <r>
    <x v="29"/>
    <x v="14"/>
    <x v="9"/>
    <x v="22"/>
    <n v="3361.5994062000004"/>
    <n v="277"/>
    <x v="3"/>
    <n v="5774.1286004699969"/>
  </r>
  <r>
    <x v="29"/>
    <x v="23"/>
    <x v="10"/>
    <x v="7"/>
    <n v="32551.357926800018"/>
    <n v="1801"/>
    <x v="3"/>
    <n v="65514.306470650023"/>
  </r>
  <r>
    <x v="29"/>
    <x v="15"/>
    <x v="11"/>
    <x v="6"/>
    <n v="3439.7481895999999"/>
    <n v="96"/>
    <x v="0"/>
    <n v="6614.5302586699954"/>
  </r>
  <r>
    <x v="29"/>
    <x v="15"/>
    <x v="11"/>
    <x v="0"/>
    <n v="1484.6631884000001"/>
    <n v="53"/>
    <x v="0"/>
    <n v="2214.9637761899994"/>
  </r>
  <r>
    <x v="29"/>
    <x v="15"/>
    <x v="11"/>
    <x v="11"/>
    <n v="25576.493218200001"/>
    <n v="522"/>
    <x v="0"/>
    <n v="38492.454560240039"/>
  </r>
  <r>
    <x v="29"/>
    <x v="15"/>
    <x v="11"/>
    <x v="3"/>
    <n v="9273.783167399999"/>
    <n v="1316"/>
    <x v="2"/>
    <n v="27776.108996360043"/>
  </r>
  <r>
    <x v="29"/>
    <x v="15"/>
    <x v="11"/>
    <x v="12"/>
    <n v="5002.5740801000002"/>
    <n v="766"/>
    <x v="2"/>
    <n v="11894.430274399998"/>
  </r>
  <r>
    <x v="29"/>
    <x v="15"/>
    <x v="11"/>
    <x v="22"/>
    <n v="4212.1527420999992"/>
    <n v="331"/>
    <x v="3"/>
    <n v="6473.6132227499984"/>
  </r>
  <r>
    <x v="29"/>
    <x v="16"/>
    <x v="12"/>
    <x v="1"/>
    <n v="4671.6335749999998"/>
    <n v="147"/>
    <x v="0"/>
    <n v="6783.8140284000019"/>
  </r>
  <r>
    <x v="29"/>
    <x v="16"/>
    <x v="12"/>
    <x v="10"/>
    <n v="1.550195"/>
    <n v="1"/>
    <x v="0"/>
    <n v="2.88005428"/>
  </r>
  <r>
    <x v="29"/>
    <x v="16"/>
    <x v="12"/>
    <x v="9"/>
    <n v="2064.4277773000003"/>
    <n v="95"/>
    <x v="0"/>
    <n v="5209.0644096199976"/>
  </r>
  <r>
    <x v="29"/>
    <x v="24"/>
    <x v="14"/>
    <x v="4"/>
    <n v="4150.0948234999987"/>
    <n v="1035"/>
    <x v="2"/>
    <n v="10430.508067529991"/>
  </r>
  <r>
    <x v="29"/>
    <x v="26"/>
    <x v="15"/>
    <x v="16"/>
    <n v="10341.972936"/>
    <n v="737"/>
    <x v="5"/>
    <n v="13870.412422910003"/>
  </r>
  <r>
    <x v="29"/>
    <x v="26"/>
    <x v="15"/>
    <x v="20"/>
    <n v="650.17359399999998"/>
    <n v="30"/>
    <x v="7"/>
    <n v="1084.6919461800001"/>
  </r>
  <r>
    <x v="29"/>
    <x v="27"/>
    <x v="16"/>
    <x v="1"/>
    <n v="2696.2183158999997"/>
    <n v="64"/>
    <x v="0"/>
    <n v="3385.2562124799997"/>
  </r>
  <r>
    <x v="29"/>
    <x v="27"/>
    <x v="16"/>
    <x v="9"/>
    <n v="399.84661799999998"/>
    <n v="16"/>
    <x v="0"/>
    <n v="1041.9462665800002"/>
  </r>
  <r>
    <x v="29"/>
    <x v="27"/>
    <x v="16"/>
    <x v="18"/>
    <n v="38.943111999999999"/>
    <n v="2"/>
    <x v="5"/>
    <n v="84.432313790000009"/>
  </r>
  <r>
    <x v="29"/>
    <x v="27"/>
    <x v="16"/>
    <x v="19"/>
    <n v="118.961294"/>
    <n v="9"/>
    <x v="6"/>
    <n v="148.58092845000002"/>
  </r>
  <r>
    <x v="29"/>
    <x v="28"/>
    <x v="17"/>
    <x v="1"/>
    <n v="4297.9456486999998"/>
    <n v="111"/>
    <x v="0"/>
    <n v="5455.2471127800009"/>
  </r>
  <r>
    <x v="29"/>
    <x v="28"/>
    <x v="17"/>
    <x v="10"/>
    <n v="18.872959999999999"/>
    <n v="1"/>
    <x v="0"/>
    <n v="19.500575340000001"/>
  </r>
  <r>
    <x v="29"/>
    <x v="28"/>
    <x v="17"/>
    <x v="22"/>
    <n v="1737.5305613999999"/>
    <n v="127"/>
    <x v="3"/>
    <n v="1669.1236559700003"/>
  </r>
  <r>
    <x v="29"/>
    <x v="29"/>
    <x v="18"/>
    <x v="6"/>
    <n v="1346.400893"/>
    <n v="57"/>
    <x v="0"/>
    <n v="2172.9677256"/>
  </r>
  <r>
    <x v="29"/>
    <x v="29"/>
    <x v="18"/>
    <x v="17"/>
    <n v="1268.8477578"/>
    <n v="116"/>
    <x v="4"/>
    <n v="1555.1373343799999"/>
  </r>
  <r>
    <x v="29"/>
    <x v="29"/>
    <x v="18"/>
    <x v="16"/>
    <n v="2744.3350700000001"/>
    <n v="284"/>
    <x v="5"/>
    <n v="2613.2176512399997"/>
  </r>
  <r>
    <x v="30"/>
    <x v="0"/>
    <x v="30"/>
    <x v="5"/>
    <n v="13184.12208205"/>
    <n v="342"/>
    <x v="0"/>
    <n v="30349.421946050017"/>
  </r>
  <r>
    <x v="30"/>
    <x v="0"/>
    <x v="30"/>
    <x v="3"/>
    <n v="7586.2283304000011"/>
    <n v="641"/>
    <x v="2"/>
    <n v="19619.123334400003"/>
  </r>
  <r>
    <x v="30"/>
    <x v="0"/>
    <x v="30"/>
    <x v="12"/>
    <n v="6601.6579998500001"/>
    <n v="523"/>
    <x v="2"/>
    <n v="17614.237263270021"/>
  </r>
  <r>
    <x v="30"/>
    <x v="0"/>
    <x v="30"/>
    <x v="22"/>
    <n v="1322.8330307500005"/>
    <n v="94"/>
    <x v="3"/>
    <n v="2248.1937264100002"/>
  </r>
  <r>
    <x v="30"/>
    <x v="1"/>
    <x v="29"/>
    <x v="6"/>
    <n v="1801.8986152999996"/>
    <n v="58"/>
    <x v="0"/>
    <n v="4056.2137765600014"/>
  </r>
  <r>
    <x v="30"/>
    <x v="1"/>
    <x v="29"/>
    <x v="0"/>
    <n v="1506.87399805"/>
    <n v="34"/>
    <x v="0"/>
    <n v="2159.7119804200001"/>
  </r>
  <r>
    <x v="30"/>
    <x v="1"/>
    <x v="29"/>
    <x v="3"/>
    <n v="3782.3271406000003"/>
    <n v="303"/>
    <x v="2"/>
    <n v="10740.525694579999"/>
  </r>
  <r>
    <x v="30"/>
    <x v="3"/>
    <x v="27"/>
    <x v="4"/>
    <n v="3544.7723116499992"/>
    <n v="384"/>
    <x v="2"/>
    <n v="9596.294050600005"/>
  </r>
  <r>
    <x v="30"/>
    <x v="3"/>
    <x v="27"/>
    <x v="14"/>
    <n v="25519.764583800003"/>
    <n v="1218"/>
    <x v="3"/>
    <n v="44267.001143580062"/>
  </r>
  <r>
    <x v="30"/>
    <x v="4"/>
    <x v="26"/>
    <x v="4"/>
    <n v="3518.8058201000013"/>
    <n v="388"/>
    <x v="2"/>
    <n v="9492.5367919899891"/>
  </r>
  <r>
    <x v="30"/>
    <x v="4"/>
    <x v="26"/>
    <x v="12"/>
    <n v="4760.2737625999989"/>
    <n v="465"/>
    <x v="2"/>
    <n v="12827.465199100003"/>
  </r>
  <r>
    <x v="30"/>
    <x v="19"/>
    <x v="25"/>
    <x v="6"/>
    <n v="6305.9279097999979"/>
    <n v="217"/>
    <x v="0"/>
    <n v="13152.175001289997"/>
  </r>
  <r>
    <x v="30"/>
    <x v="19"/>
    <x v="25"/>
    <x v="12"/>
    <n v="6091.6621206499985"/>
    <n v="528"/>
    <x v="2"/>
    <n v="15508.883538659993"/>
  </r>
  <r>
    <x v="30"/>
    <x v="7"/>
    <x v="1"/>
    <x v="7"/>
    <n v="26592.666003100003"/>
    <n v="1215"/>
    <x v="3"/>
    <n v="51993.820233289916"/>
  </r>
  <r>
    <x v="30"/>
    <x v="7"/>
    <x v="1"/>
    <x v="8"/>
    <n v="4609.4836735000008"/>
    <n v="226"/>
    <x v="3"/>
    <n v="10703.067668190006"/>
  </r>
  <r>
    <x v="30"/>
    <x v="20"/>
    <x v="2"/>
    <x v="6"/>
    <n v="3922.3709440499993"/>
    <n v="116"/>
    <x v="0"/>
    <n v="7341.9118798399995"/>
  </r>
  <r>
    <x v="30"/>
    <x v="21"/>
    <x v="4"/>
    <x v="5"/>
    <n v="14609.337489249996"/>
    <n v="364"/>
    <x v="0"/>
    <n v="29932.900700790015"/>
  </r>
  <r>
    <x v="30"/>
    <x v="9"/>
    <x v="23"/>
    <x v="4"/>
    <n v="5690.1082889499994"/>
    <n v="575"/>
    <x v="2"/>
    <n v="14950.937222729995"/>
  </r>
  <r>
    <x v="30"/>
    <x v="9"/>
    <x v="23"/>
    <x v="12"/>
    <n v="4935.3295676000025"/>
    <n v="726"/>
    <x v="2"/>
    <n v="14804.944351360009"/>
  </r>
  <r>
    <x v="30"/>
    <x v="9"/>
    <x v="23"/>
    <x v="13"/>
    <n v="1297.6843833500002"/>
    <n v="29"/>
    <x v="4"/>
    <n v="1481.54140822"/>
  </r>
  <r>
    <x v="30"/>
    <x v="10"/>
    <x v="5"/>
    <x v="6"/>
    <n v="2276.0961348999999"/>
    <n v="64"/>
    <x v="0"/>
    <n v="4055.2176109300003"/>
  </r>
  <r>
    <x v="30"/>
    <x v="10"/>
    <x v="5"/>
    <x v="3"/>
    <n v="4667.0790640499999"/>
    <n v="428"/>
    <x v="2"/>
    <n v="12655.038163869995"/>
  </r>
  <r>
    <x v="30"/>
    <x v="10"/>
    <x v="5"/>
    <x v="12"/>
    <n v="2307.6481586499995"/>
    <n v="353"/>
    <x v="2"/>
    <n v="6047.4533386099974"/>
  </r>
  <r>
    <x v="30"/>
    <x v="11"/>
    <x v="6"/>
    <x v="6"/>
    <n v="2237.63938065"/>
    <n v="103"/>
    <x v="0"/>
    <n v="5023.6346704899988"/>
  </r>
  <r>
    <x v="29"/>
    <x v="2"/>
    <x v="27"/>
    <x v="12"/>
    <n v="5202.1857166"/>
    <n v="460"/>
    <x v="2"/>
    <n v="13329.951274090003"/>
  </r>
  <r>
    <x v="29"/>
    <x v="3"/>
    <x v="26"/>
    <x v="14"/>
    <n v="22431.75196680001"/>
    <n v="1218"/>
    <x v="3"/>
    <n v="44319.064371780034"/>
  </r>
  <r>
    <x v="29"/>
    <x v="3"/>
    <x v="26"/>
    <x v="22"/>
    <n v="2384.6520096000004"/>
    <n v="171"/>
    <x v="3"/>
    <n v="3402.5761033300014"/>
  </r>
  <r>
    <x v="29"/>
    <x v="4"/>
    <x v="25"/>
    <x v="4"/>
    <n v="3328.0839963999997"/>
    <n v="388"/>
    <x v="2"/>
    <n v="9401.9583291399776"/>
  </r>
  <r>
    <x v="29"/>
    <x v="4"/>
    <x v="25"/>
    <x v="0"/>
    <n v="1720.3674502000001"/>
    <n v="47"/>
    <x v="0"/>
    <n v="2787.4942332099999"/>
  </r>
  <r>
    <x v="29"/>
    <x v="4"/>
    <x v="25"/>
    <x v="3"/>
    <n v="5129.5118899000017"/>
    <n v="461"/>
    <x v="2"/>
    <n v="13976.227958969996"/>
  </r>
  <r>
    <x v="29"/>
    <x v="19"/>
    <x v="24"/>
    <x v="12"/>
    <n v="6584.5693656000003"/>
    <n v="545"/>
    <x v="2"/>
    <n v="15814.037735279988"/>
  </r>
  <r>
    <x v="29"/>
    <x v="5"/>
    <x v="0"/>
    <x v="6"/>
    <n v="7698.6973218999992"/>
    <n v="211"/>
    <x v="0"/>
    <n v="12662.480912249997"/>
  </r>
  <r>
    <x v="29"/>
    <x v="5"/>
    <x v="0"/>
    <x v="8"/>
    <n v="6845.6361270999996"/>
    <n v="333"/>
    <x v="3"/>
    <n v="14527.528176579995"/>
  </r>
  <r>
    <x v="29"/>
    <x v="6"/>
    <x v="1"/>
    <x v="4"/>
    <n v="4673.9481581999999"/>
    <n v="512"/>
    <x v="2"/>
    <n v="13978.081124450007"/>
  </r>
  <r>
    <x v="29"/>
    <x v="6"/>
    <x v="1"/>
    <x v="0"/>
    <n v="2140.0265798"/>
    <n v="68"/>
    <x v="0"/>
    <n v="3124.7429971699999"/>
  </r>
  <r>
    <x v="29"/>
    <x v="6"/>
    <x v="1"/>
    <x v="13"/>
    <n v="1527.6499752"/>
    <n v="45"/>
    <x v="4"/>
    <n v="2599.6487279600005"/>
  </r>
  <r>
    <x v="29"/>
    <x v="7"/>
    <x v="2"/>
    <x v="17"/>
    <n v="727.43028340000001"/>
    <n v="25"/>
    <x v="4"/>
    <n v="746.16444834000004"/>
  </r>
  <r>
    <x v="29"/>
    <x v="20"/>
    <x v="3"/>
    <x v="7"/>
    <n v="26582.706719199981"/>
    <n v="1354"/>
    <x v="3"/>
    <n v="56980.602924190003"/>
  </r>
  <r>
    <x v="29"/>
    <x v="20"/>
    <x v="3"/>
    <x v="17"/>
    <n v="477.1375754"/>
    <n v="27"/>
    <x v="4"/>
    <n v="938.30180676999987"/>
  </r>
  <r>
    <x v="29"/>
    <x v="8"/>
    <x v="4"/>
    <x v="12"/>
    <n v="5197.4863146999987"/>
    <n v="788"/>
    <x v="2"/>
    <n v="16275.099635949995"/>
  </r>
  <r>
    <x v="29"/>
    <x v="8"/>
    <x v="4"/>
    <x v="17"/>
    <n v="912.35802950000004"/>
    <n v="28"/>
    <x v="4"/>
    <n v="1304.8103301900001"/>
  </r>
  <r>
    <x v="29"/>
    <x v="21"/>
    <x v="23"/>
    <x v="1"/>
    <n v="4559.3652330999994"/>
    <n v="130"/>
    <x v="0"/>
    <n v="6401.7376413600023"/>
  </r>
  <r>
    <x v="29"/>
    <x v="9"/>
    <x v="5"/>
    <x v="4"/>
    <n v="5462.6738026999992"/>
    <n v="625"/>
    <x v="2"/>
    <n v="15074.725571950032"/>
  </r>
  <r>
    <x v="29"/>
    <x v="9"/>
    <x v="5"/>
    <x v="14"/>
    <n v="42090.794805600053"/>
    <n v="2384"/>
    <x v="3"/>
    <n v="74200.770687789991"/>
  </r>
  <r>
    <x v="29"/>
    <x v="9"/>
    <x v="5"/>
    <x v="11"/>
    <n v="461.066757"/>
    <n v="10"/>
    <x v="0"/>
    <n v="408.39350397000004"/>
  </r>
  <r>
    <x v="29"/>
    <x v="9"/>
    <x v="5"/>
    <x v="22"/>
    <n v="3599.3483018000011"/>
    <n v="321"/>
    <x v="3"/>
    <n v="6183.0946199899954"/>
  </r>
  <r>
    <x v="29"/>
    <x v="10"/>
    <x v="6"/>
    <x v="4"/>
    <n v="2523.7591870999995"/>
    <n v="251"/>
    <x v="2"/>
    <n v="6573.6590263100034"/>
  </r>
  <r>
    <x v="29"/>
    <x v="10"/>
    <x v="6"/>
    <x v="13"/>
    <n v="318.0140639"/>
    <n v="12"/>
    <x v="4"/>
    <n v="458.71011586000003"/>
  </r>
  <r>
    <x v="29"/>
    <x v="11"/>
    <x v="7"/>
    <x v="10"/>
    <n v="29.332267799999997"/>
    <n v="2"/>
    <x v="0"/>
    <n v="34.263089659999999"/>
  </r>
  <r>
    <x v="29"/>
    <x v="11"/>
    <x v="7"/>
    <x v="9"/>
    <n v="967.96756749999997"/>
    <n v="50"/>
    <x v="0"/>
    <n v="2984.96972413"/>
  </r>
  <r>
    <x v="29"/>
    <x v="12"/>
    <x v="22"/>
    <x v="7"/>
    <n v="25181.8856213"/>
    <n v="1350"/>
    <x v="3"/>
    <n v="48132.068291570031"/>
  </r>
  <r>
    <x v="29"/>
    <x v="12"/>
    <x v="22"/>
    <x v="8"/>
    <n v="4865.2673645000013"/>
    <n v="359"/>
    <x v="3"/>
    <n v="14153.059373579999"/>
  </r>
  <r>
    <x v="29"/>
    <x v="12"/>
    <x v="22"/>
    <x v="17"/>
    <n v="92.477167199999997"/>
    <n v="6"/>
    <x v="4"/>
    <n v="311.03546438999996"/>
  </r>
  <r>
    <x v="29"/>
    <x v="22"/>
    <x v="8"/>
    <x v="3"/>
    <n v="5918.7505751000017"/>
    <n v="758"/>
    <x v="2"/>
    <n v="17557.637535990001"/>
  </r>
  <r>
    <x v="29"/>
    <x v="22"/>
    <x v="8"/>
    <x v="12"/>
    <n v="4795.3969192000013"/>
    <n v="739"/>
    <x v="2"/>
    <n v="12265.89472232001"/>
  </r>
  <r>
    <x v="29"/>
    <x v="13"/>
    <x v="21"/>
    <x v="5"/>
    <n v="10879.748798400002"/>
    <n v="315"/>
    <x v="0"/>
    <n v="27784.64037016001"/>
  </r>
  <r>
    <x v="29"/>
    <x v="13"/>
    <x v="21"/>
    <x v="22"/>
    <n v="3593.7888721999993"/>
    <n v="252"/>
    <x v="3"/>
    <n v="4889.2747816500005"/>
  </r>
  <r>
    <x v="29"/>
    <x v="23"/>
    <x v="10"/>
    <x v="14"/>
    <n v="45485.649762899993"/>
    <n v="2571"/>
    <x v="3"/>
    <n v="70834.639046270138"/>
  </r>
  <r>
    <x v="29"/>
    <x v="23"/>
    <x v="10"/>
    <x v="5"/>
    <n v="7951.7140039000005"/>
    <n v="258"/>
    <x v="0"/>
    <n v="19597.508742319998"/>
  </r>
  <r>
    <x v="29"/>
    <x v="23"/>
    <x v="10"/>
    <x v="11"/>
    <n v="27979.193272600005"/>
    <n v="528"/>
    <x v="0"/>
    <n v="38131.958194789993"/>
  </r>
  <r>
    <x v="29"/>
    <x v="23"/>
    <x v="10"/>
    <x v="15"/>
    <n v="2267.4492451000006"/>
    <n v="69"/>
    <x v="3"/>
    <n v="3505.7172937099999"/>
  </r>
  <r>
    <x v="29"/>
    <x v="23"/>
    <x v="10"/>
    <x v="22"/>
    <n v="3201.377167000001"/>
    <n v="217"/>
    <x v="3"/>
    <n v="5025.7909243500044"/>
  </r>
  <r>
    <x v="29"/>
    <x v="15"/>
    <x v="11"/>
    <x v="9"/>
    <n v="1778.6918042"/>
    <n v="83"/>
    <x v="0"/>
    <n v="4914.8691745899987"/>
  </r>
  <r>
    <x v="29"/>
    <x v="16"/>
    <x v="12"/>
    <x v="12"/>
    <n v="7014.3658734000019"/>
    <n v="1128"/>
    <x v="2"/>
    <n v="16893.03401039997"/>
  </r>
  <r>
    <x v="29"/>
    <x v="16"/>
    <x v="12"/>
    <x v="17"/>
    <n v="436.90796949999998"/>
    <n v="28"/>
    <x v="4"/>
    <n v="539.41784427999994"/>
  </r>
  <r>
    <x v="29"/>
    <x v="18"/>
    <x v="13"/>
    <x v="14"/>
    <n v="43562.689773800004"/>
    <n v="3439"/>
    <x v="3"/>
    <n v="72661.317114920079"/>
  </r>
  <r>
    <x v="29"/>
    <x v="18"/>
    <x v="13"/>
    <x v="12"/>
    <n v="6289.9636122000011"/>
    <n v="2108"/>
    <x v="2"/>
    <n v="17546.779745100015"/>
  </r>
  <r>
    <x v="29"/>
    <x v="24"/>
    <x v="14"/>
    <x v="5"/>
    <n v="3871.8006324000007"/>
    <n v="230"/>
    <x v="0"/>
    <n v="12774.977788170014"/>
  </r>
  <r>
    <x v="29"/>
    <x v="24"/>
    <x v="14"/>
    <x v="20"/>
    <n v="204.90273400000001"/>
    <n v="7"/>
    <x v="7"/>
    <n v="341.02557380000002"/>
  </r>
  <r>
    <x v="29"/>
    <x v="24"/>
    <x v="14"/>
    <x v="19"/>
    <n v="279.46401300000002"/>
    <n v="29"/>
    <x v="6"/>
    <n v="828.80717150999988"/>
  </r>
  <r>
    <x v="29"/>
    <x v="24"/>
    <x v="14"/>
    <x v="22"/>
    <n v="2182.4543656999999"/>
    <n v="220"/>
    <x v="3"/>
    <n v="3112.2056098600005"/>
  </r>
  <r>
    <x v="29"/>
    <x v="25"/>
    <x v="19"/>
    <x v="10"/>
    <n v="3.9182000000000001"/>
    <n v="1"/>
    <x v="0"/>
    <n v="11.94753203"/>
  </r>
  <r>
    <x v="29"/>
    <x v="25"/>
    <x v="19"/>
    <x v="15"/>
    <n v="8203.2601849999974"/>
    <n v="832"/>
    <x v="3"/>
    <n v="12998.135684989973"/>
  </r>
  <r>
    <x v="29"/>
    <x v="26"/>
    <x v="15"/>
    <x v="2"/>
    <n v="147.76900000000001"/>
    <n v="1"/>
    <x v="1"/>
    <m/>
  </r>
  <r>
    <x v="29"/>
    <x v="26"/>
    <x v="15"/>
    <x v="3"/>
    <n v="4909.1898943000015"/>
    <n v="1104"/>
    <x v="2"/>
    <n v="14163.86488321001"/>
  </r>
  <r>
    <x v="29"/>
    <x v="27"/>
    <x v="16"/>
    <x v="4"/>
    <n v="3631.8093240999992"/>
    <n v="506"/>
    <x v="2"/>
    <n v="8023.2391518000049"/>
  </r>
  <r>
    <x v="29"/>
    <x v="27"/>
    <x v="16"/>
    <x v="12"/>
    <n v="6064.5111085000017"/>
    <n v="1207"/>
    <x v="2"/>
    <n v="9962.9059475700051"/>
  </r>
  <r>
    <x v="29"/>
    <x v="27"/>
    <x v="16"/>
    <x v="21"/>
    <n v="3840.5263150000001"/>
    <n v="200"/>
    <x v="7"/>
    <n v="4407.1370737200014"/>
  </r>
  <r>
    <x v="29"/>
    <x v="28"/>
    <x v="17"/>
    <x v="8"/>
    <n v="568.91169400000001"/>
    <n v="42"/>
    <x v="3"/>
    <n v="1358.3245459899999"/>
  </r>
  <r>
    <x v="29"/>
    <x v="28"/>
    <x v="17"/>
    <x v="17"/>
    <n v="2322.2463673000002"/>
    <n v="130"/>
    <x v="4"/>
    <n v="3133.38998717"/>
  </r>
  <r>
    <x v="30"/>
    <x v="0"/>
    <x v="30"/>
    <x v="7"/>
    <n v="17897.122250850007"/>
    <n v="688"/>
    <x v="3"/>
    <n v="38120.066513899976"/>
  </r>
  <r>
    <x v="30"/>
    <x v="1"/>
    <x v="29"/>
    <x v="9"/>
    <n v="2601.1896147500001"/>
    <n v="39"/>
    <x v="0"/>
    <n v="3665.4315958100001"/>
  </r>
  <r>
    <x v="30"/>
    <x v="3"/>
    <x v="27"/>
    <x v="7"/>
    <n v="18073.747119200001"/>
    <n v="804"/>
    <x v="3"/>
    <n v="35157.218443610014"/>
  </r>
  <r>
    <x v="30"/>
    <x v="4"/>
    <x v="26"/>
    <x v="10"/>
    <n v="213.29969399999999"/>
    <n v="1"/>
    <x v="0"/>
    <n v="150.59969314"/>
  </r>
  <r>
    <x v="30"/>
    <x v="4"/>
    <x v="26"/>
    <x v="9"/>
    <n v="931.01456915000006"/>
    <n v="23"/>
    <x v="0"/>
    <n v="2563.1657035099997"/>
  </r>
  <r>
    <x v="30"/>
    <x v="5"/>
    <x v="24"/>
    <x v="4"/>
    <n v="3789.3937129999999"/>
    <n v="458"/>
    <x v="2"/>
    <n v="11992.787648209998"/>
  </r>
  <r>
    <x v="30"/>
    <x v="5"/>
    <x v="24"/>
    <x v="14"/>
    <n v="39455.876613649969"/>
    <n v="1921"/>
    <x v="3"/>
    <n v="64974.802665900061"/>
  </r>
  <r>
    <x v="30"/>
    <x v="5"/>
    <x v="24"/>
    <x v="5"/>
    <n v="9260.9225143999993"/>
    <n v="307"/>
    <x v="0"/>
    <n v="22545.910968089989"/>
  </r>
  <r>
    <x v="30"/>
    <x v="5"/>
    <x v="24"/>
    <x v="22"/>
    <n v="5420.2082191500022"/>
    <n v="407"/>
    <x v="3"/>
    <n v="7288.0916437299993"/>
  </r>
  <r>
    <x v="30"/>
    <x v="6"/>
    <x v="0"/>
    <x v="5"/>
    <n v="11458.820052200001"/>
    <n v="336"/>
    <x v="0"/>
    <n v="28758.520546189968"/>
  </r>
  <r>
    <x v="30"/>
    <x v="6"/>
    <x v="0"/>
    <x v="10"/>
    <n v="369.26490200000001"/>
    <n v="8"/>
    <x v="0"/>
    <n v="463.19360196999997"/>
  </r>
  <r>
    <x v="30"/>
    <x v="7"/>
    <x v="1"/>
    <x v="3"/>
    <n v="5978.9666655500014"/>
    <n v="731"/>
    <x v="2"/>
    <n v="18713.88036646997"/>
  </r>
  <r>
    <x v="30"/>
    <x v="20"/>
    <x v="2"/>
    <x v="3"/>
    <n v="5953.9926811000005"/>
    <n v="726"/>
    <x v="2"/>
    <n v="18063.926220920002"/>
  </r>
  <r>
    <x v="30"/>
    <x v="8"/>
    <x v="3"/>
    <x v="1"/>
    <n v="3009.4084749499998"/>
    <n v="108"/>
    <x v="0"/>
    <n v="5112.0064092400007"/>
  </r>
  <r>
    <x v="30"/>
    <x v="21"/>
    <x v="4"/>
    <x v="6"/>
    <n v="4958.1972560999993"/>
    <n v="174"/>
    <x v="0"/>
    <n v="11248.400544149998"/>
  </r>
  <r>
    <x v="30"/>
    <x v="21"/>
    <x v="4"/>
    <x v="17"/>
    <n v="1859.0157726500001"/>
    <n v="50"/>
    <x v="4"/>
    <n v="1513.9081290799998"/>
  </r>
  <r>
    <x v="30"/>
    <x v="9"/>
    <x v="23"/>
    <x v="10"/>
    <n v="14.88298"/>
    <n v="1"/>
    <x v="0"/>
    <n v="99.328243229999998"/>
  </r>
  <r>
    <x v="30"/>
    <x v="9"/>
    <x v="23"/>
    <x v="8"/>
    <n v="6261.3264106500001"/>
    <n v="353"/>
    <x v="3"/>
    <n v="16118.819886159996"/>
  </r>
  <r>
    <x v="30"/>
    <x v="9"/>
    <x v="23"/>
    <x v="9"/>
    <n v="984.33984735000001"/>
    <n v="40"/>
    <x v="0"/>
    <n v="3241.6766879299989"/>
  </r>
  <r>
    <x v="30"/>
    <x v="9"/>
    <x v="23"/>
    <x v="17"/>
    <n v="657.15700644999993"/>
    <n v="18"/>
    <x v="4"/>
    <n v="754.92251836000003"/>
  </r>
  <r>
    <x v="30"/>
    <x v="10"/>
    <x v="5"/>
    <x v="5"/>
    <n v="8324.2351789999993"/>
    <n v="183"/>
    <x v="0"/>
    <n v="15194.979836960007"/>
  </r>
  <r>
    <x v="30"/>
    <x v="10"/>
    <x v="5"/>
    <x v="1"/>
    <n v="2676.3205002499999"/>
    <n v="96"/>
    <x v="0"/>
    <n v="4864.1091067099997"/>
  </r>
  <r>
    <x v="30"/>
    <x v="11"/>
    <x v="6"/>
    <x v="14"/>
    <n v="41995.99574039998"/>
    <n v="2227"/>
    <x v="3"/>
    <n v="63406.565784909937"/>
  </r>
  <r>
    <x v="30"/>
    <x v="11"/>
    <x v="6"/>
    <x v="22"/>
    <n v="4369.5707538999968"/>
    <n v="423"/>
    <x v="3"/>
    <n v="7905.1757667500005"/>
  </r>
  <r>
    <x v="30"/>
    <x v="12"/>
    <x v="7"/>
    <x v="8"/>
    <n v="5059.6272958"/>
    <n v="358"/>
    <x v="3"/>
    <n v="14006.244342220014"/>
  </r>
  <r>
    <x v="29"/>
    <x v="3"/>
    <x v="26"/>
    <x v="12"/>
    <n v="2997.5270792000001"/>
    <n v="291"/>
    <x v="2"/>
    <n v="7538.983533499998"/>
  </r>
  <r>
    <x v="29"/>
    <x v="4"/>
    <x v="25"/>
    <x v="5"/>
    <n v="14916.111955000004"/>
    <n v="319"/>
    <x v="0"/>
    <n v="32955.937124349977"/>
  </r>
  <r>
    <x v="29"/>
    <x v="4"/>
    <x v="25"/>
    <x v="6"/>
    <n v="5126.4466126000007"/>
    <n v="128"/>
    <x v="0"/>
    <n v="10895.850172720002"/>
  </r>
  <r>
    <x v="29"/>
    <x v="19"/>
    <x v="24"/>
    <x v="7"/>
    <n v="24494.176291399992"/>
    <n v="1202"/>
    <x v="3"/>
    <n v="53703.937479690008"/>
  </r>
  <r>
    <x v="29"/>
    <x v="5"/>
    <x v="0"/>
    <x v="4"/>
    <n v="3776.3103096"/>
    <n v="493"/>
    <x v="2"/>
    <n v="12310.208744229996"/>
  </r>
  <r>
    <x v="29"/>
    <x v="5"/>
    <x v="0"/>
    <x v="10"/>
    <n v="99.224991000000003"/>
    <n v="5"/>
    <x v="0"/>
    <n v="179.91090437"/>
  </r>
  <r>
    <x v="29"/>
    <x v="5"/>
    <x v="0"/>
    <x v="9"/>
    <n v="797.14243599999986"/>
    <n v="27"/>
    <x v="0"/>
    <n v="2096.6397791400004"/>
  </r>
  <r>
    <x v="29"/>
    <x v="6"/>
    <x v="1"/>
    <x v="5"/>
    <n v="11965.764169900003"/>
    <n v="345"/>
    <x v="0"/>
    <n v="29656.295501379991"/>
  </r>
  <r>
    <x v="29"/>
    <x v="6"/>
    <x v="1"/>
    <x v="6"/>
    <n v="6308.3275640999991"/>
    <n v="180"/>
    <x v="0"/>
    <n v="11711.940719880002"/>
  </r>
  <r>
    <x v="29"/>
    <x v="7"/>
    <x v="2"/>
    <x v="7"/>
    <n v="25247.249684000009"/>
    <n v="1246"/>
    <x v="3"/>
    <n v="52894.149640910066"/>
  </r>
  <r>
    <x v="29"/>
    <x v="7"/>
    <x v="2"/>
    <x v="1"/>
    <n v="3011.9228299000001"/>
    <n v="129"/>
    <x v="0"/>
    <n v="4892.4590400199995"/>
  </r>
  <r>
    <x v="29"/>
    <x v="20"/>
    <x v="3"/>
    <x v="1"/>
    <n v="4971.6904132999998"/>
    <n v="168"/>
    <x v="0"/>
    <n v="8030.6942099899961"/>
  </r>
  <r>
    <x v="29"/>
    <x v="8"/>
    <x v="4"/>
    <x v="7"/>
    <n v="29962.867208799984"/>
    <n v="1580"/>
    <x v="3"/>
    <n v="63152.069347739933"/>
  </r>
  <r>
    <x v="29"/>
    <x v="21"/>
    <x v="23"/>
    <x v="3"/>
    <n v="7188.9287222399989"/>
    <n v="877"/>
    <x v="2"/>
    <n v="24469.54489157"/>
  </r>
  <r>
    <x v="29"/>
    <x v="9"/>
    <x v="5"/>
    <x v="10"/>
    <n v="31.431861999999999"/>
    <n v="1"/>
    <x v="0"/>
    <n v="108.76475979999999"/>
  </r>
  <r>
    <x v="29"/>
    <x v="11"/>
    <x v="7"/>
    <x v="7"/>
    <n v="25990.682677100001"/>
    <n v="1561"/>
    <x v="3"/>
    <n v="51961.893061320028"/>
  </r>
  <r>
    <x v="29"/>
    <x v="11"/>
    <x v="7"/>
    <x v="1"/>
    <n v="5268.865077200001"/>
    <n v="187"/>
    <x v="0"/>
    <n v="8436.0346453099974"/>
  </r>
  <r>
    <x v="29"/>
    <x v="12"/>
    <x v="22"/>
    <x v="0"/>
    <n v="1970.5976491999995"/>
    <n v="61"/>
    <x v="0"/>
    <n v="2722.18519096"/>
  </r>
  <r>
    <x v="29"/>
    <x v="12"/>
    <x v="22"/>
    <x v="3"/>
    <n v="6098.5991816000014"/>
    <n v="797"/>
    <x v="2"/>
    <n v="19330.443326860001"/>
  </r>
  <r>
    <x v="29"/>
    <x v="12"/>
    <x v="22"/>
    <x v="12"/>
    <n v="4262.6975337999993"/>
    <n v="728"/>
    <x v="2"/>
    <n v="11222.327563829997"/>
  </r>
  <r>
    <x v="29"/>
    <x v="22"/>
    <x v="8"/>
    <x v="14"/>
    <n v="44957.05899360004"/>
    <n v="2581"/>
    <x v="3"/>
    <n v="70613.872404370006"/>
  </r>
  <r>
    <x v="29"/>
    <x v="22"/>
    <x v="8"/>
    <x v="8"/>
    <n v="7351.61504668"/>
    <n v="508"/>
    <x v="3"/>
    <n v="20073.69134513001"/>
  </r>
  <r>
    <x v="29"/>
    <x v="22"/>
    <x v="8"/>
    <x v="17"/>
    <n v="376.76376880000004"/>
    <n v="8"/>
    <x v="4"/>
    <n v="283.45039493999991"/>
  </r>
  <r>
    <x v="29"/>
    <x v="22"/>
    <x v="8"/>
    <x v="22"/>
    <n v="3143.1324951000006"/>
    <n v="324"/>
    <x v="3"/>
    <n v="5781.6957586300005"/>
  </r>
  <r>
    <x v="29"/>
    <x v="14"/>
    <x v="9"/>
    <x v="6"/>
    <n v="3397.5656437000002"/>
    <n v="137"/>
    <x v="0"/>
    <n v="6204.43808532"/>
  </r>
  <r>
    <x v="29"/>
    <x v="14"/>
    <x v="9"/>
    <x v="13"/>
    <n v="691.51720810000006"/>
    <n v="35"/>
    <x v="4"/>
    <n v="997.29498838000006"/>
  </r>
  <r>
    <x v="29"/>
    <x v="23"/>
    <x v="10"/>
    <x v="4"/>
    <n v="4367.3885432000006"/>
    <n v="533"/>
    <x v="2"/>
    <n v="12197.236924779998"/>
  </r>
  <r>
    <x v="29"/>
    <x v="23"/>
    <x v="10"/>
    <x v="9"/>
    <n v="2445.3331058000003"/>
    <n v="109"/>
    <x v="0"/>
    <n v="5567.9587826399975"/>
  </r>
  <r>
    <x v="29"/>
    <x v="15"/>
    <x v="11"/>
    <x v="5"/>
    <n v="8104.6802491999988"/>
    <n v="266"/>
    <x v="0"/>
    <n v="22218.019258630004"/>
  </r>
  <r>
    <x v="29"/>
    <x v="15"/>
    <x v="11"/>
    <x v="15"/>
    <n v="3159.3809573999997"/>
    <n v="96"/>
    <x v="3"/>
    <n v="4723.9697933100006"/>
  </r>
  <r>
    <x v="29"/>
    <x v="15"/>
    <x v="11"/>
    <x v="16"/>
    <n v="281.32672600000001"/>
    <n v="20"/>
    <x v="5"/>
    <n v="1170.5922818600002"/>
  </r>
  <r>
    <x v="29"/>
    <x v="16"/>
    <x v="12"/>
    <x v="7"/>
    <n v="38387.062549699978"/>
    <n v="2081"/>
    <x v="3"/>
    <n v="74507.064437629786"/>
  </r>
  <r>
    <x v="29"/>
    <x v="17"/>
    <x v="20"/>
    <x v="7"/>
    <n v="34022.708194100007"/>
    <n v="2099"/>
    <x v="3"/>
    <n v="73537.513240519969"/>
  </r>
  <r>
    <x v="29"/>
    <x v="17"/>
    <x v="20"/>
    <x v="1"/>
    <n v="4725.0602528000009"/>
    <n v="151"/>
    <x v="0"/>
    <n v="5903.1130732100019"/>
  </r>
  <r>
    <x v="29"/>
    <x v="18"/>
    <x v="13"/>
    <x v="20"/>
    <n v="7.002294"/>
    <n v="3"/>
    <x v="7"/>
    <n v="43.415874939999995"/>
  </r>
  <r>
    <x v="29"/>
    <x v="18"/>
    <x v="13"/>
    <x v="22"/>
    <n v="3364.4882964000008"/>
    <n v="333"/>
    <x v="3"/>
    <n v="4770.1987332599983"/>
  </r>
  <r>
    <x v="29"/>
    <x v="25"/>
    <x v="19"/>
    <x v="4"/>
    <n v="4003.2567520000011"/>
    <n v="954"/>
    <x v="2"/>
    <n v="10197.104702659988"/>
  </r>
  <r>
    <x v="29"/>
    <x v="25"/>
    <x v="19"/>
    <x v="11"/>
    <n v="24585.342215000004"/>
    <n v="719"/>
    <x v="0"/>
    <n v="33453.164748409996"/>
  </r>
  <r>
    <x v="29"/>
    <x v="25"/>
    <x v="19"/>
    <x v="9"/>
    <n v="1704.4854637999999"/>
    <n v="67"/>
    <x v="0"/>
    <n v="2915.048799879999"/>
  </r>
  <r>
    <x v="29"/>
    <x v="26"/>
    <x v="15"/>
    <x v="1"/>
    <n v="4472.7608392000002"/>
    <n v="131"/>
    <x v="0"/>
    <n v="4960.1920498100008"/>
  </r>
  <r>
    <x v="29"/>
    <x v="26"/>
    <x v="15"/>
    <x v="17"/>
    <n v="811.27539609999985"/>
    <n v="78"/>
    <x v="4"/>
    <n v="1059.59283215"/>
  </r>
  <r>
    <x v="29"/>
    <x v="27"/>
    <x v="16"/>
    <x v="14"/>
    <n v="32549.033015999994"/>
    <n v="2025"/>
    <x v="3"/>
    <n v="41430.863112399995"/>
  </r>
  <r>
    <x v="29"/>
    <x v="27"/>
    <x v="16"/>
    <x v="8"/>
    <n v="785.26570789999994"/>
    <n v="46"/>
    <x v="3"/>
    <n v="1842.61389962"/>
  </r>
  <r>
    <x v="29"/>
    <x v="27"/>
    <x v="16"/>
    <x v="22"/>
    <n v="1043.5110797"/>
    <n v="76"/>
    <x v="3"/>
    <n v="1410.6933786200002"/>
  </r>
  <r>
    <x v="29"/>
    <x v="28"/>
    <x v="17"/>
    <x v="7"/>
    <n v="37414.799896700039"/>
    <n v="2626"/>
    <x v="3"/>
    <n v="48880.059917289953"/>
  </r>
  <r>
    <x v="29"/>
    <x v="28"/>
    <x v="17"/>
    <x v="20"/>
    <n v="459.39648499999998"/>
    <n v="9"/>
    <x v="7"/>
    <n v="433.98109219000008"/>
  </r>
  <r>
    <x v="29"/>
    <x v="29"/>
    <x v="18"/>
    <x v="7"/>
    <n v="26578.939380700001"/>
    <n v="1914"/>
    <x v="3"/>
    <n v="30085.345029880005"/>
  </r>
  <r>
    <x v="29"/>
    <x v="29"/>
    <x v="18"/>
    <x v="1"/>
    <n v="1492.1585000999999"/>
    <n v="71"/>
    <x v="0"/>
    <n v="4930.1194642800019"/>
  </r>
  <r>
    <x v="29"/>
    <x v="29"/>
    <x v="18"/>
    <x v="20"/>
    <n v="420.22649999999999"/>
    <n v="8"/>
    <x v="7"/>
    <n v="398.76965681999997"/>
  </r>
  <r>
    <x v="30"/>
    <x v="0"/>
    <x v="30"/>
    <x v="6"/>
    <n v="5010.4424240500002"/>
    <n v="119"/>
    <x v="0"/>
    <n v="9584.2056932600026"/>
  </r>
  <r>
    <x v="30"/>
    <x v="1"/>
    <x v="29"/>
    <x v="5"/>
    <n v="6561.5456588000015"/>
    <n v="175"/>
    <x v="0"/>
    <n v="16026.172975500001"/>
  </r>
  <r>
    <x v="30"/>
    <x v="2"/>
    <x v="28"/>
    <x v="7"/>
    <n v="18890.798326999997"/>
    <n v="788"/>
    <x v="3"/>
    <n v="38771.35416466996"/>
  </r>
  <r>
    <x v="30"/>
    <x v="2"/>
    <x v="28"/>
    <x v="1"/>
    <n v="5697.6925035999993"/>
    <n v="194"/>
    <x v="0"/>
    <n v="11393.27851937"/>
  </r>
  <r>
    <x v="30"/>
    <x v="3"/>
    <x v="27"/>
    <x v="12"/>
    <n v="3410.0602841499999"/>
    <n v="281"/>
    <x v="2"/>
    <n v="7584.6180182400003"/>
  </r>
  <r>
    <x v="30"/>
    <x v="4"/>
    <x v="26"/>
    <x v="5"/>
    <n v="15528.038993850003"/>
    <n v="322"/>
    <x v="0"/>
    <n v="32754.779811180008"/>
  </r>
  <r>
    <x v="30"/>
    <x v="4"/>
    <x v="26"/>
    <x v="6"/>
    <n v="5104.3143279499991"/>
    <n v="127"/>
    <x v="0"/>
    <n v="11113.169061779998"/>
  </r>
  <r>
    <x v="30"/>
    <x v="19"/>
    <x v="25"/>
    <x v="7"/>
    <n v="27784.52856165"/>
    <n v="1221"/>
    <x v="3"/>
    <n v="52428.025543240023"/>
  </r>
  <r>
    <x v="30"/>
    <x v="19"/>
    <x v="25"/>
    <x v="1"/>
    <n v="5308.9134767499991"/>
    <n v="134"/>
    <x v="0"/>
    <n v="7085.9774232900008"/>
  </r>
  <r>
    <x v="30"/>
    <x v="5"/>
    <x v="24"/>
    <x v="10"/>
    <n v="220.54834600000001"/>
    <n v="5"/>
    <x v="0"/>
    <n v="128.25237430999999"/>
  </r>
  <r>
    <x v="30"/>
    <x v="6"/>
    <x v="0"/>
    <x v="4"/>
    <n v="4598.6405925499994"/>
    <n v="517"/>
    <x v="2"/>
    <n v="13502.281874400023"/>
  </r>
  <r>
    <x v="30"/>
    <x v="6"/>
    <x v="0"/>
    <x v="9"/>
    <n v="750.37547159999997"/>
    <n v="28"/>
    <x v="0"/>
    <n v="1824.5431943600004"/>
  </r>
  <r>
    <x v="30"/>
    <x v="7"/>
    <x v="1"/>
    <x v="1"/>
    <n v="4427.0890105500011"/>
    <n v="139"/>
    <x v="0"/>
    <n v="5681.219959439999"/>
  </r>
  <r>
    <x v="30"/>
    <x v="7"/>
    <x v="1"/>
    <x v="17"/>
    <n v="961.90366140000003"/>
    <n v="21"/>
    <x v="4"/>
    <n v="898.65536515999997"/>
  </r>
  <r>
    <x v="30"/>
    <x v="20"/>
    <x v="2"/>
    <x v="1"/>
    <n v="6156.2266791500006"/>
    <n v="174"/>
    <x v="0"/>
    <n v="8384.2114524299977"/>
  </r>
  <r>
    <x v="30"/>
    <x v="20"/>
    <x v="2"/>
    <x v="8"/>
    <n v="3602.3167399500007"/>
    <n v="238"/>
    <x v="3"/>
    <n v="9870.8414450100063"/>
  </r>
  <r>
    <x v="30"/>
    <x v="20"/>
    <x v="2"/>
    <x v="17"/>
    <n v="844.29918745000009"/>
    <n v="28"/>
    <x v="4"/>
    <n v="1244.8580772199998"/>
  </r>
  <r>
    <x v="30"/>
    <x v="8"/>
    <x v="3"/>
    <x v="7"/>
    <n v="30096.715842999976"/>
    <n v="1551"/>
    <x v="3"/>
    <n v="60863.423843739954"/>
  </r>
  <r>
    <x v="30"/>
    <x v="21"/>
    <x v="4"/>
    <x v="0"/>
    <n v="2233.1250175500004"/>
    <n v="51"/>
    <x v="0"/>
    <n v="2988.78583437"/>
  </r>
  <r>
    <x v="30"/>
    <x v="21"/>
    <x v="4"/>
    <x v="3"/>
    <n v="6898.2139140000054"/>
    <n v="857"/>
    <x v="2"/>
    <n v="24075.519098449986"/>
  </r>
  <r>
    <x v="30"/>
    <x v="21"/>
    <x v="4"/>
    <x v="13"/>
    <n v="2176.0950673999996"/>
    <n v="78"/>
    <x v="4"/>
    <n v="2322.9344269600006"/>
  </r>
  <r>
    <x v="30"/>
    <x v="9"/>
    <x v="23"/>
    <x v="14"/>
    <n v="45427.081499949942"/>
    <n v="2399"/>
    <x v="3"/>
    <n v="74890.841013419966"/>
  </r>
  <r>
    <x v="30"/>
    <x v="9"/>
    <x v="23"/>
    <x v="22"/>
    <n v="3161.7194925499989"/>
    <n v="308"/>
    <x v="3"/>
    <n v="5827.4262210599991"/>
  </r>
  <r>
    <x v="30"/>
    <x v="10"/>
    <x v="5"/>
    <x v="0"/>
    <n v="706.76450460000001"/>
    <n v="31"/>
    <x v="0"/>
    <n v="1825.8325671600001"/>
  </r>
  <r>
    <x v="30"/>
    <x v="10"/>
    <x v="5"/>
    <x v="13"/>
    <n v="310.67493604999999"/>
    <n v="12"/>
    <x v="4"/>
    <n v="445.07457226999998"/>
  </r>
  <r>
    <x v="30"/>
    <x v="11"/>
    <x v="6"/>
    <x v="3"/>
    <n v="6355.3234462499986"/>
    <n v="711"/>
    <x v="2"/>
    <n v="16853.911983660011"/>
  </r>
  <r>
    <x v="30"/>
    <x v="11"/>
    <x v="6"/>
    <x v="12"/>
    <n v="4840.5611213999982"/>
    <n v="757"/>
    <x v="2"/>
    <n v="11919.692037759971"/>
  </r>
  <r>
    <x v="30"/>
    <x v="12"/>
    <x v="7"/>
    <x v="22"/>
    <n v="2358.3976276999997"/>
    <n v="199"/>
    <x v="3"/>
    <n v="3485.2520571100004"/>
  </r>
  <r>
    <x v="30"/>
    <x v="13"/>
    <x v="8"/>
    <x v="13"/>
    <n v="901.83539009999993"/>
    <n v="31"/>
    <x v="4"/>
    <n v="1883.6659851599998"/>
  </r>
  <r>
    <x v="30"/>
    <x v="14"/>
    <x v="21"/>
    <x v="4"/>
    <n v="5960.092448350003"/>
    <n v="602"/>
    <x v="2"/>
    <n v="14493.224161629994"/>
  </r>
  <r>
    <x v="30"/>
    <x v="14"/>
    <x v="21"/>
    <x v="11"/>
    <n v="20676.085079349996"/>
    <n v="402"/>
    <x v="0"/>
    <n v="27407.808349829978"/>
  </r>
  <r>
    <x v="29"/>
    <x v="11"/>
    <x v="7"/>
    <x v="8"/>
    <n v="4133.1436218999997"/>
    <n v="290"/>
    <x v="3"/>
    <n v="11256.417671410001"/>
  </r>
  <r>
    <x v="29"/>
    <x v="11"/>
    <x v="7"/>
    <x v="17"/>
    <n v="1611.0925011000002"/>
    <n v="24"/>
    <x v="4"/>
    <n v="1870.7965000899999"/>
  </r>
  <r>
    <x v="29"/>
    <x v="12"/>
    <x v="22"/>
    <x v="4"/>
    <n v="4252.4868099999994"/>
    <n v="456"/>
    <x v="2"/>
    <n v="10695.409718389999"/>
  </r>
  <r>
    <x v="29"/>
    <x v="12"/>
    <x v="22"/>
    <x v="9"/>
    <n v="2040.3911533999997"/>
    <n v="72"/>
    <x v="0"/>
    <n v="3937.2921065199989"/>
  </r>
  <r>
    <x v="29"/>
    <x v="22"/>
    <x v="8"/>
    <x v="5"/>
    <n v="8593.9768689999983"/>
    <n v="292"/>
    <x v="0"/>
    <n v="27392.198107359985"/>
  </r>
  <r>
    <x v="29"/>
    <x v="22"/>
    <x v="8"/>
    <x v="6"/>
    <n v="3620.9842824000002"/>
    <n v="153"/>
    <x v="0"/>
    <n v="8528.9193368900033"/>
  </r>
  <r>
    <x v="29"/>
    <x v="22"/>
    <x v="8"/>
    <x v="0"/>
    <n v="7160.8512136999998"/>
    <n v="233"/>
    <x v="0"/>
    <n v="9578.7914556299966"/>
  </r>
  <r>
    <x v="29"/>
    <x v="13"/>
    <x v="21"/>
    <x v="14"/>
    <n v="49064.518159599975"/>
    <n v="2737"/>
    <x v="3"/>
    <n v="77471.290775030124"/>
  </r>
  <r>
    <x v="29"/>
    <x v="13"/>
    <x v="21"/>
    <x v="12"/>
    <n v="5768.4976538000019"/>
    <n v="946"/>
    <x v="2"/>
    <n v="14473.745269799985"/>
  </r>
  <r>
    <x v="29"/>
    <x v="13"/>
    <x v="21"/>
    <x v="13"/>
    <n v="1605.1253150000002"/>
    <n v="31"/>
    <x v="4"/>
    <n v="2298.5951900199998"/>
  </r>
  <r>
    <x v="29"/>
    <x v="14"/>
    <x v="9"/>
    <x v="11"/>
    <n v="20927.8087853"/>
    <n v="415"/>
    <x v="0"/>
    <n v="27226.514486919998"/>
  </r>
  <r>
    <x v="29"/>
    <x v="23"/>
    <x v="10"/>
    <x v="13"/>
    <n v="746.23069410000005"/>
    <n v="25"/>
    <x v="4"/>
    <n v="1179.1472465900001"/>
  </r>
  <r>
    <x v="29"/>
    <x v="15"/>
    <x v="11"/>
    <x v="1"/>
    <n v="3714.9845976000006"/>
    <n v="135"/>
    <x v="0"/>
    <n v="5419.5517587899994"/>
  </r>
  <r>
    <x v="29"/>
    <x v="15"/>
    <x v="11"/>
    <x v="10"/>
    <n v="27.382054"/>
    <n v="1"/>
    <x v="0"/>
    <n v="49.467842340000004"/>
  </r>
  <r>
    <x v="29"/>
    <x v="15"/>
    <x v="11"/>
    <x v="8"/>
    <n v="5169.4456300000011"/>
    <n v="363"/>
    <x v="3"/>
    <n v="12310.993449130005"/>
  </r>
  <r>
    <x v="29"/>
    <x v="15"/>
    <x v="11"/>
    <x v="17"/>
    <n v="864.13927119999994"/>
    <n v="21"/>
    <x v="4"/>
    <n v="944.06674403000011"/>
  </r>
  <r>
    <x v="29"/>
    <x v="16"/>
    <x v="12"/>
    <x v="3"/>
    <n v="11535.879828900004"/>
    <n v="1573"/>
    <x v="2"/>
    <n v="32735.605705049962"/>
  </r>
  <r>
    <x v="29"/>
    <x v="16"/>
    <x v="12"/>
    <x v="22"/>
    <n v="2670.0080816999989"/>
    <n v="242"/>
    <x v="3"/>
    <n v="4768.36400392"/>
  </r>
  <r>
    <x v="29"/>
    <x v="17"/>
    <x v="20"/>
    <x v="12"/>
    <n v="6244.414721799998"/>
    <n v="1000"/>
    <x v="2"/>
    <n v="16363.108149509995"/>
  </r>
  <r>
    <x v="29"/>
    <x v="17"/>
    <x v="20"/>
    <x v="13"/>
    <n v="1308.6408218999998"/>
    <n v="68"/>
    <x v="4"/>
    <n v="1575.4840777199995"/>
  </r>
  <r>
    <x v="29"/>
    <x v="24"/>
    <x v="14"/>
    <x v="14"/>
    <n v="27379.797203700004"/>
    <n v="2053"/>
    <x v="3"/>
    <n v="44636.751732599965"/>
  </r>
  <r>
    <x v="29"/>
    <x v="24"/>
    <x v="14"/>
    <x v="12"/>
    <n v="4458.4353606999966"/>
    <n v="1808"/>
    <x v="2"/>
    <n v="12800.210410290018"/>
  </r>
  <r>
    <x v="29"/>
    <x v="24"/>
    <x v="14"/>
    <x v="13"/>
    <n v="418.2391015"/>
    <n v="42"/>
    <x v="4"/>
    <n v="918.47414556999979"/>
  </r>
  <r>
    <x v="29"/>
    <x v="25"/>
    <x v="19"/>
    <x v="14"/>
    <n v="35120.404447399997"/>
    <n v="2525"/>
    <x v="3"/>
    <n v="48531.882308810003"/>
  </r>
  <r>
    <x v="29"/>
    <x v="25"/>
    <x v="19"/>
    <x v="13"/>
    <n v="1984.7755898000003"/>
    <n v="117"/>
    <x v="4"/>
    <n v="2627.5318115499999"/>
  </r>
  <r>
    <x v="29"/>
    <x v="26"/>
    <x v="15"/>
    <x v="0"/>
    <n v="1623.7288400999998"/>
    <n v="35"/>
    <x v="0"/>
    <n v="2892.1099397500002"/>
  </r>
  <r>
    <x v="29"/>
    <x v="27"/>
    <x v="16"/>
    <x v="5"/>
    <n v="6442.0769848999998"/>
    <n v="129"/>
    <x v="0"/>
    <n v="8803.8994943399994"/>
  </r>
  <r>
    <x v="29"/>
    <x v="27"/>
    <x v="16"/>
    <x v="6"/>
    <n v="2457.1598718"/>
    <n v="46"/>
    <x v="0"/>
    <n v="3292.931073109999"/>
  </r>
  <r>
    <x v="29"/>
    <x v="27"/>
    <x v="16"/>
    <x v="11"/>
    <n v="18296.278139100003"/>
    <n v="518"/>
    <x v="0"/>
    <n v="21277.827728899989"/>
  </r>
  <r>
    <x v="29"/>
    <x v="27"/>
    <x v="16"/>
    <x v="15"/>
    <n v="6911.8416291000003"/>
    <n v="474"/>
    <x v="3"/>
    <n v="7986.9741683199936"/>
  </r>
  <r>
    <x v="29"/>
    <x v="27"/>
    <x v="16"/>
    <x v="16"/>
    <n v="9868.6948389999998"/>
    <n v="760"/>
    <x v="5"/>
    <n v="11006.243292249996"/>
  </r>
  <r>
    <x v="29"/>
    <x v="28"/>
    <x v="17"/>
    <x v="6"/>
    <n v="3795.0052382999997"/>
    <n v="69"/>
    <x v="0"/>
    <n v="3791.0088259100003"/>
  </r>
  <r>
    <x v="29"/>
    <x v="28"/>
    <x v="17"/>
    <x v="0"/>
    <n v="960.14222830000006"/>
    <n v="32"/>
    <x v="0"/>
    <n v="1655.5123950800005"/>
  </r>
  <r>
    <x v="29"/>
    <x v="28"/>
    <x v="17"/>
    <x v="3"/>
    <n v="4401.1722922000008"/>
    <n v="502"/>
    <x v="2"/>
    <n v="6336.2455835700021"/>
  </r>
  <r>
    <x v="29"/>
    <x v="28"/>
    <x v="17"/>
    <x v="12"/>
    <n v="11090.181268999997"/>
    <n v="2106"/>
    <x v="2"/>
    <n v="12136.391721930007"/>
  </r>
  <r>
    <x v="29"/>
    <x v="29"/>
    <x v="18"/>
    <x v="0"/>
    <n v="166.04093830000002"/>
    <n v="12"/>
    <x v="0"/>
    <n v="985.80363170999988"/>
  </r>
  <r>
    <x v="29"/>
    <x v="29"/>
    <x v="18"/>
    <x v="3"/>
    <n v="3975.9368795999999"/>
    <n v="447"/>
    <x v="2"/>
    <n v="4644.4961170199986"/>
  </r>
  <r>
    <x v="29"/>
    <x v="29"/>
    <x v="18"/>
    <x v="8"/>
    <n v="1044.2229150000001"/>
    <n v="66"/>
    <x v="3"/>
    <n v="2095.9662602999997"/>
  </r>
  <r>
    <x v="29"/>
    <x v="29"/>
    <x v="18"/>
    <x v="18"/>
    <n v="70.5"/>
    <n v="4"/>
    <x v="5"/>
    <n v="70.5"/>
  </r>
  <r>
    <x v="29"/>
    <x v="29"/>
    <x v="18"/>
    <x v="19"/>
    <n v="867.60750199999995"/>
    <n v="185"/>
    <x v="6"/>
    <n v="775.16136302000007"/>
  </r>
  <r>
    <x v="30"/>
    <x v="0"/>
    <x v="30"/>
    <x v="1"/>
    <n v="3255.9037383"/>
    <n v="105"/>
    <x v="0"/>
    <n v="6194.086688870002"/>
  </r>
  <r>
    <x v="30"/>
    <x v="0"/>
    <x v="30"/>
    <x v="10"/>
    <n v="3.28"/>
    <n v="1"/>
    <x v="0"/>
    <n v="101.77847659"/>
  </r>
  <r>
    <x v="30"/>
    <x v="0"/>
    <x v="30"/>
    <x v="8"/>
    <n v="12362.090742099999"/>
    <n v="545"/>
    <x v="3"/>
    <n v="29894.29500611002"/>
  </r>
  <r>
    <x v="30"/>
    <x v="1"/>
    <x v="29"/>
    <x v="14"/>
    <n v="10086.5426876"/>
    <n v="491"/>
    <x v="3"/>
    <n v="18232.610512519997"/>
  </r>
  <r>
    <x v="30"/>
    <x v="2"/>
    <x v="28"/>
    <x v="14"/>
    <n v="26130.367043049999"/>
    <n v="1185"/>
    <x v="3"/>
    <n v="44242.741001919945"/>
  </r>
  <r>
    <x v="30"/>
    <x v="4"/>
    <x v="26"/>
    <x v="8"/>
    <n v="5481.9500423499994"/>
    <n v="262"/>
    <x v="3"/>
    <n v="13534.317214610011"/>
  </r>
  <r>
    <x v="30"/>
    <x v="4"/>
    <x v="26"/>
    <x v="22"/>
    <n v="4052.8161131999977"/>
    <n v="318"/>
    <x v="3"/>
    <n v="6051.1093844500056"/>
  </r>
  <r>
    <x v="30"/>
    <x v="19"/>
    <x v="25"/>
    <x v="0"/>
    <n v="3250.5073204500004"/>
    <n v="67"/>
    <x v="0"/>
    <n v="4774.838432040001"/>
  </r>
  <r>
    <x v="30"/>
    <x v="19"/>
    <x v="25"/>
    <x v="3"/>
    <n v="8095.9640051999986"/>
    <n v="832"/>
    <x v="2"/>
    <n v="25103.36096981998"/>
  </r>
  <r>
    <x v="30"/>
    <x v="19"/>
    <x v="25"/>
    <x v="8"/>
    <n v="7087.5129212499996"/>
    <n v="352"/>
    <x v="3"/>
    <n v="17146.12851625001"/>
  </r>
  <r>
    <x v="30"/>
    <x v="19"/>
    <x v="25"/>
    <x v="22"/>
    <n v="3326.4080984499983"/>
    <n v="286"/>
    <x v="3"/>
    <n v="5115.7899685500033"/>
  </r>
  <r>
    <x v="30"/>
    <x v="5"/>
    <x v="24"/>
    <x v="0"/>
    <n v="7463.2579654000028"/>
    <n v="75"/>
    <x v="0"/>
    <n v="3800.2413633399983"/>
  </r>
  <r>
    <x v="30"/>
    <x v="6"/>
    <x v="0"/>
    <x v="14"/>
    <n v="46920.317449249967"/>
    <n v="2257"/>
    <x v="3"/>
    <n v="75588.191244840069"/>
  </r>
  <r>
    <x v="30"/>
    <x v="6"/>
    <x v="0"/>
    <x v="13"/>
    <n v="2282.9795473000004"/>
    <n v="50"/>
    <x v="4"/>
    <n v="2930.9442311600001"/>
  </r>
  <r>
    <x v="30"/>
    <x v="7"/>
    <x v="1"/>
    <x v="12"/>
    <n v="4850.7727632000006"/>
    <n v="639"/>
    <x v="2"/>
    <n v="14650.955859030006"/>
  </r>
  <r>
    <x v="30"/>
    <x v="7"/>
    <x v="1"/>
    <x v="13"/>
    <n v="1714.4912634500004"/>
    <n v="50"/>
    <x v="4"/>
    <n v="2464.8523023400003"/>
  </r>
  <r>
    <x v="30"/>
    <x v="20"/>
    <x v="2"/>
    <x v="0"/>
    <n v="1936.3381769499995"/>
    <n v="62"/>
    <x v="0"/>
    <n v="4443.5132458999988"/>
  </r>
  <r>
    <x v="30"/>
    <x v="8"/>
    <x v="3"/>
    <x v="14"/>
    <n v="42107.078405549975"/>
    <n v="2320"/>
    <x v="3"/>
    <n v="68366.530424010052"/>
  </r>
  <r>
    <x v="30"/>
    <x v="8"/>
    <x v="3"/>
    <x v="13"/>
    <n v="1751.9547090000003"/>
    <n v="50"/>
    <x v="4"/>
    <n v="2687.8401402599998"/>
  </r>
  <r>
    <x v="30"/>
    <x v="21"/>
    <x v="4"/>
    <x v="4"/>
    <n v="4290.2600986000007"/>
    <n v="493"/>
    <x v="2"/>
    <n v="10470.226767649998"/>
  </r>
  <r>
    <x v="30"/>
    <x v="21"/>
    <x v="4"/>
    <x v="7"/>
    <n v="33046.108976549986"/>
    <n v="1651"/>
    <x v="3"/>
    <n v="61676.677343250049"/>
  </r>
  <r>
    <x v="30"/>
    <x v="21"/>
    <x v="4"/>
    <x v="1"/>
    <n v="4650.3956670999996"/>
    <n v="120"/>
    <x v="0"/>
    <n v="6490.7545719199989"/>
  </r>
  <r>
    <x v="30"/>
    <x v="21"/>
    <x v="4"/>
    <x v="9"/>
    <n v="642.4696563"/>
    <n v="25"/>
    <x v="0"/>
    <n v="2348.30588524"/>
  </r>
  <r>
    <x v="30"/>
    <x v="9"/>
    <x v="23"/>
    <x v="5"/>
    <n v="13728.002030550004"/>
    <n v="353"/>
    <x v="0"/>
    <n v="28046.762717290021"/>
  </r>
  <r>
    <x v="30"/>
    <x v="10"/>
    <x v="5"/>
    <x v="7"/>
    <n v="13360.520960150001"/>
    <n v="702"/>
    <x v="3"/>
    <n v="26253.129267210013"/>
  </r>
  <r>
    <x v="30"/>
    <x v="10"/>
    <x v="5"/>
    <x v="11"/>
    <n v="2431.8655013500002"/>
    <n v="43"/>
    <x v="0"/>
    <n v="3136.0560069900002"/>
  </r>
  <r>
    <x v="30"/>
    <x v="10"/>
    <x v="5"/>
    <x v="9"/>
    <n v="508.75856225000001"/>
    <n v="20"/>
    <x v="0"/>
    <n v="1265.0911058600002"/>
  </r>
  <r>
    <x v="30"/>
    <x v="11"/>
    <x v="6"/>
    <x v="4"/>
    <n v="4126.3955425699996"/>
    <n v="503"/>
    <x v="2"/>
    <n v="11827.308962530007"/>
  </r>
  <r>
    <x v="30"/>
    <x v="11"/>
    <x v="6"/>
    <x v="1"/>
    <n v="5512.7331575999997"/>
    <n v="190"/>
    <x v="0"/>
    <n v="8548.0986231199986"/>
  </r>
  <r>
    <x v="30"/>
    <x v="11"/>
    <x v="6"/>
    <x v="10"/>
    <n v="16.5460542"/>
    <n v="3"/>
    <x v="0"/>
    <n v="19.921308660000001"/>
  </r>
  <r>
    <x v="30"/>
    <x v="11"/>
    <x v="6"/>
    <x v="9"/>
    <n v="1076.79266175"/>
    <n v="51"/>
    <x v="0"/>
    <n v="2876.2409847299996"/>
  </r>
  <r>
    <x v="30"/>
    <x v="12"/>
    <x v="7"/>
    <x v="5"/>
    <n v="7188.0495889499971"/>
    <n v="262"/>
    <x v="0"/>
    <n v="19766.938808510007"/>
  </r>
  <r>
    <x v="30"/>
    <x v="22"/>
    <x v="22"/>
    <x v="10"/>
    <n v="3.6934999999999998"/>
    <n v="1"/>
    <x v="0"/>
    <n v="187.65088831"/>
  </r>
  <r>
    <x v="30"/>
    <x v="22"/>
    <x v="22"/>
    <x v="22"/>
    <n v="3586.4498643500015"/>
    <n v="329"/>
    <x v="3"/>
    <n v="5578.69355154"/>
  </r>
  <r>
    <x v="30"/>
    <x v="13"/>
    <x v="8"/>
    <x v="11"/>
    <n v="22229.122242150006"/>
    <n v="405"/>
    <x v="0"/>
    <n v="29988.706912200007"/>
  </r>
  <r>
    <x v="30"/>
    <x v="14"/>
    <x v="21"/>
    <x v="6"/>
    <n v="2721.1881004499996"/>
    <n v="127"/>
    <x v="0"/>
    <n v="6572.5391289599984"/>
  </r>
  <r>
    <x v="30"/>
    <x v="14"/>
    <x v="21"/>
    <x v="0"/>
    <n v="3208.1880952500001"/>
    <n v="113"/>
    <x v="0"/>
    <n v="4690.5522797099993"/>
  </r>
  <r>
    <x v="30"/>
    <x v="14"/>
    <x v="21"/>
    <x v="3"/>
    <n v="12367.350460600001"/>
    <n v="1422"/>
    <x v="2"/>
    <n v="34327.006183319958"/>
  </r>
  <r>
    <x v="30"/>
    <x v="23"/>
    <x v="9"/>
    <x v="14"/>
    <n v="48255.436233849963"/>
    <n v="2564"/>
    <x v="3"/>
    <n v="69494.716519279944"/>
  </r>
  <r>
    <x v="30"/>
    <x v="23"/>
    <x v="9"/>
    <x v="8"/>
    <n v="6078.2907634499988"/>
    <n v="442"/>
    <x v="3"/>
    <n v="14606.753885139999"/>
  </r>
  <r>
    <x v="29"/>
    <x v="26"/>
    <x v="15"/>
    <x v="13"/>
    <n v="2751.2439618000003"/>
    <n v="123"/>
    <x v="4"/>
    <n v="3046.9846524500003"/>
  </r>
  <r>
    <x v="29"/>
    <x v="26"/>
    <x v="15"/>
    <x v="15"/>
    <n v="8081.7706603999986"/>
    <n v="409"/>
    <x v="3"/>
    <n v="9991.4163751000069"/>
  </r>
  <r>
    <x v="29"/>
    <x v="26"/>
    <x v="15"/>
    <x v="21"/>
    <n v="3529.0650209999999"/>
    <n v="166"/>
    <x v="7"/>
    <n v="4582.6299101000013"/>
  </r>
  <r>
    <x v="29"/>
    <x v="27"/>
    <x v="16"/>
    <x v="7"/>
    <n v="28070.695431199991"/>
    <n v="1557"/>
    <x v="3"/>
    <n v="40799.052131780008"/>
  </r>
  <r>
    <x v="29"/>
    <x v="28"/>
    <x v="17"/>
    <x v="14"/>
    <n v="50753.342611399989"/>
    <n v="3322"/>
    <x v="3"/>
    <n v="53779.146337910017"/>
  </r>
  <r>
    <x v="29"/>
    <x v="28"/>
    <x v="17"/>
    <x v="5"/>
    <n v="12126.505404800002"/>
    <n v="201"/>
    <x v="0"/>
    <n v="11829.050275090003"/>
  </r>
  <r>
    <x v="29"/>
    <x v="28"/>
    <x v="17"/>
    <x v="13"/>
    <n v="3461.8927083999997"/>
    <n v="190"/>
    <x v="4"/>
    <n v="3224.4994786200009"/>
  </r>
  <r>
    <x v="29"/>
    <x v="28"/>
    <x v="17"/>
    <x v="19"/>
    <n v="1304.7819710000001"/>
    <n v="193"/>
    <x v="6"/>
    <n v="1313.4733427599999"/>
  </r>
  <r>
    <x v="29"/>
    <x v="29"/>
    <x v="18"/>
    <x v="12"/>
    <n v="6647.1924629999994"/>
    <n v="2114"/>
    <x v="2"/>
    <n v="6549.0086800099998"/>
  </r>
  <r>
    <x v="29"/>
    <x v="29"/>
    <x v="18"/>
    <x v="13"/>
    <n v="1296.2436636000002"/>
    <n v="146"/>
    <x v="4"/>
    <n v="1189.3918120999999"/>
  </r>
  <r>
    <x v="29"/>
    <x v="29"/>
    <x v="18"/>
    <x v="21"/>
    <n v="2181.1638969999999"/>
    <n v="142"/>
    <x v="7"/>
    <n v="2154.01232708"/>
  </r>
  <r>
    <x v="30"/>
    <x v="1"/>
    <x v="29"/>
    <x v="22"/>
    <n v="1147.0058261500001"/>
    <n v="74"/>
    <x v="3"/>
    <n v="1633.63076673"/>
  </r>
  <r>
    <x v="30"/>
    <x v="2"/>
    <x v="28"/>
    <x v="6"/>
    <n v="3758.0562228999993"/>
    <n v="95"/>
    <x v="0"/>
    <n v="9532.2070640499969"/>
  </r>
  <r>
    <x v="30"/>
    <x v="2"/>
    <x v="28"/>
    <x v="0"/>
    <n v="3415.3517274999995"/>
    <n v="72"/>
    <x v="0"/>
    <n v="4662.0071176700012"/>
  </r>
  <r>
    <x v="30"/>
    <x v="2"/>
    <x v="28"/>
    <x v="3"/>
    <n v="7480.4117388000004"/>
    <n v="548"/>
    <x v="2"/>
    <n v="19386.292511360029"/>
  </r>
  <r>
    <x v="30"/>
    <x v="2"/>
    <x v="28"/>
    <x v="22"/>
    <n v="2496.1856076999998"/>
    <n v="196"/>
    <x v="3"/>
    <n v="3525.6215452400002"/>
  </r>
  <r>
    <x v="30"/>
    <x v="3"/>
    <x v="27"/>
    <x v="1"/>
    <n v="7328.8080762500003"/>
    <n v="154"/>
    <x v="0"/>
    <n v="9609.8723519799987"/>
  </r>
  <r>
    <x v="30"/>
    <x v="3"/>
    <x v="27"/>
    <x v="10"/>
    <n v="16.853743999999999"/>
    <n v="2"/>
    <x v="0"/>
    <n v="19.10101869"/>
  </r>
  <r>
    <x v="30"/>
    <x v="3"/>
    <x v="27"/>
    <x v="8"/>
    <n v="7520.5123643000006"/>
    <n v="340"/>
    <x v="3"/>
    <n v="18566.184774090001"/>
  </r>
  <r>
    <x v="30"/>
    <x v="4"/>
    <x v="26"/>
    <x v="14"/>
    <n v="30153.357308899991"/>
    <n v="1354"/>
    <x v="3"/>
    <n v="51250.303867029936"/>
  </r>
  <r>
    <x v="30"/>
    <x v="19"/>
    <x v="25"/>
    <x v="14"/>
    <n v="36779.732883999975"/>
    <n v="1726"/>
    <x v="3"/>
    <n v="62092.503853500006"/>
  </r>
  <r>
    <x v="30"/>
    <x v="19"/>
    <x v="25"/>
    <x v="13"/>
    <n v="101.4962357"/>
    <n v="2"/>
    <x v="4"/>
    <n v="100.72588766000001"/>
  </r>
  <r>
    <x v="30"/>
    <x v="5"/>
    <x v="24"/>
    <x v="6"/>
    <n v="8078.4229235000012"/>
    <n v="217"/>
    <x v="0"/>
    <n v="13574.099758999988"/>
  </r>
  <r>
    <x v="30"/>
    <x v="5"/>
    <x v="24"/>
    <x v="12"/>
    <n v="5941.9285797500015"/>
    <n v="671"/>
    <x v="2"/>
    <n v="15891.421116850015"/>
  </r>
  <r>
    <x v="30"/>
    <x v="5"/>
    <x v="24"/>
    <x v="13"/>
    <n v="562.29922710000005"/>
    <n v="14"/>
    <x v="4"/>
    <n v="681.03815736000001"/>
  </r>
  <r>
    <x v="30"/>
    <x v="6"/>
    <x v="0"/>
    <x v="0"/>
    <n v="1588.5798254499998"/>
    <n v="76"/>
    <x v="0"/>
    <n v="3187.9158741900014"/>
  </r>
  <r>
    <x v="30"/>
    <x v="6"/>
    <x v="0"/>
    <x v="3"/>
    <n v="7400.9609778500007"/>
    <n v="754"/>
    <x v="2"/>
    <n v="22528.37784255001"/>
  </r>
  <r>
    <x v="30"/>
    <x v="6"/>
    <x v="0"/>
    <x v="8"/>
    <n v="5519.411283450002"/>
    <n v="280"/>
    <x v="3"/>
    <n v="12672.997063719995"/>
  </r>
  <r>
    <x v="30"/>
    <x v="6"/>
    <x v="0"/>
    <x v="22"/>
    <n v="4332.3066577999998"/>
    <n v="308"/>
    <x v="3"/>
    <n v="6243.4551381399951"/>
  </r>
  <r>
    <x v="30"/>
    <x v="7"/>
    <x v="1"/>
    <x v="0"/>
    <n v="1235.0662166000002"/>
    <n v="40"/>
    <x v="0"/>
    <n v="1763.6149353999999"/>
  </r>
  <r>
    <x v="30"/>
    <x v="20"/>
    <x v="2"/>
    <x v="12"/>
    <n v="5734.7398118999999"/>
    <n v="737"/>
    <x v="2"/>
    <n v="17196.080676119993"/>
  </r>
  <r>
    <x v="30"/>
    <x v="20"/>
    <x v="2"/>
    <x v="13"/>
    <n v="1918.2168896000003"/>
    <n v="78"/>
    <x v="4"/>
    <n v="2903.9631416300003"/>
  </r>
  <r>
    <x v="30"/>
    <x v="8"/>
    <x v="3"/>
    <x v="0"/>
    <n v="1784.6959808500003"/>
    <n v="47"/>
    <x v="0"/>
    <n v="2519.9262129700001"/>
  </r>
  <r>
    <x v="30"/>
    <x v="8"/>
    <x v="3"/>
    <x v="3"/>
    <n v="7113.2255643499993"/>
    <n v="825"/>
    <x v="2"/>
    <n v="22234.572269649965"/>
  </r>
  <r>
    <x v="30"/>
    <x v="8"/>
    <x v="3"/>
    <x v="8"/>
    <n v="3323.6424017499999"/>
    <n v="236"/>
    <x v="3"/>
    <n v="10580.929444099995"/>
  </r>
  <r>
    <x v="30"/>
    <x v="8"/>
    <x v="3"/>
    <x v="22"/>
    <n v="3136.3885256000003"/>
    <n v="258"/>
    <x v="3"/>
    <n v="5000.8762753100018"/>
  </r>
  <r>
    <x v="30"/>
    <x v="9"/>
    <x v="23"/>
    <x v="6"/>
    <n v="8091.8674717999984"/>
    <n v="179"/>
    <x v="0"/>
    <n v="12652.135614790001"/>
  </r>
  <r>
    <x v="30"/>
    <x v="10"/>
    <x v="5"/>
    <x v="4"/>
    <n v="2470.7909818499998"/>
    <n v="244"/>
    <x v="2"/>
    <n v="6555.7918961299965"/>
  </r>
  <r>
    <x v="30"/>
    <x v="12"/>
    <x v="7"/>
    <x v="6"/>
    <n v="2122.7156798999999"/>
    <n v="92"/>
    <x v="0"/>
    <n v="5740.7220889800028"/>
  </r>
  <r>
    <x v="30"/>
    <x v="12"/>
    <x v="7"/>
    <x v="0"/>
    <n v="2093.4100560000006"/>
    <n v="69"/>
    <x v="0"/>
    <n v="2645.5422637600013"/>
  </r>
  <r>
    <x v="30"/>
    <x v="12"/>
    <x v="7"/>
    <x v="3"/>
    <n v="6575.75357265"/>
    <n v="788"/>
    <x v="2"/>
    <n v="19170.075820839986"/>
  </r>
  <r>
    <x v="30"/>
    <x v="22"/>
    <x v="22"/>
    <x v="14"/>
    <n v="46801.255181550019"/>
    <n v="2565"/>
    <x v="3"/>
    <n v="69895.404331560028"/>
  </r>
  <r>
    <x v="30"/>
    <x v="22"/>
    <x v="22"/>
    <x v="8"/>
    <n v="7541.6748943099992"/>
    <n v="516"/>
    <x v="3"/>
    <n v="19403.449207050024"/>
  </r>
  <r>
    <x v="30"/>
    <x v="22"/>
    <x v="22"/>
    <x v="17"/>
    <n v="335.13505099999998"/>
    <n v="7"/>
    <x v="4"/>
    <n v="396.90254576000001"/>
  </r>
  <r>
    <x v="30"/>
    <x v="22"/>
    <x v="22"/>
    <x v="13"/>
    <n v="575.45107934999999"/>
    <n v="17"/>
    <x v="4"/>
    <n v="591.96554681999999"/>
  </r>
  <r>
    <x v="30"/>
    <x v="13"/>
    <x v="8"/>
    <x v="1"/>
    <n v="3395.9765154499996"/>
    <n v="126"/>
    <x v="0"/>
    <n v="6195.1069387400012"/>
  </r>
  <r>
    <x v="30"/>
    <x v="14"/>
    <x v="21"/>
    <x v="5"/>
    <n v="11070.270701550002"/>
    <n v="307"/>
    <x v="0"/>
    <n v="26599.677897730002"/>
  </r>
  <r>
    <x v="30"/>
    <x v="23"/>
    <x v="9"/>
    <x v="1"/>
    <n v="7926.0795789499989"/>
    <n v="171"/>
    <x v="0"/>
    <n v="6401.9685149799998"/>
  </r>
  <r>
    <x v="30"/>
    <x v="23"/>
    <x v="9"/>
    <x v="22"/>
    <n v="3573.4084361000009"/>
    <n v="214"/>
    <x v="3"/>
    <n v="4951.7000938200026"/>
  </r>
  <r>
    <x v="30"/>
    <x v="15"/>
    <x v="10"/>
    <x v="7"/>
    <n v="31131.964294149977"/>
    <n v="1559"/>
    <x v="3"/>
    <n v="57216.117446729964"/>
  </r>
  <r>
    <x v="30"/>
    <x v="15"/>
    <x v="10"/>
    <x v="5"/>
    <n v="7913.4080598500013"/>
    <n v="280"/>
    <x v="0"/>
    <n v="21630.279604550014"/>
  </r>
  <r>
    <x v="30"/>
    <x v="15"/>
    <x v="10"/>
    <x v="11"/>
    <n v="25282.450495900001"/>
    <n v="497"/>
    <x v="0"/>
    <n v="38200.937432960003"/>
  </r>
  <r>
    <x v="30"/>
    <x v="15"/>
    <x v="10"/>
    <x v="15"/>
    <n v="3357.4578491499997"/>
    <n v="98"/>
    <x v="3"/>
    <n v="4674.6353904100006"/>
  </r>
  <r>
    <x v="30"/>
    <x v="16"/>
    <x v="11"/>
    <x v="4"/>
    <n v="5333.2180511500001"/>
    <n v="590"/>
    <x v="2"/>
    <n v="13011.172229109992"/>
  </r>
  <r>
    <x v="30"/>
    <x v="16"/>
    <x v="11"/>
    <x v="7"/>
    <n v="42731.97127519999"/>
    <n v="2093"/>
    <x v="3"/>
    <n v="73732.100821349959"/>
  </r>
  <r>
    <x v="30"/>
    <x v="16"/>
    <x v="11"/>
    <x v="9"/>
    <n v="2363.0545616999998"/>
    <n v="89"/>
    <x v="0"/>
    <n v="4673.0457782599997"/>
  </r>
  <r>
    <x v="30"/>
    <x v="18"/>
    <x v="20"/>
    <x v="14"/>
    <n v="46342.167688199981"/>
    <n v="3336"/>
    <x v="3"/>
    <n v="70821.723303529841"/>
  </r>
  <r>
    <x v="30"/>
    <x v="18"/>
    <x v="20"/>
    <x v="8"/>
    <n v="7665.15313135"/>
    <n v="636"/>
    <x v="3"/>
    <n v="18553.818322759995"/>
  </r>
  <r>
    <x v="30"/>
    <x v="18"/>
    <x v="20"/>
    <x v="17"/>
    <n v="593.48153379999997"/>
    <n v="37"/>
    <x v="4"/>
    <n v="798.86234944"/>
  </r>
  <r>
    <x v="30"/>
    <x v="18"/>
    <x v="20"/>
    <x v="13"/>
    <n v="1134.5378024000001"/>
    <n v="66"/>
    <x v="4"/>
    <n v="1389.5614645199998"/>
  </r>
  <r>
    <x v="30"/>
    <x v="18"/>
    <x v="20"/>
    <x v="18"/>
    <n v="13.608000000000001"/>
    <n v="3"/>
    <x v="5"/>
    <n v="32.543848310000001"/>
  </r>
  <r>
    <x v="30"/>
    <x v="18"/>
    <x v="20"/>
    <x v="19"/>
    <n v="667.82484199999999"/>
    <n v="27"/>
    <x v="6"/>
    <n v="1006.4316723799999"/>
  </r>
  <r>
    <x v="30"/>
    <x v="24"/>
    <x v="13"/>
    <x v="11"/>
    <n v="20228.633356550006"/>
    <n v="580"/>
    <x v="0"/>
    <n v="27656.68401673"/>
  </r>
  <r>
    <x v="30"/>
    <x v="25"/>
    <x v="14"/>
    <x v="4"/>
    <n v="4163.2667369500004"/>
    <n v="960"/>
    <x v="2"/>
    <n v="10516.393431380004"/>
  </r>
  <r>
    <x v="30"/>
    <x v="25"/>
    <x v="14"/>
    <x v="14"/>
    <n v="36297.28674955001"/>
    <n v="2495"/>
    <x v="3"/>
    <n v="47782.418147290016"/>
  </r>
  <r>
    <x v="30"/>
    <x v="25"/>
    <x v="14"/>
    <x v="8"/>
    <n v="2902.6400414"/>
    <n v="312"/>
    <x v="3"/>
    <n v="7561.3630040199969"/>
  </r>
  <r>
    <x v="30"/>
    <x v="25"/>
    <x v="14"/>
    <x v="17"/>
    <n v="970.57889614999999"/>
    <n v="52"/>
    <x v="4"/>
    <n v="1239.1001540899999"/>
  </r>
  <r>
    <x v="30"/>
    <x v="25"/>
    <x v="14"/>
    <x v="18"/>
    <n v="107.665576"/>
    <n v="21"/>
    <x v="5"/>
    <n v="364.28086933000003"/>
  </r>
  <r>
    <x v="30"/>
    <x v="25"/>
    <x v="14"/>
    <x v="20"/>
    <n v="622.59608500000002"/>
    <n v="22"/>
    <x v="7"/>
    <n v="1269.8723885199997"/>
  </r>
  <r>
    <x v="30"/>
    <x v="26"/>
    <x v="19"/>
    <x v="14"/>
    <n v="41491.121225799987"/>
    <n v="2988"/>
    <x v="3"/>
    <n v="56766.303381409954"/>
  </r>
  <r>
    <x v="30"/>
    <x v="27"/>
    <x v="15"/>
    <x v="0"/>
    <n v="802.07481959999996"/>
    <n v="13"/>
    <x v="0"/>
    <n v="1246.2568130299999"/>
  </r>
  <r>
    <x v="30"/>
    <x v="27"/>
    <x v="15"/>
    <x v="3"/>
    <n v="1357.1543340499998"/>
    <n v="237"/>
    <x v="2"/>
    <n v="4187.8161385299973"/>
  </r>
  <r>
    <x v="30"/>
    <x v="28"/>
    <x v="16"/>
    <x v="1"/>
    <n v="3935.5830763999998"/>
    <n v="106"/>
    <x v="0"/>
    <n v="6359.08773587"/>
  </r>
  <r>
    <x v="30"/>
    <x v="28"/>
    <x v="16"/>
    <x v="10"/>
    <n v="23.322275999999999"/>
    <n v="1"/>
    <x v="0"/>
    <n v="40.244975340000003"/>
  </r>
  <r>
    <x v="30"/>
    <x v="28"/>
    <x v="16"/>
    <x v="9"/>
    <n v="206.69664459999998"/>
    <n v="8"/>
    <x v="0"/>
    <n v="465.15633739999998"/>
  </r>
  <r>
    <x v="30"/>
    <x v="29"/>
    <x v="17"/>
    <x v="14"/>
    <n v="53698.41035459999"/>
    <n v="3100"/>
    <x v="3"/>
    <n v="62797.670826870002"/>
  </r>
  <r>
    <x v="30"/>
    <x v="29"/>
    <x v="17"/>
    <x v="18"/>
    <n v="793.79687300000001"/>
    <n v="42"/>
    <x v="5"/>
    <n v="817.09554405999995"/>
  </r>
  <r>
    <x v="30"/>
    <x v="30"/>
    <x v="18"/>
    <x v="3"/>
    <n v="6544.1759960999998"/>
    <n v="591"/>
    <x v="2"/>
    <n v="6984.3826550000022"/>
  </r>
  <r>
    <x v="30"/>
    <x v="30"/>
    <x v="18"/>
    <x v="22"/>
    <n v="334.0563057999999"/>
    <n v="26"/>
    <x v="3"/>
    <n v="490.30959344999997"/>
  </r>
  <r>
    <x v="31"/>
    <x v="0"/>
    <x v="31"/>
    <x v="8"/>
    <n v="11221.005051100001"/>
    <n v="500"/>
    <x v="3"/>
    <n v="29213.906038760015"/>
  </r>
  <r>
    <x v="30"/>
    <x v="8"/>
    <x v="3"/>
    <x v="9"/>
    <n v="1086.2014437"/>
    <n v="36"/>
    <x v="0"/>
    <n v="2161.3106038400006"/>
  </r>
  <r>
    <x v="30"/>
    <x v="21"/>
    <x v="4"/>
    <x v="14"/>
    <n v="53168.127513950007"/>
    <n v="2736"/>
    <x v="3"/>
    <n v="82683.668937850074"/>
  </r>
  <r>
    <x v="30"/>
    <x v="21"/>
    <x v="4"/>
    <x v="8"/>
    <n v="4023.6308080499998"/>
    <n v="256"/>
    <x v="3"/>
    <n v="12230.49623348999"/>
  </r>
  <r>
    <x v="30"/>
    <x v="21"/>
    <x v="4"/>
    <x v="22"/>
    <n v="3770.9229179999988"/>
    <n v="308"/>
    <x v="3"/>
    <n v="6026.5627708599986"/>
  </r>
  <r>
    <x v="30"/>
    <x v="10"/>
    <x v="5"/>
    <x v="14"/>
    <n v="17649.486464649999"/>
    <n v="965"/>
    <x v="3"/>
    <n v="28839.242422979991"/>
  </r>
  <r>
    <x v="30"/>
    <x v="10"/>
    <x v="5"/>
    <x v="8"/>
    <n v="3418.0815790500001"/>
    <n v="185"/>
    <x v="3"/>
    <n v="8022.7665353300035"/>
  </r>
  <r>
    <x v="30"/>
    <x v="10"/>
    <x v="5"/>
    <x v="17"/>
    <n v="206.54035880000001"/>
    <n v="7"/>
    <x v="4"/>
    <n v="195.70916007"/>
  </r>
  <r>
    <x v="30"/>
    <x v="10"/>
    <x v="5"/>
    <x v="22"/>
    <n v="1978.9383874000002"/>
    <n v="148"/>
    <x v="3"/>
    <n v="3175.7599913099998"/>
  </r>
  <r>
    <x v="30"/>
    <x v="11"/>
    <x v="6"/>
    <x v="13"/>
    <n v="1797.4149745"/>
    <n v="31"/>
    <x v="4"/>
    <n v="1824.6731356600003"/>
  </r>
  <r>
    <x v="30"/>
    <x v="12"/>
    <x v="7"/>
    <x v="4"/>
    <n v="4460.6123134000018"/>
    <n v="444"/>
    <x v="2"/>
    <n v="10539.967253489993"/>
  </r>
  <r>
    <x v="30"/>
    <x v="12"/>
    <x v="7"/>
    <x v="11"/>
    <n v="9534.2628206499994"/>
    <n v="232"/>
    <x v="0"/>
    <n v="17925.031903000006"/>
  </r>
  <r>
    <x v="30"/>
    <x v="12"/>
    <x v="7"/>
    <x v="10"/>
    <n v="16.02375"/>
    <n v="1"/>
    <x v="0"/>
    <n v="16.12363075"/>
  </r>
  <r>
    <x v="30"/>
    <x v="12"/>
    <x v="7"/>
    <x v="9"/>
    <n v="1820.5969490500004"/>
    <n v="64"/>
    <x v="0"/>
    <n v="3678.5875260000003"/>
  </r>
  <r>
    <x v="30"/>
    <x v="22"/>
    <x v="22"/>
    <x v="7"/>
    <n v="32391.180270799978"/>
    <n v="1591"/>
    <x v="3"/>
    <n v="61698.855415880083"/>
  </r>
  <r>
    <x v="30"/>
    <x v="22"/>
    <x v="22"/>
    <x v="15"/>
    <n v="627.36548349999998"/>
    <n v="25"/>
    <x v="3"/>
    <n v="1203.4268791999998"/>
  </r>
  <r>
    <x v="30"/>
    <x v="13"/>
    <x v="8"/>
    <x v="3"/>
    <n v="10568.789444350001"/>
    <n v="1208"/>
    <x v="2"/>
    <n v="29831.565499059961"/>
  </r>
  <r>
    <x v="30"/>
    <x v="13"/>
    <x v="8"/>
    <x v="12"/>
    <n v="5418.7566879999995"/>
    <n v="956"/>
    <x v="2"/>
    <n v="14198.980336580005"/>
  </r>
  <r>
    <x v="30"/>
    <x v="14"/>
    <x v="21"/>
    <x v="22"/>
    <n v="3511.2499259499991"/>
    <n v="272"/>
    <x v="3"/>
    <n v="5653.0280863499984"/>
  </r>
  <r>
    <x v="30"/>
    <x v="23"/>
    <x v="9"/>
    <x v="5"/>
    <n v="9089.6963527000007"/>
    <n v="264"/>
    <x v="0"/>
    <n v="19892.889778599994"/>
  </r>
  <r>
    <x v="30"/>
    <x v="15"/>
    <x v="10"/>
    <x v="14"/>
    <n v="42527.461751049981"/>
    <n v="2312"/>
    <x v="3"/>
    <n v="62332.986798180085"/>
  </r>
  <r>
    <x v="30"/>
    <x v="15"/>
    <x v="10"/>
    <x v="22"/>
    <n v="4565.3940762000002"/>
    <n v="338"/>
    <x v="3"/>
    <n v="6470.7849320499981"/>
  </r>
  <r>
    <x v="30"/>
    <x v="16"/>
    <x v="11"/>
    <x v="0"/>
    <n v="2530.8173378999995"/>
    <n v="59"/>
    <x v="0"/>
    <n v="4900.7219047099998"/>
  </r>
  <r>
    <x v="30"/>
    <x v="16"/>
    <x v="11"/>
    <x v="3"/>
    <n v="11178.639517750005"/>
    <n v="1516"/>
    <x v="2"/>
    <n v="32708.255024719972"/>
  </r>
  <r>
    <x v="30"/>
    <x v="16"/>
    <x v="11"/>
    <x v="13"/>
    <n v="849.3952926500001"/>
    <n v="46"/>
    <x v="4"/>
    <n v="1257.9793269299998"/>
  </r>
  <r>
    <x v="30"/>
    <x v="17"/>
    <x v="12"/>
    <x v="17"/>
    <n v="1825.3484207000004"/>
    <n v="43"/>
    <x v="4"/>
    <n v="1949.6996655599994"/>
  </r>
  <r>
    <x v="30"/>
    <x v="18"/>
    <x v="20"/>
    <x v="4"/>
    <n v="6215.9156341000016"/>
    <n v="1445"/>
    <x v="2"/>
    <n v="15782.931647730002"/>
  </r>
  <r>
    <x v="30"/>
    <x v="18"/>
    <x v="20"/>
    <x v="5"/>
    <n v="11419.196291"/>
    <n v="380"/>
    <x v="0"/>
    <n v="20139.398263559997"/>
  </r>
  <r>
    <x v="30"/>
    <x v="18"/>
    <x v="20"/>
    <x v="11"/>
    <n v="34954.327533300013"/>
    <n v="982"/>
    <x v="0"/>
    <n v="50958.989456890013"/>
  </r>
  <r>
    <x v="30"/>
    <x v="18"/>
    <x v="20"/>
    <x v="9"/>
    <n v="4314.2283726000005"/>
    <n v="173"/>
    <x v="0"/>
    <n v="9229.2629705199943"/>
  </r>
  <r>
    <x v="30"/>
    <x v="24"/>
    <x v="13"/>
    <x v="13"/>
    <n v="503.83517685000004"/>
    <n v="39"/>
    <x v="4"/>
    <n v="1114.18803957"/>
  </r>
  <r>
    <x v="30"/>
    <x v="25"/>
    <x v="14"/>
    <x v="7"/>
    <n v="29369.915110799993"/>
    <n v="2368"/>
    <x v="3"/>
    <n v="53314.514414260055"/>
  </r>
  <r>
    <x v="30"/>
    <x v="25"/>
    <x v="14"/>
    <x v="0"/>
    <n v="1852.5211721499998"/>
    <n v="49"/>
    <x v="0"/>
    <n v="2570.2251420900002"/>
  </r>
  <r>
    <x v="30"/>
    <x v="25"/>
    <x v="14"/>
    <x v="15"/>
    <n v="8209.3949192000018"/>
    <n v="795"/>
    <x v="3"/>
    <n v="12890.79758728"/>
  </r>
  <r>
    <x v="30"/>
    <x v="26"/>
    <x v="19"/>
    <x v="7"/>
    <n v="39974.183203799985"/>
    <n v="2845"/>
    <x v="3"/>
    <n v="63065.71168417998"/>
  </r>
  <r>
    <x v="30"/>
    <x v="27"/>
    <x v="15"/>
    <x v="4"/>
    <n v="3454.4520529499996"/>
    <n v="600"/>
    <x v="2"/>
    <n v="8416.9258209899945"/>
  </r>
  <r>
    <x v="30"/>
    <x v="27"/>
    <x v="15"/>
    <x v="11"/>
    <n v="19561.954566499997"/>
    <n v="536"/>
    <x v="0"/>
    <n v="22506.270040520012"/>
  </r>
  <r>
    <x v="30"/>
    <x v="27"/>
    <x v="15"/>
    <x v="9"/>
    <n v="496.89315005000003"/>
    <n v="18"/>
    <x v="0"/>
    <n v="1223.3762659299998"/>
  </r>
  <r>
    <x v="30"/>
    <x v="28"/>
    <x v="16"/>
    <x v="12"/>
    <n v="8069.0384715000027"/>
    <n v="1507"/>
    <x v="2"/>
    <n v="13479.035210380003"/>
  </r>
  <r>
    <x v="30"/>
    <x v="28"/>
    <x v="16"/>
    <x v="19"/>
    <n v="960.330288"/>
    <n v="147"/>
    <x v="6"/>
    <n v="1570.0022776200001"/>
  </r>
  <r>
    <x v="30"/>
    <x v="28"/>
    <x v="16"/>
    <x v="21"/>
    <n v="5930.4336219999996"/>
    <n v="339"/>
    <x v="7"/>
    <n v="7106.9696022899989"/>
  </r>
  <r>
    <x v="30"/>
    <x v="29"/>
    <x v="17"/>
    <x v="11"/>
    <n v="26255.775086250003"/>
    <n v="694"/>
    <x v="0"/>
    <n v="28907.654536029993"/>
  </r>
  <r>
    <x v="30"/>
    <x v="29"/>
    <x v="17"/>
    <x v="16"/>
    <n v="5031.1554400000005"/>
    <n v="442"/>
    <x v="5"/>
    <n v="5377.3077774700014"/>
  </r>
  <r>
    <x v="30"/>
    <x v="30"/>
    <x v="18"/>
    <x v="4"/>
    <n v="4315.2961498999994"/>
    <n v="806"/>
    <x v="2"/>
    <n v="6502.6273063300023"/>
  </r>
  <r>
    <x v="30"/>
    <x v="30"/>
    <x v="18"/>
    <x v="5"/>
    <n v="5207.2835295000004"/>
    <n v="149"/>
    <x v="0"/>
    <n v="12466.140945050003"/>
  </r>
  <r>
    <x v="30"/>
    <x v="30"/>
    <x v="18"/>
    <x v="11"/>
    <n v="18724.165098150002"/>
    <n v="567"/>
    <x v="0"/>
    <n v="16999.009843809996"/>
  </r>
  <r>
    <x v="30"/>
    <x v="30"/>
    <x v="18"/>
    <x v="9"/>
    <n v="168.0241853"/>
    <n v="14"/>
    <x v="0"/>
    <n v="758.40476693000005"/>
  </r>
  <r>
    <x v="30"/>
    <x v="30"/>
    <x v="18"/>
    <x v="16"/>
    <n v="1430.0041699999999"/>
    <n v="158"/>
    <x v="5"/>
    <n v="1834.9303552700005"/>
  </r>
  <r>
    <x v="31"/>
    <x v="0"/>
    <x v="31"/>
    <x v="5"/>
    <n v="11995.027729199999"/>
    <n v="310"/>
    <x v="0"/>
    <n v="29750.947216200002"/>
  </r>
  <r>
    <x v="31"/>
    <x v="1"/>
    <x v="30"/>
    <x v="7"/>
    <n v="6606.0950114999987"/>
    <n v="334"/>
    <x v="3"/>
    <n v="17191.496964300015"/>
  </r>
  <r>
    <x v="31"/>
    <x v="2"/>
    <x v="29"/>
    <x v="4"/>
    <n v="3414.8408689499997"/>
    <n v="406"/>
    <x v="2"/>
    <n v="11199.843392869989"/>
  </r>
  <r>
    <x v="31"/>
    <x v="2"/>
    <x v="29"/>
    <x v="10"/>
    <n v="47.705582499999998"/>
    <n v="3"/>
    <x v="0"/>
    <n v="65.261390300000002"/>
  </r>
  <r>
    <x v="31"/>
    <x v="2"/>
    <x v="29"/>
    <x v="9"/>
    <n v="1125.1210858999998"/>
    <n v="44"/>
    <x v="0"/>
    <n v="3997.0809891900003"/>
  </r>
  <r>
    <x v="31"/>
    <x v="3"/>
    <x v="28"/>
    <x v="5"/>
    <n v="11806.236114049998"/>
    <n v="261"/>
    <x v="0"/>
    <n v="22395.748013380005"/>
  </r>
  <r>
    <x v="31"/>
    <x v="4"/>
    <x v="27"/>
    <x v="7"/>
    <n v="18032.235713649992"/>
    <n v="855"/>
    <x v="3"/>
    <n v="41246.720479069998"/>
  </r>
  <r>
    <x v="31"/>
    <x v="19"/>
    <x v="26"/>
    <x v="4"/>
    <n v="3293.793500100001"/>
    <n v="390"/>
    <x v="2"/>
    <n v="10302.031874109995"/>
  </r>
  <r>
    <x v="31"/>
    <x v="19"/>
    <x v="26"/>
    <x v="10"/>
    <n v="193.18686400000001"/>
    <n v="3"/>
    <x v="0"/>
    <n v="210.02776359000001"/>
  </r>
  <r>
    <x v="31"/>
    <x v="19"/>
    <x v="26"/>
    <x v="9"/>
    <n v="455.7885498"/>
    <n v="15"/>
    <x v="0"/>
    <n v="1818.4824404200001"/>
  </r>
  <r>
    <x v="31"/>
    <x v="5"/>
    <x v="25"/>
    <x v="17"/>
    <n v="421.79218484999996"/>
    <n v="12"/>
    <x v="4"/>
    <n v="461.0277382700001"/>
  </r>
  <r>
    <x v="31"/>
    <x v="6"/>
    <x v="24"/>
    <x v="7"/>
    <n v="26899.339030399991"/>
    <n v="1414"/>
    <x v="3"/>
    <n v="62005.623954759983"/>
  </r>
  <r>
    <x v="31"/>
    <x v="6"/>
    <x v="24"/>
    <x v="1"/>
    <n v="2941.1560375499998"/>
    <n v="133"/>
    <x v="0"/>
    <n v="6293.6107006700013"/>
  </r>
  <r>
    <x v="31"/>
    <x v="20"/>
    <x v="1"/>
    <x v="10"/>
    <n v="2.6045750000000001"/>
    <n v="1"/>
    <x v="0"/>
    <n v="49.464575000000004"/>
  </r>
  <r>
    <x v="31"/>
    <x v="8"/>
    <x v="2"/>
    <x v="4"/>
    <n v="3593.9725936499999"/>
    <n v="421"/>
    <x v="2"/>
    <n v="10274.234904620005"/>
  </r>
  <r>
    <x v="31"/>
    <x v="8"/>
    <x v="2"/>
    <x v="9"/>
    <n v="918.48324575000004"/>
    <n v="32"/>
    <x v="0"/>
    <n v="1938.2326397500003"/>
  </r>
  <r>
    <x v="31"/>
    <x v="21"/>
    <x v="3"/>
    <x v="8"/>
    <n v="4452.7774751000015"/>
    <n v="255"/>
    <x v="3"/>
    <n v="12091.442516229999"/>
  </r>
  <r>
    <x v="31"/>
    <x v="21"/>
    <x v="3"/>
    <x v="12"/>
    <n v="6148.5084255000011"/>
    <n v="869"/>
    <x v="2"/>
    <n v="17360.530594939984"/>
  </r>
  <r>
    <x v="31"/>
    <x v="9"/>
    <x v="4"/>
    <x v="3"/>
    <n v="6049.8036607000004"/>
    <n v="788"/>
    <x v="2"/>
    <n v="21707.215862930007"/>
  </r>
  <r>
    <x v="31"/>
    <x v="10"/>
    <x v="23"/>
    <x v="8"/>
    <n v="3277.3879667000006"/>
    <n v="172"/>
    <x v="3"/>
    <n v="7855.734163770001"/>
  </r>
  <r>
    <x v="31"/>
    <x v="10"/>
    <x v="23"/>
    <x v="12"/>
    <n v="2050.2260239500001"/>
    <n v="311"/>
    <x v="2"/>
    <n v="5779.3905472999995"/>
  </r>
  <r>
    <x v="31"/>
    <x v="10"/>
    <x v="23"/>
    <x v="17"/>
    <n v="397.24500060000003"/>
    <n v="6"/>
    <x v="4"/>
    <n v="293.34614805000001"/>
  </r>
  <r>
    <x v="31"/>
    <x v="11"/>
    <x v="5"/>
    <x v="5"/>
    <n v="8995.6808191000018"/>
    <n v="296"/>
    <x v="0"/>
    <n v="26474.650524859982"/>
  </r>
  <r>
    <x v="31"/>
    <x v="11"/>
    <x v="5"/>
    <x v="6"/>
    <n v="2038.3396836999993"/>
    <n v="99"/>
    <x v="0"/>
    <n v="4863.4890220700017"/>
  </r>
  <r>
    <x v="31"/>
    <x v="12"/>
    <x v="6"/>
    <x v="7"/>
    <n v="22023.896044199992"/>
    <n v="1222"/>
    <x v="3"/>
    <n v="45708.56926262995"/>
  </r>
  <r>
    <x v="31"/>
    <x v="12"/>
    <x v="6"/>
    <x v="0"/>
    <n v="1777.1633161500001"/>
    <n v="62"/>
    <x v="0"/>
    <n v="2505.1348734000003"/>
  </r>
  <r>
    <x v="31"/>
    <x v="22"/>
    <x v="7"/>
    <x v="14"/>
    <n v="38482.00296355001"/>
    <n v="2390"/>
    <x v="3"/>
    <n v="67729.519576749954"/>
  </r>
  <r>
    <x v="31"/>
    <x v="22"/>
    <x v="7"/>
    <x v="8"/>
    <n v="6828.1131262000017"/>
    <n v="483"/>
    <x v="3"/>
    <n v="19354.318691110006"/>
  </r>
  <r>
    <x v="31"/>
    <x v="22"/>
    <x v="7"/>
    <x v="12"/>
    <n v="4131.1492388499992"/>
    <n v="669"/>
    <x v="2"/>
    <n v="11915.368211009993"/>
  </r>
  <r>
    <x v="31"/>
    <x v="22"/>
    <x v="7"/>
    <x v="17"/>
    <n v="307.23321810000004"/>
    <n v="8"/>
    <x v="4"/>
    <n v="364.99730794999999"/>
  </r>
  <r>
    <x v="31"/>
    <x v="14"/>
    <x v="8"/>
    <x v="5"/>
    <n v="10583.695366950005"/>
    <n v="290"/>
    <x v="0"/>
    <n v="26614.013678280011"/>
  </r>
  <r>
    <x v="31"/>
    <x v="14"/>
    <x v="8"/>
    <x v="6"/>
    <n v="2457.2694965999999"/>
    <n v="130"/>
    <x v="0"/>
    <n v="6322.8471376299985"/>
  </r>
  <r>
    <x v="31"/>
    <x v="23"/>
    <x v="21"/>
    <x v="13"/>
    <n v="868.50655110000002"/>
    <n v="35"/>
    <x v="4"/>
    <n v="1401.3584780900001"/>
  </r>
  <r>
    <x v="30"/>
    <x v="21"/>
    <x v="4"/>
    <x v="12"/>
    <n v="6353.5378666999995"/>
    <n v="907"/>
    <x v="2"/>
    <n v="17718.366111860007"/>
  </r>
  <r>
    <x v="30"/>
    <x v="9"/>
    <x v="23"/>
    <x v="7"/>
    <n v="30131.67724534998"/>
    <n v="1559"/>
    <x v="3"/>
    <n v="62021.681357559981"/>
  </r>
  <r>
    <x v="30"/>
    <x v="9"/>
    <x v="23"/>
    <x v="1"/>
    <n v="4912.9307764499999"/>
    <n v="145"/>
    <x v="0"/>
    <n v="7238.129974739998"/>
  </r>
  <r>
    <x v="30"/>
    <x v="10"/>
    <x v="5"/>
    <x v="10"/>
    <n v="5.1326000000000001"/>
    <n v="1"/>
    <x v="0"/>
    <n v="7.3795931699999997"/>
  </r>
  <r>
    <x v="30"/>
    <x v="11"/>
    <x v="6"/>
    <x v="5"/>
    <n v="9075.7423619000019"/>
    <n v="331"/>
    <x v="0"/>
    <n v="27060.203147509994"/>
  </r>
  <r>
    <x v="30"/>
    <x v="11"/>
    <x v="6"/>
    <x v="11"/>
    <n v="11929.451616350001"/>
    <n v="228"/>
    <x v="0"/>
    <n v="16216.2507083"/>
  </r>
  <r>
    <x v="30"/>
    <x v="12"/>
    <x v="7"/>
    <x v="7"/>
    <n v="26668.70386274999"/>
    <n v="1326"/>
    <x v="3"/>
    <n v="46748.16127838003"/>
  </r>
  <r>
    <x v="30"/>
    <x v="12"/>
    <x v="7"/>
    <x v="1"/>
    <n v="4154.8576054500008"/>
    <n v="140"/>
    <x v="0"/>
    <n v="5947.9658626299997"/>
  </r>
  <r>
    <x v="30"/>
    <x v="22"/>
    <x v="22"/>
    <x v="4"/>
    <n v="5208.6955983999997"/>
    <n v="512"/>
    <x v="2"/>
    <n v="11973.663873990001"/>
  </r>
  <r>
    <x v="30"/>
    <x v="22"/>
    <x v="22"/>
    <x v="0"/>
    <n v="5761.1442935499981"/>
    <n v="229"/>
    <x v="0"/>
    <n v="9208.2382992200019"/>
  </r>
  <r>
    <x v="30"/>
    <x v="22"/>
    <x v="22"/>
    <x v="11"/>
    <n v="14800.262793049997"/>
    <n v="309"/>
    <x v="0"/>
    <n v="24403.506300790028"/>
  </r>
  <r>
    <x v="30"/>
    <x v="22"/>
    <x v="22"/>
    <x v="3"/>
    <n v="5825.7665515999997"/>
    <n v="754"/>
    <x v="2"/>
    <n v="17089.925175039993"/>
  </r>
  <r>
    <x v="30"/>
    <x v="22"/>
    <x v="22"/>
    <x v="12"/>
    <n v="4447.4156745499986"/>
    <n v="729"/>
    <x v="2"/>
    <n v="12074.950720170009"/>
  </r>
  <r>
    <x v="30"/>
    <x v="13"/>
    <x v="8"/>
    <x v="14"/>
    <n v="53117.296617"/>
    <n v="2809"/>
    <x v="3"/>
    <n v="77545.295022120161"/>
  </r>
  <r>
    <x v="30"/>
    <x v="13"/>
    <x v="8"/>
    <x v="15"/>
    <n v="2085.7314253999998"/>
    <n v="60"/>
    <x v="3"/>
    <n v="3356.2072288599998"/>
  </r>
  <r>
    <x v="30"/>
    <x v="13"/>
    <x v="8"/>
    <x v="22"/>
    <n v="4740.2143642000019"/>
    <n v="253"/>
    <x v="3"/>
    <n v="4911.9494288499991"/>
  </r>
  <r>
    <x v="30"/>
    <x v="14"/>
    <x v="21"/>
    <x v="8"/>
    <n v="6584.5606472000036"/>
    <n v="432"/>
    <x v="3"/>
    <n v="15613.27922739"/>
  </r>
  <r>
    <x v="30"/>
    <x v="14"/>
    <x v="21"/>
    <x v="17"/>
    <n v="779.4617624"/>
    <n v="20"/>
    <x v="4"/>
    <n v="675.50143517000004"/>
  </r>
  <r>
    <x v="30"/>
    <x v="23"/>
    <x v="9"/>
    <x v="6"/>
    <n v="3473.2644378500004"/>
    <n v="140"/>
    <x v="0"/>
    <n v="9043.5457100400072"/>
  </r>
  <r>
    <x v="30"/>
    <x v="23"/>
    <x v="9"/>
    <x v="13"/>
    <n v="1086.0980164"/>
    <n v="32"/>
    <x v="4"/>
    <n v="1267.4369341900003"/>
  </r>
  <r>
    <x v="30"/>
    <x v="15"/>
    <x v="10"/>
    <x v="10"/>
    <n v="23.707420500000001"/>
    <n v="1"/>
    <x v="0"/>
    <n v="13.724170769999999"/>
  </r>
  <r>
    <x v="30"/>
    <x v="15"/>
    <x v="10"/>
    <x v="9"/>
    <n v="1748.2712651999998"/>
    <n v="79"/>
    <x v="0"/>
    <n v="4460.4372688499998"/>
  </r>
  <r>
    <x v="30"/>
    <x v="16"/>
    <x v="11"/>
    <x v="6"/>
    <n v="4914.6268499999996"/>
    <n v="105"/>
    <x v="0"/>
    <n v="9161.4199450600026"/>
  </r>
  <r>
    <x v="30"/>
    <x v="16"/>
    <x v="11"/>
    <x v="17"/>
    <n v="529.09896645000003"/>
    <n v="23"/>
    <x v="4"/>
    <n v="689.95094175999998"/>
  </r>
  <r>
    <x v="30"/>
    <x v="16"/>
    <x v="11"/>
    <x v="16"/>
    <n v="3337.7323999999999"/>
    <n v="115"/>
    <x v="5"/>
    <n v="4574.5343067800004"/>
  </r>
  <r>
    <x v="30"/>
    <x v="17"/>
    <x v="12"/>
    <x v="0"/>
    <n v="1790.8589257000001"/>
    <n v="55"/>
    <x v="0"/>
    <n v="2968.5413918600002"/>
  </r>
  <r>
    <x v="30"/>
    <x v="17"/>
    <x v="12"/>
    <x v="3"/>
    <n v="10126.744204050001"/>
    <n v="1300"/>
    <x v="2"/>
    <n v="28257.357637419995"/>
  </r>
  <r>
    <x v="30"/>
    <x v="17"/>
    <x v="12"/>
    <x v="13"/>
    <n v="1160.7124222999998"/>
    <n v="65"/>
    <x v="4"/>
    <n v="1632.5671599599996"/>
  </r>
  <r>
    <x v="30"/>
    <x v="18"/>
    <x v="20"/>
    <x v="6"/>
    <n v="2480.4271736499995"/>
    <n v="75"/>
    <x v="0"/>
    <n v="4158.9355161499998"/>
  </r>
  <r>
    <x v="30"/>
    <x v="18"/>
    <x v="20"/>
    <x v="16"/>
    <n v="19352.085762999999"/>
    <n v="814"/>
    <x v="5"/>
    <n v="30871.375837830008"/>
  </r>
  <r>
    <x v="30"/>
    <x v="24"/>
    <x v="13"/>
    <x v="5"/>
    <n v="4249.9232325000003"/>
    <n v="223"/>
    <x v="0"/>
    <n v="12608.110995490004"/>
  </r>
  <r>
    <x v="30"/>
    <x v="24"/>
    <x v="13"/>
    <x v="9"/>
    <n v="2046.8533024999997"/>
    <n v="77"/>
    <x v="0"/>
    <n v="4588.622707630002"/>
  </r>
  <r>
    <x v="30"/>
    <x v="25"/>
    <x v="14"/>
    <x v="11"/>
    <n v="24726.504927999995"/>
    <n v="707"/>
    <x v="0"/>
    <n v="34293.327589759989"/>
  </r>
  <r>
    <x v="30"/>
    <x v="25"/>
    <x v="14"/>
    <x v="3"/>
    <n v="5030.3514357000013"/>
    <n v="1143"/>
    <x v="2"/>
    <n v="14507.423106430006"/>
  </r>
  <r>
    <x v="30"/>
    <x v="25"/>
    <x v="14"/>
    <x v="12"/>
    <n v="4392.1299257500013"/>
    <n v="1563"/>
    <x v="2"/>
    <n v="11661.31352370998"/>
  </r>
  <r>
    <x v="30"/>
    <x v="25"/>
    <x v="14"/>
    <x v="21"/>
    <n v="897.27318000000002"/>
    <n v="3"/>
    <x v="7"/>
    <n v="117.96134852"/>
  </r>
  <r>
    <x v="30"/>
    <x v="26"/>
    <x v="19"/>
    <x v="6"/>
    <n v="3206.9884964000003"/>
    <n v="68"/>
    <x v="0"/>
    <n v="4481.7583680899988"/>
  </r>
  <r>
    <x v="30"/>
    <x v="26"/>
    <x v="19"/>
    <x v="8"/>
    <n v="2425.4931761000003"/>
    <n v="235"/>
    <x v="3"/>
    <n v="5522.2518789700007"/>
  </r>
  <r>
    <x v="30"/>
    <x v="26"/>
    <x v="19"/>
    <x v="17"/>
    <n v="1139.7786278499998"/>
    <n v="80"/>
    <x v="4"/>
    <n v="1242.0393146700001"/>
  </r>
  <r>
    <x v="30"/>
    <x v="27"/>
    <x v="15"/>
    <x v="6"/>
    <n v="2096.4278076000001"/>
    <n v="46"/>
    <x v="0"/>
    <n v="3221.9071801300001"/>
  </r>
  <r>
    <x v="30"/>
    <x v="27"/>
    <x v="15"/>
    <x v="16"/>
    <n v="9153.6864089999999"/>
    <n v="729"/>
    <x v="5"/>
    <n v="11917.111592959996"/>
  </r>
  <r>
    <x v="30"/>
    <x v="27"/>
    <x v="15"/>
    <x v="18"/>
    <n v="35.075797999999999"/>
    <n v="2"/>
    <x v="5"/>
    <n v="81.629344000000003"/>
  </r>
  <r>
    <x v="30"/>
    <x v="28"/>
    <x v="16"/>
    <x v="14"/>
    <n v="47076.573343150019"/>
    <n v="2677"/>
    <x v="3"/>
    <n v="54870.654163800027"/>
  </r>
  <r>
    <x v="30"/>
    <x v="28"/>
    <x v="16"/>
    <x v="22"/>
    <n v="1708.1219973500001"/>
    <n v="118"/>
    <x v="3"/>
    <n v="1802.0442371099998"/>
  </r>
  <r>
    <x v="30"/>
    <x v="29"/>
    <x v="17"/>
    <x v="9"/>
    <n v="191.97957030000001"/>
    <n v="6"/>
    <x v="0"/>
    <n v="276.78107939"/>
  </r>
  <r>
    <x v="30"/>
    <x v="29"/>
    <x v="17"/>
    <x v="15"/>
    <n v="5075.8974115500005"/>
    <n v="244"/>
    <x v="3"/>
    <n v="5859.1642138199995"/>
  </r>
  <r>
    <x v="30"/>
    <x v="30"/>
    <x v="18"/>
    <x v="6"/>
    <n v="2818.5933045500001"/>
    <n v="51"/>
    <x v="0"/>
    <n v="3721.9535132700003"/>
  </r>
  <r>
    <x v="30"/>
    <x v="30"/>
    <x v="18"/>
    <x v="0"/>
    <n v="416.82003485000001"/>
    <n v="13"/>
    <x v="0"/>
    <n v="1267.2636425600001"/>
  </r>
  <r>
    <x v="31"/>
    <x v="0"/>
    <x v="31"/>
    <x v="4"/>
    <n v="3593.6524922499993"/>
    <n v="312"/>
    <x v="2"/>
    <n v="11572.798972669998"/>
  </r>
  <r>
    <x v="31"/>
    <x v="0"/>
    <x v="31"/>
    <x v="0"/>
    <n v="2208.8408484000001"/>
    <n v="57"/>
    <x v="0"/>
    <n v="4510.7056571099984"/>
  </r>
  <r>
    <x v="31"/>
    <x v="0"/>
    <x v="31"/>
    <x v="3"/>
    <n v="6685.1684136000003"/>
    <n v="579"/>
    <x v="2"/>
    <n v="19549.976307059984"/>
  </r>
  <r>
    <x v="31"/>
    <x v="0"/>
    <x v="31"/>
    <x v="12"/>
    <n v="6230.0199408499993"/>
    <n v="493"/>
    <x v="2"/>
    <n v="17040.717723559988"/>
  </r>
  <r>
    <x v="31"/>
    <x v="1"/>
    <x v="30"/>
    <x v="6"/>
    <n v="1710.0989465999996"/>
    <n v="58"/>
    <x v="0"/>
    <n v="4218.8005625300011"/>
  </r>
  <r>
    <x v="31"/>
    <x v="1"/>
    <x v="30"/>
    <x v="8"/>
    <n v="4725.7160410000006"/>
    <n v="223"/>
    <x v="3"/>
    <n v="11689.280792970001"/>
  </r>
  <r>
    <x v="31"/>
    <x v="3"/>
    <x v="28"/>
    <x v="4"/>
    <n v="3323.8820102999998"/>
    <n v="378"/>
    <x v="2"/>
    <n v="9379.9905070599943"/>
  </r>
  <r>
    <x v="31"/>
    <x v="3"/>
    <x v="28"/>
    <x v="0"/>
    <n v="1759.2545733499999"/>
    <n v="69"/>
    <x v="0"/>
    <n v="3842.8751476699995"/>
  </r>
  <r>
    <x v="31"/>
    <x v="3"/>
    <x v="28"/>
    <x v="3"/>
    <n v="5581.5891670000001"/>
    <n v="446"/>
    <x v="2"/>
    <n v="15470.353546970004"/>
  </r>
  <r>
    <x v="31"/>
    <x v="4"/>
    <x v="27"/>
    <x v="8"/>
    <n v="4968.5121489500016"/>
    <n v="247"/>
    <x v="3"/>
    <n v="13115.992582180003"/>
  </r>
  <r>
    <x v="31"/>
    <x v="4"/>
    <x v="27"/>
    <x v="12"/>
    <n v="4986.2136334500019"/>
    <n v="452"/>
    <x v="2"/>
    <n v="12632.6593859"/>
  </r>
  <r>
    <x v="31"/>
    <x v="19"/>
    <x v="26"/>
    <x v="6"/>
    <n v="5496.5526931000004"/>
    <n v="205"/>
    <x v="0"/>
    <n v="12473.158887080004"/>
  </r>
  <r>
    <x v="31"/>
    <x v="19"/>
    <x v="26"/>
    <x v="8"/>
    <n v="7285.2971275999998"/>
    <n v="326"/>
    <x v="3"/>
    <n v="17201.543541260002"/>
  </r>
  <r>
    <x v="31"/>
    <x v="5"/>
    <x v="25"/>
    <x v="7"/>
    <n v="22207.221586549975"/>
    <n v="1228"/>
    <x v="3"/>
    <n v="54962.320829129909"/>
  </r>
  <r>
    <x v="31"/>
    <x v="5"/>
    <x v="25"/>
    <x v="1"/>
    <n v="4280.7111365500004"/>
    <n v="148"/>
    <x v="0"/>
    <n v="6974.8612671099991"/>
  </r>
  <r>
    <x v="31"/>
    <x v="6"/>
    <x v="24"/>
    <x v="17"/>
    <n v="896.66025055"/>
    <n v="29"/>
    <x v="4"/>
    <n v="1289.6534089900001"/>
  </r>
  <r>
    <x v="31"/>
    <x v="7"/>
    <x v="0"/>
    <x v="8"/>
    <n v="3944.4360451000007"/>
    <n v="224"/>
    <x v="3"/>
    <n v="10694.575831850007"/>
  </r>
  <r>
    <x v="31"/>
    <x v="7"/>
    <x v="0"/>
    <x v="9"/>
    <n v="579.2977664"/>
    <n v="17"/>
    <x v="0"/>
    <n v="1527.8959163900001"/>
  </r>
  <r>
    <x v="31"/>
    <x v="20"/>
    <x v="1"/>
    <x v="9"/>
    <n v="503.718232"/>
    <n v="17"/>
    <x v="0"/>
    <n v="1534.7675301699999"/>
  </r>
  <r>
    <x v="31"/>
    <x v="8"/>
    <x v="2"/>
    <x v="6"/>
    <n v="3564.0941349500013"/>
    <n v="141"/>
    <x v="0"/>
    <n v="7081.6643531300033"/>
  </r>
  <r>
    <x v="31"/>
    <x v="21"/>
    <x v="3"/>
    <x v="14"/>
    <n v="44288.720953300028"/>
    <n v="2621"/>
    <x v="3"/>
    <n v="79517.751038269969"/>
  </r>
  <r>
    <x v="31"/>
    <x v="21"/>
    <x v="3"/>
    <x v="22"/>
    <n v="3249.1472180499991"/>
    <n v="280"/>
    <x v="3"/>
    <n v="6017.7700118900002"/>
  </r>
  <r>
    <x v="31"/>
    <x v="9"/>
    <x v="4"/>
    <x v="0"/>
    <n v="1148.8931825499999"/>
    <n v="35"/>
    <x v="0"/>
    <n v="1956.9682152"/>
  </r>
  <r>
    <x v="31"/>
    <x v="9"/>
    <x v="4"/>
    <x v="13"/>
    <n v="636.34599549999996"/>
    <n v="26"/>
    <x v="4"/>
    <n v="1052.4150009099999"/>
  </r>
  <r>
    <x v="31"/>
    <x v="11"/>
    <x v="5"/>
    <x v="9"/>
    <n v="934.89996700000017"/>
    <n v="43"/>
    <x v="0"/>
    <n v="2886.6106054899992"/>
  </r>
  <r>
    <x v="31"/>
    <x v="12"/>
    <x v="6"/>
    <x v="1"/>
    <n v="4746.8528448999996"/>
    <n v="139"/>
    <x v="0"/>
    <n v="6744.458714530002"/>
  </r>
  <r>
    <x v="31"/>
    <x v="22"/>
    <x v="7"/>
    <x v="0"/>
    <n v="5979.6622674"/>
    <n v="211"/>
    <x v="0"/>
    <n v="8423.7340804800006"/>
  </r>
  <r>
    <x v="31"/>
    <x v="22"/>
    <x v="7"/>
    <x v="3"/>
    <n v="4908.1020583"/>
    <n v="678"/>
    <x v="2"/>
    <n v="16910.628837069995"/>
  </r>
  <r>
    <x v="31"/>
    <x v="13"/>
    <x v="22"/>
    <x v="14"/>
    <n v="43841.810961500028"/>
    <n v="2570"/>
    <x v="3"/>
    <n v="75185.653011390124"/>
  </r>
  <r>
    <x v="31"/>
    <x v="13"/>
    <x v="22"/>
    <x v="22"/>
    <n v="3486.1286302499993"/>
    <n v="237"/>
    <x v="3"/>
    <n v="5129.1953518800028"/>
  </r>
  <r>
    <x v="31"/>
    <x v="23"/>
    <x v="21"/>
    <x v="4"/>
    <n v="4046.4535359000001"/>
    <n v="502"/>
    <x v="2"/>
    <n v="12438.834597589992"/>
  </r>
  <r>
    <x v="31"/>
    <x v="23"/>
    <x v="21"/>
    <x v="6"/>
    <n v="3642.4253169499998"/>
    <n v="130"/>
    <x v="0"/>
    <n v="8816.3797381599998"/>
  </r>
  <r>
    <x v="30"/>
    <x v="11"/>
    <x v="6"/>
    <x v="0"/>
    <n v="1752.2532406500004"/>
    <n v="47"/>
    <x v="0"/>
    <n v="2822.7069082299995"/>
  </r>
  <r>
    <x v="30"/>
    <x v="12"/>
    <x v="7"/>
    <x v="14"/>
    <n v="37906.399110099977"/>
    <n v="1992"/>
    <x v="3"/>
    <n v="54414.439705789984"/>
  </r>
  <r>
    <x v="30"/>
    <x v="12"/>
    <x v="7"/>
    <x v="12"/>
    <n v="4168.4563129500002"/>
    <n v="733"/>
    <x v="2"/>
    <n v="11357.683717089991"/>
  </r>
  <r>
    <x v="30"/>
    <x v="12"/>
    <x v="7"/>
    <x v="13"/>
    <n v="228.91882470000002"/>
    <n v="12"/>
    <x v="4"/>
    <n v="426.27042952999994"/>
  </r>
  <r>
    <x v="30"/>
    <x v="22"/>
    <x v="22"/>
    <x v="1"/>
    <n v="4800.1995481499998"/>
    <n v="148"/>
    <x v="0"/>
    <n v="7299.4586068900016"/>
  </r>
  <r>
    <x v="30"/>
    <x v="13"/>
    <x v="8"/>
    <x v="4"/>
    <n v="5367.7579330000008"/>
    <n v="594"/>
    <x v="2"/>
    <n v="13236.919065940005"/>
  </r>
  <r>
    <x v="30"/>
    <x v="13"/>
    <x v="8"/>
    <x v="7"/>
    <n v="34603.574119649995"/>
    <n v="1774"/>
    <x v="3"/>
    <n v="65915.21694261003"/>
  </r>
  <r>
    <x v="30"/>
    <x v="13"/>
    <x v="8"/>
    <x v="8"/>
    <n v="6491.8242278000007"/>
    <n v="461"/>
    <x v="3"/>
    <n v="16976.32332085001"/>
  </r>
  <r>
    <x v="30"/>
    <x v="13"/>
    <x v="8"/>
    <x v="17"/>
    <n v="299.11887689999998"/>
    <n v="16"/>
    <x v="4"/>
    <n v="473.15299912"/>
  </r>
  <r>
    <x v="30"/>
    <x v="14"/>
    <x v="21"/>
    <x v="10"/>
    <n v="30.936936299999999"/>
    <n v="1"/>
    <x v="0"/>
    <n v="30.957091600000002"/>
  </r>
  <r>
    <x v="30"/>
    <x v="23"/>
    <x v="9"/>
    <x v="7"/>
    <n v="34011.744746099997"/>
    <n v="1770"/>
    <x v="3"/>
    <n v="63222.036953259922"/>
  </r>
  <r>
    <x v="30"/>
    <x v="23"/>
    <x v="9"/>
    <x v="9"/>
    <n v="2435.4971441499997"/>
    <n v="102"/>
    <x v="0"/>
    <n v="5402.6172500199991"/>
  </r>
  <r>
    <x v="30"/>
    <x v="15"/>
    <x v="10"/>
    <x v="6"/>
    <n v="3245.6603126499999"/>
    <n v="89"/>
    <x v="0"/>
    <n v="6474.833473929998"/>
  </r>
  <r>
    <x v="30"/>
    <x v="15"/>
    <x v="10"/>
    <x v="0"/>
    <n v="1318.0715545000003"/>
    <n v="45"/>
    <x v="0"/>
    <n v="1709.9985391199998"/>
  </r>
  <r>
    <x v="30"/>
    <x v="15"/>
    <x v="10"/>
    <x v="3"/>
    <n v="9816.9821332000029"/>
    <n v="1286"/>
    <x v="2"/>
    <n v="27861.073139389951"/>
  </r>
  <r>
    <x v="30"/>
    <x v="16"/>
    <x v="11"/>
    <x v="1"/>
    <n v="3688.9698256500001"/>
    <n v="144"/>
    <x v="0"/>
    <n v="6317.3432643800052"/>
  </r>
  <r>
    <x v="30"/>
    <x v="16"/>
    <x v="11"/>
    <x v="10"/>
    <n v="1.3277330000000001"/>
    <n v="1"/>
    <x v="0"/>
    <n v="2.4488022799999998"/>
  </r>
  <r>
    <x v="30"/>
    <x v="17"/>
    <x v="12"/>
    <x v="7"/>
    <n v="38602.614715549993"/>
    <n v="2099"/>
    <x v="3"/>
    <n v="70773.474891239981"/>
  </r>
  <r>
    <x v="30"/>
    <x v="17"/>
    <x v="12"/>
    <x v="1"/>
    <n v="5640.9268961999996"/>
    <n v="147"/>
    <x v="0"/>
    <n v="6360.9896030300006"/>
  </r>
  <r>
    <x v="30"/>
    <x v="17"/>
    <x v="12"/>
    <x v="8"/>
    <n v="5359.2409825499999"/>
    <n v="374"/>
    <x v="3"/>
    <n v="12718.866572990002"/>
  </r>
  <r>
    <x v="30"/>
    <x v="17"/>
    <x v="12"/>
    <x v="9"/>
    <n v="2610.4772278"/>
    <n v="89"/>
    <x v="0"/>
    <n v="6111.9040844399997"/>
  </r>
  <r>
    <x v="30"/>
    <x v="17"/>
    <x v="12"/>
    <x v="19"/>
    <n v="11.985675000000001"/>
    <n v="2"/>
    <x v="6"/>
    <n v="66.247445159999998"/>
  </r>
  <r>
    <x v="30"/>
    <x v="18"/>
    <x v="20"/>
    <x v="1"/>
    <n v="6107.0261671499993"/>
    <n v="202"/>
    <x v="0"/>
    <n v="6830.5374397699989"/>
  </r>
  <r>
    <x v="30"/>
    <x v="24"/>
    <x v="13"/>
    <x v="6"/>
    <n v="2417.2570238999997"/>
    <n v="68"/>
    <x v="0"/>
    <n v="4885.7639238399997"/>
  </r>
  <r>
    <x v="30"/>
    <x v="24"/>
    <x v="13"/>
    <x v="0"/>
    <n v="595.80568174999996"/>
    <n v="27"/>
    <x v="0"/>
    <n v="1232.0595169499998"/>
  </r>
  <r>
    <x v="30"/>
    <x v="24"/>
    <x v="13"/>
    <x v="16"/>
    <n v="6661.659431"/>
    <n v="297"/>
    <x v="5"/>
    <n v="9670.6915196900009"/>
  </r>
  <r>
    <x v="30"/>
    <x v="25"/>
    <x v="14"/>
    <x v="1"/>
    <n v="1958.6453353000002"/>
    <n v="75"/>
    <x v="0"/>
    <n v="3982.1332989700013"/>
  </r>
  <r>
    <x v="30"/>
    <x v="26"/>
    <x v="19"/>
    <x v="5"/>
    <n v="8669.9942775499985"/>
    <n v="273"/>
    <x v="0"/>
    <n v="16541.093576110001"/>
  </r>
  <r>
    <x v="30"/>
    <x v="26"/>
    <x v="19"/>
    <x v="1"/>
    <n v="4384.696766699999"/>
    <n v="135"/>
    <x v="0"/>
    <n v="4986.5152052699987"/>
  </r>
  <r>
    <x v="30"/>
    <x v="26"/>
    <x v="19"/>
    <x v="9"/>
    <n v="793.8524122"/>
    <n v="39"/>
    <x v="0"/>
    <n v="1905.3681501600001"/>
  </r>
  <r>
    <x v="30"/>
    <x v="26"/>
    <x v="19"/>
    <x v="19"/>
    <n v="1698.8228360000001"/>
    <n v="217"/>
    <x v="6"/>
    <n v="3020.4308832000015"/>
  </r>
  <r>
    <x v="30"/>
    <x v="26"/>
    <x v="19"/>
    <x v="22"/>
    <n v="2828.5349759500009"/>
    <n v="221"/>
    <x v="3"/>
    <n v="3629.634937660001"/>
  </r>
  <r>
    <x v="30"/>
    <x v="27"/>
    <x v="15"/>
    <x v="5"/>
    <n v="7321.1155879499993"/>
    <n v="135"/>
    <x v="0"/>
    <n v="9423.9872492300037"/>
  </r>
  <r>
    <x v="30"/>
    <x v="27"/>
    <x v="15"/>
    <x v="15"/>
    <n v="6632.1672461000007"/>
    <n v="456"/>
    <x v="3"/>
    <n v="8325.9378854499955"/>
  </r>
  <r>
    <x v="30"/>
    <x v="27"/>
    <x v="15"/>
    <x v="22"/>
    <n v="687.25328204999994"/>
    <n v="72"/>
    <x v="3"/>
    <n v="1376.2723416200001"/>
  </r>
  <r>
    <x v="30"/>
    <x v="28"/>
    <x v="16"/>
    <x v="7"/>
    <n v="37298.853549200023"/>
    <n v="2272"/>
    <x v="3"/>
    <n v="52188.00350063001"/>
  </r>
  <r>
    <x v="30"/>
    <x v="28"/>
    <x v="16"/>
    <x v="8"/>
    <n v="610.81868079999992"/>
    <n v="39"/>
    <x v="3"/>
    <n v="1277.5930380799996"/>
  </r>
  <r>
    <x v="30"/>
    <x v="28"/>
    <x v="16"/>
    <x v="18"/>
    <n v="21.093368000000002"/>
    <n v="4"/>
    <x v="5"/>
    <n v="73.087392700000009"/>
  </r>
  <r>
    <x v="30"/>
    <x v="29"/>
    <x v="17"/>
    <x v="4"/>
    <n v="5118.7770571500005"/>
    <n v="707"/>
    <x v="2"/>
    <n v="8688.3794652500037"/>
  </r>
  <r>
    <x v="30"/>
    <x v="29"/>
    <x v="17"/>
    <x v="8"/>
    <n v="1520.2548537999999"/>
    <n v="82"/>
    <x v="3"/>
    <n v="2631.9977673600001"/>
  </r>
  <r>
    <x v="30"/>
    <x v="29"/>
    <x v="17"/>
    <x v="17"/>
    <n v="2494.9984015"/>
    <n v="115"/>
    <x v="4"/>
    <n v="2803.0210580200001"/>
  </r>
  <r>
    <x v="30"/>
    <x v="29"/>
    <x v="17"/>
    <x v="13"/>
    <n v="3178.8716169499999"/>
    <n v="183"/>
    <x v="4"/>
    <n v="3222.2712224300003"/>
  </r>
  <r>
    <x v="30"/>
    <x v="30"/>
    <x v="18"/>
    <x v="15"/>
    <n v="4476.9927963500004"/>
    <n v="181"/>
    <x v="3"/>
    <n v="3857.7810722099998"/>
  </r>
  <r>
    <x v="31"/>
    <x v="2"/>
    <x v="29"/>
    <x v="5"/>
    <n v="18563.4481844"/>
    <n v="495"/>
    <x v="0"/>
    <n v="43977.567773819974"/>
  </r>
  <r>
    <x v="31"/>
    <x v="2"/>
    <x v="29"/>
    <x v="22"/>
    <n v="2296.6111417000002"/>
    <n v="186"/>
    <x v="3"/>
    <n v="3634.0462684099998"/>
  </r>
  <r>
    <x v="31"/>
    <x v="3"/>
    <x v="28"/>
    <x v="7"/>
    <n v="15542.776745049996"/>
    <n v="766"/>
    <x v="3"/>
    <n v="35032.463524530031"/>
  </r>
  <r>
    <x v="31"/>
    <x v="3"/>
    <x v="28"/>
    <x v="9"/>
    <n v="1377.5022355000001"/>
    <n v="37"/>
    <x v="0"/>
    <n v="3933.6778375299996"/>
  </r>
  <r>
    <x v="31"/>
    <x v="4"/>
    <x v="27"/>
    <x v="1"/>
    <n v="2898.3230434999996"/>
    <n v="100"/>
    <x v="0"/>
    <n v="4987.4135271199993"/>
  </r>
  <r>
    <x v="31"/>
    <x v="4"/>
    <x v="27"/>
    <x v="10"/>
    <n v="0.1225"/>
    <n v="1"/>
    <x v="0"/>
    <n v="150.72219313999997"/>
  </r>
  <r>
    <x v="31"/>
    <x v="19"/>
    <x v="26"/>
    <x v="14"/>
    <n v="31437.136800099994"/>
    <n v="1656"/>
    <x v="3"/>
    <n v="60286.186408299975"/>
  </r>
  <r>
    <x v="31"/>
    <x v="5"/>
    <x v="25"/>
    <x v="4"/>
    <n v="3723.1834728000003"/>
    <n v="423"/>
    <x v="2"/>
    <n v="11781.295109629997"/>
  </r>
  <r>
    <x v="31"/>
    <x v="5"/>
    <x v="25"/>
    <x v="14"/>
    <n v="31521.586790699992"/>
    <n v="1834"/>
    <x v="3"/>
    <n v="62967.325509770104"/>
  </r>
  <r>
    <x v="31"/>
    <x v="5"/>
    <x v="25"/>
    <x v="13"/>
    <n v="440.93836810000005"/>
    <n v="13"/>
    <x v="4"/>
    <n v="530.53024597000001"/>
  </r>
  <r>
    <x v="31"/>
    <x v="6"/>
    <x v="24"/>
    <x v="5"/>
    <n v="11172.393323549997"/>
    <n v="307"/>
    <x v="0"/>
    <n v="28619.032218979988"/>
  </r>
  <r>
    <x v="31"/>
    <x v="6"/>
    <x v="24"/>
    <x v="22"/>
    <n v="3210.127648600002"/>
    <n v="291"/>
    <x v="3"/>
    <n v="5964.8050143200016"/>
  </r>
  <r>
    <x v="31"/>
    <x v="7"/>
    <x v="0"/>
    <x v="0"/>
    <n v="722.57454989999985"/>
    <n v="38"/>
    <x v="0"/>
    <n v="1473.9531951199999"/>
  </r>
  <r>
    <x v="31"/>
    <x v="7"/>
    <x v="0"/>
    <x v="3"/>
    <n v="5107.146692700001"/>
    <n v="702"/>
    <x v="2"/>
    <n v="18625.62221730001"/>
  </r>
  <r>
    <x v="31"/>
    <x v="7"/>
    <x v="0"/>
    <x v="22"/>
    <n v="2531.2341779500002"/>
    <n v="229"/>
    <x v="3"/>
    <n v="4463.1201466499979"/>
  </r>
  <r>
    <x v="31"/>
    <x v="20"/>
    <x v="1"/>
    <x v="4"/>
    <n v="4036.8375295000023"/>
    <n v="486"/>
    <x v="2"/>
    <n v="11966.405887619985"/>
  </r>
  <r>
    <x v="31"/>
    <x v="20"/>
    <x v="1"/>
    <x v="14"/>
    <n v="40309.20092835003"/>
    <n v="2157"/>
    <x v="3"/>
    <n v="70954.321203579981"/>
  </r>
  <r>
    <x v="31"/>
    <x v="20"/>
    <x v="1"/>
    <x v="13"/>
    <n v="1734.0721932000001"/>
    <n v="75"/>
    <x v="4"/>
    <n v="2737.8208303500005"/>
  </r>
  <r>
    <x v="31"/>
    <x v="8"/>
    <x v="2"/>
    <x v="5"/>
    <n v="8526.7157220000008"/>
    <n v="280"/>
    <x v="0"/>
    <n v="21382.72000488999"/>
  </r>
  <r>
    <x v="31"/>
    <x v="8"/>
    <x v="2"/>
    <x v="22"/>
    <n v="2668.2609881000012"/>
    <n v="245"/>
    <x v="3"/>
    <n v="4901.9584460500018"/>
  </r>
  <r>
    <x v="31"/>
    <x v="21"/>
    <x v="3"/>
    <x v="6"/>
    <n v="4830.9823756500009"/>
    <n v="160"/>
    <x v="0"/>
    <n v="10951.191252890003"/>
  </r>
  <r>
    <x v="31"/>
    <x v="21"/>
    <x v="3"/>
    <x v="17"/>
    <n v="923.41046540000002"/>
    <n v="44"/>
    <x v="4"/>
    <n v="1338.4717129100002"/>
  </r>
  <r>
    <x v="31"/>
    <x v="9"/>
    <x v="4"/>
    <x v="1"/>
    <n v="3272.6376043999999"/>
    <n v="133"/>
    <x v="0"/>
    <n v="6399.3570073500032"/>
  </r>
  <r>
    <x v="31"/>
    <x v="9"/>
    <x v="4"/>
    <x v="10"/>
    <n v="91.365931000000003"/>
    <n v="1"/>
    <x v="0"/>
    <n v="166.14454799000001"/>
  </r>
  <r>
    <x v="31"/>
    <x v="9"/>
    <x v="4"/>
    <x v="9"/>
    <n v="726.67741844999978"/>
    <n v="32"/>
    <x v="0"/>
    <n v="3139.4063850900002"/>
  </r>
  <r>
    <x v="31"/>
    <x v="10"/>
    <x v="23"/>
    <x v="14"/>
    <n v="16602.043869699995"/>
    <n v="923"/>
    <x v="3"/>
    <n v="28639.594279580018"/>
  </r>
  <r>
    <x v="31"/>
    <x v="11"/>
    <x v="5"/>
    <x v="4"/>
    <n v="3649.4332377500014"/>
    <n v="455"/>
    <x v="2"/>
    <n v="11643.359644719998"/>
  </r>
  <r>
    <x v="31"/>
    <x v="11"/>
    <x v="5"/>
    <x v="14"/>
    <n v="36969.011406350015"/>
    <n v="2131"/>
    <x v="3"/>
    <n v="62221.557010249955"/>
  </r>
  <r>
    <x v="31"/>
    <x v="11"/>
    <x v="5"/>
    <x v="13"/>
    <n v="1231.4021971500001"/>
    <n v="27"/>
    <x v="4"/>
    <n v="1968.8657972300002"/>
  </r>
  <r>
    <x v="31"/>
    <x v="12"/>
    <x v="6"/>
    <x v="3"/>
    <n v="5689.4647774499999"/>
    <n v="710"/>
    <x v="2"/>
    <n v="18864.81323830998"/>
  </r>
  <r>
    <x v="31"/>
    <x v="12"/>
    <x v="6"/>
    <x v="12"/>
    <n v="3743.3024738499998"/>
    <n v="657"/>
    <x v="2"/>
    <n v="10974.53784954999"/>
  </r>
  <r>
    <x v="31"/>
    <x v="12"/>
    <x v="6"/>
    <x v="13"/>
    <n v="100.55220239999998"/>
    <n v="11"/>
    <x v="4"/>
    <n v="379.59885504999994"/>
  </r>
  <r>
    <x v="31"/>
    <x v="13"/>
    <x v="22"/>
    <x v="7"/>
    <n v="29757.958865450008"/>
    <n v="1632"/>
    <x v="3"/>
    <n v="63981.010538720053"/>
  </r>
  <r>
    <x v="31"/>
    <x v="13"/>
    <x v="22"/>
    <x v="8"/>
    <n v="5912.0119818499998"/>
    <n v="417"/>
    <x v="3"/>
    <n v="16727.942881499996"/>
  </r>
  <r>
    <x v="31"/>
    <x v="13"/>
    <x v="22"/>
    <x v="17"/>
    <n v="251.04081669999999"/>
    <n v="14"/>
    <x v="4"/>
    <n v="383.8374953"/>
  </r>
  <r>
    <x v="31"/>
    <x v="23"/>
    <x v="21"/>
    <x v="5"/>
    <n v="6550.1991262500005"/>
    <n v="242"/>
    <x v="0"/>
    <n v="18230.970689929996"/>
  </r>
  <r>
    <x v="31"/>
    <x v="23"/>
    <x v="21"/>
    <x v="9"/>
    <n v="2215.4084036999998"/>
    <n v="96"/>
    <x v="0"/>
    <n v="5218.7254870000006"/>
  </r>
  <r>
    <x v="31"/>
    <x v="23"/>
    <x v="21"/>
    <x v="22"/>
    <n v="2851.4820373500011"/>
    <n v="207"/>
    <x v="3"/>
    <n v="5083.8299475099993"/>
  </r>
  <r>
    <x v="30"/>
    <x v="14"/>
    <x v="21"/>
    <x v="9"/>
    <n v="2429.3438939499997"/>
    <n v="86"/>
    <x v="0"/>
    <n v="4956.7061515300002"/>
  </r>
  <r>
    <x v="30"/>
    <x v="23"/>
    <x v="9"/>
    <x v="0"/>
    <n v="2866.7365766999997"/>
    <n v="81"/>
    <x v="0"/>
    <n v="5000.5852337900005"/>
  </r>
  <r>
    <x v="30"/>
    <x v="23"/>
    <x v="9"/>
    <x v="15"/>
    <n v="2087.6453635500002"/>
    <n v="61"/>
    <x v="3"/>
    <n v="3637.3314665400003"/>
  </r>
  <r>
    <x v="30"/>
    <x v="15"/>
    <x v="10"/>
    <x v="8"/>
    <n v="5030.5633607500013"/>
    <n v="370"/>
    <x v="3"/>
    <n v="11862.993972100005"/>
  </r>
  <r>
    <x v="30"/>
    <x v="15"/>
    <x v="10"/>
    <x v="12"/>
    <n v="4805.9385108999995"/>
    <n v="734"/>
    <x v="2"/>
    <n v="11607.41241203"/>
  </r>
  <r>
    <x v="30"/>
    <x v="15"/>
    <x v="10"/>
    <x v="17"/>
    <n v="687.13533229999996"/>
    <n v="21"/>
    <x v="4"/>
    <n v="734.07441045999997"/>
  </r>
  <r>
    <x v="30"/>
    <x v="16"/>
    <x v="11"/>
    <x v="14"/>
    <n v="48382.770729299977"/>
    <n v="2643"/>
    <x v="3"/>
    <n v="69880.427555000089"/>
  </r>
  <r>
    <x v="30"/>
    <x v="16"/>
    <x v="11"/>
    <x v="8"/>
    <n v="5700.2535386499985"/>
    <n v="407"/>
    <x v="3"/>
    <n v="12596.558850929994"/>
  </r>
  <r>
    <x v="30"/>
    <x v="16"/>
    <x v="11"/>
    <x v="22"/>
    <n v="3246.6871401999997"/>
    <n v="258"/>
    <x v="3"/>
    <n v="4885.0986926900014"/>
  </r>
  <r>
    <x v="30"/>
    <x v="17"/>
    <x v="12"/>
    <x v="10"/>
    <n v="165.22534630000001"/>
    <n v="1"/>
    <x v="0"/>
    <m/>
  </r>
  <r>
    <x v="30"/>
    <x v="17"/>
    <x v="12"/>
    <x v="22"/>
    <n v="3100.1673993999993"/>
    <n v="253"/>
    <x v="3"/>
    <n v="4092.6036008299998"/>
  </r>
  <r>
    <x v="30"/>
    <x v="18"/>
    <x v="20"/>
    <x v="7"/>
    <n v="44161.731629200003"/>
    <n v="3134"/>
    <x v="3"/>
    <n v="77491.989179919809"/>
  </r>
  <r>
    <x v="30"/>
    <x v="18"/>
    <x v="20"/>
    <x v="20"/>
    <n v="10.030903"/>
    <n v="4"/>
    <x v="7"/>
    <n v="45.394627549999996"/>
  </r>
  <r>
    <x v="30"/>
    <x v="24"/>
    <x v="13"/>
    <x v="3"/>
    <n v="5231.9787463499988"/>
    <n v="1126"/>
    <x v="2"/>
    <n v="16763.719176799994"/>
  </r>
  <r>
    <x v="30"/>
    <x v="24"/>
    <x v="13"/>
    <x v="12"/>
    <n v="3759.0270365000006"/>
    <n v="1670"/>
    <x v="2"/>
    <n v="12462.17001692001"/>
  </r>
  <r>
    <x v="30"/>
    <x v="25"/>
    <x v="14"/>
    <x v="5"/>
    <n v="4137.1825732499992"/>
    <n v="256"/>
    <x v="0"/>
    <n v="13457.738300990008"/>
  </r>
  <r>
    <x v="30"/>
    <x v="25"/>
    <x v="14"/>
    <x v="6"/>
    <n v="3800.5863329500003"/>
    <n v="80"/>
    <x v="0"/>
    <n v="4418.9071612700009"/>
  </r>
  <r>
    <x v="30"/>
    <x v="25"/>
    <x v="14"/>
    <x v="16"/>
    <n v="20254.656889000002"/>
    <n v="929"/>
    <x v="5"/>
    <n v="29629.267297599999"/>
  </r>
  <r>
    <x v="30"/>
    <x v="25"/>
    <x v="14"/>
    <x v="19"/>
    <n v="563.13312299999996"/>
    <n v="23"/>
    <x v="6"/>
    <n v="675.93818121000004"/>
  </r>
  <r>
    <x v="30"/>
    <x v="26"/>
    <x v="19"/>
    <x v="11"/>
    <n v="25415.784539050008"/>
    <n v="762"/>
    <x v="0"/>
    <n v="34121.596044370002"/>
  </r>
  <r>
    <x v="30"/>
    <x v="26"/>
    <x v="19"/>
    <x v="16"/>
    <n v="10143.478112000001"/>
    <n v="724"/>
    <x v="5"/>
    <n v="15278.379272519991"/>
  </r>
  <r>
    <x v="30"/>
    <x v="27"/>
    <x v="15"/>
    <x v="7"/>
    <n v="27974.660593400004"/>
    <n v="1760"/>
    <x v="3"/>
    <n v="42228.299618670026"/>
  </r>
  <r>
    <x v="30"/>
    <x v="27"/>
    <x v="15"/>
    <x v="1"/>
    <n v="1665.1895001999999"/>
    <n v="70"/>
    <x v="0"/>
    <n v="2810.828526140001"/>
  </r>
  <r>
    <x v="30"/>
    <x v="27"/>
    <x v="15"/>
    <x v="20"/>
    <n v="50"/>
    <n v="1"/>
    <x v="7"/>
    <n v="20.882214050000002"/>
  </r>
  <r>
    <x v="30"/>
    <x v="28"/>
    <x v="16"/>
    <x v="0"/>
    <n v="1660.4146828"/>
    <n v="30"/>
    <x v="0"/>
    <n v="1840.66871399"/>
  </r>
  <r>
    <x v="30"/>
    <x v="28"/>
    <x v="16"/>
    <x v="13"/>
    <n v="2960.9733274500004"/>
    <n v="143"/>
    <x v="4"/>
    <n v="3361.5285831899996"/>
  </r>
  <r>
    <x v="30"/>
    <x v="28"/>
    <x v="16"/>
    <x v="15"/>
    <n v="7950.7286270000013"/>
    <n v="485"/>
    <x v="3"/>
    <n v="9282.0514436300036"/>
  </r>
  <r>
    <x v="30"/>
    <x v="29"/>
    <x v="17"/>
    <x v="7"/>
    <n v="35869.499089800011"/>
    <n v="2173"/>
    <x v="3"/>
    <n v="46262.479712759996"/>
  </r>
  <r>
    <x v="30"/>
    <x v="30"/>
    <x v="18"/>
    <x v="7"/>
    <n v="25534.215697649994"/>
    <n v="1906"/>
    <x v="3"/>
    <n v="29410.170144940013"/>
  </r>
  <r>
    <x v="30"/>
    <x v="30"/>
    <x v="18"/>
    <x v="20"/>
    <n v="2066.7607699999999"/>
    <n v="85"/>
    <x v="7"/>
    <n v="1933.2598369299999"/>
  </r>
  <r>
    <x v="31"/>
    <x v="1"/>
    <x v="30"/>
    <x v="4"/>
    <n v="1448.5232309"/>
    <n v="178"/>
    <x v="2"/>
    <n v="5738.3620467800001"/>
  </r>
  <r>
    <x v="31"/>
    <x v="1"/>
    <x v="30"/>
    <x v="5"/>
    <n v="5505.8578673000011"/>
    <n v="155"/>
    <x v="0"/>
    <n v="15224.210673060014"/>
  </r>
  <r>
    <x v="31"/>
    <x v="1"/>
    <x v="30"/>
    <x v="9"/>
    <n v="1989.0012472999999"/>
    <n v="32"/>
    <x v="0"/>
    <n v="3526.6109647799999"/>
  </r>
  <r>
    <x v="31"/>
    <x v="2"/>
    <x v="29"/>
    <x v="1"/>
    <n v="5201.5394354500013"/>
    <n v="183"/>
    <x v="0"/>
    <n v="10915.153540909992"/>
  </r>
  <r>
    <x v="31"/>
    <x v="2"/>
    <x v="29"/>
    <x v="8"/>
    <n v="9363.6853946500014"/>
    <n v="413"/>
    <x v="3"/>
    <n v="22764.872502920003"/>
  </r>
  <r>
    <x v="31"/>
    <x v="3"/>
    <x v="28"/>
    <x v="12"/>
    <n v="2891.8634471000005"/>
    <n v="263"/>
    <x v="2"/>
    <n v="7427.4379368600048"/>
  </r>
  <r>
    <x v="31"/>
    <x v="4"/>
    <x v="27"/>
    <x v="4"/>
    <n v="3377.7593635000003"/>
    <n v="372"/>
    <x v="2"/>
    <n v="9401.5619534699981"/>
  </r>
  <r>
    <x v="31"/>
    <x v="4"/>
    <x v="27"/>
    <x v="5"/>
    <n v="13979.22294315"/>
    <n v="299"/>
    <x v="0"/>
    <n v="31944.624339309987"/>
  </r>
  <r>
    <x v="31"/>
    <x v="4"/>
    <x v="27"/>
    <x v="6"/>
    <n v="5289.8195370499998"/>
    <n v="122"/>
    <x v="0"/>
    <n v="11006.603858330001"/>
  </r>
  <r>
    <x v="31"/>
    <x v="4"/>
    <x v="27"/>
    <x v="9"/>
    <n v="699.53916089999996"/>
    <n v="21"/>
    <x v="0"/>
    <n v="2491.3138638699993"/>
  </r>
  <r>
    <x v="31"/>
    <x v="19"/>
    <x v="26"/>
    <x v="1"/>
    <n v="4537.8758338999996"/>
    <n v="125"/>
    <x v="0"/>
    <n v="7504.5208669099975"/>
  </r>
  <r>
    <x v="31"/>
    <x v="5"/>
    <x v="25"/>
    <x v="10"/>
    <n v="56.791183500000002"/>
    <n v="4"/>
    <x v="0"/>
    <n v="117.45560356999999"/>
  </r>
  <r>
    <x v="31"/>
    <x v="6"/>
    <x v="24"/>
    <x v="4"/>
    <n v="4098.2087745500021"/>
    <n v="459"/>
    <x v="2"/>
    <n v="13214.516018210004"/>
  </r>
  <r>
    <x v="31"/>
    <x v="6"/>
    <x v="24"/>
    <x v="9"/>
    <n v="671.72057529999995"/>
    <n v="23"/>
    <x v="0"/>
    <n v="1719.2672605499995"/>
  </r>
  <r>
    <x v="31"/>
    <x v="7"/>
    <x v="0"/>
    <x v="1"/>
    <n v="2480.9460802000008"/>
    <n v="125"/>
    <x v="0"/>
    <n v="4551.2832778600023"/>
  </r>
  <r>
    <x v="31"/>
    <x v="7"/>
    <x v="0"/>
    <x v="17"/>
    <n v="233.75863710000002"/>
    <n v="16"/>
    <x v="4"/>
    <n v="405.81211621000006"/>
  </r>
  <r>
    <x v="31"/>
    <x v="20"/>
    <x v="1"/>
    <x v="1"/>
    <n v="5052.3797217499996"/>
    <n v="160"/>
    <x v="0"/>
    <n v="7668.3788797199977"/>
  </r>
  <r>
    <x v="31"/>
    <x v="20"/>
    <x v="1"/>
    <x v="8"/>
    <n v="3505.239066600001"/>
    <n v="228"/>
    <x v="3"/>
    <n v="9823.6160642900013"/>
  </r>
  <r>
    <x v="31"/>
    <x v="20"/>
    <x v="1"/>
    <x v="17"/>
    <n v="587.55967559999999"/>
    <n v="29"/>
    <x v="4"/>
    <n v="678.86511314000006"/>
  </r>
  <r>
    <x v="31"/>
    <x v="8"/>
    <x v="2"/>
    <x v="7"/>
    <n v="27021.094293699993"/>
    <n v="1477"/>
    <x v="3"/>
    <n v="59259.714977250005"/>
  </r>
  <r>
    <x v="31"/>
    <x v="8"/>
    <x v="2"/>
    <x v="1"/>
    <n v="2776.6200876500006"/>
    <n v="99"/>
    <x v="0"/>
    <n v="4647.9303354399999"/>
  </r>
  <r>
    <x v="31"/>
    <x v="21"/>
    <x v="3"/>
    <x v="0"/>
    <n v="2190.7590397499998"/>
    <n v="43"/>
    <x v="0"/>
    <n v="3110.215815120001"/>
  </r>
  <r>
    <x v="31"/>
    <x v="21"/>
    <x v="3"/>
    <x v="3"/>
    <n v="6132.8850842000002"/>
    <n v="801"/>
    <x v="2"/>
    <n v="23104.549987709986"/>
  </r>
  <r>
    <x v="31"/>
    <x v="21"/>
    <x v="3"/>
    <x v="13"/>
    <n v="2304.3199963000002"/>
    <n v="78"/>
    <x v="4"/>
    <n v="2443.2228500500005"/>
  </r>
  <r>
    <x v="31"/>
    <x v="9"/>
    <x v="4"/>
    <x v="14"/>
    <n v="37498.649825950008"/>
    <n v="2235"/>
    <x v="3"/>
    <n v="71652.123243270107"/>
  </r>
  <r>
    <x v="31"/>
    <x v="9"/>
    <x v="4"/>
    <x v="8"/>
    <n v="5283.6725789500006"/>
    <n v="341"/>
    <x v="3"/>
    <n v="15787.638036439997"/>
  </r>
  <r>
    <x v="31"/>
    <x v="9"/>
    <x v="4"/>
    <x v="17"/>
    <n v="546.69949630000008"/>
    <n v="19"/>
    <x v="4"/>
    <n v="712.70615683999995"/>
  </r>
  <r>
    <x v="31"/>
    <x v="9"/>
    <x v="4"/>
    <x v="22"/>
    <n v="2509.2119425499995"/>
    <n v="298"/>
    <x v="3"/>
    <n v="5736.9575390200016"/>
  </r>
  <r>
    <x v="31"/>
    <x v="10"/>
    <x v="23"/>
    <x v="0"/>
    <n v="600.24972735000006"/>
    <n v="29"/>
    <x v="0"/>
    <n v="1616.1289690899998"/>
  </r>
  <r>
    <x v="31"/>
    <x v="10"/>
    <x v="23"/>
    <x v="3"/>
    <n v="4470.6036259500015"/>
    <n v="389"/>
    <x v="2"/>
    <n v="12410.823899879995"/>
  </r>
  <r>
    <x v="31"/>
    <x v="10"/>
    <x v="23"/>
    <x v="13"/>
    <n v="417.78686700000009"/>
    <n v="12"/>
    <x v="4"/>
    <n v="522.95077957000001"/>
  </r>
  <r>
    <x v="31"/>
    <x v="11"/>
    <x v="5"/>
    <x v="3"/>
    <n v="5491.8865655999998"/>
    <n v="665"/>
    <x v="2"/>
    <n v="16654.736020079992"/>
  </r>
  <r>
    <x v="31"/>
    <x v="11"/>
    <x v="5"/>
    <x v="12"/>
    <n v="4365.8920799500002"/>
    <n v="689"/>
    <x v="2"/>
    <n v="11831.478319320009"/>
  </r>
  <r>
    <x v="31"/>
    <x v="12"/>
    <x v="6"/>
    <x v="5"/>
    <n v="6970.4855744999986"/>
    <n v="262"/>
    <x v="0"/>
    <n v="19570.817098979991"/>
  </r>
  <r>
    <x v="31"/>
    <x v="12"/>
    <x v="6"/>
    <x v="6"/>
    <n v="1815.5052534500001"/>
    <n v="88"/>
    <x v="0"/>
    <n v="5490.3490712300008"/>
  </r>
  <r>
    <x v="31"/>
    <x v="12"/>
    <x v="6"/>
    <x v="11"/>
    <n v="8151.6350672999979"/>
    <n v="203"/>
    <x v="0"/>
    <n v="16947.21729981"/>
  </r>
  <r>
    <x v="31"/>
    <x v="22"/>
    <x v="7"/>
    <x v="13"/>
    <n v="393.29917535000004"/>
    <n v="14"/>
    <x v="4"/>
    <n v="561.42446003999999"/>
  </r>
  <r>
    <x v="31"/>
    <x v="13"/>
    <x v="22"/>
    <x v="4"/>
    <n v="4916.9988837499986"/>
    <n v="535"/>
    <x v="2"/>
    <n v="13112.838828929987"/>
  </r>
  <r>
    <x v="31"/>
    <x v="13"/>
    <x v="22"/>
    <x v="1"/>
    <n v="2786.9148861000003"/>
    <n v="132"/>
    <x v="0"/>
    <n v="6095.3714047299982"/>
  </r>
  <r>
    <x v="31"/>
    <x v="13"/>
    <x v="22"/>
    <x v="11"/>
    <n v="20163.588170749998"/>
    <n v="372"/>
    <x v="0"/>
    <n v="30064.842774790002"/>
  </r>
  <r>
    <x v="31"/>
    <x v="13"/>
    <x v="22"/>
    <x v="9"/>
    <n v="1515.5304071999999"/>
    <n v="61"/>
    <x v="0"/>
    <n v="4188.9343715099994"/>
  </r>
  <r>
    <x v="31"/>
    <x v="14"/>
    <x v="8"/>
    <x v="7"/>
    <n v="27264.068662099991"/>
    <n v="1508"/>
    <x v="3"/>
    <n v="58994.283810229943"/>
  </r>
  <r>
    <x v="31"/>
    <x v="14"/>
    <x v="8"/>
    <x v="0"/>
    <n v="3330.2533918000004"/>
    <n v="101"/>
    <x v="0"/>
    <n v="4961.2740065099979"/>
  </r>
  <r>
    <x v="31"/>
    <x v="14"/>
    <x v="8"/>
    <x v="15"/>
    <n v="2705.3130826500001"/>
    <n v="68"/>
    <x v="3"/>
    <n v="3632.2802783899992"/>
  </r>
  <r>
    <x v="31"/>
    <x v="23"/>
    <x v="21"/>
    <x v="14"/>
    <n v="42500.885924450042"/>
    <n v="2451"/>
    <x v="3"/>
    <n v="69134.749476819969"/>
  </r>
  <r>
    <x v="31"/>
    <x v="23"/>
    <x v="21"/>
    <x v="8"/>
    <n v="5231.4323288000014"/>
    <n v="400"/>
    <x v="3"/>
    <n v="14280.35125806999"/>
  </r>
  <r>
    <x v="31"/>
    <x v="23"/>
    <x v="21"/>
    <x v="12"/>
    <n v="6457.0655282999969"/>
    <n v="988"/>
    <x v="2"/>
    <n v="15748.55507681997"/>
  </r>
  <r>
    <x v="31"/>
    <x v="23"/>
    <x v="21"/>
    <x v="17"/>
    <n v="107.1045433"/>
    <n v="14"/>
    <x v="4"/>
    <n v="119.77344095000001"/>
  </r>
  <r>
    <x v="31"/>
    <x v="15"/>
    <x v="9"/>
    <x v="7"/>
    <n v="27445.522365000019"/>
    <n v="1476"/>
    <x v="3"/>
    <n v="56854.294293640036"/>
  </r>
  <r>
    <x v="30"/>
    <x v="23"/>
    <x v="9"/>
    <x v="17"/>
    <n v="268.81497464999995"/>
    <n v="15"/>
    <x v="4"/>
    <n v="376.33011095999996"/>
  </r>
  <r>
    <x v="30"/>
    <x v="15"/>
    <x v="10"/>
    <x v="16"/>
    <n v="705.64047100000005"/>
    <n v="19"/>
    <x v="5"/>
    <n v="1189.2522455400001"/>
  </r>
  <r>
    <x v="30"/>
    <x v="16"/>
    <x v="11"/>
    <x v="11"/>
    <n v="43723.600798499989"/>
    <n v="1010"/>
    <x v="0"/>
    <n v="59827.996183339987"/>
  </r>
  <r>
    <x v="30"/>
    <x v="17"/>
    <x v="12"/>
    <x v="5"/>
    <n v="7436.3737004999994"/>
    <n v="232"/>
    <x v="0"/>
    <n v="17442.138910369998"/>
  </r>
  <r>
    <x v="30"/>
    <x v="17"/>
    <x v="12"/>
    <x v="6"/>
    <n v="3227.5017514500009"/>
    <n v="80"/>
    <x v="0"/>
    <n v="6309.7092620499971"/>
  </r>
  <r>
    <x v="30"/>
    <x v="17"/>
    <x v="12"/>
    <x v="15"/>
    <n v="15325.685350249996"/>
    <n v="1024"/>
    <x v="3"/>
    <n v="21268.80246975"/>
  </r>
  <r>
    <x v="30"/>
    <x v="17"/>
    <x v="12"/>
    <x v="16"/>
    <n v="20937.973287000001"/>
    <n v="807"/>
    <x v="5"/>
    <n v="31896.682682059993"/>
  </r>
  <r>
    <x v="30"/>
    <x v="18"/>
    <x v="20"/>
    <x v="0"/>
    <n v="4134.9910839000004"/>
    <n v="70"/>
    <x v="0"/>
    <n v="4582.6611838300005"/>
  </r>
  <r>
    <x v="30"/>
    <x v="18"/>
    <x v="20"/>
    <x v="3"/>
    <n v="10425.091135699997"/>
    <n v="2120"/>
    <x v="2"/>
    <n v="32959.652235480004"/>
  </r>
  <r>
    <x v="30"/>
    <x v="18"/>
    <x v="20"/>
    <x v="22"/>
    <n v="3469.8477731500006"/>
    <n v="273"/>
    <x v="3"/>
    <n v="4828.5946150800009"/>
  </r>
  <r>
    <x v="30"/>
    <x v="24"/>
    <x v="13"/>
    <x v="4"/>
    <n v="4187.1893518500001"/>
    <n v="994"/>
    <x v="2"/>
    <n v="10189.862973119991"/>
  </r>
  <r>
    <x v="30"/>
    <x v="24"/>
    <x v="13"/>
    <x v="1"/>
    <n v="3688.2524991999999"/>
    <n v="126"/>
    <x v="0"/>
    <n v="5058.6653983999995"/>
  </r>
  <r>
    <x v="30"/>
    <x v="25"/>
    <x v="14"/>
    <x v="10"/>
    <n v="8.7472174999999996"/>
    <n v="1"/>
    <x v="0"/>
    <n v="8.7994217899999985"/>
  </r>
  <r>
    <x v="30"/>
    <x v="25"/>
    <x v="14"/>
    <x v="9"/>
    <n v="1491.5360411999998"/>
    <n v="59"/>
    <x v="0"/>
    <n v="2829.5741827900001"/>
  </r>
  <r>
    <x v="30"/>
    <x v="25"/>
    <x v="14"/>
    <x v="22"/>
    <n v="3205.9476619999996"/>
    <n v="275"/>
    <x v="3"/>
    <n v="3971.9700422199985"/>
  </r>
  <r>
    <x v="30"/>
    <x v="26"/>
    <x v="19"/>
    <x v="3"/>
    <n v="4339.1275792500019"/>
    <n v="1073"/>
    <x v="2"/>
    <n v="14629.779855159997"/>
  </r>
  <r>
    <x v="30"/>
    <x v="26"/>
    <x v="19"/>
    <x v="12"/>
    <n v="5943.9742169999972"/>
    <n v="2495"/>
    <x v="2"/>
    <n v="13950.45000357999"/>
  </r>
  <r>
    <x v="30"/>
    <x v="26"/>
    <x v="19"/>
    <x v="18"/>
    <n v="329.30101999999999"/>
    <n v="28"/>
    <x v="5"/>
    <n v="706.1567974699999"/>
  </r>
  <r>
    <x v="30"/>
    <x v="26"/>
    <x v="19"/>
    <x v="21"/>
    <n v="3595.0475999999999"/>
    <n v="163"/>
    <x v="7"/>
    <n v="5132.4191896699995"/>
  </r>
  <r>
    <x v="30"/>
    <x v="27"/>
    <x v="15"/>
    <x v="14"/>
    <n v="32974.079734649989"/>
    <n v="2117"/>
    <x v="3"/>
    <n v="40687.123952240014"/>
  </r>
  <r>
    <x v="30"/>
    <x v="27"/>
    <x v="15"/>
    <x v="8"/>
    <n v="726.76500134999992"/>
    <n v="48"/>
    <x v="3"/>
    <n v="1806.44257305"/>
  </r>
  <r>
    <x v="30"/>
    <x v="27"/>
    <x v="15"/>
    <x v="12"/>
    <n v="5357.2138753000017"/>
    <n v="1527"/>
    <x v="2"/>
    <n v="10644.481378799996"/>
  </r>
  <r>
    <x v="30"/>
    <x v="27"/>
    <x v="15"/>
    <x v="13"/>
    <n v="3311.4866235999998"/>
    <n v="116"/>
    <x v="4"/>
    <n v="4166.5610838300008"/>
  </r>
  <r>
    <x v="30"/>
    <x v="27"/>
    <x v="15"/>
    <x v="19"/>
    <n v="82.921605"/>
    <n v="6"/>
    <x v="6"/>
    <n v="149.09752668000002"/>
  </r>
  <r>
    <x v="30"/>
    <x v="27"/>
    <x v="15"/>
    <x v="21"/>
    <n v="4029.2918340000001"/>
    <n v="193"/>
    <x v="7"/>
    <n v="4957.0584532700004"/>
  </r>
  <r>
    <x v="30"/>
    <x v="28"/>
    <x v="16"/>
    <x v="4"/>
    <n v="5982.944660449999"/>
    <n v="670"/>
    <x v="2"/>
    <n v="10920.08777674999"/>
  </r>
  <r>
    <x v="30"/>
    <x v="28"/>
    <x v="16"/>
    <x v="17"/>
    <n v="2366.6614435500001"/>
    <n v="101"/>
    <x v="4"/>
    <n v="2958.2240052999996"/>
  </r>
  <r>
    <x v="30"/>
    <x v="28"/>
    <x v="16"/>
    <x v="20"/>
    <n v="213.22593599999999"/>
    <n v="8"/>
    <x v="7"/>
    <n v="444.12402103000005"/>
  </r>
  <r>
    <x v="30"/>
    <x v="29"/>
    <x v="17"/>
    <x v="3"/>
    <n v="6111.118442"/>
    <n v="642"/>
    <x v="2"/>
    <n v="8226.9290215099991"/>
  </r>
  <r>
    <x v="30"/>
    <x v="29"/>
    <x v="17"/>
    <x v="12"/>
    <n v="10508.026893599999"/>
    <n v="2046"/>
    <x v="2"/>
    <n v="11961.50464745001"/>
  </r>
  <r>
    <x v="30"/>
    <x v="29"/>
    <x v="17"/>
    <x v="21"/>
    <n v="4254.9685470000004"/>
    <n v="240"/>
    <x v="7"/>
    <n v="5011.3964772900008"/>
  </r>
  <r>
    <x v="30"/>
    <x v="30"/>
    <x v="18"/>
    <x v="14"/>
    <n v="37758.905304250009"/>
    <n v="2656"/>
    <x v="3"/>
    <n v="40029.003570850007"/>
  </r>
  <r>
    <x v="30"/>
    <x v="30"/>
    <x v="18"/>
    <x v="8"/>
    <n v="1712.963681"/>
    <n v="95"/>
    <x v="3"/>
    <n v="2522.3217588599991"/>
  </r>
  <r>
    <x v="30"/>
    <x v="30"/>
    <x v="18"/>
    <x v="13"/>
    <n v="1554.26464465"/>
    <n v="109"/>
    <x v="4"/>
    <n v="1618.2675051299998"/>
  </r>
  <r>
    <x v="30"/>
    <x v="30"/>
    <x v="18"/>
    <x v="18"/>
    <n v="1823.8761239999999"/>
    <n v="102"/>
    <x v="5"/>
    <n v="1682.43843221"/>
  </r>
  <r>
    <x v="30"/>
    <x v="30"/>
    <x v="18"/>
    <x v="19"/>
    <n v="563.36866599999996"/>
    <n v="100"/>
    <x v="6"/>
    <n v="549.40160604000005"/>
  </r>
  <r>
    <x v="30"/>
    <x v="30"/>
    <x v="18"/>
    <x v="21"/>
    <n v="337.29170499999998"/>
    <n v="14"/>
    <x v="7"/>
    <n v="396.31944131"/>
  </r>
  <r>
    <x v="31"/>
    <x v="0"/>
    <x v="31"/>
    <x v="1"/>
    <n v="2145.0191247000002"/>
    <n v="88"/>
    <x v="0"/>
    <n v="5667.0759816899999"/>
  </r>
  <r>
    <x v="31"/>
    <x v="1"/>
    <x v="30"/>
    <x v="14"/>
    <n v="9858.423628849996"/>
    <n v="472"/>
    <x v="3"/>
    <n v="18609.707381650009"/>
  </r>
  <r>
    <x v="31"/>
    <x v="2"/>
    <x v="29"/>
    <x v="12"/>
    <n v="4912.9808601000004"/>
    <n v="445"/>
    <x v="2"/>
    <n v="13012.242618470002"/>
  </r>
  <r>
    <x v="31"/>
    <x v="3"/>
    <x v="28"/>
    <x v="8"/>
    <n v="7308.0285400000002"/>
    <n v="322"/>
    <x v="3"/>
    <n v="18768.848192480007"/>
  </r>
  <r>
    <x v="31"/>
    <x v="4"/>
    <x v="27"/>
    <x v="3"/>
    <n v="4727.1904326000013"/>
    <n v="403"/>
    <x v="2"/>
    <n v="13343.40922343001"/>
  </r>
  <r>
    <x v="31"/>
    <x v="4"/>
    <x v="27"/>
    <x v="22"/>
    <n v="3447.5783287000017"/>
    <n v="316"/>
    <x v="3"/>
    <n v="5601.5799329300007"/>
  </r>
  <r>
    <x v="31"/>
    <x v="19"/>
    <x v="26"/>
    <x v="0"/>
    <n v="2190.6343975500004"/>
    <n v="65"/>
    <x v="0"/>
    <n v="4082.976152570001"/>
  </r>
  <r>
    <x v="31"/>
    <x v="19"/>
    <x v="26"/>
    <x v="3"/>
    <n v="7807.3049818"/>
    <n v="771"/>
    <x v="2"/>
    <n v="24301.913055060017"/>
  </r>
  <r>
    <x v="31"/>
    <x v="5"/>
    <x v="25"/>
    <x v="5"/>
    <n v="8522.636807349998"/>
    <n v="291"/>
    <x v="0"/>
    <n v="21762.807678510013"/>
  </r>
  <r>
    <x v="31"/>
    <x v="6"/>
    <x v="24"/>
    <x v="14"/>
    <n v="39743.485073150012"/>
    <n v="2101"/>
    <x v="3"/>
    <n v="73984.983028229995"/>
  </r>
  <r>
    <x v="31"/>
    <x v="6"/>
    <x v="24"/>
    <x v="8"/>
    <n v="4732.8868986500001"/>
    <n v="253"/>
    <x v="3"/>
    <n v="12505.260605849991"/>
  </r>
  <r>
    <x v="31"/>
    <x v="6"/>
    <x v="24"/>
    <x v="12"/>
    <n v="5928.5568261000026"/>
    <n v="621"/>
    <x v="2"/>
    <n v="16448.94252518997"/>
  </r>
  <r>
    <x v="31"/>
    <x v="6"/>
    <x v="24"/>
    <x v="13"/>
    <n v="1300.6717501999999"/>
    <n v="43"/>
    <x v="4"/>
    <n v="2472.2549603400003"/>
  </r>
  <r>
    <x v="31"/>
    <x v="7"/>
    <x v="0"/>
    <x v="6"/>
    <n v="3174.2093214499996"/>
    <n v="125"/>
    <x v="0"/>
    <n v="7209.3034963800055"/>
  </r>
  <r>
    <x v="31"/>
    <x v="7"/>
    <x v="0"/>
    <x v="12"/>
    <n v="4862.8547413000015"/>
    <n v="635"/>
    <x v="2"/>
    <n v="14157.000876790004"/>
  </r>
  <r>
    <x v="31"/>
    <x v="20"/>
    <x v="1"/>
    <x v="5"/>
    <n v="9435.1212442000015"/>
    <n v="299"/>
    <x v="0"/>
    <n v="20596.539207359998"/>
  </r>
  <r>
    <x v="31"/>
    <x v="8"/>
    <x v="2"/>
    <x v="14"/>
    <n v="37633.714838100015"/>
    <n v="2168"/>
    <x v="3"/>
    <n v="67420.581513969912"/>
  </r>
  <r>
    <x v="31"/>
    <x v="8"/>
    <x v="2"/>
    <x v="12"/>
    <n v="4685.896567740001"/>
    <n v="763"/>
    <x v="2"/>
    <n v="15815.312908810001"/>
  </r>
  <r>
    <x v="31"/>
    <x v="8"/>
    <x v="2"/>
    <x v="13"/>
    <n v="1062.1302899999998"/>
    <n v="51"/>
    <x v="4"/>
    <n v="2521.9869611600006"/>
  </r>
  <r>
    <x v="31"/>
    <x v="21"/>
    <x v="3"/>
    <x v="1"/>
    <n v="3690.836003150001"/>
    <n v="122"/>
    <x v="0"/>
    <n v="6414.3252137699956"/>
  </r>
  <r>
    <x v="31"/>
    <x v="21"/>
    <x v="3"/>
    <x v="9"/>
    <n v="368.36025269999999"/>
    <n v="26"/>
    <x v="0"/>
    <n v="2127.8496804100005"/>
  </r>
  <r>
    <x v="31"/>
    <x v="9"/>
    <x v="4"/>
    <x v="5"/>
    <n v="12895.802085249998"/>
    <n v="348"/>
    <x v="0"/>
    <n v="27881.801893600001"/>
  </r>
  <r>
    <x v="31"/>
    <x v="9"/>
    <x v="4"/>
    <x v="6"/>
    <n v="6887.1857434000003"/>
    <n v="176"/>
    <x v="0"/>
    <n v="12433.077665649997"/>
  </r>
  <r>
    <x v="31"/>
    <x v="9"/>
    <x v="4"/>
    <x v="11"/>
    <n v="782.78167900000005"/>
    <n v="11"/>
    <x v="0"/>
    <n v="759.50336396"/>
  </r>
  <r>
    <x v="31"/>
    <x v="10"/>
    <x v="23"/>
    <x v="11"/>
    <n v="2476.2444038000003"/>
    <n v="41"/>
    <x v="0"/>
    <n v="2832.1989559399995"/>
  </r>
  <r>
    <x v="31"/>
    <x v="12"/>
    <x v="6"/>
    <x v="8"/>
    <n v="4362.1545393499991"/>
    <n v="329"/>
    <x v="3"/>
    <n v="13353.734543970002"/>
  </r>
  <r>
    <x v="31"/>
    <x v="12"/>
    <x v="6"/>
    <x v="17"/>
    <n v="135.64255399999999"/>
    <n v="4"/>
    <x v="4"/>
    <n v="386.03316509000001"/>
  </r>
  <r>
    <x v="31"/>
    <x v="12"/>
    <x v="6"/>
    <x v="22"/>
    <n v="2059.974528499999"/>
    <n v="196"/>
    <x v="3"/>
    <n v="3585.0937794899992"/>
  </r>
  <r>
    <x v="31"/>
    <x v="13"/>
    <x v="22"/>
    <x v="5"/>
    <n v="9435.097276600005"/>
    <n v="298"/>
    <x v="0"/>
    <n v="27152.004255969983"/>
  </r>
  <r>
    <x v="31"/>
    <x v="13"/>
    <x v="22"/>
    <x v="6"/>
    <n v="3553.9665475500001"/>
    <n v="118"/>
    <x v="0"/>
    <n v="7552.3027145699998"/>
  </r>
  <r>
    <x v="31"/>
    <x v="13"/>
    <x v="22"/>
    <x v="0"/>
    <n v="3754.6255663000011"/>
    <n v="170"/>
    <x v="0"/>
    <n v="7747.7685150399984"/>
  </r>
  <r>
    <x v="31"/>
    <x v="13"/>
    <x v="22"/>
    <x v="3"/>
    <n v="8974.3333407499995"/>
    <n v="1086"/>
    <x v="2"/>
    <n v="29344.500330350016"/>
  </r>
  <r>
    <x v="31"/>
    <x v="13"/>
    <x v="22"/>
    <x v="12"/>
    <n v="5209.1749586500009"/>
    <n v="866"/>
    <x v="2"/>
    <n v="14137.854217800037"/>
  </r>
  <r>
    <x v="31"/>
    <x v="14"/>
    <x v="8"/>
    <x v="14"/>
    <n v="46312.537935650049"/>
    <n v="2576"/>
    <x v="3"/>
    <n v="72363.710927139909"/>
  </r>
  <r>
    <x v="31"/>
    <x v="23"/>
    <x v="21"/>
    <x v="7"/>
    <n v="28323.795858299989"/>
    <n v="1649"/>
    <x v="3"/>
    <n v="62043.135363629939"/>
  </r>
  <r>
    <x v="31"/>
    <x v="23"/>
    <x v="21"/>
    <x v="1"/>
    <n v="6626.8576505999999"/>
    <n v="155"/>
    <x v="0"/>
    <n v="6368.4995278700017"/>
  </r>
  <r>
    <x v="31"/>
    <x v="23"/>
    <x v="21"/>
    <x v="15"/>
    <n v="1889.3770377000005"/>
    <n v="60"/>
    <x v="3"/>
    <n v="3345.3258311499999"/>
  </r>
  <r>
    <x v="31"/>
    <x v="16"/>
    <x v="10"/>
    <x v="0"/>
    <n v="1700.5409494499997"/>
    <n v="45"/>
    <x v="0"/>
    <n v="4955.7746209199995"/>
  </r>
  <r>
    <x v="31"/>
    <x v="16"/>
    <x v="10"/>
    <x v="3"/>
    <n v="9816.0819941500031"/>
    <n v="1421"/>
    <x v="2"/>
    <n v="32056.179935440054"/>
  </r>
  <r>
    <x v="31"/>
    <x v="17"/>
    <x v="11"/>
    <x v="3"/>
    <n v="9087.9692367499993"/>
    <n v="1221"/>
    <x v="2"/>
    <n v="28095.87822124"/>
  </r>
  <r>
    <x v="31"/>
    <x v="17"/>
    <x v="11"/>
    <x v="22"/>
    <n v="2203.1457276000006"/>
    <n v="243"/>
    <x v="3"/>
    <n v="4126.2096814600009"/>
  </r>
  <r>
    <x v="31"/>
    <x v="18"/>
    <x v="12"/>
    <x v="0"/>
    <n v="2907.3134782499997"/>
    <n v="67"/>
    <x v="0"/>
    <n v="3952.7026256099989"/>
  </r>
  <r>
    <x v="30"/>
    <x v="12"/>
    <x v="7"/>
    <x v="17"/>
    <n v="180.04629199999999"/>
    <n v="6"/>
    <x v="4"/>
    <n v="388.20445411999998"/>
  </r>
  <r>
    <x v="30"/>
    <x v="22"/>
    <x v="22"/>
    <x v="6"/>
    <n v="3795.2078297500002"/>
    <n v="147"/>
    <x v="0"/>
    <n v="9333.6540243099953"/>
  </r>
  <r>
    <x v="30"/>
    <x v="13"/>
    <x v="8"/>
    <x v="5"/>
    <n v="12321.102298299997"/>
    <n v="342"/>
    <x v="0"/>
    <n v="28195.867198939981"/>
  </r>
  <r>
    <x v="30"/>
    <x v="13"/>
    <x v="8"/>
    <x v="9"/>
    <n v="1756.5235818499998"/>
    <n v="67"/>
    <x v="0"/>
    <n v="4252.4929702300005"/>
  </r>
  <r>
    <x v="30"/>
    <x v="14"/>
    <x v="21"/>
    <x v="7"/>
    <n v="32221.85463334998"/>
    <n v="1631"/>
    <x v="3"/>
    <n v="60024.081834469893"/>
  </r>
  <r>
    <x v="30"/>
    <x v="14"/>
    <x v="21"/>
    <x v="1"/>
    <n v="3436.5109903499997"/>
    <n v="142"/>
    <x v="0"/>
    <n v="5735.2127045799998"/>
  </r>
  <r>
    <x v="30"/>
    <x v="23"/>
    <x v="9"/>
    <x v="4"/>
    <n v="4471.015387800001"/>
    <n v="519"/>
    <x v="2"/>
    <n v="12419.384447740029"/>
  </r>
  <r>
    <x v="30"/>
    <x v="23"/>
    <x v="9"/>
    <x v="11"/>
    <n v="26945.354492349994"/>
    <n v="518"/>
    <x v="0"/>
    <n v="37903.406280540024"/>
  </r>
  <r>
    <x v="30"/>
    <x v="23"/>
    <x v="9"/>
    <x v="3"/>
    <n v="14920.21734175"/>
    <n v="1737"/>
    <x v="2"/>
    <n v="40112.441277830068"/>
  </r>
  <r>
    <x v="30"/>
    <x v="23"/>
    <x v="9"/>
    <x v="12"/>
    <n v="6419.4757941499984"/>
    <n v="1039"/>
    <x v="2"/>
    <n v="15729.901229810008"/>
  </r>
  <r>
    <x v="30"/>
    <x v="15"/>
    <x v="10"/>
    <x v="1"/>
    <n v="4392.9148688000005"/>
    <n v="136"/>
    <x v="0"/>
    <n v="6320.5857811600008"/>
  </r>
  <r>
    <x v="30"/>
    <x v="16"/>
    <x v="11"/>
    <x v="12"/>
    <n v="6599.3888025000015"/>
    <n v="1080"/>
    <x v="2"/>
    <n v="16916.867225089976"/>
  </r>
  <r>
    <x v="30"/>
    <x v="17"/>
    <x v="12"/>
    <x v="4"/>
    <n v="4472.6696055999992"/>
    <n v="485"/>
    <x v="2"/>
    <n v="10586.085738699998"/>
  </r>
  <r>
    <x v="30"/>
    <x v="17"/>
    <x v="12"/>
    <x v="14"/>
    <n v="46533.555464449993"/>
    <n v="2410"/>
    <x v="3"/>
    <n v="65914.788699490033"/>
  </r>
  <r>
    <x v="30"/>
    <x v="17"/>
    <x v="12"/>
    <x v="11"/>
    <n v="40511.783272500012"/>
    <n v="988"/>
    <x v="0"/>
    <n v="55539.378453769961"/>
  </r>
  <r>
    <x v="30"/>
    <x v="17"/>
    <x v="12"/>
    <x v="12"/>
    <n v="5680.3453016500007"/>
    <n v="936"/>
    <x v="2"/>
    <n v="16288.536410380011"/>
  </r>
  <r>
    <x v="30"/>
    <x v="18"/>
    <x v="20"/>
    <x v="12"/>
    <n v="6274.9627078500025"/>
    <n v="2091"/>
    <x v="2"/>
    <n v="17269.401159380006"/>
  </r>
  <r>
    <x v="30"/>
    <x v="24"/>
    <x v="13"/>
    <x v="14"/>
    <n v="30719.779725499993"/>
    <n v="2010"/>
    <x v="3"/>
    <n v="45574.75443035004"/>
  </r>
  <r>
    <x v="30"/>
    <x v="24"/>
    <x v="13"/>
    <x v="15"/>
    <n v="5492.3542930000012"/>
    <n v="301"/>
    <x v="3"/>
    <n v="7683.1565448499987"/>
  </r>
  <r>
    <x v="30"/>
    <x v="24"/>
    <x v="13"/>
    <x v="20"/>
    <n v="67.963150999999996"/>
    <n v="7"/>
    <x v="7"/>
    <n v="302.29799006000002"/>
  </r>
  <r>
    <x v="30"/>
    <x v="24"/>
    <x v="13"/>
    <x v="22"/>
    <n v="2276.53439695"/>
    <n v="189"/>
    <x v="3"/>
    <n v="3520.0131297000007"/>
  </r>
  <r>
    <x v="30"/>
    <x v="25"/>
    <x v="14"/>
    <x v="13"/>
    <n v="1716.7128298"/>
    <n v="112"/>
    <x v="4"/>
    <n v="2602.4792484299996"/>
  </r>
  <r>
    <x v="30"/>
    <x v="26"/>
    <x v="19"/>
    <x v="4"/>
    <n v="5221.9039572000001"/>
    <n v="1099"/>
    <x v="2"/>
    <n v="11837.94109362999"/>
  </r>
  <r>
    <x v="30"/>
    <x v="26"/>
    <x v="19"/>
    <x v="0"/>
    <n v="1328.3790673999999"/>
    <n v="30"/>
    <x v="0"/>
    <n v="2820.1115637899998"/>
  </r>
  <r>
    <x v="30"/>
    <x v="26"/>
    <x v="19"/>
    <x v="13"/>
    <n v="3030.4047123499995"/>
    <n v="112"/>
    <x v="4"/>
    <n v="3182.0972891600004"/>
  </r>
  <r>
    <x v="30"/>
    <x v="27"/>
    <x v="15"/>
    <x v="17"/>
    <n v="1051.9726495499999"/>
    <n v="57"/>
    <x v="4"/>
    <n v="1367.0886689400002"/>
  </r>
  <r>
    <x v="30"/>
    <x v="28"/>
    <x v="16"/>
    <x v="5"/>
    <n v="9573.2408419000003"/>
    <n v="147"/>
    <x v="0"/>
    <n v="12350.843062069998"/>
  </r>
  <r>
    <x v="30"/>
    <x v="28"/>
    <x v="16"/>
    <x v="11"/>
    <n v="21563.980760150003"/>
    <n v="581"/>
    <x v="0"/>
    <n v="25814.249760569994"/>
  </r>
  <r>
    <x v="30"/>
    <x v="28"/>
    <x v="16"/>
    <x v="3"/>
    <n v="3285.1595045499994"/>
    <n v="425"/>
    <x v="2"/>
    <n v="6791.3483990699979"/>
  </r>
  <r>
    <x v="30"/>
    <x v="29"/>
    <x v="17"/>
    <x v="5"/>
    <n v="10168.81009065"/>
    <n v="180"/>
    <x v="0"/>
    <n v="11817.00468794"/>
  </r>
  <r>
    <x v="30"/>
    <x v="29"/>
    <x v="17"/>
    <x v="1"/>
    <n v="3504.5576996999998"/>
    <n v="96"/>
    <x v="0"/>
    <n v="5699.9357021099968"/>
  </r>
  <r>
    <x v="30"/>
    <x v="29"/>
    <x v="17"/>
    <x v="20"/>
    <n v="717.47514999999999"/>
    <n v="38"/>
    <x v="7"/>
    <n v="1030.4698423699999"/>
  </r>
  <r>
    <x v="30"/>
    <x v="29"/>
    <x v="17"/>
    <x v="19"/>
    <n v="1709.782614"/>
    <n v="259"/>
    <x v="6"/>
    <n v="1977.9135067099996"/>
  </r>
  <r>
    <x v="30"/>
    <x v="29"/>
    <x v="17"/>
    <x v="22"/>
    <n v="2628.2221498000008"/>
    <n v="186"/>
    <x v="3"/>
    <n v="2438.6611786899994"/>
  </r>
  <r>
    <x v="30"/>
    <x v="30"/>
    <x v="18"/>
    <x v="12"/>
    <n v="7534.5369169000005"/>
    <n v="1837"/>
    <x v="2"/>
    <n v="7838.5971878899991"/>
  </r>
  <r>
    <x v="30"/>
    <x v="30"/>
    <x v="18"/>
    <x v="17"/>
    <n v="378.57778300000001"/>
    <n v="81"/>
    <x v="4"/>
    <n v="497.57856372000003"/>
  </r>
  <r>
    <x v="31"/>
    <x v="0"/>
    <x v="31"/>
    <x v="14"/>
    <n v="20943.01640555001"/>
    <n v="944"/>
    <x v="3"/>
    <n v="41355.698707349999"/>
  </r>
  <r>
    <x v="31"/>
    <x v="0"/>
    <x v="31"/>
    <x v="6"/>
    <n v="4168.2267740000007"/>
    <n v="114"/>
    <x v="0"/>
    <n v="9459.6829685400044"/>
  </r>
  <r>
    <x v="31"/>
    <x v="0"/>
    <x v="31"/>
    <x v="22"/>
    <n v="1013.8219106999999"/>
    <n v="89"/>
    <x v="3"/>
    <n v="2081.3302168800001"/>
  </r>
  <r>
    <x v="31"/>
    <x v="1"/>
    <x v="30"/>
    <x v="0"/>
    <n v="1538.02153555"/>
    <n v="32"/>
    <x v="0"/>
    <n v="2384.595704060001"/>
  </r>
  <r>
    <x v="31"/>
    <x v="2"/>
    <x v="29"/>
    <x v="7"/>
    <n v="15675.72072714999"/>
    <n v="771"/>
    <x v="3"/>
    <n v="38209.751366539997"/>
  </r>
  <r>
    <x v="31"/>
    <x v="3"/>
    <x v="28"/>
    <x v="14"/>
    <n v="20851.58207239999"/>
    <n v="1183"/>
    <x v="3"/>
    <n v="42187.342986070005"/>
  </r>
  <r>
    <x v="31"/>
    <x v="3"/>
    <x v="28"/>
    <x v="6"/>
    <n v="3517.1974735000003"/>
    <n v="112"/>
    <x v="0"/>
    <n v="6746.5359090399988"/>
  </r>
  <r>
    <x v="31"/>
    <x v="3"/>
    <x v="28"/>
    <x v="22"/>
    <n v="2063.9770439500003"/>
    <n v="161"/>
    <x v="3"/>
    <n v="3655.9935976399997"/>
  </r>
  <r>
    <x v="31"/>
    <x v="4"/>
    <x v="27"/>
    <x v="0"/>
    <n v="1513.7651345000002"/>
    <n v="43"/>
    <x v="0"/>
    <n v="2418.6072362299997"/>
  </r>
  <r>
    <x v="31"/>
    <x v="19"/>
    <x v="26"/>
    <x v="7"/>
    <n v="23401.90787194997"/>
    <n v="1142"/>
    <x v="3"/>
    <n v="51843.752596839942"/>
  </r>
  <r>
    <x v="31"/>
    <x v="5"/>
    <x v="25"/>
    <x v="8"/>
    <n v="5917.2317215499997"/>
    <n v="281"/>
    <x v="3"/>
    <n v="14091.821101219997"/>
  </r>
  <r>
    <x v="31"/>
    <x v="5"/>
    <x v="25"/>
    <x v="9"/>
    <n v="905.83045709999988"/>
    <n v="24"/>
    <x v="0"/>
    <n v="2251.0769197"/>
  </r>
  <r>
    <x v="31"/>
    <x v="6"/>
    <x v="24"/>
    <x v="6"/>
    <n v="5238.7362972999999"/>
    <n v="161"/>
    <x v="0"/>
    <n v="11685.109128450002"/>
  </r>
  <r>
    <x v="31"/>
    <x v="7"/>
    <x v="0"/>
    <x v="7"/>
    <n v="22018.651088600003"/>
    <n v="1152"/>
    <x v="3"/>
    <n v="50515.126783089989"/>
  </r>
  <r>
    <x v="31"/>
    <x v="20"/>
    <x v="1"/>
    <x v="7"/>
    <n v="22875.713581000007"/>
    <n v="1223"/>
    <x v="3"/>
    <n v="55187.824609599971"/>
  </r>
  <r>
    <x v="31"/>
    <x v="8"/>
    <x v="2"/>
    <x v="8"/>
    <n v="3198.8335751000004"/>
    <n v="227"/>
    <x v="3"/>
    <n v="10452.117093560006"/>
  </r>
  <r>
    <x v="31"/>
    <x v="8"/>
    <x v="2"/>
    <x v="17"/>
    <n v="379.48431009999996"/>
    <n v="26"/>
    <x v="4"/>
    <n v="1149.5558573600003"/>
  </r>
  <r>
    <x v="31"/>
    <x v="21"/>
    <x v="3"/>
    <x v="5"/>
    <n v="12827.564129000002"/>
    <n v="338"/>
    <x v="0"/>
    <n v="28267.731462579974"/>
  </r>
  <r>
    <x v="31"/>
    <x v="9"/>
    <x v="4"/>
    <x v="4"/>
    <n v="5040.9451519499989"/>
    <n v="550"/>
    <x v="2"/>
    <n v="14833.436652149978"/>
  </r>
  <r>
    <x v="31"/>
    <x v="9"/>
    <x v="4"/>
    <x v="12"/>
    <n v="5013.0268094999983"/>
    <n v="678"/>
    <x v="2"/>
    <n v="14440.409856850003"/>
  </r>
  <r>
    <x v="31"/>
    <x v="10"/>
    <x v="23"/>
    <x v="6"/>
    <n v="2601.4339468499998"/>
    <n v="63"/>
    <x v="0"/>
    <n v="4386.8522520900005"/>
  </r>
  <r>
    <x v="31"/>
    <x v="11"/>
    <x v="5"/>
    <x v="7"/>
    <n v="23169.438638000021"/>
    <n v="1455"/>
    <x v="3"/>
    <n v="49903.238206960013"/>
  </r>
  <r>
    <x v="31"/>
    <x v="11"/>
    <x v="5"/>
    <x v="8"/>
    <n v="3811.8585762000002"/>
    <n v="264"/>
    <x v="3"/>
    <n v="11189.709409980002"/>
  </r>
  <r>
    <x v="31"/>
    <x v="11"/>
    <x v="5"/>
    <x v="17"/>
    <n v="1573.5345476999998"/>
    <n v="24"/>
    <x v="4"/>
    <n v="1583.23860487"/>
  </r>
  <r>
    <x v="31"/>
    <x v="12"/>
    <x v="6"/>
    <x v="10"/>
    <n v="104.94230970000001"/>
    <n v="2"/>
    <x v="0"/>
    <n v="120.71730695999999"/>
  </r>
  <r>
    <x v="31"/>
    <x v="12"/>
    <x v="6"/>
    <x v="9"/>
    <n v="1506.1022598500001"/>
    <n v="61"/>
    <x v="0"/>
    <n v="3529.6369652500007"/>
  </r>
  <r>
    <x v="31"/>
    <x v="22"/>
    <x v="7"/>
    <x v="4"/>
    <n v="4865.8010213999969"/>
    <n v="473"/>
    <x v="2"/>
    <n v="11713.320931360004"/>
  </r>
  <r>
    <x v="31"/>
    <x v="22"/>
    <x v="7"/>
    <x v="6"/>
    <n v="3143.7589023999999"/>
    <n v="134"/>
    <x v="0"/>
    <n v="8799.4297048900007"/>
  </r>
  <r>
    <x v="31"/>
    <x v="22"/>
    <x v="7"/>
    <x v="11"/>
    <n v="13896.310944249997"/>
    <n v="280"/>
    <x v="0"/>
    <n v="24022.289346689999"/>
  </r>
  <r>
    <x v="31"/>
    <x v="13"/>
    <x v="22"/>
    <x v="13"/>
    <n v="1397.4495321999998"/>
    <n v="29"/>
    <x v="4"/>
    <n v="2265.6025430899999"/>
  </r>
  <r>
    <x v="31"/>
    <x v="13"/>
    <x v="22"/>
    <x v="15"/>
    <n v="1913.8369560500003"/>
    <n v="54"/>
    <x v="3"/>
    <n v="3007.2250171699998"/>
  </r>
  <r>
    <x v="31"/>
    <x v="14"/>
    <x v="8"/>
    <x v="1"/>
    <n v="3499.6683302000001"/>
    <n v="132"/>
    <x v="0"/>
    <n v="6005.1769878900013"/>
  </r>
  <r>
    <x v="31"/>
    <x v="23"/>
    <x v="21"/>
    <x v="0"/>
    <n v="2754.46048965"/>
    <n v="84"/>
    <x v="0"/>
    <n v="4989.7916062400009"/>
  </r>
  <r>
    <x v="31"/>
    <x v="23"/>
    <x v="21"/>
    <x v="3"/>
    <n v="12418.417541569994"/>
    <n v="1590"/>
    <x v="2"/>
    <n v="39382.963249290042"/>
  </r>
  <r>
    <x v="31"/>
    <x v="15"/>
    <x v="9"/>
    <x v="14"/>
    <n v="38933.119093349989"/>
    <n v="2287"/>
    <x v="3"/>
    <n v="60512.745536249946"/>
  </r>
  <r>
    <x v="31"/>
    <x v="15"/>
    <x v="9"/>
    <x v="5"/>
    <n v="8287.3084967500017"/>
    <n v="263"/>
    <x v="0"/>
    <n v="21404.830263659987"/>
  </r>
  <r>
    <x v="31"/>
    <x v="15"/>
    <x v="9"/>
    <x v="1"/>
    <n v="4037.4875708499999"/>
    <n v="137"/>
    <x v="0"/>
    <n v="5952.2409007999995"/>
  </r>
  <r>
    <x v="31"/>
    <x v="15"/>
    <x v="9"/>
    <x v="22"/>
    <n v="3518.5919032500015"/>
    <n v="320"/>
    <x v="3"/>
    <n v="6301.9498420900027"/>
  </r>
  <r>
    <x v="31"/>
    <x v="16"/>
    <x v="10"/>
    <x v="6"/>
    <n v="4741.7402886999998"/>
    <n v="97"/>
    <x v="0"/>
    <n v="9066.2937188200067"/>
  </r>
  <r>
    <x v="31"/>
    <x v="16"/>
    <x v="10"/>
    <x v="16"/>
    <n v="2302.0531040000001"/>
    <n v="108"/>
    <x v="5"/>
    <n v="4338.013585149999"/>
  </r>
  <r>
    <x v="31"/>
    <x v="17"/>
    <x v="11"/>
    <x v="4"/>
    <n v="4299.3912507999994"/>
    <n v="491"/>
    <x v="2"/>
    <n v="10690.846334539998"/>
  </r>
  <r>
    <x v="31"/>
    <x v="17"/>
    <x v="11"/>
    <x v="0"/>
    <n v="2255.9360825999997"/>
    <n v="52"/>
    <x v="0"/>
    <n v="2686.7732763800004"/>
  </r>
  <r>
    <x v="31"/>
    <x v="17"/>
    <x v="11"/>
    <x v="13"/>
    <n v="971.92557369999997"/>
    <n v="57"/>
    <x v="4"/>
    <n v="1427.66341212"/>
  </r>
  <r>
    <x v="31"/>
    <x v="18"/>
    <x v="12"/>
    <x v="6"/>
    <n v="1863.7240611500001"/>
    <n v="69"/>
    <x v="0"/>
    <n v="3547.8532570299994"/>
  </r>
  <r>
    <x v="31"/>
    <x v="18"/>
    <x v="12"/>
    <x v="8"/>
    <n v="6988.436718599999"/>
    <n v="606"/>
    <x v="3"/>
    <n v="17615.564069579999"/>
  </r>
  <r>
    <x v="30"/>
    <x v="8"/>
    <x v="3"/>
    <x v="12"/>
    <n v="5013.1613708399982"/>
    <n v="789"/>
    <x v="2"/>
    <n v="15988.715787340023"/>
  </r>
  <r>
    <x v="30"/>
    <x v="8"/>
    <x v="3"/>
    <x v="17"/>
    <n v="599.20050515000003"/>
    <n v="30"/>
    <x v="4"/>
    <n v="1116.7333866200001"/>
  </r>
  <r>
    <x v="30"/>
    <x v="9"/>
    <x v="23"/>
    <x v="0"/>
    <n v="1422.0083594499999"/>
    <n v="38"/>
    <x v="0"/>
    <n v="2145.1257566700001"/>
  </r>
  <r>
    <x v="30"/>
    <x v="9"/>
    <x v="23"/>
    <x v="11"/>
    <n v="719.66349430000002"/>
    <n v="12"/>
    <x v="0"/>
    <n v="606.64943855000013"/>
  </r>
  <r>
    <x v="30"/>
    <x v="9"/>
    <x v="23"/>
    <x v="3"/>
    <n v="7468.1848090000021"/>
    <n v="845"/>
    <x v="2"/>
    <n v="22572.22570510998"/>
  </r>
  <r>
    <x v="30"/>
    <x v="11"/>
    <x v="6"/>
    <x v="7"/>
    <n v="28047.093650600007"/>
    <n v="1537"/>
    <x v="3"/>
    <n v="51730.573061330004"/>
  </r>
  <r>
    <x v="30"/>
    <x v="11"/>
    <x v="6"/>
    <x v="8"/>
    <n v="4544.0861003500004"/>
    <n v="301"/>
    <x v="3"/>
    <n v="11193.969333089997"/>
  </r>
  <r>
    <x v="30"/>
    <x v="11"/>
    <x v="6"/>
    <x v="17"/>
    <n v="1360.8865284499998"/>
    <n v="23"/>
    <x v="4"/>
    <n v="1465.29113749"/>
  </r>
  <r>
    <x v="30"/>
    <x v="22"/>
    <x v="22"/>
    <x v="5"/>
    <n v="9354.4908599000009"/>
    <n v="295"/>
    <x v="0"/>
    <n v="26968.024756799972"/>
  </r>
  <r>
    <x v="30"/>
    <x v="22"/>
    <x v="22"/>
    <x v="9"/>
    <n v="2157.7880364499997"/>
    <n v="110"/>
    <x v="0"/>
    <n v="6355.6624661599999"/>
  </r>
  <r>
    <x v="30"/>
    <x v="13"/>
    <x v="8"/>
    <x v="6"/>
    <n v="4452.2621933499995"/>
    <n v="136"/>
    <x v="0"/>
    <n v="7981.4831552399974"/>
  </r>
  <r>
    <x v="30"/>
    <x v="13"/>
    <x v="8"/>
    <x v="0"/>
    <n v="5465.4837824499991"/>
    <n v="198"/>
    <x v="0"/>
    <n v="8518.7094243200008"/>
  </r>
  <r>
    <x v="30"/>
    <x v="14"/>
    <x v="21"/>
    <x v="14"/>
    <n v="53016.018520649966"/>
    <n v="2682"/>
    <x v="3"/>
    <n v="72903.958267450012"/>
  </r>
  <r>
    <x v="30"/>
    <x v="14"/>
    <x v="21"/>
    <x v="12"/>
    <n v="4651.7971459999981"/>
    <n v="815"/>
    <x v="2"/>
    <n v="11556.220059210011"/>
  </r>
  <r>
    <x v="30"/>
    <x v="14"/>
    <x v="21"/>
    <x v="13"/>
    <n v="962.17720814999984"/>
    <n v="34"/>
    <x v="4"/>
    <n v="1167.57576356"/>
  </r>
  <r>
    <x v="30"/>
    <x v="14"/>
    <x v="21"/>
    <x v="15"/>
    <n v="2776.029305"/>
    <n v="69"/>
    <x v="3"/>
    <n v="3799.6812678100005"/>
  </r>
  <r>
    <x v="30"/>
    <x v="15"/>
    <x v="10"/>
    <x v="4"/>
    <n v="3719.3610260499995"/>
    <n v="411"/>
    <x v="2"/>
    <n v="9824.0416082599932"/>
  </r>
  <r>
    <x v="30"/>
    <x v="15"/>
    <x v="10"/>
    <x v="13"/>
    <n v="478.023662"/>
    <n v="29"/>
    <x v="4"/>
    <n v="1071.2968911699998"/>
  </r>
  <r>
    <x v="30"/>
    <x v="16"/>
    <x v="11"/>
    <x v="5"/>
    <n v="9889.765460300001"/>
    <n v="307"/>
    <x v="0"/>
    <n v="25348.498774559983"/>
  </r>
  <r>
    <x v="30"/>
    <x v="16"/>
    <x v="11"/>
    <x v="15"/>
    <n v="9830.7081036999989"/>
    <n v="561"/>
    <x v="3"/>
    <n v="13816.867360120001"/>
  </r>
  <r>
    <x v="30"/>
    <x v="18"/>
    <x v="20"/>
    <x v="15"/>
    <n v="11685.769025799995"/>
    <n v="904"/>
    <x v="3"/>
    <n v="18486.641038379988"/>
  </r>
  <r>
    <x v="30"/>
    <x v="24"/>
    <x v="13"/>
    <x v="7"/>
    <n v="29844.399832099982"/>
    <n v="2092"/>
    <x v="3"/>
    <n v="52954.986109960017"/>
  </r>
  <r>
    <x v="30"/>
    <x v="24"/>
    <x v="13"/>
    <x v="8"/>
    <n v="3553.9659675499997"/>
    <n v="288"/>
    <x v="3"/>
    <n v="8826.5498448899962"/>
  </r>
  <r>
    <x v="30"/>
    <x v="24"/>
    <x v="13"/>
    <x v="17"/>
    <n v="401.27649380000003"/>
    <n v="21"/>
    <x v="4"/>
    <n v="514.62488810000002"/>
  </r>
  <r>
    <x v="30"/>
    <x v="24"/>
    <x v="13"/>
    <x v="18"/>
    <n v="80.180070999999998"/>
    <n v="13"/>
    <x v="5"/>
    <n v="225.76567398999998"/>
  </r>
  <r>
    <x v="30"/>
    <x v="24"/>
    <x v="13"/>
    <x v="19"/>
    <n v="319.74564199999998"/>
    <n v="29"/>
    <x v="6"/>
    <n v="800.54889675999993"/>
  </r>
  <r>
    <x v="30"/>
    <x v="26"/>
    <x v="19"/>
    <x v="15"/>
    <n v="7941.0070370499989"/>
    <n v="402"/>
    <x v="3"/>
    <n v="10121.487193180001"/>
  </r>
  <r>
    <x v="30"/>
    <x v="26"/>
    <x v="19"/>
    <x v="20"/>
    <n v="427.51207099999999"/>
    <n v="32"/>
    <x v="7"/>
    <n v="1052.7811826599998"/>
  </r>
  <r>
    <x v="30"/>
    <x v="28"/>
    <x v="16"/>
    <x v="6"/>
    <n v="3476.1435495000001"/>
    <n v="55"/>
    <x v="0"/>
    <n v="4495.3691705600004"/>
  </r>
  <r>
    <x v="30"/>
    <x v="28"/>
    <x v="16"/>
    <x v="16"/>
    <n v="7944.4473099999996"/>
    <n v="633"/>
    <x v="5"/>
    <n v="9748.2424263799967"/>
  </r>
  <r>
    <x v="30"/>
    <x v="29"/>
    <x v="17"/>
    <x v="6"/>
    <n v="3252.4767082499998"/>
    <n v="57"/>
    <x v="0"/>
    <n v="3369.3774070700001"/>
  </r>
  <r>
    <x v="30"/>
    <x v="29"/>
    <x v="17"/>
    <x v="0"/>
    <n v="1040.6040245500001"/>
    <n v="37"/>
    <x v="0"/>
    <n v="1454.6211603999998"/>
  </r>
  <r>
    <x v="30"/>
    <x v="30"/>
    <x v="18"/>
    <x v="1"/>
    <n v="1183.0027582"/>
    <n v="44"/>
    <x v="0"/>
    <n v="2939.021951650001"/>
  </r>
  <r>
    <x v="31"/>
    <x v="0"/>
    <x v="31"/>
    <x v="7"/>
    <n v="14376.083335099991"/>
    <n v="623"/>
    <x v="3"/>
    <n v="36417.073988119992"/>
  </r>
  <r>
    <x v="31"/>
    <x v="0"/>
    <x v="31"/>
    <x v="9"/>
    <n v="1851.2331634500003"/>
    <n v="56"/>
    <x v="0"/>
    <n v="6183.1939496000005"/>
  </r>
  <r>
    <x v="31"/>
    <x v="1"/>
    <x v="30"/>
    <x v="1"/>
    <n v="1194.4207960000001"/>
    <n v="48"/>
    <x v="0"/>
    <n v="3098.54600089"/>
  </r>
  <r>
    <x v="31"/>
    <x v="2"/>
    <x v="29"/>
    <x v="14"/>
    <n v="22276.272220049988"/>
    <n v="1113"/>
    <x v="3"/>
    <n v="44122.107153029952"/>
  </r>
  <r>
    <x v="31"/>
    <x v="19"/>
    <x v="26"/>
    <x v="5"/>
    <n v="14240.857995899993"/>
    <n v="369"/>
    <x v="0"/>
    <n v="32287.328790250001"/>
  </r>
  <r>
    <x v="31"/>
    <x v="19"/>
    <x v="26"/>
    <x v="22"/>
    <n v="3162.1362597500029"/>
    <n v="270"/>
    <x v="3"/>
    <n v="5205.7351486899997"/>
  </r>
  <r>
    <x v="31"/>
    <x v="5"/>
    <x v="25"/>
    <x v="0"/>
    <n v="5377.4029974499999"/>
    <n v="69"/>
    <x v="0"/>
    <n v="3102.1781980299997"/>
  </r>
  <r>
    <x v="31"/>
    <x v="5"/>
    <x v="25"/>
    <x v="3"/>
    <n v="5356.7245074000002"/>
    <n v="614"/>
    <x v="2"/>
    <n v="18464.533939950004"/>
  </r>
  <r>
    <x v="31"/>
    <x v="5"/>
    <x v="25"/>
    <x v="22"/>
    <n v="4924.9540083000011"/>
    <n v="371"/>
    <x v="3"/>
    <n v="7237.4669804100004"/>
  </r>
  <r>
    <x v="31"/>
    <x v="6"/>
    <x v="24"/>
    <x v="10"/>
    <n v="127.951179"/>
    <n v="5"/>
    <x v="0"/>
    <n v="355.42180292"/>
  </r>
  <r>
    <x v="31"/>
    <x v="7"/>
    <x v="0"/>
    <x v="4"/>
    <n v="2952.0403155500012"/>
    <n v="366"/>
    <x v="2"/>
    <n v="9080.6305388699911"/>
  </r>
  <r>
    <x v="31"/>
    <x v="7"/>
    <x v="0"/>
    <x v="14"/>
    <n v="32737.735988750017"/>
    <n v="1871"/>
    <x v="3"/>
    <n v="59176.057401150108"/>
  </r>
  <r>
    <x v="31"/>
    <x v="7"/>
    <x v="0"/>
    <x v="13"/>
    <n v="628.66289254999992"/>
    <n v="44"/>
    <x v="4"/>
    <n v="1626.2603861299999"/>
  </r>
  <r>
    <x v="31"/>
    <x v="20"/>
    <x v="1"/>
    <x v="6"/>
    <n v="3666.8878815000003"/>
    <n v="113"/>
    <x v="0"/>
    <n v="6945.6407105099988"/>
  </r>
  <r>
    <x v="31"/>
    <x v="20"/>
    <x v="1"/>
    <x v="0"/>
    <n v="1484.8899622000001"/>
    <n v="69"/>
    <x v="0"/>
    <n v="4084.3436284700006"/>
  </r>
  <r>
    <x v="31"/>
    <x v="20"/>
    <x v="1"/>
    <x v="3"/>
    <n v="5260.9258380500023"/>
    <n v="669"/>
    <x v="2"/>
    <n v="17827.384916240015"/>
  </r>
  <r>
    <x v="31"/>
    <x v="20"/>
    <x v="1"/>
    <x v="22"/>
    <n v="3015.3087953999998"/>
    <n v="304"/>
    <x v="3"/>
    <n v="6156.4592671900018"/>
  </r>
  <r>
    <x v="31"/>
    <x v="8"/>
    <x v="2"/>
    <x v="10"/>
    <n v="10.707559"/>
    <n v="2"/>
    <x v="0"/>
    <n v="53.323235889999999"/>
  </r>
  <r>
    <x v="31"/>
    <x v="21"/>
    <x v="3"/>
    <x v="7"/>
    <n v="28452.693563049994"/>
    <n v="1572"/>
    <x v="3"/>
    <n v="60769.417800270028"/>
  </r>
  <r>
    <x v="31"/>
    <x v="10"/>
    <x v="23"/>
    <x v="5"/>
    <n v="6148.6341635500003"/>
    <n v="156"/>
    <x v="0"/>
    <n v="14832.090945319998"/>
  </r>
  <r>
    <x v="31"/>
    <x v="10"/>
    <x v="23"/>
    <x v="22"/>
    <n v="1777.5115073999996"/>
    <n v="143"/>
    <x v="3"/>
    <n v="2921.7725050399995"/>
  </r>
  <r>
    <x v="31"/>
    <x v="11"/>
    <x v="5"/>
    <x v="0"/>
    <n v="1211.9901180499999"/>
    <n v="39"/>
    <x v="0"/>
    <n v="2678.8697451599996"/>
  </r>
  <r>
    <x v="31"/>
    <x v="11"/>
    <x v="5"/>
    <x v="11"/>
    <n v="10485.4710897"/>
    <n v="217"/>
    <x v="0"/>
    <n v="16104.68657417999"/>
  </r>
  <r>
    <x v="31"/>
    <x v="11"/>
    <x v="5"/>
    <x v="22"/>
    <n v="3812.0233116000013"/>
    <n v="409"/>
    <x v="3"/>
    <n v="7546.5232322299953"/>
  </r>
  <r>
    <x v="31"/>
    <x v="12"/>
    <x v="6"/>
    <x v="4"/>
    <n v="3589.6982488500007"/>
    <n v="382"/>
    <x v="2"/>
    <n v="10189.615330559996"/>
  </r>
  <r>
    <x v="31"/>
    <x v="22"/>
    <x v="7"/>
    <x v="5"/>
    <n v="8674.4733095999982"/>
    <n v="266"/>
    <x v="0"/>
    <n v="26533.423540849995"/>
  </r>
  <r>
    <x v="31"/>
    <x v="22"/>
    <x v="7"/>
    <x v="9"/>
    <n v="2088.5954963499998"/>
    <n v="93"/>
    <x v="0"/>
    <n v="5881.5481089099967"/>
  </r>
  <r>
    <x v="31"/>
    <x v="22"/>
    <x v="7"/>
    <x v="22"/>
    <n v="3259.7189623999998"/>
    <n v="308"/>
    <x v="3"/>
    <n v="5006.1963380799998"/>
  </r>
  <r>
    <x v="31"/>
    <x v="14"/>
    <x v="8"/>
    <x v="11"/>
    <n v="18077.457860250004"/>
    <n v="356"/>
    <x v="0"/>
    <n v="26488.483953599989"/>
  </r>
  <r>
    <x v="31"/>
    <x v="14"/>
    <x v="8"/>
    <x v="3"/>
    <n v="11285.072178799999"/>
    <n v="1337"/>
    <x v="2"/>
    <n v="33808.236506030058"/>
  </r>
  <r>
    <x v="31"/>
    <x v="14"/>
    <x v="8"/>
    <x v="12"/>
    <n v="4379.6518225499995"/>
    <n v="763"/>
    <x v="2"/>
    <n v="11422.824248959987"/>
  </r>
  <r>
    <x v="31"/>
    <x v="14"/>
    <x v="8"/>
    <x v="13"/>
    <n v="806.47255994999989"/>
    <n v="29"/>
    <x v="4"/>
    <n v="1038.9259141399998"/>
  </r>
  <r>
    <x v="31"/>
    <x v="15"/>
    <x v="9"/>
    <x v="8"/>
    <n v="4865.8898618500007"/>
    <n v="346"/>
    <x v="3"/>
    <n v="11618.695946739997"/>
  </r>
  <r>
    <x v="31"/>
    <x v="15"/>
    <x v="9"/>
    <x v="17"/>
    <n v="537.96429240000009"/>
    <n v="19"/>
    <x v="4"/>
    <n v="927.22054917000003"/>
  </r>
  <r>
    <x v="31"/>
    <x v="16"/>
    <x v="10"/>
    <x v="5"/>
    <n v="9160.5172069499986"/>
    <n v="282"/>
    <x v="0"/>
    <n v="24824.463252149995"/>
  </r>
  <r>
    <x v="31"/>
    <x v="16"/>
    <x v="10"/>
    <x v="11"/>
    <n v="42027.247597100009"/>
    <n v="949"/>
    <x v="0"/>
    <n v="59539.958378370044"/>
  </r>
  <r>
    <x v="31"/>
    <x v="16"/>
    <x v="10"/>
    <x v="15"/>
    <n v="9066.8180300000004"/>
    <n v="546"/>
    <x v="3"/>
    <n v="13646.169127989999"/>
  </r>
  <r>
    <x v="31"/>
    <x v="16"/>
    <x v="10"/>
    <x v="22"/>
    <n v="2698.0655559000002"/>
    <n v="246"/>
    <x v="3"/>
    <n v="4771.699362379999"/>
  </r>
  <r>
    <x v="31"/>
    <x v="17"/>
    <x v="11"/>
    <x v="15"/>
    <n v="13364.301139549998"/>
    <n v="944"/>
    <x v="3"/>
    <n v="21759.680039519983"/>
  </r>
  <r>
    <x v="31"/>
    <x v="18"/>
    <x v="12"/>
    <x v="5"/>
    <n v="7999.4556665000018"/>
    <n v="351"/>
    <x v="0"/>
    <n v="18696.067941869987"/>
  </r>
  <r>
    <x v="31"/>
    <x v="18"/>
    <x v="12"/>
    <x v="11"/>
    <n v="32359.883272249997"/>
    <n v="938"/>
    <x v="0"/>
    <n v="49228.365697450048"/>
  </r>
  <r>
    <x v="31"/>
    <x v="18"/>
    <x v="12"/>
    <x v="3"/>
    <n v="8795.5583481000012"/>
    <n v="1987"/>
    <x v="2"/>
    <n v="32239.634821050033"/>
  </r>
  <r>
    <x v="31"/>
    <x v="18"/>
    <x v="12"/>
    <x v="22"/>
    <n v="3188.8270838500007"/>
    <n v="263"/>
    <x v="3"/>
    <n v="4776.9326466499997"/>
  </r>
  <r>
    <x v="31"/>
    <x v="24"/>
    <x v="20"/>
    <x v="20"/>
    <n v="56.608372000000003"/>
    <n v="6"/>
    <x v="7"/>
    <n v="307.22923804999994"/>
  </r>
  <r>
    <x v="31"/>
    <x v="25"/>
    <x v="13"/>
    <x v="20"/>
    <n v="422.63947400000001"/>
    <n v="24"/>
    <x v="7"/>
    <n v="1272.1699439700001"/>
  </r>
  <r>
    <x v="31"/>
    <x v="27"/>
    <x v="19"/>
    <x v="6"/>
    <n v="2337.8815722499999"/>
    <n v="46"/>
    <x v="0"/>
    <n v="3463.17635974"/>
  </r>
  <r>
    <x v="31"/>
    <x v="27"/>
    <x v="19"/>
    <x v="0"/>
    <n v="535.20167789999994"/>
    <n v="13"/>
    <x v="0"/>
    <n v="1184.62940299"/>
  </r>
  <r>
    <x v="31"/>
    <x v="27"/>
    <x v="19"/>
    <x v="11"/>
    <n v="17957.999273749996"/>
    <n v="536"/>
    <x v="0"/>
    <n v="21845.615391570012"/>
  </r>
  <r>
    <x v="31"/>
    <x v="1"/>
    <x v="30"/>
    <x v="3"/>
    <n v="3803.0715352499997"/>
    <n v="303"/>
    <x v="2"/>
    <n v="10562.300781119999"/>
  </r>
  <r>
    <x v="31"/>
    <x v="1"/>
    <x v="30"/>
    <x v="12"/>
    <n v="1947.2558045999999"/>
    <n v="188"/>
    <x v="2"/>
    <n v="6398.2935378899892"/>
  </r>
  <r>
    <x v="31"/>
    <x v="1"/>
    <x v="30"/>
    <x v="22"/>
    <n v="791.67604100000005"/>
    <n v="68"/>
    <x v="3"/>
    <n v="1593.4077243699999"/>
  </r>
  <r>
    <x v="31"/>
    <x v="2"/>
    <x v="29"/>
    <x v="6"/>
    <n v="3616.2337293"/>
    <n v="94"/>
    <x v="0"/>
    <n v="9576.1026292799979"/>
  </r>
  <r>
    <x v="31"/>
    <x v="2"/>
    <x v="29"/>
    <x v="0"/>
    <n v="2921.0089001000006"/>
    <n v="67"/>
    <x v="0"/>
    <n v="4188.0667153699997"/>
  </r>
  <r>
    <x v="31"/>
    <x v="2"/>
    <x v="29"/>
    <x v="3"/>
    <n v="6942.1114971500019"/>
    <n v="505"/>
    <x v="2"/>
    <n v="19220.609833109986"/>
  </r>
  <r>
    <x v="31"/>
    <x v="3"/>
    <x v="28"/>
    <x v="1"/>
    <n v="5265.2029469499985"/>
    <n v="146"/>
    <x v="0"/>
    <n v="8847.4592364999953"/>
  </r>
  <r>
    <x v="31"/>
    <x v="3"/>
    <x v="28"/>
    <x v="10"/>
    <n v="203.614532"/>
    <n v="2"/>
    <x v="0"/>
    <n v="207.02776843000001"/>
  </r>
  <r>
    <x v="31"/>
    <x v="4"/>
    <x v="27"/>
    <x v="14"/>
    <n v="25200.509001149989"/>
    <n v="1289"/>
    <x v="3"/>
    <n v="49096.689156270026"/>
  </r>
  <r>
    <x v="31"/>
    <x v="19"/>
    <x v="26"/>
    <x v="12"/>
    <n v="5602.489325999999"/>
    <n v="480"/>
    <x v="2"/>
    <n v="15296.603436230007"/>
  </r>
  <r>
    <x v="31"/>
    <x v="19"/>
    <x v="26"/>
    <x v="13"/>
    <n v="109.31285220000001"/>
    <n v="2"/>
    <x v="4"/>
    <n v="121.88068366000002"/>
  </r>
  <r>
    <x v="31"/>
    <x v="5"/>
    <x v="25"/>
    <x v="6"/>
    <n v="7341.2010095999985"/>
    <n v="211"/>
    <x v="0"/>
    <n v="12937.386281539992"/>
  </r>
  <r>
    <x v="31"/>
    <x v="5"/>
    <x v="25"/>
    <x v="12"/>
    <n v="5660.1674372000007"/>
    <n v="620"/>
    <x v="2"/>
    <n v="15342.147934199982"/>
  </r>
  <r>
    <x v="31"/>
    <x v="6"/>
    <x v="24"/>
    <x v="0"/>
    <n v="1819.01232175"/>
    <n v="69"/>
    <x v="0"/>
    <n v="3012.76717826"/>
  </r>
  <r>
    <x v="31"/>
    <x v="6"/>
    <x v="24"/>
    <x v="3"/>
    <n v="6672.8421820499998"/>
    <n v="747"/>
    <x v="2"/>
    <n v="22290.890140509964"/>
  </r>
  <r>
    <x v="31"/>
    <x v="7"/>
    <x v="0"/>
    <x v="5"/>
    <n v="11281.797051550002"/>
    <n v="300"/>
    <x v="0"/>
    <n v="22960.573496249996"/>
  </r>
  <r>
    <x v="31"/>
    <x v="20"/>
    <x v="1"/>
    <x v="12"/>
    <n v="5049.4641254000016"/>
    <n v="689"/>
    <x v="2"/>
    <n v="16579.670314710016"/>
  </r>
  <r>
    <x v="31"/>
    <x v="8"/>
    <x v="2"/>
    <x v="0"/>
    <n v="1183.8736712999998"/>
    <n v="40"/>
    <x v="0"/>
    <n v="2442.4089134000001"/>
  </r>
  <r>
    <x v="31"/>
    <x v="8"/>
    <x v="2"/>
    <x v="3"/>
    <n v="5975.1515154999988"/>
    <n v="740"/>
    <x v="2"/>
    <n v="21801.785808030003"/>
  </r>
  <r>
    <x v="31"/>
    <x v="21"/>
    <x v="3"/>
    <x v="4"/>
    <n v="4213.4998795500005"/>
    <n v="487"/>
    <x v="2"/>
    <n v="10555.030459890015"/>
  </r>
  <r>
    <x v="31"/>
    <x v="9"/>
    <x v="4"/>
    <x v="7"/>
    <n v="26989.410336099983"/>
    <n v="1454"/>
    <x v="3"/>
    <n v="61855.384594890027"/>
  </r>
  <r>
    <x v="31"/>
    <x v="10"/>
    <x v="23"/>
    <x v="4"/>
    <n v="2392.7311875500004"/>
    <n v="232"/>
    <x v="2"/>
    <n v="6526.1797550299943"/>
  </r>
  <r>
    <x v="31"/>
    <x v="10"/>
    <x v="23"/>
    <x v="7"/>
    <n v="11814.973866549997"/>
    <n v="651"/>
    <x v="3"/>
    <n v="25483.428719050004"/>
  </r>
  <r>
    <x v="31"/>
    <x v="10"/>
    <x v="23"/>
    <x v="1"/>
    <n v="2454.1930174000004"/>
    <n v="87"/>
    <x v="0"/>
    <n v="4592.8026102100002"/>
  </r>
  <r>
    <x v="31"/>
    <x v="10"/>
    <x v="23"/>
    <x v="10"/>
    <n v="36.295214999999999"/>
    <n v="2"/>
    <x v="0"/>
    <n v="38.72067517"/>
  </r>
  <r>
    <x v="31"/>
    <x v="10"/>
    <x v="23"/>
    <x v="9"/>
    <n v="388.95200269999998"/>
    <n v="16"/>
    <x v="0"/>
    <n v="1207.48458461"/>
  </r>
  <r>
    <x v="31"/>
    <x v="11"/>
    <x v="5"/>
    <x v="1"/>
    <n v="4811.5222130500015"/>
    <n v="178"/>
    <x v="0"/>
    <n v="8418.6112379099995"/>
  </r>
  <r>
    <x v="31"/>
    <x v="11"/>
    <x v="5"/>
    <x v="10"/>
    <n v="15.000896600000001"/>
    <n v="2"/>
    <x v="0"/>
    <n v="10.64947866"/>
  </r>
  <r>
    <x v="31"/>
    <x v="12"/>
    <x v="6"/>
    <x v="14"/>
    <n v="32257.558673150012"/>
    <n v="1898"/>
    <x v="3"/>
    <n v="53444.695827829994"/>
  </r>
  <r>
    <x v="31"/>
    <x v="22"/>
    <x v="7"/>
    <x v="7"/>
    <n v="26683.091728799991"/>
    <n v="1468"/>
    <x v="3"/>
    <n v="58041.125113520029"/>
  </r>
  <r>
    <x v="31"/>
    <x v="22"/>
    <x v="7"/>
    <x v="1"/>
    <n v="3280.7656063500008"/>
    <n v="143"/>
    <x v="0"/>
    <n v="6684.6138755499969"/>
  </r>
  <r>
    <x v="31"/>
    <x v="22"/>
    <x v="7"/>
    <x v="15"/>
    <n v="514.07196850000003"/>
    <n v="20"/>
    <x v="3"/>
    <n v="1060.9571932199999"/>
  </r>
  <r>
    <x v="31"/>
    <x v="14"/>
    <x v="8"/>
    <x v="4"/>
    <n v="5594.4317236000006"/>
    <n v="552"/>
    <x v="2"/>
    <n v="14140.981761120011"/>
  </r>
  <r>
    <x v="31"/>
    <x v="14"/>
    <x v="8"/>
    <x v="8"/>
    <n v="5680.8496157500022"/>
    <n v="412"/>
    <x v="3"/>
    <n v="15305.006006829995"/>
  </r>
  <r>
    <x v="31"/>
    <x v="14"/>
    <x v="8"/>
    <x v="9"/>
    <n v="2232.6376735500003"/>
    <n v="79"/>
    <x v="0"/>
    <n v="4819.7315064300001"/>
  </r>
  <r>
    <x v="31"/>
    <x v="14"/>
    <x v="8"/>
    <x v="17"/>
    <n v="733.24723354999981"/>
    <n v="18"/>
    <x v="4"/>
    <n v="621.84221130999993"/>
  </r>
  <r>
    <x v="31"/>
    <x v="14"/>
    <x v="8"/>
    <x v="22"/>
    <n v="2625.0973080500003"/>
    <n v="259"/>
    <x v="3"/>
    <n v="5308.1751027299988"/>
  </r>
  <r>
    <x v="31"/>
    <x v="15"/>
    <x v="9"/>
    <x v="6"/>
    <n v="2795.7817573999992"/>
    <n v="83"/>
    <x v="0"/>
    <n v="6170.0654726499988"/>
  </r>
  <r>
    <x v="31"/>
    <x v="15"/>
    <x v="9"/>
    <x v="3"/>
    <n v="8874.7140318500042"/>
    <n v="1193"/>
    <x v="2"/>
    <n v="27749.007556319953"/>
  </r>
  <r>
    <x v="31"/>
    <x v="15"/>
    <x v="9"/>
    <x v="12"/>
    <n v="4450.9231059000003"/>
    <n v="722"/>
    <x v="2"/>
    <n v="11608.477476900009"/>
  </r>
  <r>
    <x v="31"/>
    <x v="15"/>
    <x v="9"/>
    <x v="13"/>
    <n v="374.34656499999994"/>
    <n v="25"/>
    <x v="4"/>
    <n v="933.90942414000006"/>
  </r>
  <r>
    <x v="31"/>
    <x v="16"/>
    <x v="10"/>
    <x v="8"/>
    <n v="5219.7916474499989"/>
    <n v="382"/>
    <x v="3"/>
    <n v="12245.051317489993"/>
  </r>
  <r>
    <x v="31"/>
    <x v="16"/>
    <x v="10"/>
    <x v="12"/>
    <n v="6215.8628759499989"/>
    <n v="1025"/>
    <x v="2"/>
    <n v="16931.09384977003"/>
  </r>
  <r>
    <x v="31"/>
    <x v="16"/>
    <x v="10"/>
    <x v="13"/>
    <n v="765.49814379999998"/>
    <n v="42"/>
    <x v="4"/>
    <n v="1245.56129885"/>
  </r>
  <r>
    <x v="31"/>
    <x v="17"/>
    <x v="11"/>
    <x v="14"/>
    <n v="40416.701557799977"/>
    <n v="2286"/>
    <x v="3"/>
    <n v="63306.788754549998"/>
  </r>
  <r>
    <x v="31"/>
    <x v="17"/>
    <x v="11"/>
    <x v="8"/>
    <n v="4885.2901280499982"/>
    <n v="349"/>
    <x v="3"/>
    <n v="12415.120325150003"/>
  </r>
  <r>
    <x v="31"/>
    <x v="18"/>
    <x v="12"/>
    <x v="12"/>
    <n v="5808.6215106000027"/>
    <n v="2015"/>
    <x v="2"/>
    <n v="17031.155973999994"/>
  </r>
  <r>
    <x v="31"/>
    <x v="18"/>
    <x v="12"/>
    <x v="13"/>
    <n v="633.93569060000004"/>
    <n v="58"/>
    <x v="4"/>
    <n v="1374.4161818100001"/>
  </r>
  <r>
    <x v="31"/>
    <x v="18"/>
    <x v="12"/>
    <x v="19"/>
    <n v="485.07724200000001"/>
    <n v="25"/>
    <x v="6"/>
    <n v="1025.9942284699998"/>
  </r>
  <r>
    <x v="31"/>
    <x v="26"/>
    <x v="14"/>
    <x v="11"/>
    <n v="21814.450113099996"/>
    <n v="737"/>
    <x v="0"/>
    <n v="34358.414965969998"/>
  </r>
  <r>
    <x v="31"/>
    <x v="26"/>
    <x v="14"/>
    <x v="20"/>
    <n v="333.92394999999999"/>
    <n v="30"/>
    <x v="7"/>
    <n v="1142.7134527400001"/>
  </r>
  <r>
    <x v="31"/>
    <x v="27"/>
    <x v="19"/>
    <x v="8"/>
    <n v="619.46662440000011"/>
    <n v="50"/>
    <x v="3"/>
    <n v="1810.1354820400006"/>
  </r>
  <r>
    <x v="31"/>
    <x v="27"/>
    <x v="19"/>
    <x v="17"/>
    <n v="751.24842724999996"/>
    <n v="64"/>
    <x v="4"/>
    <n v="1237.7483113800001"/>
  </r>
  <r>
    <x v="31"/>
    <x v="27"/>
    <x v="19"/>
    <x v="18"/>
    <n v="38.131390000000003"/>
    <n v="2"/>
    <x v="5"/>
    <n v="82.212249589999999"/>
  </r>
  <r>
    <x v="31"/>
    <x v="27"/>
    <x v="19"/>
    <x v="22"/>
    <n v="603.53845099999978"/>
    <n v="69"/>
    <x v="3"/>
    <n v="1233.9015746100001"/>
  </r>
  <r>
    <x v="31"/>
    <x v="28"/>
    <x v="15"/>
    <x v="5"/>
    <n v="7596.8114218500004"/>
    <n v="176"/>
    <x v="0"/>
    <n v="11555.136474410008"/>
  </r>
  <r>
    <x v="31"/>
    <x v="28"/>
    <x v="15"/>
    <x v="6"/>
    <n v="3130.4282426999998"/>
    <n v="57"/>
    <x v="0"/>
    <n v="4208.9383432099994"/>
  </r>
  <r>
    <x v="31"/>
    <x v="28"/>
    <x v="15"/>
    <x v="11"/>
    <n v="20827.403480500001"/>
    <n v="573"/>
    <x v="0"/>
    <n v="26562.736655849996"/>
  </r>
  <r>
    <x v="31"/>
    <x v="28"/>
    <x v="15"/>
    <x v="15"/>
    <n v="7349.0162293999974"/>
    <n v="477"/>
    <x v="3"/>
    <n v="9951.1605112299985"/>
  </r>
  <r>
    <x v="31"/>
    <x v="28"/>
    <x v="15"/>
    <x v="16"/>
    <n v="6977.0708089999998"/>
    <n v="573"/>
    <x v="5"/>
    <n v="10552.720885820005"/>
  </r>
  <r>
    <x v="31"/>
    <x v="29"/>
    <x v="16"/>
    <x v="4"/>
    <n v="3872.1171690999995"/>
    <n v="479"/>
    <x v="2"/>
    <n v="9004.0816399200066"/>
  </r>
  <r>
    <x v="31"/>
    <x v="29"/>
    <x v="16"/>
    <x v="7"/>
    <n v="29167.525919999993"/>
    <n v="1769"/>
    <x v="3"/>
    <n v="48472.423722709958"/>
  </r>
  <r>
    <x v="31"/>
    <x v="29"/>
    <x v="16"/>
    <x v="1"/>
    <n v="2903.022002149999"/>
    <n v="95"/>
    <x v="0"/>
    <n v="5111.23767778"/>
  </r>
  <r>
    <x v="31"/>
    <x v="29"/>
    <x v="16"/>
    <x v="9"/>
    <n v="246.36768469999998"/>
    <n v="8"/>
    <x v="0"/>
    <n v="345.61867389999998"/>
  </r>
  <r>
    <x v="31"/>
    <x v="30"/>
    <x v="17"/>
    <x v="8"/>
    <n v="1834.7720717"/>
    <n v="102"/>
    <x v="3"/>
    <n v="3191.6391917799997"/>
  </r>
  <r>
    <x v="31"/>
    <x v="30"/>
    <x v="17"/>
    <x v="17"/>
    <n v="1281.3392595"/>
    <n v="88"/>
    <x v="4"/>
    <n v="1312.5039383400001"/>
  </r>
  <r>
    <x v="31"/>
    <x v="30"/>
    <x v="17"/>
    <x v="18"/>
    <n v="1694.693759"/>
    <n v="115"/>
    <x v="5"/>
    <n v="2734.71233854"/>
  </r>
  <r>
    <x v="31"/>
    <x v="30"/>
    <x v="17"/>
    <x v="21"/>
    <n v="812.61311899999998"/>
    <n v="23"/>
    <x v="7"/>
    <n v="905.14433984000004"/>
  </r>
  <r>
    <x v="31"/>
    <x v="31"/>
    <x v="18"/>
    <x v="22"/>
    <n v="286.94866289999999"/>
    <n v="8"/>
    <x v="3"/>
    <n v="608.36571692999996"/>
  </r>
  <r>
    <x v="32"/>
    <x v="0"/>
    <x v="32"/>
    <x v="3"/>
    <n v="6171.015281500001"/>
    <n v="585"/>
    <x v="2"/>
    <n v="19289.49340410002"/>
  </r>
  <r>
    <x v="32"/>
    <x v="0"/>
    <x v="32"/>
    <x v="12"/>
    <n v="6268.5064012999992"/>
    <n v="487"/>
    <x v="2"/>
    <n v="17127.461269899995"/>
  </r>
  <r>
    <x v="32"/>
    <x v="0"/>
    <x v="32"/>
    <x v="22"/>
    <n v="1036.6924968000003"/>
    <n v="91"/>
    <x v="3"/>
    <n v="1988.8037441199997"/>
  </r>
  <r>
    <x v="32"/>
    <x v="1"/>
    <x v="31"/>
    <x v="4"/>
    <n v="1423.9990465999997"/>
    <n v="185"/>
    <x v="2"/>
    <n v="5582.2100952400033"/>
  </r>
  <r>
    <x v="32"/>
    <x v="1"/>
    <x v="31"/>
    <x v="7"/>
    <n v="6142.0104243000014"/>
    <n v="327"/>
    <x v="3"/>
    <n v="16790.392136840012"/>
  </r>
  <r>
    <x v="32"/>
    <x v="1"/>
    <x v="31"/>
    <x v="1"/>
    <n v="1314.331893"/>
    <n v="55"/>
    <x v="0"/>
    <n v="3121.8022664900004"/>
  </r>
  <r>
    <x v="32"/>
    <x v="1"/>
    <x v="31"/>
    <x v="9"/>
    <n v="1967.3461589999999"/>
    <n v="36"/>
    <x v="0"/>
    <n v="3468.8835543599994"/>
  </r>
  <r>
    <x v="32"/>
    <x v="2"/>
    <x v="30"/>
    <x v="1"/>
    <n v="5078.302893099999"/>
    <n v="181"/>
    <x v="0"/>
    <n v="10234.673454770002"/>
  </r>
  <r>
    <x v="32"/>
    <x v="2"/>
    <x v="30"/>
    <x v="10"/>
    <n v="221.49657199999999"/>
    <n v="3"/>
    <x v="0"/>
    <n v="85.303231430000011"/>
  </r>
  <r>
    <x v="32"/>
    <x v="2"/>
    <x v="30"/>
    <x v="8"/>
    <n v="8814.6765907999998"/>
    <n v="406"/>
    <x v="3"/>
    <n v="23012.934120120004"/>
  </r>
  <r>
    <x v="32"/>
    <x v="3"/>
    <x v="29"/>
    <x v="5"/>
    <n v="9730.5577384999997"/>
    <n v="261"/>
    <x v="0"/>
    <n v="21854.216206259982"/>
  </r>
  <r>
    <x v="31"/>
    <x v="23"/>
    <x v="21"/>
    <x v="11"/>
    <n v="24027.486913450008"/>
    <n v="490"/>
    <x v="0"/>
    <n v="38257.016680659966"/>
  </r>
  <r>
    <x v="31"/>
    <x v="15"/>
    <x v="9"/>
    <x v="10"/>
    <n v="25.0823924"/>
    <n v="1"/>
    <x v="0"/>
    <n v="38.864137729999996"/>
  </r>
  <r>
    <x v="31"/>
    <x v="15"/>
    <x v="9"/>
    <x v="15"/>
    <n v="3770.7665072999998"/>
    <n v="94"/>
    <x v="3"/>
    <n v="4502.0522513199994"/>
  </r>
  <r>
    <x v="31"/>
    <x v="16"/>
    <x v="10"/>
    <x v="7"/>
    <n v="34775.016904350014"/>
    <n v="1945"/>
    <x v="3"/>
    <n v="71989.516653590093"/>
  </r>
  <r>
    <x v="31"/>
    <x v="16"/>
    <x v="10"/>
    <x v="17"/>
    <n v="303.23556630000002"/>
    <n v="23"/>
    <x v="4"/>
    <n v="608.78338305000011"/>
  </r>
  <r>
    <x v="31"/>
    <x v="17"/>
    <x v="11"/>
    <x v="12"/>
    <n v="5399.7669938500003"/>
    <n v="893"/>
    <x v="2"/>
    <n v="16291.70995975"/>
  </r>
  <r>
    <x v="31"/>
    <x v="17"/>
    <x v="11"/>
    <x v="17"/>
    <n v="1715.0414115999999"/>
    <n v="41"/>
    <x v="4"/>
    <n v="2333.5337750600006"/>
  </r>
  <r>
    <x v="31"/>
    <x v="18"/>
    <x v="12"/>
    <x v="7"/>
    <n v="37308.002301349981"/>
    <n v="2968"/>
    <x v="3"/>
    <n v="76542.809957389953"/>
  </r>
  <r>
    <x v="31"/>
    <x v="18"/>
    <x v="12"/>
    <x v="18"/>
    <n v="38.909599999999998"/>
    <n v="3"/>
    <x v="5"/>
    <n v="60.594790780000004"/>
  </r>
  <r>
    <x v="31"/>
    <x v="24"/>
    <x v="20"/>
    <x v="4"/>
    <n v="4250.70812725"/>
    <n v="957"/>
    <x v="2"/>
    <n v="10434.0416891"/>
  </r>
  <r>
    <x v="31"/>
    <x v="24"/>
    <x v="20"/>
    <x v="14"/>
    <n v="27748.916894100003"/>
    <n v="1946"/>
    <x v="3"/>
    <n v="44405.996585480083"/>
  </r>
  <r>
    <x v="31"/>
    <x v="24"/>
    <x v="20"/>
    <x v="11"/>
    <n v="18233.476052850005"/>
    <n v="558"/>
    <x v="0"/>
    <n v="27432.513490299996"/>
  </r>
  <r>
    <x v="31"/>
    <x v="24"/>
    <x v="20"/>
    <x v="12"/>
    <n v="3806.7770631499998"/>
    <n v="1604"/>
    <x v="2"/>
    <n v="12415.492120610012"/>
  </r>
  <r>
    <x v="31"/>
    <x v="25"/>
    <x v="13"/>
    <x v="4"/>
    <n v="3388.5874574000009"/>
    <n v="899"/>
    <x v="2"/>
    <n v="10351.759973330005"/>
  </r>
  <r>
    <x v="31"/>
    <x v="25"/>
    <x v="13"/>
    <x v="6"/>
    <n v="3076.3217584000004"/>
    <n v="79"/>
    <x v="0"/>
    <n v="3890.803760249999"/>
  </r>
  <r>
    <x v="31"/>
    <x v="25"/>
    <x v="13"/>
    <x v="11"/>
    <n v="23071.158795750005"/>
    <n v="657"/>
    <x v="0"/>
    <n v="34446.798585210017"/>
  </r>
  <r>
    <x v="31"/>
    <x v="25"/>
    <x v="13"/>
    <x v="16"/>
    <n v="18532.537484"/>
    <n v="899"/>
    <x v="5"/>
    <n v="31264.71459295"/>
  </r>
  <r>
    <x v="31"/>
    <x v="26"/>
    <x v="14"/>
    <x v="7"/>
    <n v="32288.170484099996"/>
    <n v="2748"/>
    <x v="3"/>
    <n v="61161.486130640013"/>
  </r>
  <r>
    <x v="31"/>
    <x v="26"/>
    <x v="14"/>
    <x v="1"/>
    <n v="4480.2578387500007"/>
    <n v="112"/>
    <x v="0"/>
    <n v="5245.3539747499999"/>
  </r>
  <r>
    <x v="31"/>
    <x v="26"/>
    <x v="14"/>
    <x v="8"/>
    <n v="2466.5165540500002"/>
    <n v="223"/>
    <x v="3"/>
    <n v="5422.4513176999999"/>
  </r>
  <r>
    <x v="31"/>
    <x v="26"/>
    <x v="14"/>
    <x v="17"/>
    <n v="971.20333530000005"/>
    <n v="79"/>
    <x v="4"/>
    <n v="1340.7327517800002"/>
  </r>
  <r>
    <x v="31"/>
    <x v="27"/>
    <x v="19"/>
    <x v="7"/>
    <n v="23025.602561650005"/>
    <n v="1947"/>
    <x v="3"/>
    <n v="42297.025397260026"/>
  </r>
  <r>
    <x v="31"/>
    <x v="27"/>
    <x v="19"/>
    <x v="5"/>
    <n v="6396.1084677000008"/>
    <n v="143"/>
    <x v="0"/>
    <n v="9040.4411378800014"/>
  </r>
  <r>
    <x v="31"/>
    <x v="27"/>
    <x v="19"/>
    <x v="1"/>
    <n v="1974.2506234500001"/>
    <n v="91"/>
    <x v="0"/>
    <n v="2531.1983592800007"/>
  </r>
  <r>
    <x v="31"/>
    <x v="27"/>
    <x v="19"/>
    <x v="20"/>
    <n v="0.55301999999999996"/>
    <n v="1"/>
    <x v="7"/>
    <n v="22.368126520000001"/>
  </r>
  <r>
    <x v="31"/>
    <x v="27"/>
    <x v="19"/>
    <x v="19"/>
    <n v="29.471171999999999"/>
    <n v="9"/>
    <x v="6"/>
    <n v="152.29973601"/>
  </r>
  <r>
    <x v="31"/>
    <x v="28"/>
    <x v="15"/>
    <x v="0"/>
    <n v="1194.0444597000001"/>
    <n v="27"/>
    <x v="0"/>
    <n v="1651.84400039"/>
  </r>
  <r>
    <x v="31"/>
    <x v="28"/>
    <x v="15"/>
    <x v="17"/>
    <n v="2156.0816158999996"/>
    <n v="105"/>
    <x v="4"/>
    <n v="3047.3029576000013"/>
  </r>
  <r>
    <x v="31"/>
    <x v="28"/>
    <x v="15"/>
    <x v="13"/>
    <n v="2481.5986138999997"/>
    <n v="151"/>
    <x v="4"/>
    <n v="2919.7301602800007"/>
  </r>
  <r>
    <x v="31"/>
    <x v="29"/>
    <x v="16"/>
    <x v="12"/>
    <n v="7495.5939101999993"/>
    <n v="1401"/>
    <x v="2"/>
    <n v="13036.051093340006"/>
  </r>
  <r>
    <x v="31"/>
    <x v="30"/>
    <x v="17"/>
    <x v="4"/>
    <n v="5512.2081918500007"/>
    <n v="768"/>
    <x v="2"/>
    <n v="9241.0967528799938"/>
  </r>
  <r>
    <x v="31"/>
    <x v="30"/>
    <x v="17"/>
    <x v="0"/>
    <n v="797.85057135"/>
    <n v="30"/>
    <x v="0"/>
    <n v="1536.1283899299997"/>
  </r>
  <r>
    <x v="31"/>
    <x v="30"/>
    <x v="17"/>
    <x v="11"/>
    <n v="23325.556164349997"/>
    <n v="633"/>
    <x v="0"/>
    <n v="24693.623901399995"/>
  </r>
  <r>
    <x v="31"/>
    <x v="30"/>
    <x v="17"/>
    <x v="3"/>
    <n v="7561.9904676999995"/>
    <n v="776"/>
    <x v="2"/>
    <n v="11279.859881039994"/>
  </r>
  <r>
    <x v="31"/>
    <x v="30"/>
    <x v="17"/>
    <x v="12"/>
    <n v="10947.231923150001"/>
    <n v="1890"/>
    <x v="2"/>
    <n v="13666.663310469994"/>
  </r>
  <r>
    <x v="31"/>
    <x v="30"/>
    <x v="17"/>
    <x v="13"/>
    <n v="3550.7730354500004"/>
    <n v="118"/>
    <x v="4"/>
    <n v="3095.2304210799998"/>
  </r>
  <r>
    <x v="31"/>
    <x v="31"/>
    <x v="18"/>
    <x v="9"/>
    <n v="12.104397800000001"/>
    <n v="4"/>
    <x v="0"/>
    <n v="310.36043366999996"/>
  </r>
  <r>
    <x v="31"/>
    <x v="31"/>
    <x v="18"/>
    <x v="18"/>
    <n v="833.81801399999995"/>
    <n v="50"/>
    <x v="5"/>
    <n v="803.39673521999998"/>
  </r>
  <r>
    <x v="32"/>
    <x v="0"/>
    <x v="32"/>
    <x v="0"/>
    <n v="2212.2170854999999"/>
    <n v="61"/>
    <x v="0"/>
    <n v="4444.864520699999"/>
  </r>
  <r>
    <x v="32"/>
    <x v="2"/>
    <x v="30"/>
    <x v="9"/>
    <n v="1003.4590103"/>
    <n v="38"/>
    <x v="0"/>
    <n v="3852.1515513899985"/>
  </r>
  <r>
    <x v="32"/>
    <x v="3"/>
    <x v="29"/>
    <x v="0"/>
    <n v="2060.9032658000006"/>
    <n v="67"/>
    <x v="0"/>
    <n v="3397.3417939800001"/>
  </r>
  <r>
    <x v="32"/>
    <x v="3"/>
    <x v="29"/>
    <x v="3"/>
    <n v="4949.6661446000007"/>
    <n v="451"/>
    <x v="2"/>
    <n v="15488.367103180008"/>
  </r>
  <r>
    <x v="32"/>
    <x v="3"/>
    <x v="29"/>
    <x v="8"/>
    <n v="7065.4236513999967"/>
    <n v="317"/>
    <x v="3"/>
    <n v="18351.403437019995"/>
  </r>
  <r>
    <x v="32"/>
    <x v="4"/>
    <x v="28"/>
    <x v="12"/>
    <n v="4627.4390280000007"/>
    <n v="439"/>
    <x v="2"/>
    <n v="12338.723274200001"/>
  </r>
  <r>
    <x v="32"/>
    <x v="19"/>
    <x v="27"/>
    <x v="9"/>
    <n v="485.62035420000001"/>
    <n v="19"/>
    <x v="0"/>
    <n v="1912.2262717999999"/>
  </r>
  <r>
    <x v="32"/>
    <x v="5"/>
    <x v="26"/>
    <x v="1"/>
    <n v="4604.098170700001"/>
    <n v="163"/>
    <x v="0"/>
    <n v="7282.689137950003"/>
  </r>
  <r>
    <x v="32"/>
    <x v="6"/>
    <x v="25"/>
    <x v="7"/>
    <n v="26598.947949400001"/>
    <n v="1365"/>
    <x v="3"/>
    <n v="62694.832985119981"/>
  </r>
  <r>
    <x v="32"/>
    <x v="6"/>
    <x v="25"/>
    <x v="8"/>
    <n v="4580.0167269999993"/>
    <n v="241"/>
    <x v="3"/>
    <n v="12432.012457449991"/>
  </r>
  <r>
    <x v="32"/>
    <x v="7"/>
    <x v="24"/>
    <x v="9"/>
    <n v="537.13472379999996"/>
    <n v="17"/>
    <x v="0"/>
    <n v="1383.3305717599997"/>
  </r>
  <r>
    <x v="32"/>
    <x v="20"/>
    <x v="0"/>
    <x v="10"/>
    <n v="2.0110000000000001"/>
    <n v="1"/>
    <x v="0"/>
    <n v="2.228923"/>
  </r>
  <r>
    <x v="32"/>
    <x v="20"/>
    <x v="0"/>
    <x v="9"/>
    <n v="472.50884589999998"/>
    <n v="16"/>
    <x v="0"/>
    <n v="1406.6289056699998"/>
  </r>
  <r>
    <x v="32"/>
    <x v="21"/>
    <x v="2"/>
    <x v="4"/>
    <n v="3928.5280336000001"/>
    <n v="458"/>
    <x v="2"/>
    <n v="10496.909874370005"/>
  </r>
  <r>
    <x v="32"/>
    <x v="21"/>
    <x v="2"/>
    <x v="14"/>
    <n v="44259.908345599986"/>
    <n v="2611"/>
    <x v="3"/>
    <n v="79393.528619459976"/>
  </r>
  <r>
    <x v="32"/>
    <x v="21"/>
    <x v="2"/>
    <x v="5"/>
    <n v="13108.8133561"/>
    <n v="348"/>
    <x v="0"/>
    <n v="28409.178516040025"/>
  </r>
  <r>
    <x v="32"/>
    <x v="21"/>
    <x v="2"/>
    <x v="22"/>
    <n v="3245.5569667000013"/>
    <n v="261"/>
    <x v="3"/>
    <n v="5869.7061817800068"/>
  </r>
  <r>
    <x v="32"/>
    <x v="9"/>
    <x v="3"/>
    <x v="12"/>
    <n v="5285.3237942000014"/>
    <n v="683"/>
    <x v="2"/>
    <n v="14235.147987440021"/>
  </r>
  <r>
    <x v="32"/>
    <x v="10"/>
    <x v="4"/>
    <x v="6"/>
    <n v="2513.5669532000002"/>
    <n v="63"/>
    <x v="0"/>
    <n v="4268.4845143900011"/>
  </r>
  <r>
    <x v="32"/>
    <x v="10"/>
    <x v="4"/>
    <x v="8"/>
    <n v="2981.8115630000007"/>
    <n v="179"/>
    <x v="3"/>
    <n v="7661.5935644200035"/>
  </r>
  <r>
    <x v="32"/>
    <x v="10"/>
    <x v="4"/>
    <x v="9"/>
    <n v="244.179653"/>
    <n v="13"/>
    <x v="0"/>
    <n v="1112.5258964100001"/>
  </r>
  <r>
    <x v="32"/>
    <x v="10"/>
    <x v="4"/>
    <x v="17"/>
    <n v="463.70695499999999"/>
    <n v="8"/>
    <x v="4"/>
    <n v="362.73394240999994"/>
  </r>
  <r>
    <x v="32"/>
    <x v="11"/>
    <x v="23"/>
    <x v="1"/>
    <n v="4426.1110622000006"/>
    <n v="181"/>
    <x v="0"/>
    <n v="8764.9828922899997"/>
  </r>
  <r>
    <x v="32"/>
    <x v="12"/>
    <x v="5"/>
    <x v="10"/>
    <n v="9.9920530000000003"/>
    <n v="1"/>
    <x v="0"/>
    <n v="40.759298770000001"/>
  </r>
  <r>
    <x v="32"/>
    <x v="12"/>
    <x v="5"/>
    <x v="22"/>
    <n v="2084.4835236000008"/>
    <n v="177"/>
    <x v="3"/>
    <n v="3258.060583609999"/>
  </r>
  <r>
    <x v="32"/>
    <x v="22"/>
    <x v="6"/>
    <x v="5"/>
    <n v="7950.5965061999977"/>
    <n v="268"/>
    <x v="0"/>
    <n v="26095.621073929982"/>
  </r>
  <r>
    <x v="32"/>
    <x v="22"/>
    <x v="6"/>
    <x v="11"/>
    <n v="12971.9762297"/>
    <n v="284"/>
    <x v="0"/>
    <n v="23065.153360769982"/>
  </r>
  <r>
    <x v="32"/>
    <x v="13"/>
    <x v="7"/>
    <x v="1"/>
    <n v="3512.4686795000007"/>
    <n v="124"/>
    <x v="0"/>
    <n v="6407.5881439800014"/>
  </r>
  <r>
    <x v="32"/>
    <x v="14"/>
    <x v="22"/>
    <x v="4"/>
    <n v="5562.7625464999974"/>
    <n v="532"/>
    <x v="2"/>
    <n v="14162.699098319996"/>
  </r>
  <r>
    <x v="32"/>
    <x v="14"/>
    <x v="22"/>
    <x v="0"/>
    <n v="2639.8636471999998"/>
    <n v="102"/>
    <x v="0"/>
    <n v="4303.8898402299983"/>
  </r>
  <r>
    <x v="32"/>
    <x v="14"/>
    <x v="22"/>
    <x v="11"/>
    <n v="17049.460364399998"/>
    <n v="341"/>
    <x v="0"/>
    <n v="26027.060907190025"/>
  </r>
  <r>
    <x v="32"/>
    <x v="14"/>
    <x v="22"/>
    <x v="3"/>
    <n v="10989.248354799998"/>
    <n v="1308"/>
    <x v="2"/>
    <n v="33730.51539013999"/>
  </r>
  <r>
    <x v="32"/>
    <x v="14"/>
    <x v="22"/>
    <x v="12"/>
    <n v="4440.3400094999988"/>
    <n v="756"/>
    <x v="2"/>
    <n v="11368.639719030012"/>
  </r>
  <r>
    <x v="32"/>
    <x v="23"/>
    <x v="8"/>
    <x v="14"/>
    <n v="40824.074359100006"/>
    <n v="2396"/>
    <x v="3"/>
    <n v="69544.714000120002"/>
  </r>
  <r>
    <x v="32"/>
    <x v="23"/>
    <x v="8"/>
    <x v="15"/>
    <n v="2018.2446379"/>
    <n v="58"/>
    <x v="3"/>
    <n v="3317.8563984399998"/>
  </r>
  <r>
    <x v="32"/>
    <x v="23"/>
    <x v="8"/>
    <x v="22"/>
    <n v="2555.7604048999992"/>
    <n v="197"/>
    <x v="3"/>
    <n v="4808.5678629500017"/>
  </r>
  <r>
    <x v="32"/>
    <x v="15"/>
    <x v="21"/>
    <x v="8"/>
    <n v="4915.8528867999994"/>
    <n v="344"/>
    <x v="3"/>
    <n v="11611.434214529996"/>
  </r>
  <r>
    <x v="32"/>
    <x v="15"/>
    <x v="21"/>
    <x v="17"/>
    <n v="280.79901000000001"/>
    <n v="20"/>
    <x v="4"/>
    <n v="428.39743715999992"/>
  </r>
  <r>
    <x v="32"/>
    <x v="16"/>
    <x v="9"/>
    <x v="4"/>
    <n v="4957.8745811000008"/>
    <n v="554"/>
    <x v="2"/>
    <n v="12616.106792069997"/>
  </r>
  <r>
    <x v="32"/>
    <x v="16"/>
    <x v="9"/>
    <x v="14"/>
    <n v="42875.825290000015"/>
    <n v="2458"/>
    <x v="3"/>
    <n v="68313.972294400039"/>
  </r>
  <r>
    <x v="32"/>
    <x v="16"/>
    <x v="9"/>
    <x v="5"/>
    <n v="7418.2788350000001"/>
    <n v="264"/>
    <x v="0"/>
    <n v="23933.001724450005"/>
  </r>
  <r>
    <x v="32"/>
    <x v="16"/>
    <x v="9"/>
    <x v="11"/>
    <n v="37807.732313500004"/>
    <n v="925"/>
    <x v="0"/>
    <n v="59163.873340510036"/>
  </r>
  <r>
    <x v="31"/>
    <x v="15"/>
    <x v="9"/>
    <x v="0"/>
    <n v="1204.2639456499999"/>
    <n v="50"/>
    <x v="0"/>
    <n v="1902.4021729400001"/>
  </r>
  <r>
    <x v="31"/>
    <x v="16"/>
    <x v="10"/>
    <x v="14"/>
    <n v="41500.076882050016"/>
    <n v="2470"/>
    <x v="3"/>
    <n v="67736.587116640047"/>
  </r>
  <r>
    <x v="31"/>
    <x v="17"/>
    <x v="11"/>
    <x v="1"/>
    <n v="4387.758942200001"/>
    <n v="130"/>
    <x v="0"/>
    <n v="6158.0085900499989"/>
  </r>
  <r>
    <x v="31"/>
    <x v="17"/>
    <x v="11"/>
    <x v="10"/>
    <n v="326.71672369999999"/>
    <n v="1"/>
    <x v="0"/>
    <m/>
  </r>
  <r>
    <x v="31"/>
    <x v="17"/>
    <x v="11"/>
    <x v="9"/>
    <n v="2251.4118783500003"/>
    <n v="84"/>
    <x v="0"/>
    <n v="5293.6172849399973"/>
  </r>
  <r>
    <x v="31"/>
    <x v="17"/>
    <x v="11"/>
    <x v="19"/>
    <n v="96.758584999999997"/>
    <n v="2"/>
    <x v="6"/>
    <n v="156.64709059999998"/>
  </r>
  <r>
    <x v="31"/>
    <x v="18"/>
    <x v="12"/>
    <x v="14"/>
    <n v="40161.110814900021"/>
    <n v="3223"/>
    <x v="3"/>
    <n v="68641.485988119981"/>
  </r>
  <r>
    <x v="31"/>
    <x v="24"/>
    <x v="20"/>
    <x v="7"/>
    <n v="26694.470856849988"/>
    <n v="1986"/>
    <x v="3"/>
    <n v="51932.44446977006"/>
  </r>
  <r>
    <x v="31"/>
    <x v="24"/>
    <x v="20"/>
    <x v="1"/>
    <n v="2913.0572348999995"/>
    <n v="124"/>
    <x v="0"/>
    <n v="4550.3470092399994"/>
  </r>
  <r>
    <x v="31"/>
    <x v="24"/>
    <x v="20"/>
    <x v="8"/>
    <n v="3029.5260016500001"/>
    <n v="274"/>
    <x v="3"/>
    <n v="7877.1709404799985"/>
  </r>
  <r>
    <x v="31"/>
    <x v="24"/>
    <x v="20"/>
    <x v="9"/>
    <n v="1890.6214707000001"/>
    <n v="72"/>
    <x v="0"/>
    <n v="3448.57310241"/>
  </r>
  <r>
    <x v="31"/>
    <x v="24"/>
    <x v="20"/>
    <x v="17"/>
    <n v="308.34370150000001"/>
    <n v="21"/>
    <x v="4"/>
    <n v="475.49513281999998"/>
  </r>
  <r>
    <x v="31"/>
    <x v="24"/>
    <x v="20"/>
    <x v="18"/>
    <n v="182.033299"/>
    <n v="14"/>
    <x v="5"/>
    <n v="287.28858355"/>
  </r>
  <r>
    <x v="31"/>
    <x v="24"/>
    <x v="20"/>
    <x v="19"/>
    <n v="395.52222399999999"/>
    <n v="26"/>
    <x v="6"/>
    <n v="815.35029051000004"/>
  </r>
  <r>
    <x v="31"/>
    <x v="25"/>
    <x v="13"/>
    <x v="5"/>
    <n v="4051.69953265"/>
    <n v="238"/>
    <x v="0"/>
    <n v="13344.470817479998"/>
  </r>
  <r>
    <x v="31"/>
    <x v="25"/>
    <x v="13"/>
    <x v="9"/>
    <n v="1256.8649370000001"/>
    <n v="53"/>
    <x v="0"/>
    <n v="2607.6112956299999"/>
  </r>
  <r>
    <x v="31"/>
    <x v="25"/>
    <x v="13"/>
    <x v="22"/>
    <n v="2971.8842818000012"/>
    <n v="262"/>
    <x v="3"/>
    <n v="4295.2436478200007"/>
  </r>
  <r>
    <x v="31"/>
    <x v="26"/>
    <x v="14"/>
    <x v="14"/>
    <n v="38696.211772300019"/>
    <n v="2928"/>
    <x v="3"/>
    <n v="57793.813124250031"/>
  </r>
  <r>
    <x v="31"/>
    <x v="26"/>
    <x v="14"/>
    <x v="13"/>
    <n v="2073.2728768000002"/>
    <n v="101"/>
    <x v="4"/>
    <n v="2637.3985323100001"/>
  </r>
  <r>
    <x v="31"/>
    <x v="26"/>
    <x v="14"/>
    <x v="15"/>
    <n v="6919.627142299998"/>
    <n v="377"/>
    <x v="3"/>
    <n v="9600.7267889699997"/>
  </r>
  <r>
    <x v="31"/>
    <x v="26"/>
    <x v="14"/>
    <x v="21"/>
    <n v="3127.5898910000001"/>
    <n v="171"/>
    <x v="7"/>
    <n v="5240.0868942300003"/>
  </r>
  <r>
    <x v="31"/>
    <x v="27"/>
    <x v="19"/>
    <x v="4"/>
    <n v="2808.660506149999"/>
    <n v="737"/>
    <x v="2"/>
    <n v="8291.9022935299927"/>
  </r>
  <r>
    <x v="31"/>
    <x v="27"/>
    <x v="19"/>
    <x v="14"/>
    <n v="29776.434566150005"/>
    <n v="2279"/>
    <x v="3"/>
    <n v="40854.311904960014"/>
  </r>
  <r>
    <x v="31"/>
    <x v="27"/>
    <x v="19"/>
    <x v="13"/>
    <n v="2239.4802671000002"/>
    <n v="140"/>
    <x v="4"/>
    <n v="3829.8567322999997"/>
  </r>
  <r>
    <x v="31"/>
    <x v="28"/>
    <x v="15"/>
    <x v="20"/>
    <n v="264.713931"/>
    <n v="9"/>
    <x v="7"/>
    <n v="476.23793204000003"/>
  </r>
  <r>
    <x v="31"/>
    <x v="30"/>
    <x v="17"/>
    <x v="20"/>
    <n v="2328.053253"/>
    <n v="100"/>
    <x v="7"/>
    <n v="3369.2057882200002"/>
  </r>
  <r>
    <x v="31"/>
    <x v="31"/>
    <x v="18"/>
    <x v="0"/>
    <n v="352.34759150000002"/>
    <n v="12"/>
    <x v="0"/>
    <n v="733.35713661"/>
  </r>
  <r>
    <x v="31"/>
    <x v="31"/>
    <x v="18"/>
    <x v="11"/>
    <n v="16466.971379399998"/>
    <n v="507"/>
    <x v="0"/>
    <n v="14792.968692450002"/>
  </r>
  <r>
    <x v="31"/>
    <x v="31"/>
    <x v="18"/>
    <x v="3"/>
    <n v="7448.2598685000003"/>
    <n v="607"/>
    <x v="2"/>
    <n v="7778.8593883300045"/>
  </r>
  <r>
    <x v="32"/>
    <x v="2"/>
    <x v="30"/>
    <x v="4"/>
    <n v="3542.6402724000004"/>
    <n v="404"/>
    <x v="2"/>
    <n v="11203.017478130001"/>
  </r>
  <r>
    <x v="32"/>
    <x v="2"/>
    <x v="30"/>
    <x v="14"/>
    <n v="21342.095329"/>
    <n v="1101"/>
    <x v="3"/>
    <n v="43824.313083119952"/>
  </r>
  <r>
    <x v="32"/>
    <x v="4"/>
    <x v="28"/>
    <x v="5"/>
    <n v="12794.553261600002"/>
    <n v="313"/>
    <x v="0"/>
    <n v="30687.108288289986"/>
  </r>
  <r>
    <x v="32"/>
    <x v="4"/>
    <x v="28"/>
    <x v="22"/>
    <n v="3249.0977136000015"/>
    <n v="288"/>
    <x v="3"/>
    <n v="5639.773800799996"/>
  </r>
  <r>
    <x v="32"/>
    <x v="19"/>
    <x v="27"/>
    <x v="5"/>
    <n v="15038.194169799988"/>
    <n v="388"/>
    <x v="0"/>
    <n v="32296.481649410027"/>
  </r>
  <r>
    <x v="32"/>
    <x v="19"/>
    <x v="27"/>
    <x v="3"/>
    <n v="7829.518522899999"/>
    <n v="788"/>
    <x v="2"/>
    <n v="24349.904441219995"/>
  </r>
  <r>
    <x v="32"/>
    <x v="19"/>
    <x v="27"/>
    <x v="22"/>
    <n v="2211.3391638000003"/>
    <n v="239"/>
    <x v="3"/>
    <n v="4892.6471885599994"/>
  </r>
  <r>
    <x v="32"/>
    <x v="5"/>
    <x v="26"/>
    <x v="0"/>
    <n v="6242.6392046000001"/>
    <n v="72"/>
    <x v="0"/>
    <n v="3745.7109177399993"/>
  </r>
  <r>
    <x v="32"/>
    <x v="6"/>
    <x v="25"/>
    <x v="14"/>
    <n v="39803.464840400047"/>
    <n v="2110"/>
    <x v="3"/>
    <n v="74462.020639640003"/>
  </r>
  <r>
    <x v="32"/>
    <x v="7"/>
    <x v="24"/>
    <x v="4"/>
    <n v="2962.7136723000012"/>
    <n v="365"/>
    <x v="2"/>
    <n v="8920.0569119200136"/>
  </r>
  <r>
    <x v="32"/>
    <x v="7"/>
    <x v="24"/>
    <x v="14"/>
    <n v="33298.19866750003"/>
    <n v="1825"/>
    <x v="3"/>
    <n v="59579.133822510055"/>
  </r>
  <r>
    <x v="32"/>
    <x v="7"/>
    <x v="24"/>
    <x v="12"/>
    <n v="4871.7037238999983"/>
    <n v="615"/>
    <x v="2"/>
    <n v="13975.763641300002"/>
  </r>
  <r>
    <x v="32"/>
    <x v="7"/>
    <x v="24"/>
    <x v="13"/>
    <n v="893.05791090000025"/>
    <n v="45"/>
    <x v="4"/>
    <n v="1555.4889234699997"/>
  </r>
  <r>
    <x v="32"/>
    <x v="20"/>
    <x v="0"/>
    <x v="6"/>
    <n v="3380.5185087"/>
    <n v="110"/>
    <x v="0"/>
    <n v="6949.3819275199967"/>
  </r>
  <r>
    <x v="32"/>
    <x v="20"/>
    <x v="0"/>
    <x v="0"/>
    <n v="2035.9248380000001"/>
    <n v="64"/>
    <x v="0"/>
    <n v="4233.3319344900001"/>
  </r>
  <r>
    <x v="32"/>
    <x v="20"/>
    <x v="0"/>
    <x v="3"/>
    <n v="4975.9879623000024"/>
    <n v="662"/>
    <x v="2"/>
    <n v="17709.997667410003"/>
  </r>
  <r>
    <x v="32"/>
    <x v="8"/>
    <x v="1"/>
    <x v="14"/>
    <n v="37846.747804200022"/>
    <n v="2196"/>
    <x v="3"/>
    <n v="68186.757523070017"/>
  </r>
  <r>
    <x v="32"/>
    <x v="21"/>
    <x v="2"/>
    <x v="7"/>
    <n v="26182.985967399993"/>
    <n v="1509"/>
    <x v="3"/>
    <n v="60887.458800129993"/>
  </r>
  <r>
    <x v="32"/>
    <x v="21"/>
    <x v="2"/>
    <x v="9"/>
    <n v="606.9059815999999"/>
    <n v="27"/>
    <x v="0"/>
    <n v="2187.87716714"/>
  </r>
  <r>
    <x v="32"/>
    <x v="9"/>
    <x v="3"/>
    <x v="5"/>
    <n v="13198.898333599996"/>
    <n v="343"/>
    <x v="0"/>
    <n v="27428.013029329966"/>
  </r>
  <r>
    <x v="32"/>
    <x v="10"/>
    <x v="4"/>
    <x v="5"/>
    <n v="6325.3248194999996"/>
    <n v="159"/>
    <x v="0"/>
    <n v="14424.348009679998"/>
  </r>
  <r>
    <x v="32"/>
    <x v="10"/>
    <x v="4"/>
    <x v="11"/>
    <n v="1883.1027174999999"/>
    <n v="40"/>
    <x v="0"/>
    <n v="2813.5779458099996"/>
  </r>
  <r>
    <x v="32"/>
    <x v="10"/>
    <x v="4"/>
    <x v="3"/>
    <n v="4073.3796579999998"/>
    <n v="408"/>
    <x v="2"/>
    <n v="12208.445805239991"/>
  </r>
  <r>
    <x v="32"/>
    <x v="10"/>
    <x v="4"/>
    <x v="22"/>
    <n v="1635.7714921999996"/>
    <n v="121"/>
    <x v="3"/>
    <n v="2726.1803699799993"/>
  </r>
  <r>
    <x v="32"/>
    <x v="11"/>
    <x v="23"/>
    <x v="0"/>
    <n v="1846.9399057999997"/>
    <n v="45"/>
    <x v="0"/>
    <n v="2894.1594501799996"/>
  </r>
  <r>
    <x v="32"/>
    <x v="11"/>
    <x v="23"/>
    <x v="3"/>
    <n v="5428.3490198"/>
    <n v="656"/>
    <x v="2"/>
    <n v="16750.485441330005"/>
  </r>
  <r>
    <x v="32"/>
    <x v="22"/>
    <x v="6"/>
    <x v="7"/>
    <n v="27834.700311799992"/>
    <n v="1479"/>
    <x v="3"/>
    <n v="59956.579082909906"/>
  </r>
  <r>
    <x v="32"/>
    <x v="22"/>
    <x v="6"/>
    <x v="8"/>
    <n v="6308.2456277800002"/>
    <n v="471"/>
    <x v="3"/>
    <n v="19125.478139199993"/>
  </r>
  <r>
    <x v="32"/>
    <x v="22"/>
    <x v="6"/>
    <x v="9"/>
    <n v="2079.9024349000001"/>
    <n v="100"/>
    <x v="0"/>
    <n v="5706.7556611200007"/>
  </r>
  <r>
    <x v="32"/>
    <x v="22"/>
    <x v="6"/>
    <x v="17"/>
    <n v="328.21816869999998"/>
    <n v="10"/>
    <x v="4"/>
    <n v="331.46656854000003"/>
  </r>
  <r>
    <x v="32"/>
    <x v="14"/>
    <x v="22"/>
    <x v="5"/>
    <n v="9710.1890886999972"/>
    <n v="295"/>
    <x v="0"/>
    <n v="26626.311972269996"/>
  </r>
  <r>
    <x v="32"/>
    <x v="14"/>
    <x v="22"/>
    <x v="9"/>
    <n v="1960.2901672"/>
    <n v="73"/>
    <x v="0"/>
    <n v="4543.0964455200001"/>
  </r>
  <r>
    <x v="32"/>
    <x v="23"/>
    <x v="8"/>
    <x v="6"/>
    <n v="3353.437257300001"/>
    <n v="140"/>
    <x v="0"/>
    <n v="8872.8807401399972"/>
  </r>
  <r>
    <x v="32"/>
    <x v="23"/>
    <x v="8"/>
    <x v="0"/>
    <n v="2138.1730029"/>
    <n v="83"/>
    <x v="0"/>
    <n v="4383.6677253099997"/>
  </r>
  <r>
    <x v="32"/>
    <x v="15"/>
    <x v="21"/>
    <x v="14"/>
    <n v="39096.133590099998"/>
    <n v="2239"/>
    <x v="3"/>
    <n v="61868.073613430082"/>
  </r>
  <r>
    <x v="32"/>
    <x v="15"/>
    <x v="21"/>
    <x v="12"/>
    <n v="4605.5764622000006"/>
    <n v="697"/>
    <x v="2"/>
    <n v="11681.661405399993"/>
  </r>
  <r>
    <x v="32"/>
    <x v="15"/>
    <x v="21"/>
    <x v="13"/>
    <n v="501.80575830000004"/>
    <n v="25"/>
    <x v="4"/>
    <n v="1068.21297353"/>
  </r>
  <r>
    <x v="32"/>
    <x v="15"/>
    <x v="21"/>
    <x v="15"/>
    <n v="3108.4497569"/>
    <n v="85"/>
    <x v="3"/>
    <n v="4237.7816228399988"/>
  </r>
  <r>
    <x v="32"/>
    <x v="16"/>
    <x v="9"/>
    <x v="7"/>
    <n v="32568.048239299987"/>
    <n v="1896"/>
    <x v="3"/>
    <n v="72846.640341369945"/>
  </r>
  <r>
    <x v="32"/>
    <x v="16"/>
    <x v="9"/>
    <x v="8"/>
    <n v="5059.0440942999994"/>
    <n v="363"/>
    <x v="3"/>
    <n v="12250.545988250004"/>
  </r>
  <r>
    <x v="32"/>
    <x v="16"/>
    <x v="9"/>
    <x v="9"/>
    <n v="1887.3571102999997"/>
    <n v="77"/>
    <x v="0"/>
    <n v="4129.4806364499991"/>
  </r>
  <r>
    <x v="32"/>
    <x v="18"/>
    <x v="11"/>
    <x v="7"/>
    <n v="34010.460796200001"/>
    <n v="2880"/>
    <x v="3"/>
    <n v="76415.309445390085"/>
  </r>
  <r>
    <x v="32"/>
    <x v="18"/>
    <x v="11"/>
    <x v="1"/>
    <n v="5317.1783558000006"/>
    <n v="195"/>
    <x v="0"/>
    <n v="6953.769857700001"/>
  </r>
  <r>
    <x v="32"/>
    <x v="18"/>
    <x v="11"/>
    <x v="8"/>
    <n v="6647.6648370999983"/>
    <n v="598"/>
    <x v="3"/>
    <n v="17051.11336259999"/>
  </r>
  <r>
    <x v="32"/>
    <x v="18"/>
    <x v="11"/>
    <x v="9"/>
    <n v="3512.3671866999998"/>
    <n v="147"/>
    <x v="0"/>
    <n v="6966.0492852999987"/>
  </r>
  <r>
    <x v="32"/>
    <x v="18"/>
    <x v="11"/>
    <x v="19"/>
    <n v="461.26797199999999"/>
    <n v="24"/>
    <x v="6"/>
    <n v="932.25298519999978"/>
  </r>
  <r>
    <x v="32"/>
    <x v="25"/>
    <x v="20"/>
    <x v="7"/>
    <n v="26278.167508000006"/>
    <n v="2188"/>
    <x v="3"/>
    <n v="53760.533688320022"/>
  </r>
  <r>
    <x v="32"/>
    <x v="25"/>
    <x v="20"/>
    <x v="8"/>
    <n v="2559.0809462000002"/>
    <n v="275"/>
    <x v="3"/>
    <n v="7297.3371551400005"/>
  </r>
  <r>
    <x v="32"/>
    <x v="25"/>
    <x v="20"/>
    <x v="9"/>
    <n v="1249.8348728000001"/>
    <n v="53"/>
    <x v="0"/>
    <n v="2548.1649109500004"/>
  </r>
  <r>
    <x v="32"/>
    <x v="25"/>
    <x v="20"/>
    <x v="17"/>
    <n v="754.58263350000004"/>
    <n v="45"/>
    <x v="4"/>
    <n v="1040.18988223"/>
  </r>
  <r>
    <x v="31"/>
    <x v="16"/>
    <x v="10"/>
    <x v="4"/>
    <n v="4480.0308174500015"/>
    <n v="538"/>
    <x v="2"/>
    <n v="12429.094087530008"/>
  </r>
  <r>
    <x v="31"/>
    <x v="16"/>
    <x v="10"/>
    <x v="10"/>
    <n v="4.4474257999999995"/>
    <n v="1"/>
    <x v="0"/>
    <n v="5.2988407400000002"/>
  </r>
  <r>
    <x v="31"/>
    <x v="16"/>
    <x v="10"/>
    <x v="9"/>
    <n v="2019.9220728"/>
    <n v="86"/>
    <x v="0"/>
    <n v="4289.5790084000009"/>
  </r>
  <r>
    <x v="31"/>
    <x v="17"/>
    <x v="11"/>
    <x v="5"/>
    <n v="7349.3981140500009"/>
    <n v="222"/>
    <x v="0"/>
    <n v="16599.567247220002"/>
  </r>
  <r>
    <x v="31"/>
    <x v="17"/>
    <x v="11"/>
    <x v="6"/>
    <n v="2662.0267889000006"/>
    <n v="74"/>
    <x v="0"/>
    <n v="5969.2947355599981"/>
  </r>
  <r>
    <x v="31"/>
    <x v="17"/>
    <x v="11"/>
    <x v="11"/>
    <n v="34994.193781200003"/>
    <n v="932"/>
    <x v="0"/>
    <n v="54688.390385499995"/>
  </r>
  <r>
    <x v="31"/>
    <x v="17"/>
    <x v="11"/>
    <x v="16"/>
    <n v="16064.749014999999"/>
    <n v="733"/>
    <x v="5"/>
    <n v="30426.873440110012"/>
  </r>
  <r>
    <x v="31"/>
    <x v="18"/>
    <x v="12"/>
    <x v="4"/>
    <n v="5385.3122768000012"/>
    <n v="1367"/>
    <x v="2"/>
    <n v="15822.351681009997"/>
  </r>
  <r>
    <x v="31"/>
    <x v="18"/>
    <x v="12"/>
    <x v="9"/>
    <n v="3668.4298301999997"/>
    <n v="157"/>
    <x v="0"/>
    <n v="8338.1985645799959"/>
  </r>
  <r>
    <x v="31"/>
    <x v="25"/>
    <x v="13"/>
    <x v="14"/>
    <n v="32004.578058550003"/>
    <n v="2363"/>
    <x v="3"/>
    <n v="46902.668110109975"/>
  </r>
  <r>
    <x v="31"/>
    <x v="25"/>
    <x v="13"/>
    <x v="8"/>
    <n v="2871.517404650001"/>
    <n v="294"/>
    <x v="3"/>
    <n v="7405.3843597000032"/>
  </r>
  <r>
    <x v="31"/>
    <x v="25"/>
    <x v="13"/>
    <x v="12"/>
    <n v="4151.4929832499993"/>
    <n v="1514"/>
    <x v="2"/>
    <n v="11793.734318969993"/>
  </r>
  <r>
    <x v="31"/>
    <x v="25"/>
    <x v="13"/>
    <x v="17"/>
    <n v="662.30385720000004"/>
    <n v="47"/>
    <x v="4"/>
    <n v="1281.5348901900002"/>
  </r>
  <r>
    <x v="31"/>
    <x v="25"/>
    <x v="13"/>
    <x v="19"/>
    <n v="384.41357699999998"/>
    <n v="22"/>
    <x v="6"/>
    <n v="540.19384287000003"/>
  </r>
  <r>
    <x v="31"/>
    <x v="25"/>
    <x v="13"/>
    <x v="21"/>
    <n v="1813.659367"/>
    <n v="3"/>
    <x v="7"/>
    <n v="259.57694108999999"/>
  </r>
  <r>
    <x v="31"/>
    <x v="26"/>
    <x v="14"/>
    <x v="5"/>
    <n v="6179.5304180499998"/>
    <n v="250"/>
    <x v="0"/>
    <n v="16140.10853089"/>
  </r>
  <r>
    <x v="31"/>
    <x v="26"/>
    <x v="14"/>
    <x v="6"/>
    <n v="2645.6137753000003"/>
    <n v="60"/>
    <x v="0"/>
    <n v="4020.6448418100003"/>
  </r>
  <r>
    <x v="31"/>
    <x v="26"/>
    <x v="14"/>
    <x v="16"/>
    <n v="9645.6886720000002"/>
    <n v="710"/>
    <x v="5"/>
    <n v="15679.945504399997"/>
  </r>
  <r>
    <x v="31"/>
    <x v="26"/>
    <x v="14"/>
    <x v="19"/>
    <n v="1324.1668749999999"/>
    <n v="193"/>
    <x v="6"/>
    <n v="3000.2399394500003"/>
  </r>
  <r>
    <x v="31"/>
    <x v="27"/>
    <x v="19"/>
    <x v="15"/>
    <n v="6697.4415082999976"/>
    <n v="446"/>
    <x v="3"/>
    <n v="8754.0622908400001"/>
  </r>
  <r>
    <x v="31"/>
    <x v="27"/>
    <x v="19"/>
    <x v="16"/>
    <n v="7692.1564859999999"/>
    <n v="710"/>
    <x v="5"/>
    <n v="12580.450049690004"/>
  </r>
  <r>
    <x v="31"/>
    <x v="28"/>
    <x v="15"/>
    <x v="14"/>
    <n v="41687.711583599972"/>
    <n v="2855"/>
    <x v="3"/>
    <n v="55062.488765520029"/>
  </r>
  <r>
    <x v="31"/>
    <x v="28"/>
    <x v="15"/>
    <x v="8"/>
    <n v="577.61613399999999"/>
    <n v="38"/>
    <x v="3"/>
    <n v="1315.4865122900001"/>
  </r>
  <r>
    <x v="31"/>
    <x v="28"/>
    <x v="15"/>
    <x v="18"/>
    <n v="53.540042"/>
    <n v="5"/>
    <x v="5"/>
    <n v="87.126352670000003"/>
  </r>
  <r>
    <x v="31"/>
    <x v="28"/>
    <x v="15"/>
    <x v="22"/>
    <n v="1502.9067320500003"/>
    <n v="119"/>
    <x v="3"/>
    <n v="1820.3520687000002"/>
  </r>
  <r>
    <x v="31"/>
    <x v="29"/>
    <x v="16"/>
    <x v="0"/>
    <n v="710.10119090000001"/>
    <n v="32"/>
    <x v="0"/>
    <n v="1410.8816428600003"/>
  </r>
  <r>
    <x v="31"/>
    <x v="29"/>
    <x v="16"/>
    <x v="3"/>
    <n v="3913.9844498499997"/>
    <n v="498"/>
    <x v="2"/>
    <n v="8502.3575298499964"/>
  </r>
  <r>
    <x v="31"/>
    <x v="29"/>
    <x v="16"/>
    <x v="13"/>
    <n v="1803.8660586500002"/>
    <n v="125"/>
    <x v="4"/>
    <n v="2597.6588141300012"/>
  </r>
  <r>
    <x v="31"/>
    <x v="29"/>
    <x v="16"/>
    <x v="18"/>
    <n v="333.33061400000003"/>
    <n v="24"/>
    <x v="5"/>
    <n v="870.66589356999998"/>
  </r>
  <r>
    <x v="32"/>
    <x v="0"/>
    <x v="32"/>
    <x v="7"/>
    <n v="14467.532366399997"/>
    <n v="632"/>
    <x v="3"/>
    <n v="37302.833017940015"/>
  </r>
  <r>
    <x v="32"/>
    <x v="1"/>
    <x v="31"/>
    <x v="0"/>
    <n v="1518.0291588"/>
    <n v="30"/>
    <x v="0"/>
    <n v="2552.1363722899996"/>
  </r>
  <r>
    <x v="32"/>
    <x v="1"/>
    <x v="31"/>
    <x v="3"/>
    <n v="3484.0357769000002"/>
    <n v="284"/>
    <x v="2"/>
    <n v="10825.914910479998"/>
  </r>
  <r>
    <x v="32"/>
    <x v="1"/>
    <x v="31"/>
    <x v="12"/>
    <n v="2014.5439841000002"/>
    <n v="180"/>
    <x v="2"/>
    <n v="6306.1340701599956"/>
  </r>
  <r>
    <x v="32"/>
    <x v="3"/>
    <x v="29"/>
    <x v="14"/>
    <n v="20254.04192019999"/>
    <n v="1166"/>
    <x v="3"/>
    <n v="43052.63426407006"/>
  </r>
  <r>
    <x v="32"/>
    <x v="3"/>
    <x v="29"/>
    <x v="22"/>
    <n v="2060.0227561999991"/>
    <n v="148"/>
    <x v="3"/>
    <n v="3617.4280400400012"/>
  </r>
  <r>
    <x v="32"/>
    <x v="4"/>
    <x v="28"/>
    <x v="0"/>
    <n v="1616.8201415999999"/>
    <n v="46"/>
    <x v="0"/>
    <n v="2536.0558482600004"/>
  </r>
  <r>
    <x v="32"/>
    <x v="4"/>
    <x v="28"/>
    <x v="3"/>
    <n v="4320.1222531000003"/>
    <n v="412"/>
    <x v="2"/>
    <n v="13220.582682059983"/>
  </r>
  <r>
    <x v="32"/>
    <x v="19"/>
    <x v="27"/>
    <x v="12"/>
    <n v="5332.6643911000001"/>
    <n v="446"/>
    <x v="2"/>
    <n v="15081.818648580018"/>
  </r>
  <r>
    <x v="32"/>
    <x v="5"/>
    <x v="26"/>
    <x v="5"/>
    <n v="8406.0939687999999"/>
    <n v="292"/>
    <x v="0"/>
    <n v="22011.216541450023"/>
  </r>
  <r>
    <x v="32"/>
    <x v="5"/>
    <x v="26"/>
    <x v="6"/>
    <n v="7578.9177824999997"/>
    <n v="199"/>
    <x v="0"/>
    <n v="12926.439476110007"/>
  </r>
  <r>
    <x v="32"/>
    <x v="6"/>
    <x v="25"/>
    <x v="0"/>
    <n v="1761.3784688999999"/>
    <n v="71"/>
    <x v="0"/>
    <n v="2971.0172354599999"/>
  </r>
  <r>
    <x v="32"/>
    <x v="6"/>
    <x v="25"/>
    <x v="13"/>
    <n v="1626.2639924"/>
    <n v="50"/>
    <x v="4"/>
    <n v="2487.4944386499997"/>
  </r>
  <r>
    <x v="32"/>
    <x v="20"/>
    <x v="0"/>
    <x v="7"/>
    <n v="22619.600177299992"/>
    <n v="1182"/>
    <x v="3"/>
    <n v="55016.08053018988"/>
  </r>
  <r>
    <x v="32"/>
    <x v="8"/>
    <x v="1"/>
    <x v="6"/>
    <n v="3571.1589417"/>
    <n v="126"/>
    <x v="0"/>
    <n v="6925.3994790099987"/>
  </r>
  <r>
    <x v="32"/>
    <x v="8"/>
    <x v="1"/>
    <x v="12"/>
    <n v="4907.9558563499995"/>
    <n v="719"/>
    <x v="2"/>
    <n v="15902.920312530005"/>
  </r>
  <r>
    <x v="32"/>
    <x v="21"/>
    <x v="2"/>
    <x v="1"/>
    <n v="4389.6876382999999"/>
    <n v="130"/>
    <x v="0"/>
    <n v="6521.092992240001"/>
  </r>
  <r>
    <x v="32"/>
    <x v="21"/>
    <x v="2"/>
    <x v="8"/>
    <n v="3614.2516344999999"/>
    <n v="238"/>
    <x v="3"/>
    <n v="11415.05891964"/>
  </r>
  <r>
    <x v="32"/>
    <x v="21"/>
    <x v="2"/>
    <x v="17"/>
    <n v="602.12538720000009"/>
    <n v="42"/>
    <x v="4"/>
    <n v="1050.00340553"/>
  </r>
  <r>
    <x v="32"/>
    <x v="9"/>
    <x v="3"/>
    <x v="4"/>
    <n v="4950.2696392000007"/>
    <n v="540"/>
    <x v="2"/>
    <n v="14697.246767149991"/>
  </r>
  <r>
    <x v="32"/>
    <x v="9"/>
    <x v="3"/>
    <x v="11"/>
    <n v="306.21808469999996"/>
    <n v="11"/>
    <x v="0"/>
    <n v="385.97498366999997"/>
  </r>
  <r>
    <x v="32"/>
    <x v="9"/>
    <x v="3"/>
    <x v="9"/>
    <n v="890.76489900000001"/>
    <n v="32"/>
    <x v="0"/>
    <n v="3018.28039567"/>
  </r>
  <r>
    <x v="32"/>
    <x v="10"/>
    <x v="4"/>
    <x v="1"/>
    <n v="2362.7063533999999"/>
    <n v="83"/>
    <x v="0"/>
    <n v="4272.1207206500003"/>
  </r>
  <r>
    <x v="32"/>
    <x v="11"/>
    <x v="23"/>
    <x v="14"/>
    <n v="36512.391148800023"/>
    <n v="2134"/>
    <x v="3"/>
    <n v="62142.681347460079"/>
  </r>
  <r>
    <x v="32"/>
    <x v="11"/>
    <x v="23"/>
    <x v="8"/>
    <n v="3648.4197398000001"/>
    <n v="283"/>
    <x v="3"/>
    <n v="10956.124293349994"/>
  </r>
  <r>
    <x v="32"/>
    <x v="11"/>
    <x v="23"/>
    <x v="17"/>
    <n v="1186.8991922"/>
    <n v="23"/>
    <x v="4"/>
    <n v="1688.7161567999999"/>
  </r>
  <r>
    <x v="32"/>
    <x v="11"/>
    <x v="23"/>
    <x v="22"/>
    <n v="3466.9218871000026"/>
    <n v="376"/>
    <x v="3"/>
    <n v="7307.7675050600055"/>
  </r>
  <r>
    <x v="32"/>
    <x v="12"/>
    <x v="5"/>
    <x v="0"/>
    <n v="1948.1395285000003"/>
    <n v="62"/>
    <x v="0"/>
    <n v="2475.5731581099994"/>
  </r>
  <r>
    <x v="32"/>
    <x v="12"/>
    <x v="5"/>
    <x v="13"/>
    <n v="103.66622029999998"/>
    <n v="13"/>
    <x v="4"/>
    <n v="320.53676179999997"/>
  </r>
  <r>
    <x v="32"/>
    <x v="22"/>
    <x v="6"/>
    <x v="3"/>
    <n v="5250.0013552"/>
    <n v="690"/>
    <x v="2"/>
    <n v="16865.607266180003"/>
  </r>
  <r>
    <x v="32"/>
    <x v="22"/>
    <x v="6"/>
    <x v="12"/>
    <n v="3991.3421443999991"/>
    <n v="658"/>
    <x v="2"/>
    <n v="11697.932410710013"/>
  </r>
  <r>
    <x v="32"/>
    <x v="13"/>
    <x v="7"/>
    <x v="14"/>
    <n v="42491.187202799956"/>
    <n v="2574"/>
    <x v="3"/>
    <n v="74642.310025429979"/>
  </r>
  <r>
    <x v="32"/>
    <x v="13"/>
    <x v="7"/>
    <x v="17"/>
    <n v="386.66173839999999"/>
    <n v="16"/>
    <x v="4"/>
    <n v="432.08534951999997"/>
  </r>
  <r>
    <x v="32"/>
    <x v="13"/>
    <x v="7"/>
    <x v="22"/>
    <n v="2796.8493371"/>
    <n v="229"/>
    <x v="3"/>
    <n v="5104.3168875999963"/>
  </r>
  <r>
    <x v="32"/>
    <x v="23"/>
    <x v="8"/>
    <x v="13"/>
    <n v="470.32688469999999"/>
    <n v="29"/>
    <x v="4"/>
    <n v="963.9569553099999"/>
  </r>
  <r>
    <x v="32"/>
    <x v="15"/>
    <x v="21"/>
    <x v="4"/>
    <n v="3327.1483198000001"/>
    <n v="394"/>
    <x v="2"/>
    <n v="9736.9803324899949"/>
  </r>
  <r>
    <x v="32"/>
    <x v="15"/>
    <x v="21"/>
    <x v="11"/>
    <n v="23401.540387100005"/>
    <n v="464"/>
    <x v="0"/>
    <n v="37350.518798609999"/>
  </r>
  <r>
    <x v="32"/>
    <x v="15"/>
    <x v="21"/>
    <x v="9"/>
    <n v="1470.3550327"/>
    <n v="75"/>
    <x v="0"/>
    <n v="4321.5326818500016"/>
  </r>
  <r>
    <x v="32"/>
    <x v="16"/>
    <x v="9"/>
    <x v="1"/>
    <n v="4245.6769340000001"/>
    <n v="143"/>
    <x v="0"/>
    <n v="6351.5889695400028"/>
  </r>
  <r>
    <x v="32"/>
    <x v="16"/>
    <x v="9"/>
    <x v="17"/>
    <n v="298.06468849999999"/>
    <n v="23"/>
    <x v="4"/>
    <n v="450.69147906000001"/>
  </r>
  <r>
    <x v="32"/>
    <x v="17"/>
    <x v="10"/>
    <x v="7"/>
    <n v="30415.896169100011"/>
    <n v="1862"/>
    <x v="3"/>
    <n v="70389.024490200041"/>
  </r>
  <r>
    <x v="32"/>
    <x v="18"/>
    <x v="11"/>
    <x v="17"/>
    <n v="637.2939262000001"/>
    <n v="35"/>
    <x v="4"/>
    <n v="810.17226950999986"/>
  </r>
  <r>
    <x v="32"/>
    <x v="24"/>
    <x v="12"/>
    <x v="4"/>
    <n v="4050.0313177999997"/>
    <n v="898"/>
    <x v="2"/>
    <n v="10582.833744469988"/>
  </r>
  <r>
    <x v="32"/>
    <x v="24"/>
    <x v="12"/>
    <x v="11"/>
    <n v="16802.890042500003"/>
    <n v="532"/>
    <x v="0"/>
    <n v="26857.133435939992"/>
  </r>
  <r>
    <x v="32"/>
    <x v="24"/>
    <x v="12"/>
    <x v="9"/>
    <n v="1613.0563967000001"/>
    <n v="66"/>
    <x v="0"/>
    <n v="2991.1066771099991"/>
  </r>
  <r>
    <x v="32"/>
    <x v="25"/>
    <x v="20"/>
    <x v="12"/>
    <n v="3797.6387602000013"/>
    <n v="1419"/>
    <x v="2"/>
    <n v="11725.108585529988"/>
  </r>
  <r>
    <x v="32"/>
    <x v="25"/>
    <x v="20"/>
    <x v="21"/>
    <n v="2190.8750220000002"/>
    <n v="3"/>
    <x v="7"/>
    <n v="324.6804118"/>
  </r>
  <r>
    <x v="32"/>
    <x v="26"/>
    <x v="13"/>
    <x v="5"/>
    <n v="4512.2905495000005"/>
    <n v="233"/>
    <x v="0"/>
    <n v="16043.081770130006"/>
  </r>
  <r>
    <x v="32"/>
    <x v="26"/>
    <x v="13"/>
    <x v="6"/>
    <n v="1949.6202957999999"/>
    <n v="55"/>
    <x v="0"/>
    <n v="4037.4188813600003"/>
  </r>
  <r>
    <x v="32"/>
    <x v="26"/>
    <x v="13"/>
    <x v="16"/>
    <n v="10736.249389000001"/>
    <n v="719"/>
    <x v="5"/>
    <n v="17167.902219219985"/>
  </r>
  <r>
    <x v="32"/>
    <x v="27"/>
    <x v="14"/>
    <x v="4"/>
    <n v="2912.4567410999994"/>
    <n v="674"/>
    <x v="2"/>
    <n v="8500.8019213099979"/>
  </r>
  <r>
    <x v="31"/>
    <x v="27"/>
    <x v="19"/>
    <x v="3"/>
    <n v="1327.9331486000001"/>
    <n v="277"/>
    <x v="2"/>
    <n v="4152.2753760999985"/>
  </r>
  <r>
    <x v="31"/>
    <x v="27"/>
    <x v="19"/>
    <x v="12"/>
    <n v="4857.1498635499984"/>
    <n v="1992"/>
    <x v="2"/>
    <n v="10669.04721558999"/>
  </r>
  <r>
    <x v="31"/>
    <x v="28"/>
    <x v="15"/>
    <x v="1"/>
    <n v="3401.729603799999"/>
    <n v="118"/>
    <x v="0"/>
    <n v="5307.1244707900023"/>
  </r>
  <r>
    <x v="31"/>
    <x v="28"/>
    <x v="15"/>
    <x v="10"/>
    <n v="22.138252999999999"/>
    <n v="1"/>
    <x v="0"/>
    <n v="35.082885340000004"/>
  </r>
  <r>
    <x v="31"/>
    <x v="28"/>
    <x v="15"/>
    <x v="9"/>
    <n v="251.37805080000001"/>
    <n v="8"/>
    <x v="0"/>
    <n v="583.63984042999994"/>
  </r>
  <r>
    <x v="31"/>
    <x v="28"/>
    <x v="15"/>
    <x v="19"/>
    <n v="839.37660600000004"/>
    <n v="140"/>
    <x v="6"/>
    <n v="1606.2154628499995"/>
  </r>
  <r>
    <x v="31"/>
    <x v="29"/>
    <x v="16"/>
    <x v="5"/>
    <n v="6023.7785929999991"/>
    <n v="107"/>
    <x v="0"/>
    <n v="11972.636631509991"/>
  </r>
  <r>
    <x v="31"/>
    <x v="29"/>
    <x v="16"/>
    <x v="15"/>
    <n v="5959.3671716000008"/>
    <n v="221"/>
    <x v="3"/>
    <n v="6401.1885194099996"/>
  </r>
  <r>
    <x v="31"/>
    <x v="29"/>
    <x v="16"/>
    <x v="22"/>
    <n v="2338.8845297500002"/>
    <n v="165"/>
    <x v="3"/>
    <n v="2664.7991454799994"/>
  </r>
  <r>
    <x v="31"/>
    <x v="30"/>
    <x v="17"/>
    <x v="7"/>
    <n v="34677.063802349978"/>
    <n v="2277"/>
    <x v="3"/>
    <n v="47386.323776260055"/>
  </r>
  <r>
    <x v="31"/>
    <x v="30"/>
    <x v="17"/>
    <x v="5"/>
    <n v="8152.367134099999"/>
    <n v="195"/>
    <x v="0"/>
    <n v="15932.80703636"/>
  </r>
  <r>
    <x v="31"/>
    <x v="30"/>
    <x v="17"/>
    <x v="9"/>
    <n v="468.08443219999998"/>
    <n v="11"/>
    <x v="0"/>
    <n v="731.54317062999985"/>
  </r>
  <r>
    <x v="31"/>
    <x v="30"/>
    <x v="17"/>
    <x v="19"/>
    <n v="1298.118029"/>
    <n v="218"/>
    <x v="6"/>
    <n v="1356.88760901"/>
  </r>
  <r>
    <x v="31"/>
    <x v="31"/>
    <x v="18"/>
    <x v="4"/>
    <n v="4170.9326769999989"/>
    <n v="825"/>
    <x v="2"/>
    <n v="6477.1231455900006"/>
  </r>
  <r>
    <x v="31"/>
    <x v="31"/>
    <x v="18"/>
    <x v="14"/>
    <n v="35643.587335599994"/>
    <n v="2617"/>
    <x v="3"/>
    <n v="35895.90065082004"/>
  </r>
  <r>
    <x v="31"/>
    <x v="31"/>
    <x v="18"/>
    <x v="12"/>
    <n v="8866.2763223000056"/>
    <n v="2377"/>
    <x v="2"/>
    <n v="8424.4048655400002"/>
  </r>
  <r>
    <x v="31"/>
    <x v="31"/>
    <x v="18"/>
    <x v="13"/>
    <n v="1680.0868621"/>
    <n v="164"/>
    <x v="4"/>
    <n v="1657.1135342299997"/>
  </r>
  <r>
    <x v="31"/>
    <x v="31"/>
    <x v="18"/>
    <x v="21"/>
    <n v="624.215282"/>
    <n v="47"/>
    <x v="7"/>
    <n v="628.33573007999996"/>
  </r>
  <r>
    <x v="32"/>
    <x v="0"/>
    <x v="32"/>
    <x v="1"/>
    <n v="2583.9856733000001"/>
    <n v="85"/>
    <x v="0"/>
    <n v="5405.304097799999"/>
  </r>
  <r>
    <x v="32"/>
    <x v="0"/>
    <x v="32"/>
    <x v="9"/>
    <n v="2169.4124027000003"/>
    <n v="65"/>
    <x v="0"/>
    <n v="6282.8940237200004"/>
  </r>
  <r>
    <x v="32"/>
    <x v="1"/>
    <x v="31"/>
    <x v="5"/>
    <n v="5493.6286524000006"/>
    <n v="163"/>
    <x v="0"/>
    <n v="15271.665929809995"/>
  </r>
  <r>
    <x v="32"/>
    <x v="1"/>
    <x v="31"/>
    <x v="22"/>
    <n v="1003.8456060999998"/>
    <n v="65"/>
    <x v="3"/>
    <n v="1541.6451587300003"/>
  </r>
  <r>
    <x v="32"/>
    <x v="2"/>
    <x v="30"/>
    <x v="5"/>
    <n v="18714.142095200008"/>
    <n v="490"/>
    <x v="0"/>
    <n v="44074.589626790024"/>
  </r>
  <r>
    <x v="32"/>
    <x v="2"/>
    <x v="30"/>
    <x v="6"/>
    <n v="3761.2957509000003"/>
    <n v="92"/>
    <x v="0"/>
    <n v="9176.5575366799985"/>
  </r>
  <r>
    <x v="32"/>
    <x v="2"/>
    <x v="30"/>
    <x v="3"/>
    <n v="6751.5822048"/>
    <n v="487"/>
    <x v="2"/>
    <n v="19256.656382599991"/>
  </r>
  <r>
    <x v="32"/>
    <x v="2"/>
    <x v="30"/>
    <x v="12"/>
    <n v="4766.6237067000011"/>
    <n v="427"/>
    <x v="2"/>
    <n v="12866.701697420007"/>
  </r>
  <r>
    <x v="32"/>
    <x v="2"/>
    <x v="30"/>
    <x v="22"/>
    <n v="2031.8220166999993"/>
    <n v="169"/>
    <x v="3"/>
    <n v="3494.21955071"/>
  </r>
  <r>
    <x v="32"/>
    <x v="3"/>
    <x v="29"/>
    <x v="1"/>
    <n v="7291.3513254999989"/>
    <n v="163"/>
    <x v="0"/>
    <n v="9516.799778690005"/>
  </r>
  <r>
    <x v="32"/>
    <x v="3"/>
    <x v="29"/>
    <x v="10"/>
    <n v="16.434103"/>
    <n v="2"/>
    <x v="0"/>
    <n v="17.86339169"/>
  </r>
  <r>
    <x v="32"/>
    <x v="3"/>
    <x v="29"/>
    <x v="9"/>
    <n v="1330.3197341000002"/>
    <n v="31"/>
    <x v="0"/>
    <n v="3736.5471627699994"/>
  </r>
  <r>
    <x v="32"/>
    <x v="19"/>
    <x v="27"/>
    <x v="4"/>
    <n v="3165.4846692000006"/>
    <n v="361"/>
    <x v="2"/>
    <n v="10231.072087310005"/>
  </r>
  <r>
    <x v="32"/>
    <x v="19"/>
    <x v="27"/>
    <x v="14"/>
    <n v="30301.94304590001"/>
    <n v="1664"/>
    <x v="3"/>
    <n v="59270.187871450049"/>
  </r>
  <r>
    <x v="32"/>
    <x v="19"/>
    <x v="27"/>
    <x v="13"/>
    <n v="45.197795399999997"/>
    <n v="2"/>
    <x v="4"/>
    <n v="45.795893659999997"/>
  </r>
  <r>
    <x v="32"/>
    <x v="5"/>
    <x v="26"/>
    <x v="4"/>
    <n v="3640.6700501999999"/>
    <n v="416"/>
    <x v="2"/>
    <n v="11799.205137299987"/>
  </r>
  <r>
    <x v="32"/>
    <x v="5"/>
    <x v="26"/>
    <x v="12"/>
    <n v="5590.1103716999996"/>
    <n v="621"/>
    <x v="2"/>
    <n v="15069.23279440001"/>
  </r>
  <r>
    <x v="32"/>
    <x v="5"/>
    <x v="26"/>
    <x v="17"/>
    <n v="267.73548629999999"/>
    <n v="14"/>
    <x v="4"/>
    <n v="314.04016922999995"/>
  </r>
  <r>
    <x v="32"/>
    <x v="5"/>
    <x v="26"/>
    <x v="13"/>
    <n v="606.06976340000006"/>
    <n v="14"/>
    <x v="4"/>
    <n v="733.73635379999996"/>
  </r>
  <r>
    <x v="32"/>
    <x v="6"/>
    <x v="25"/>
    <x v="5"/>
    <n v="11085.284198300003"/>
    <n v="315"/>
    <x v="0"/>
    <n v="28564.206516490012"/>
  </r>
  <r>
    <x v="32"/>
    <x v="6"/>
    <x v="25"/>
    <x v="3"/>
    <n v="6127.3981770000009"/>
    <n v="706"/>
    <x v="2"/>
    <n v="22111.068168509984"/>
  </r>
  <r>
    <x v="32"/>
    <x v="6"/>
    <x v="25"/>
    <x v="22"/>
    <n v="2807.8019381000008"/>
    <n v="265"/>
    <x v="3"/>
    <n v="5650.9243317399987"/>
  </r>
  <r>
    <x v="32"/>
    <x v="7"/>
    <x v="24"/>
    <x v="0"/>
    <n v="751.4991447000001"/>
    <n v="36"/>
    <x v="0"/>
    <n v="1543.3517783899999"/>
  </r>
  <r>
    <x v="32"/>
    <x v="7"/>
    <x v="24"/>
    <x v="3"/>
    <n v="5551.4990632999998"/>
    <n v="683"/>
    <x v="2"/>
    <n v="18937.234212679996"/>
  </r>
  <r>
    <x v="32"/>
    <x v="20"/>
    <x v="0"/>
    <x v="4"/>
    <n v="3938.7843081999999"/>
    <n v="479"/>
    <x v="2"/>
    <n v="11958.172951069995"/>
  </r>
  <r>
    <x v="32"/>
    <x v="20"/>
    <x v="0"/>
    <x v="8"/>
    <n v="3383.3004636999999"/>
    <n v="231"/>
    <x v="3"/>
    <n v="9690.0174204199939"/>
  </r>
  <r>
    <x v="32"/>
    <x v="20"/>
    <x v="0"/>
    <x v="12"/>
    <n v="4915.8659429999989"/>
    <n v="654"/>
    <x v="2"/>
    <n v="16428.626842470007"/>
  </r>
  <r>
    <x v="32"/>
    <x v="20"/>
    <x v="0"/>
    <x v="17"/>
    <n v="603.34475670000006"/>
    <n v="28"/>
    <x v="4"/>
    <n v="980.87809934999996"/>
  </r>
  <r>
    <x v="32"/>
    <x v="20"/>
    <x v="0"/>
    <x v="13"/>
    <n v="1777.7305766999998"/>
    <n v="78"/>
    <x v="4"/>
    <n v="2742.3170117700006"/>
  </r>
  <r>
    <x v="32"/>
    <x v="8"/>
    <x v="1"/>
    <x v="5"/>
    <n v="8051.7858783999991"/>
    <n v="268"/>
    <x v="0"/>
    <n v="21300.382830470007"/>
  </r>
  <r>
    <x v="32"/>
    <x v="8"/>
    <x v="1"/>
    <x v="3"/>
    <n v="5955.1194880000003"/>
    <n v="746"/>
    <x v="2"/>
    <n v="21632.618623640006"/>
  </r>
  <r>
    <x v="32"/>
    <x v="8"/>
    <x v="1"/>
    <x v="22"/>
    <n v="2136.1542714999996"/>
    <n v="234"/>
    <x v="3"/>
    <n v="4673.6097478200018"/>
  </r>
  <r>
    <x v="32"/>
    <x v="9"/>
    <x v="3"/>
    <x v="10"/>
    <n v="1.6952"/>
    <n v="1"/>
    <x v="0"/>
    <n v="69.453219560000008"/>
  </r>
  <r>
    <x v="32"/>
    <x v="10"/>
    <x v="4"/>
    <x v="4"/>
    <n v="2256.8896459000002"/>
    <n v="232"/>
    <x v="2"/>
    <n v="6458.0478935800038"/>
  </r>
  <r>
    <x v="32"/>
    <x v="10"/>
    <x v="4"/>
    <x v="14"/>
    <n v="16052.727838900004"/>
    <n v="932"/>
    <x v="3"/>
    <n v="28311.108614500008"/>
  </r>
  <r>
    <x v="32"/>
    <x v="11"/>
    <x v="23"/>
    <x v="4"/>
    <n v="3213.1782337999994"/>
    <n v="448"/>
    <x v="2"/>
    <n v="11306.346909470005"/>
  </r>
  <r>
    <x v="32"/>
    <x v="11"/>
    <x v="23"/>
    <x v="12"/>
    <n v="4069.1316564000008"/>
    <n v="658"/>
    <x v="2"/>
    <n v="11357.37276156"/>
  </r>
  <r>
    <x v="32"/>
    <x v="11"/>
    <x v="23"/>
    <x v="13"/>
    <n v="1374.1920110999999"/>
    <n v="25"/>
    <x v="4"/>
    <n v="1748.5495984000001"/>
  </r>
  <r>
    <x v="32"/>
    <x v="12"/>
    <x v="5"/>
    <x v="6"/>
    <n v="1740.6849270999996"/>
    <n v="85"/>
    <x v="0"/>
    <n v="5664.5140042800022"/>
  </r>
  <r>
    <x v="32"/>
    <x v="12"/>
    <x v="5"/>
    <x v="3"/>
    <n v="5325.240334000001"/>
    <n v="716"/>
    <x v="2"/>
    <n v="18683.108015189991"/>
  </r>
  <r>
    <x v="32"/>
    <x v="12"/>
    <x v="5"/>
    <x v="12"/>
    <n v="3651.9526653000021"/>
    <n v="658"/>
    <x v="2"/>
    <n v="10950.96040376"/>
  </r>
  <r>
    <x v="32"/>
    <x v="22"/>
    <x v="6"/>
    <x v="0"/>
    <n v="5770.4422256999997"/>
    <n v="213"/>
    <x v="0"/>
    <n v="7837.1371781699954"/>
  </r>
  <r>
    <x v="32"/>
    <x v="13"/>
    <x v="7"/>
    <x v="11"/>
    <n v="18486.953947300004"/>
    <n v="361"/>
    <x v="0"/>
    <n v="29261.826465810002"/>
  </r>
  <r>
    <x v="32"/>
    <x v="13"/>
    <x v="7"/>
    <x v="12"/>
    <n v="5229.4878728999993"/>
    <n v="829"/>
    <x v="2"/>
    <n v="13941.899393640015"/>
  </r>
  <r>
    <x v="32"/>
    <x v="13"/>
    <x v="7"/>
    <x v="13"/>
    <n v="796.15064589999997"/>
    <n v="29"/>
    <x v="4"/>
    <n v="1847.30590947"/>
  </r>
  <r>
    <x v="32"/>
    <x v="13"/>
    <x v="7"/>
    <x v="15"/>
    <n v="1854.7760001000001"/>
    <n v="50"/>
    <x v="3"/>
    <n v="3265.5618515700003"/>
  </r>
  <r>
    <x v="32"/>
    <x v="14"/>
    <x v="22"/>
    <x v="1"/>
    <n v="2662.4020387000005"/>
    <n v="133"/>
    <x v="0"/>
    <n v="5790.0787356599994"/>
  </r>
  <r>
    <x v="32"/>
    <x v="23"/>
    <x v="8"/>
    <x v="4"/>
    <n v="4067.7668401000005"/>
    <n v="504"/>
    <x v="2"/>
    <n v="12333.744878830012"/>
  </r>
  <r>
    <x v="32"/>
    <x v="23"/>
    <x v="8"/>
    <x v="7"/>
    <n v="29392.554571600002"/>
    <n v="1608"/>
    <x v="3"/>
    <n v="63328.181728679971"/>
  </r>
  <r>
    <x v="32"/>
    <x v="23"/>
    <x v="8"/>
    <x v="8"/>
    <n v="5139.6461772000002"/>
    <n v="380"/>
    <x v="3"/>
    <n v="14432.826034250005"/>
  </r>
  <r>
    <x v="32"/>
    <x v="23"/>
    <x v="8"/>
    <x v="17"/>
    <n v="217.17571090000001"/>
    <n v="15"/>
    <x v="4"/>
    <n v="194.14844398000002"/>
  </r>
  <r>
    <x v="32"/>
    <x v="15"/>
    <x v="21"/>
    <x v="10"/>
    <n v="24.861928199999998"/>
    <n v="1"/>
    <x v="0"/>
    <n v="11.651958430000001"/>
  </r>
  <r>
    <x v="32"/>
    <x v="17"/>
    <x v="10"/>
    <x v="6"/>
    <n v="2829.1566903000003"/>
    <n v="75"/>
    <x v="0"/>
    <n v="6367.5804545100009"/>
  </r>
  <r>
    <x v="32"/>
    <x v="17"/>
    <x v="10"/>
    <x v="12"/>
    <n v="5280.5184910999988"/>
    <n v="889"/>
    <x v="2"/>
    <n v="16159.37237659001"/>
  </r>
  <r>
    <x v="32"/>
    <x v="17"/>
    <x v="10"/>
    <x v="17"/>
    <n v="1766.1280248"/>
    <n v="41"/>
    <x v="4"/>
    <n v="2245.7002814700008"/>
  </r>
  <r>
    <x v="32"/>
    <x v="17"/>
    <x v="10"/>
    <x v="16"/>
    <n v="16743.045144"/>
    <n v="753"/>
    <x v="5"/>
    <n v="31493.60071842001"/>
  </r>
  <r>
    <x v="32"/>
    <x v="18"/>
    <x v="11"/>
    <x v="20"/>
    <n v="4.9968599999999999"/>
    <n v="5"/>
    <x v="7"/>
    <n v="69.019444329999999"/>
  </r>
  <r>
    <x v="32"/>
    <x v="24"/>
    <x v="12"/>
    <x v="6"/>
    <n v="2361.5850148999998"/>
    <n v="63"/>
    <x v="0"/>
    <n v="4695.2857309800002"/>
  </r>
  <r>
    <x v="32"/>
    <x v="24"/>
    <x v="12"/>
    <x v="12"/>
    <n v="3779.1985036999999"/>
    <n v="1497"/>
    <x v="2"/>
    <n v="12674.767580319971"/>
  </r>
  <r>
    <x v="32"/>
    <x v="24"/>
    <x v="12"/>
    <x v="17"/>
    <n v="217.82898920000002"/>
    <n v="18"/>
    <x v="4"/>
    <n v="348.46409414999999"/>
  </r>
  <r>
    <x v="32"/>
    <x v="24"/>
    <x v="12"/>
    <x v="16"/>
    <n v="5576.6487399999996"/>
    <n v="258"/>
    <x v="5"/>
    <n v="9309.9471392600008"/>
  </r>
  <r>
    <x v="32"/>
    <x v="25"/>
    <x v="20"/>
    <x v="16"/>
    <n v="18306.593385"/>
    <n v="904"/>
    <x v="5"/>
    <n v="33245.470839489964"/>
  </r>
  <r>
    <x v="32"/>
    <x v="25"/>
    <x v="20"/>
    <x v="20"/>
    <n v="461.91632399999997"/>
    <n v="24"/>
    <x v="7"/>
    <n v="959.24505471000009"/>
  </r>
  <r>
    <x v="31"/>
    <x v="15"/>
    <x v="9"/>
    <x v="4"/>
    <n v="3523.667168850001"/>
    <n v="385"/>
    <x v="2"/>
    <n v="9719.7441056800144"/>
  </r>
  <r>
    <x v="31"/>
    <x v="15"/>
    <x v="9"/>
    <x v="11"/>
    <n v="22380.671719700007"/>
    <n v="483"/>
    <x v="0"/>
    <n v="37376.874975489984"/>
  </r>
  <r>
    <x v="31"/>
    <x v="15"/>
    <x v="9"/>
    <x v="9"/>
    <n v="1741.2101651499995"/>
    <n v="77"/>
    <x v="0"/>
    <n v="4426.937497509999"/>
  </r>
  <r>
    <x v="31"/>
    <x v="15"/>
    <x v="9"/>
    <x v="16"/>
    <n v="632.27064499999994"/>
    <n v="17"/>
    <x v="5"/>
    <n v="1150.0784134199998"/>
  </r>
  <r>
    <x v="31"/>
    <x v="16"/>
    <x v="10"/>
    <x v="1"/>
    <n v="3575.9758000000011"/>
    <n v="141"/>
    <x v="0"/>
    <n v="6349.4379127000029"/>
  </r>
  <r>
    <x v="31"/>
    <x v="17"/>
    <x v="11"/>
    <x v="7"/>
    <n v="31381.246489750003"/>
    <n v="1919"/>
    <x v="3"/>
    <n v="69297.460468009958"/>
  </r>
  <r>
    <x v="31"/>
    <x v="18"/>
    <x v="12"/>
    <x v="1"/>
    <n v="5045.1338446500004"/>
    <n v="182"/>
    <x v="0"/>
    <n v="7161.8813027900005"/>
  </r>
  <r>
    <x v="31"/>
    <x v="18"/>
    <x v="12"/>
    <x v="17"/>
    <n v="445.61292585000001"/>
    <n v="33"/>
    <x v="4"/>
    <n v="693.59932246000005"/>
  </r>
  <r>
    <x v="31"/>
    <x v="18"/>
    <x v="12"/>
    <x v="20"/>
    <n v="28.17426"/>
    <n v="4"/>
    <x v="7"/>
    <n v="72.247641340000001"/>
  </r>
  <r>
    <x v="31"/>
    <x v="24"/>
    <x v="20"/>
    <x v="10"/>
    <n v="0.6653"/>
    <n v="1"/>
    <x v="0"/>
    <n v="96.607171559999998"/>
  </r>
  <r>
    <x v="31"/>
    <x v="24"/>
    <x v="20"/>
    <x v="22"/>
    <n v="1940.2275624000004"/>
    <n v="177"/>
    <x v="3"/>
    <n v="3476.6367788099992"/>
  </r>
  <r>
    <x v="31"/>
    <x v="25"/>
    <x v="13"/>
    <x v="10"/>
    <n v="6.1275107999999996"/>
    <n v="1"/>
    <x v="0"/>
    <n v="6.5839672300000007"/>
  </r>
  <r>
    <x v="31"/>
    <x v="25"/>
    <x v="13"/>
    <x v="13"/>
    <n v="2225.5149868499993"/>
    <n v="102"/>
    <x v="4"/>
    <n v="2951.17948191"/>
  </r>
  <r>
    <x v="31"/>
    <x v="25"/>
    <x v="13"/>
    <x v="18"/>
    <n v="181.8391"/>
    <n v="20"/>
    <x v="5"/>
    <n v="424.72150665999999"/>
  </r>
  <r>
    <x v="31"/>
    <x v="26"/>
    <x v="14"/>
    <x v="0"/>
    <n v="1444.6154603000002"/>
    <n v="33"/>
    <x v="0"/>
    <n v="3207.1014693800003"/>
  </r>
  <r>
    <x v="31"/>
    <x v="26"/>
    <x v="14"/>
    <x v="3"/>
    <n v="3607.7277014499987"/>
    <n v="1001"/>
    <x v="2"/>
    <n v="14012.204094549996"/>
  </r>
  <r>
    <x v="31"/>
    <x v="26"/>
    <x v="14"/>
    <x v="12"/>
    <n v="5363.73894905"/>
    <n v="2480"/>
    <x v="2"/>
    <n v="13741.075445020004"/>
  </r>
  <r>
    <x v="31"/>
    <x v="28"/>
    <x v="15"/>
    <x v="3"/>
    <n v="2507.0886107000001"/>
    <n v="473"/>
    <x v="2"/>
    <n v="6540.6766593800003"/>
  </r>
  <r>
    <x v="31"/>
    <x v="29"/>
    <x v="16"/>
    <x v="14"/>
    <n v="46256.198372399995"/>
    <n v="2639"/>
    <x v="3"/>
    <n v="65127.630745399998"/>
  </r>
  <r>
    <x v="31"/>
    <x v="29"/>
    <x v="16"/>
    <x v="8"/>
    <n v="1549.4607443499999"/>
    <n v="72"/>
    <x v="3"/>
    <n v="2594.45659811"/>
  </r>
  <r>
    <x v="31"/>
    <x v="29"/>
    <x v="16"/>
    <x v="19"/>
    <n v="894.13578800000005"/>
    <n v="215"/>
    <x v="6"/>
    <n v="2016.4321389999998"/>
  </r>
  <r>
    <x v="31"/>
    <x v="29"/>
    <x v="16"/>
    <x v="21"/>
    <n v="3303.5257000000001"/>
    <n v="206"/>
    <x v="7"/>
    <n v="4848.5902794100002"/>
  </r>
  <r>
    <x v="31"/>
    <x v="30"/>
    <x v="17"/>
    <x v="15"/>
    <n v="5804.499638700001"/>
    <n v="222"/>
    <x v="3"/>
    <n v="6234.0458552700002"/>
  </r>
  <r>
    <x v="31"/>
    <x v="30"/>
    <x v="17"/>
    <x v="16"/>
    <n v="3267.397031"/>
    <n v="313"/>
    <x v="5"/>
    <n v="3598.3279027000012"/>
  </r>
  <r>
    <x v="31"/>
    <x v="31"/>
    <x v="18"/>
    <x v="5"/>
    <n v="2989.5436071000004"/>
    <n v="144"/>
    <x v="0"/>
    <n v="6469.0136786499997"/>
  </r>
  <r>
    <x v="31"/>
    <x v="31"/>
    <x v="18"/>
    <x v="6"/>
    <n v="2600.4550140000001"/>
    <n v="38"/>
    <x v="0"/>
    <n v="4112.2445632600011"/>
  </r>
  <r>
    <x v="31"/>
    <x v="31"/>
    <x v="18"/>
    <x v="15"/>
    <n v="4191.3606087999997"/>
    <n v="187"/>
    <x v="3"/>
    <n v="3648.3245729299997"/>
  </r>
  <r>
    <x v="31"/>
    <x v="31"/>
    <x v="18"/>
    <x v="16"/>
    <n v="1247.9429029999999"/>
    <n v="137"/>
    <x v="5"/>
    <n v="1447.9979475200003"/>
  </r>
  <r>
    <x v="32"/>
    <x v="0"/>
    <x v="32"/>
    <x v="4"/>
    <n v="3282.3378959999995"/>
    <n v="316"/>
    <x v="2"/>
    <n v="11132.165615090002"/>
  </r>
  <r>
    <x v="32"/>
    <x v="0"/>
    <x v="32"/>
    <x v="5"/>
    <n v="11835.040006299998"/>
    <n v="315"/>
    <x v="0"/>
    <n v="29323.27643726"/>
  </r>
  <r>
    <x v="32"/>
    <x v="1"/>
    <x v="31"/>
    <x v="14"/>
    <n v="8356.2931528999979"/>
    <n v="460"/>
    <x v="3"/>
    <n v="18572.591646779998"/>
  </r>
  <r>
    <x v="32"/>
    <x v="1"/>
    <x v="31"/>
    <x v="6"/>
    <n v="1710.6318369999999"/>
    <n v="58"/>
    <x v="0"/>
    <n v="4121.5879377399997"/>
  </r>
  <r>
    <x v="32"/>
    <x v="2"/>
    <x v="30"/>
    <x v="0"/>
    <n v="3362.6153684999999"/>
    <n v="70"/>
    <x v="0"/>
    <n v="3989.7299326400012"/>
  </r>
  <r>
    <x v="32"/>
    <x v="4"/>
    <x v="28"/>
    <x v="14"/>
    <n v="25669.978629199988"/>
    <n v="1280"/>
    <x v="3"/>
    <n v="48869.556089740043"/>
  </r>
  <r>
    <x v="32"/>
    <x v="4"/>
    <x v="28"/>
    <x v="6"/>
    <n v="5181.3734322999999"/>
    <n v="119"/>
    <x v="0"/>
    <n v="10623.884654790001"/>
  </r>
  <r>
    <x v="32"/>
    <x v="19"/>
    <x v="27"/>
    <x v="6"/>
    <n v="5036.0763450999993"/>
    <n v="204"/>
    <x v="0"/>
    <n v="12366.156911780015"/>
  </r>
  <r>
    <x v="32"/>
    <x v="19"/>
    <x v="27"/>
    <x v="0"/>
    <n v="3626.168638600001"/>
    <n v="61"/>
    <x v="0"/>
    <n v="3727.6849988100007"/>
  </r>
  <r>
    <x v="32"/>
    <x v="5"/>
    <x v="26"/>
    <x v="7"/>
    <n v="21363.67800789998"/>
    <n v="1216"/>
    <x v="3"/>
    <n v="53833.399274260031"/>
  </r>
  <r>
    <x v="32"/>
    <x v="6"/>
    <x v="25"/>
    <x v="12"/>
    <n v="5777.9343609000007"/>
    <n v="594"/>
    <x v="2"/>
    <n v="16293.971328809996"/>
  </r>
  <r>
    <x v="32"/>
    <x v="7"/>
    <x v="24"/>
    <x v="5"/>
    <n v="11292.775889699999"/>
    <n v="298"/>
    <x v="0"/>
    <n v="22721.503273670034"/>
  </r>
  <r>
    <x v="32"/>
    <x v="7"/>
    <x v="24"/>
    <x v="6"/>
    <n v="3028.8838418999994"/>
    <n v="117"/>
    <x v="0"/>
    <n v="7736.2643558899999"/>
  </r>
  <r>
    <x v="32"/>
    <x v="20"/>
    <x v="0"/>
    <x v="5"/>
    <n v="9915.4699123999999"/>
    <n v="286"/>
    <x v="0"/>
    <n v="20359.878353130018"/>
  </r>
  <r>
    <x v="32"/>
    <x v="8"/>
    <x v="1"/>
    <x v="0"/>
    <n v="951.57053159999998"/>
    <n v="38"/>
    <x v="0"/>
    <n v="1667.8543695000003"/>
  </r>
  <r>
    <x v="32"/>
    <x v="8"/>
    <x v="1"/>
    <x v="13"/>
    <n v="965.84956999999997"/>
    <n v="54"/>
    <x v="4"/>
    <n v="2566.3925501199997"/>
  </r>
  <r>
    <x v="32"/>
    <x v="9"/>
    <x v="3"/>
    <x v="7"/>
    <n v="25406.278349600012"/>
    <n v="1447"/>
    <x v="3"/>
    <n v="60866.079371489934"/>
  </r>
  <r>
    <x v="32"/>
    <x v="9"/>
    <x v="3"/>
    <x v="1"/>
    <n v="4089.6947196000006"/>
    <n v="137"/>
    <x v="0"/>
    <n v="6752.8529462000006"/>
  </r>
  <r>
    <x v="32"/>
    <x v="10"/>
    <x v="4"/>
    <x v="10"/>
    <n v="39.050800000000002"/>
    <n v="1"/>
    <x v="0"/>
    <n v="41.380377170000003"/>
  </r>
  <r>
    <x v="32"/>
    <x v="12"/>
    <x v="5"/>
    <x v="14"/>
    <n v="31100.524603600017"/>
    <n v="1867"/>
    <x v="3"/>
    <n v="53711.415287069955"/>
  </r>
  <r>
    <x v="32"/>
    <x v="12"/>
    <x v="5"/>
    <x v="8"/>
    <n v="4924.1764201999995"/>
    <n v="344"/>
    <x v="3"/>
    <n v="13581.318059000012"/>
  </r>
  <r>
    <x v="32"/>
    <x v="12"/>
    <x v="5"/>
    <x v="17"/>
    <n v="175.56343100000001"/>
    <n v="5"/>
    <x v="4"/>
    <n v="291.03645028"/>
  </r>
  <r>
    <x v="32"/>
    <x v="22"/>
    <x v="6"/>
    <x v="6"/>
    <n v="3519.2469997999997"/>
    <n v="139"/>
    <x v="0"/>
    <n v="9170.8703696699977"/>
  </r>
  <r>
    <x v="32"/>
    <x v="22"/>
    <x v="6"/>
    <x v="13"/>
    <n v="415.83662760000004"/>
    <n v="14"/>
    <x v="4"/>
    <n v="574.88473918"/>
  </r>
  <r>
    <x v="32"/>
    <x v="13"/>
    <x v="7"/>
    <x v="4"/>
    <n v="4846.1491757000003"/>
    <n v="546"/>
    <x v="2"/>
    <n v="12920.502820520012"/>
  </r>
  <r>
    <x v="32"/>
    <x v="13"/>
    <x v="7"/>
    <x v="9"/>
    <n v="1650.4211382999999"/>
    <n v="58"/>
    <x v="0"/>
    <n v="3929.242883559999"/>
  </r>
  <r>
    <x v="32"/>
    <x v="14"/>
    <x v="22"/>
    <x v="7"/>
    <n v="26439.666214699988"/>
    <n v="1479"/>
    <x v="3"/>
    <n v="60016.558100289971"/>
  </r>
  <r>
    <x v="32"/>
    <x v="14"/>
    <x v="22"/>
    <x v="15"/>
    <n v="2315.4928749999999"/>
    <n v="67"/>
    <x v="3"/>
    <n v="3600.3280809800003"/>
  </r>
  <r>
    <x v="32"/>
    <x v="23"/>
    <x v="8"/>
    <x v="3"/>
    <n v="11782.4026221"/>
    <n v="1549"/>
    <x v="2"/>
    <n v="39458.746397579984"/>
  </r>
  <r>
    <x v="32"/>
    <x v="23"/>
    <x v="8"/>
    <x v="12"/>
    <n v="6103.7929012999957"/>
    <n v="935"/>
    <x v="2"/>
    <n v="15784.219591089988"/>
  </r>
  <r>
    <x v="32"/>
    <x v="15"/>
    <x v="21"/>
    <x v="22"/>
    <n v="3566.3967122000004"/>
    <n v="305"/>
    <x v="3"/>
    <n v="6505.10954881"/>
  </r>
  <r>
    <x v="32"/>
    <x v="16"/>
    <x v="9"/>
    <x v="10"/>
    <n v="1.6592549999999999"/>
    <n v="1"/>
    <x v="0"/>
    <n v="4.9240467400000005"/>
  </r>
  <r>
    <x v="32"/>
    <x v="17"/>
    <x v="10"/>
    <x v="4"/>
    <n v="4220.2430403999988"/>
    <n v="461"/>
    <x v="2"/>
    <n v="10893.303092579976"/>
  </r>
  <r>
    <x v="32"/>
    <x v="17"/>
    <x v="10"/>
    <x v="11"/>
    <n v="31701.236448800009"/>
    <n v="911"/>
    <x v="0"/>
    <n v="55057.804448599942"/>
  </r>
  <r>
    <x v="32"/>
    <x v="17"/>
    <x v="10"/>
    <x v="9"/>
    <n v="1981.2933200999998"/>
    <n v="78"/>
    <x v="0"/>
    <n v="4699.1164410100018"/>
  </r>
  <r>
    <x v="32"/>
    <x v="18"/>
    <x v="11"/>
    <x v="18"/>
    <n v="24.444545000000002"/>
    <n v="3"/>
    <x v="5"/>
    <n v="58.475264519999996"/>
  </r>
  <r>
    <x v="32"/>
    <x v="24"/>
    <x v="12"/>
    <x v="7"/>
    <n v="23542.665113299998"/>
    <n v="1921"/>
    <x v="3"/>
    <n v="52491.911582549939"/>
  </r>
  <r>
    <x v="32"/>
    <x v="24"/>
    <x v="12"/>
    <x v="1"/>
    <n v="2604.8116023999996"/>
    <n v="113"/>
    <x v="0"/>
    <n v="4251.7779485600004"/>
  </r>
  <r>
    <x v="32"/>
    <x v="24"/>
    <x v="12"/>
    <x v="20"/>
    <n v="38.995277000000002"/>
    <n v="6"/>
    <x v="7"/>
    <n v="302.87052043"/>
  </r>
  <r>
    <x v="32"/>
    <x v="25"/>
    <x v="20"/>
    <x v="6"/>
    <n v="2663.8115041000001"/>
    <n v="74"/>
    <x v="0"/>
    <n v="3757.4789959999994"/>
  </r>
  <r>
    <x v="32"/>
    <x v="25"/>
    <x v="20"/>
    <x v="0"/>
    <n v="1732.3272826000002"/>
    <n v="44"/>
    <x v="0"/>
    <n v="2304.7755894400007"/>
  </r>
  <r>
    <x v="32"/>
    <x v="25"/>
    <x v="20"/>
    <x v="13"/>
    <n v="1518.8676931999998"/>
    <n v="94"/>
    <x v="4"/>
    <n v="2901.8477427899998"/>
  </r>
  <r>
    <x v="32"/>
    <x v="25"/>
    <x v="20"/>
    <x v="15"/>
    <n v="7547.1124439000014"/>
    <n v="730"/>
    <x v="3"/>
    <n v="13923.264232779993"/>
  </r>
  <r>
    <x v="32"/>
    <x v="26"/>
    <x v="13"/>
    <x v="7"/>
    <n v="34262.263161499999"/>
    <n v="2657"/>
    <x v="3"/>
    <n v="62513.543238889964"/>
  </r>
  <r>
    <x v="32"/>
    <x v="26"/>
    <x v="13"/>
    <x v="0"/>
    <n v="1256.9219022"/>
    <n v="30"/>
    <x v="0"/>
    <n v="3057.4698096900001"/>
  </r>
  <r>
    <x v="32"/>
    <x v="26"/>
    <x v="13"/>
    <x v="15"/>
    <n v="6304.2126030999998"/>
    <n v="375"/>
    <x v="3"/>
    <n v="9767.4812219599971"/>
  </r>
  <r>
    <x v="32"/>
    <x v="28"/>
    <x v="19"/>
    <x v="0"/>
    <n v="978.43085839999992"/>
    <n v="28"/>
    <x v="0"/>
    <n v="1517.13694093"/>
  </r>
  <r>
    <x v="32"/>
    <x v="28"/>
    <x v="19"/>
    <x v="3"/>
    <n v="2470.1822332999991"/>
    <n v="455"/>
    <x v="2"/>
    <n v="6743.3392263999976"/>
  </r>
  <r>
    <x v="32"/>
    <x v="28"/>
    <x v="19"/>
    <x v="13"/>
    <n v="2504.9091337"/>
    <n v="138"/>
    <x v="4"/>
    <n v="3233.5972343000008"/>
  </r>
  <r>
    <x v="32"/>
    <x v="29"/>
    <x v="15"/>
    <x v="12"/>
    <n v="6755.0889138999974"/>
    <n v="1253"/>
    <x v="2"/>
    <n v="13431.315986730016"/>
  </r>
  <r>
    <x v="32"/>
    <x v="30"/>
    <x v="16"/>
    <x v="4"/>
    <n v="4411.8155436000006"/>
    <n v="585"/>
    <x v="2"/>
    <n v="9842.5142039200127"/>
  </r>
  <r>
    <x v="32"/>
    <x v="30"/>
    <x v="16"/>
    <x v="5"/>
    <n v="5720.7823786000008"/>
    <n v="145"/>
    <x v="0"/>
    <n v="15507.482503640007"/>
  </r>
  <r>
    <x v="31"/>
    <x v="18"/>
    <x v="12"/>
    <x v="16"/>
    <n v="16200.156693999999"/>
    <n v="753"/>
    <x v="5"/>
    <n v="30446.842741110013"/>
  </r>
  <r>
    <x v="31"/>
    <x v="24"/>
    <x v="20"/>
    <x v="0"/>
    <n v="754.51463770000009"/>
    <n v="26"/>
    <x v="0"/>
    <n v="1487.7731502899996"/>
  </r>
  <r>
    <x v="31"/>
    <x v="24"/>
    <x v="20"/>
    <x v="3"/>
    <n v="4703.4583280499974"/>
    <n v="1088"/>
    <x v="2"/>
    <n v="16504.198198429978"/>
  </r>
  <r>
    <x v="31"/>
    <x v="24"/>
    <x v="20"/>
    <x v="13"/>
    <n v="438.901794"/>
    <n v="30"/>
    <x v="4"/>
    <n v="1100.8408627200004"/>
  </r>
  <r>
    <x v="31"/>
    <x v="25"/>
    <x v="13"/>
    <x v="0"/>
    <n v="1509.8167370000001"/>
    <n v="46"/>
    <x v="0"/>
    <n v="2473.6574129400005"/>
  </r>
  <r>
    <x v="31"/>
    <x v="25"/>
    <x v="13"/>
    <x v="3"/>
    <n v="4781.4077066"/>
    <n v="1061"/>
    <x v="2"/>
    <n v="14279.274496539989"/>
  </r>
  <r>
    <x v="31"/>
    <x v="26"/>
    <x v="14"/>
    <x v="18"/>
    <n v="429.35824000000002"/>
    <n v="29"/>
    <x v="5"/>
    <n v="772.28530619000014"/>
  </r>
  <r>
    <x v="31"/>
    <x v="27"/>
    <x v="19"/>
    <x v="9"/>
    <n v="409.51587219999999"/>
    <n v="16"/>
    <x v="0"/>
    <n v="1214.8291308999999"/>
  </r>
  <r>
    <x v="31"/>
    <x v="28"/>
    <x v="15"/>
    <x v="4"/>
    <n v="5772.1862590499986"/>
    <n v="782"/>
    <x v="2"/>
    <n v="11065.685029320017"/>
  </r>
  <r>
    <x v="31"/>
    <x v="28"/>
    <x v="15"/>
    <x v="12"/>
    <n v="7288.2737052999992"/>
    <n v="1880"/>
    <x v="2"/>
    <n v="13785.223299790008"/>
  </r>
  <r>
    <x v="31"/>
    <x v="28"/>
    <x v="15"/>
    <x v="21"/>
    <n v="4486.4163779999999"/>
    <n v="288"/>
    <x v="7"/>
    <n v="6895.1175183999958"/>
  </r>
  <r>
    <x v="31"/>
    <x v="29"/>
    <x v="16"/>
    <x v="6"/>
    <n v="2341.9902095000002"/>
    <n v="46"/>
    <x v="0"/>
    <n v="3357.731847810001"/>
  </r>
  <r>
    <x v="31"/>
    <x v="29"/>
    <x v="16"/>
    <x v="17"/>
    <n v="2261.5100234000001"/>
    <n v="84"/>
    <x v="4"/>
    <n v="2670.7331778999996"/>
  </r>
  <r>
    <x v="31"/>
    <x v="29"/>
    <x v="16"/>
    <x v="16"/>
    <n v="4724.9998310000001"/>
    <n v="378"/>
    <x v="5"/>
    <n v="6162.9019829399958"/>
  </r>
  <r>
    <x v="31"/>
    <x v="30"/>
    <x v="17"/>
    <x v="14"/>
    <n v="48943.506903800015"/>
    <n v="3104"/>
    <x v="3"/>
    <n v="61473.454588089946"/>
  </r>
  <r>
    <x v="31"/>
    <x v="30"/>
    <x v="17"/>
    <x v="6"/>
    <n v="5193.6737316999988"/>
    <n v="67"/>
    <x v="0"/>
    <n v="5112.1310723499982"/>
  </r>
  <r>
    <x v="31"/>
    <x v="31"/>
    <x v="18"/>
    <x v="7"/>
    <n v="27590.040046499991"/>
    <n v="2185"/>
    <x v="3"/>
    <n v="29665.166887960011"/>
  </r>
  <r>
    <x v="31"/>
    <x v="31"/>
    <x v="18"/>
    <x v="1"/>
    <n v="462.8431794"/>
    <n v="22"/>
    <x v="0"/>
    <n v="2192.2897880800001"/>
  </r>
  <r>
    <x v="31"/>
    <x v="31"/>
    <x v="18"/>
    <x v="8"/>
    <n v="2051.8381645999998"/>
    <n v="129"/>
    <x v="3"/>
    <n v="2659.7386433999995"/>
  </r>
  <r>
    <x v="31"/>
    <x v="31"/>
    <x v="18"/>
    <x v="20"/>
    <n v="1629.9021929999999"/>
    <n v="63"/>
    <x v="7"/>
    <n v="1592.44971938"/>
  </r>
  <r>
    <x v="31"/>
    <x v="31"/>
    <x v="18"/>
    <x v="19"/>
    <n v="697.36578099999997"/>
    <n v="128"/>
    <x v="6"/>
    <n v="556.06136369000012"/>
  </r>
  <r>
    <x v="32"/>
    <x v="0"/>
    <x v="32"/>
    <x v="6"/>
    <n v="3685.1015147999997"/>
    <n v="110"/>
    <x v="0"/>
    <n v="8373.9496585600027"/>
  </r>
  <r>
    <x v="32"/>
    <x v="0"/>
    <x v="32"/>
    <x v="8"/>
    <n v="10844.140977999998"/>
    <n v="509"/>
    <x v="3"/>
    <n v="28446.894337479975"/>
  </r>
  <r>
    <x v="32"/>
    <x v="1"/>
    <x v="31"/>
    <x v="8"/>
    <n v="5006.0422042000009"/>
    <n v="219"/>
    <x v="3"/>
    <n v="11551.966474420002"/>
  </r>
  <r>
    <x v="32"/>
    <x v="2"/>
    <x v="30"/>
    <x v="7"/>
    <n v="15190.548171799992"/>
    <n v="732"/>
    <x v="3"/>
    <n v="37272.408481750033"/>
  </r>
  <r>
    <x v="32"/>
    <x v="3"/>
    <x v="29"/>
    <x v="4"/>
    <n v="3273.4881867999993"/>
    <n v="372"/>
    <x v="2"/>
    <n v="9558.4931965899978"/>
  </r>
  <r>
    <x v="32"/>
    <x v="3"/>
    <x v="29"/>
    <x v="6"/>
    <n v="2799.9614152999998"/>
    <n v="103"/>
    <x v="0"/>
    <n v="6094.0464666999987"/>
  </r>
  <r>
    <x v="32"/>
    <x v="3"/>
    <x v="29"/>
    <x v="12"/>
    <n v="2974.7407195999999"/>
    <n v="269"/>
    <x v="2"/>
    <n v="7294.1168493500081"/>
  </r>
  <r>
    <x v="32"/>
    <x v="4"/>
    <x v="28"/>
    <x v="8"/>
    <n v="5111.2070600999996"/>
    <n v="241"/>
    <x v="3"/>
    <n v="13202.323536059992"/>
  </r>
  <r>
    <x v="32"/>
    <x v="19"/>
    <x v="27"/>
    <x v="7"/>
    <n v="22015.9889458"/>
    <n v="1116"/>
    <x v="3"/>
    <n v="51547.892887759888"/>
  </r>
  <r>
    <x v="32"/>
    <x v="5"/>
    <x v="26"/>
    <x v="10"/>
    <n v="58.899647999999999"/>
    <n v="3"/>
    <x v="0"/>
    <n v="166.38675739999996"/>
  </r>
  <r>
    <x v="32"/>
    <x v="5"/>
    <x v="26"/>
    <x v="9"/>
    <n v="800.60479379999992"/>
    <n v="22"/>
    <x v="0"/>
    <n v="2210.9668623599996"/>
  </r>
  <r>
    <x v="32"/>
    <x v="6"/>
    <x v="25"/>
    <x v="6"/>
    <n v="5416.0521307000008"/>
    <n v="163"/>
    <x v="0"/>
    <n v="11750.555462879996"/>
  </r>
  <r>
    <x v="32"/>
    <x v="7"/>
    <x v="24"/>
    <x v="7"/>
    <n v="20886.852671599998"/>
    <n v="1126"/>
    <x v="3"/>
    <n v="51339.412492740019"/>
  </r>
  <r>
    <x v="32"/>
    <x v="7"/>
    <x v="24"/>
    <x v="1"/>
    <n v="2889.3692692000004"/>
    <n v="125"/>
    <x v="0"/>
    <n v="4470.846701460001"/>
  </r>
  <r>
    <x v="32"/>
    <x v="7"/>
    <x v="24"/>
    <x v="8"/>
    <n v="4081.1028313999996"/>
    <n v="217"/>
    <x v="3"/>
    <n v="10583.082358879998"/>
  </r>
  <r>
    <x v="32"/>
    <x v="20"/>
    <x v="0"/>
    <x v="1"/>
    <n v="4364.1171873000003"/>
    <n v="147"/>
    <x v="0"/>
    <n v="6899.6132378899965"/>
  </r>
  <r>
    <x v="32"/>
    <x v="8"/>
    <x v="1"/>
    <x v="7"/>
    <n v="27004.817718699993"/>
    <n v="1479"/>
    <x v="3"/>
    <n v="58886.201903259869"/>
  </r>
  <r>
    <x v="32"/>
    <x v="21"/>
    <x v="2"/>
    <x v="3"/>
    <n v="6262.4090709000002"/>
    <n v="784"/>
    <x v="2"/>
    <n v="22802.116950229996"/>
  </r>
  <r>
    <x v="32"/>
    <x v="9"/>
    <x v="3"/>
    <x v="6"/>
    <n v="7135.4985351999994"/>
    <n v="170"/>
    <x v="0"/>
    <n v="12491.815177030003"/>
  </r>
  <r>
    <x v="32"/>
    <x v="10"/>
    <x v="4"/>
    <x v="7"/>
    <n v="11258.534148299999"/>
    <n v="643"/>
    <x v="3"/>
    <n v="25932.641644449999"/>
  </r>
  <r>
    <x v="32"/>
    <x v="11"/>
    <x v="23"/>
    <x v="10"/>
    <n v="19.812997199999998"/>
    <n v="3"/>
    <x v="0"/>
    <n v="20.38890503"/>
  </r>
  <r>
    <x v="32"/>
    <x v="11"/>
    <x v="23"/>
    <x v="9"/>
    <n v="837.92139010000005"/>
    <n v="37"/>
    <x v="0"/>
    <n v="2663.3886790400002"/>
  </r>
  <r>
    <x v="32"/>
    <x v="12"/>
    <x v="5"/>
    <x v="5"/>
    <n v="7221.8426814000004"/>
    <n v="250"/>
    <x v="0"/>
    <n v="19166.499421960016"/>
  </r>
  <r>
    <x v="32"/>
    <x v="22"/>
    <x v="6"/>
    <x v="14"/>
    <n v="36770.414146400035"/>
    <n v="2371"/>
    <x v="3"/>
    <n v="67829.531472509931"/>
  </r>
  <r>
    <x v="32"/>
    <x v="22"/>
    <x v="6"/>
    <x v="15"/>
    <n v="494.08482260000005"/>
    <n v="21"/>
    <x v="3"/>
    <n v="1000.8134585100001"/>
  </r>
  <r>
    <x v="32"/>
    <x v="22"/>
    <x v="6"/>
    <x v="22"/>
    <n v="2958.3223332000007"/>
    <n v="298"/>
    <x v="3"/>
    <n v="5259.2279928499993"/>
  </r>
  <r>
    <x v="32"/>
    <x v="13"/>
    <x v="7"/>
    <x v="8"/>
    <n v="5613.0941703000008"/>
    <n v="398"/>
    <x v="3"/>
    <n v="16701.16123033001"/>
  </r>
  <r>
    <x v="32"/>
    <x v="14"/>
    <x v="22"/>
    <x v="6"/>
    <n v="2197.8421038999995"/>
    <n v="118"/>
    <x v="0"/>
    <n v="6238.0929336799991"/>
  </r>
  <r>
    <x v="32"/>
    <x v="23"/>
    <x v="8"/>
    <x v="5"/>
    <n v="6184.5652207000021"/>
    <n v="242"/>
    <x v="0"/>
    <n v="18467.517812099992"/>
  </r>
  <r>
    <x v="32"/>
    <x v="23"/>
    <x v="8"/>
    <x v="9"/>
    <n v="2088.834719"/>
    <n v="89"/>
    <x v="0"/>
    <n v="5055.7413171299995"/>
  </r>
  <r>
    <x v="32"/>
    <x v="15"/>
    <x v="21"/>
    <x v="7"/>
    <n v="26994.152946700007"/>
    <n v="1463"/>
    <x v="3"/>
    <n v="57470.568030629998"/>
  </r>
  <r>
    <x v="32"/>
    <x v="15"/>
    <x v="21"/>
    <x v="1"/>
    <n v="3386.2664463999999"/>
    <n v="132"/>
    <x v="0"/>
    <n v="5885.1720469800002"/>
  </r>
  <r>
    <x v="32"/>
    <x v="16"/>
    <x v="9"/>
    <x v="0"/>
    <n v="2330.2373576999994"/>
    <n v="45"/>
    <x v="0"/>
    <n v="4917.0455622000009"/>
  </r>
  <r>
    <x v="32"/>
    <x v="16"/>
    <x v="9"/>
    <x v="3"/>
    <n v="9842.3269940999962"/>
    <n v="1449"/>
    <x v="2"/>
    <n v="32276.417282449966"/>
  </r>
  <r>
    <x v="32"/>
    <x v="16"/>
    <x v="9"/>
    <x v="13"/>
    <n v="666.43258849999995"/>
    <n v="48"/>
    <x v="4"/>
    <n v="1323.29895427"/>
  </r>
  <r>
    <x v="32"/>
    <x v="17"/>
    <x v="10"/>
    <x v="1"/>
    <n v="4071.6657764000006"/>
    <n v="137"/>
    <x v="0"/>
    <n v="5663.0403945599983"/>
  </r>
  <r>
    <x v="32"/>
    <x v="18"/>
    <x v="11"/>
    <x v="0"/>
    <n v="2193.8797078999996"/>
    <n v="64"/>
    <x v="0"/>
    <n v="3812.3532509899983"/>
  </r>
  <r>
    <x v="32"/>
    <x v="18"/>
    <x v="11"/>
    <x v="3"/>
    <n v="8347.1966150000007"/>
    <n v="1912"/>
    <x v="2"/>
    <n v="32018.130693759951"/>
  </r>
  <r>
    <x v="32"/>
    <x v="18"/>
    <x v="11"/>
    <x v="13"/>
    <n v="1103.1963097"/>
    <n v="55"/>
    <x v="4"/>
    <n v="1526.9269849799998"/>
  </r>
  <r>
    <x v="32"/>
    <x v="24"/>
    <x v="12"/>
    <x v="5"/>
    <n v="2931.1605111999997"/>
    <n v="202"/>
    <x v="0"/>
    <n v="12036.255593079999"/>
  </r>
  <r>
    <x v="32"/>
    <x v="24"/>
    <x v="12"/>
    <x v="10"/>
    <n v="7.7437469999999999"/>
    <n v="1"/>
    <x v="0"/>
    <n v="101.17812821"/>
  </r>
  <r>
    <x v="32"/>
    <x v="24"/>
    <x v="12"/>
    <x v="15"/>
    <n v="4606.7460859000012"/>
    <n v="276"/>
    <x v="3"/>
    <n v="7760.4121981000035"/>
  </r>
  <r>
    <x v="32"/>
    <x v="25"/>
    <x v="20"/>
    <x v="14"/>
    <n v="30670.245077400003"/>
    <n v="2319"/>
    <x v="3"/>
    <n v="46579.872826710016"/>
  </r>
  <r>
    <x v="32"/>
    <x v="25"/>
    <x v="20"/>
    <x v="22"/>
    <n v="2827.4362735999998"/>
    <n v="246"/>
    <x v="3"/>
    <n v="4448.1812767100009"/>
  </r>
  <r>
    <x v="32"/>
    <x v="26"/>
    <x v="13"/>
    <x v="13"/>
    <n v="2409.7656935999998"/>
    <n v="91"/>
    <x v="4"/>
    <n v="2751.0710112099996"/>
  </r>
  <r>
    <x v="32"/>
    <x v="27"/>
    <x v="14"/>
    <x v="7"/>
    <n v="22395.038874800004"/>
    <n v="1877"/>
    <x v="3"/>
    <n v="42825.847747719927"/>
  </r>
  <r>
    <x v="32"/>
    <x v="27"/>
    <x v="14"/>
    <x v="0"/>
    <n v="566.14375240000004"/>
    <n v="14"/>
    <x v="0"/>
    <n v="1165.6997942600001"/>
  </r>
  <r>
    <x v="32"/>
    <x v="27"/>
    <x v="14"/>
    <x v="18"/>
    <n v="30.687090000000001"/>
    <n v="2"/>
    <x v="5"/>
    <n v="43.448765130000005"/>
  </r>
  <r>
    <x v="32"/>
    <x v="28"/>
    <x v="19"/>
    <x v="14"/>
    <n v="41007.299809399992"/>
    <n v="2708"/>
    <x v="3"/>
    <n v="56989.983713979971"/>
  </r>
  <r>
    <x v="32"/>
    <x v="29"/>
    <x v="15"/>
    <x v="4"/>
    <n v="3443.4107549"/>
    <n v="459"/>
    <x v="2"/>
    <n v="8943.8076548600038"/>
  </r>
  <r>
    <x v="32"/>
    <x v="29"/>
    <x v="15"/>
    <x v="0"/>
    <n v="756.80425119999995"/>
    <n v="31"/>
    <x v="0"/>
    <n v="1478.6116774499999"/>
  </r>
  <r>
    <x v="32"/>
    <x v="29"/>
    <x v="15"/>
    <x v="11"/>
    <n v="21156.691638200002"/>
    <n v="535"/>
    <x v="0"/>
    <n v="30442.464105509982"/>
  </r>
  <r>
    <x v="32"/>
    <x v="29"/>
    <x v="15"/>
    <x v="3"/>
    <n v="3548.0042388000006"/>
    <n v="479"/>
    <x v="2"/>
    <n v="8578.9175054999996"/>
  </r>
  <r>
    <x v="32"/>
    <x v="29"/>
    <x v="15"/>
    <x v="13"/>
    <n v="2573.7502209000004"/>
    <n v="128"/>
    <x v="4"/>
    <n v="3090.3049913799996"/>
  </r>
  <r>
    <x v="32"/>
    <x v="30"/>
    <x v="16"/>
    <x v="12"/>
    <n v="7968.5301306999963"/>
    <n v="1379"/>
    <x v="2"/>
    <n v="14805.016416529992"/>
  </r>
  <r>
    <x v="32"/>
    <x v="30"/>
    <x v="16"/>
    <x v="17"/>
    <n v="1312.1885023"/>
    <n v="73"/>
    <x v="4"/>
    <n v="1578.7319662199998"/>
  </r>
  <r>
    <x v="32"/>
    <x v="30"/>
    <x v="16"/>
    <x v="21"/>
    <n v="1051.2956200000001"/>
    <n v="27"/>
    <x v="7"/>
    <n v="1002.8464502"/>
  </r>
  <r>
    <x v="32"/>
    <x v="31"/>
    <x v="17"/>
    <x v="14"/>
    <n v="49222.054429599993"/>
    <n v="2989"/>
    <x v="3"/>
    <n v="58100.091358069883"/>
  </r>
  <r>
    <x v="31"/>
    <x v="18"/>
    <x v="12"/>
    <x v="15"/>
    <n v="10891.028051449999"/>
    <n v="847"/>
    <x v="3"/>
    <n v="18742.152375199981"/>
  </r>
  <r>
    <x v="31"/>
    <x v="24"/>
    <x v="20"/>
    <x v="5"/>
    <n v="3259.2254760000001"/>
    <n v="215"/>
    <x v="0"/>
    <n v="12177.90683896"/>
  </r>
  <r>
    <x v="31"/>
    <x v="24"/>
    <x v="20"/>
    <x v="6"/>
    <n v="2655.6172973000002"/>
    <n v="65"/>
    <x v="0"/>
    <n v="4934.478600129999"/>
  </r>
  <r>
    <x v="31"/>
    <x v="24"/>
    <x v="20"/>
    <x v="15"/>
    <n v="4853.7520206000008"/>
    <n v="273"/>
    <x v="3"/>
    <n v="7584.944356879997"/>
  </r>
  <r>
    <x v="31"/>
    <x v="24"/>
    <x v="20"/>
    <x v="16"/>
    <n v="4818.0356620000002"/>
    <n v="264"/>
    <x v="5"/>
    <n v="9015.5553553600021"/>
  </r>
  <r>
    <x v="31"/>
    <x v="25"/>
    <x v="13"/>
    <x v="7"/>
    <n v="27455.650175799976"/>
    <n v="2255"/>
    <x v="3"/>
    <n v="52303.423488480061"/>
  </r>
  <r>
    <x v="31"/>
    <x v="25"/>
    <x v="13"/>
    <x v="1"/>
    <n v="2210.8780798000012"/>
    <n v="73"/>
    <x v="0"/>
    <n v="3513.5394032800009"/>
  </r>
  <r>
    <x v="31"/>
    <x v="25"/>
    <x v="13"/>
    <x v="15"/>
    <n v="7940.9019299999973"/>
    <n v="773"/>
    <x v="3"/>
    <n v="13707.897552450015"/>
  </r>
  <r>
    <x v="31"/>
    <x v="26"/>
    <x v="14"/>
    <x v="4"/>
    <n v="4792.0333224000015"/>
    <n v="1095"/>
    <x v="2"/>
    <n v="11610.176991859995"/>
  </r>
  <r>
    <x v="31"/>
    <x v="26"/>
    <x v="14"/>
    <x v="9"/>
    <n v="742.12711400000001"/>
    <n v="37"/>
    <x v="0"/>
    <n v="1869.2831961599998"/>
  </r>
  <r>
    <x v="31"/>
    <x v="26"/>
    <x v="14"/>
    <x v="22"/>
    <n v="2535.4761761999998"/>
    <n v="207"/>
    <x v="3"/>
    <n v="3691.3263609599985"/>
  </r>
  <r>
    <x v="31"/>
    <x v="27"/>
    <x v="19"/>
    <x v="21"/>
    <n v="3980.436365"/>
    <n v="185"/>
    <x v="7"/>
    <n v="5380.5844284900013"/>
  </r>
  <r>
    <x v="31"/>
    <x v="28"/>
    <x v="15"/>
    <x v="7"/>
    <n v="32273.10423999999"/>
    <n v="2397"/>
    <x v="3"/>
    <n v="53488.479422350036"/>
  </r>
  <r>
    <x v="31"/>
    <x v="29"/>
    <x v="16"/>
    <x v="11"/>
    <n v="22331.193943199996"/>
    <n v="576"/>
    <x v="0"/>
    <n v="29461.645726790019"/>
  </r>
  <r>
    <x v="31"/>
    <x v="29"/>
    <x v="16"/>
    <x v="20"/>
    <n v="443.24028099999998"/>
    <n v="26"/>
    <x v="7"/>
    <n v="1088.83591353"/>
  </r>
  <r>
    <x v="31"/>
    <x v="30"/>
    <x v="17"/>
    <x v="1"/>
    <n v="1968.0542619"/>
    <n v="66"/>
    <x v="0"/>
    <n v="3300.8692238500003"/>
  </r>
  <r>
    <x v="31"/>
    <x v="30"/>
    <x v="17"/>
    <x v="22"/>
    <n v="610.1814971"/>
    <n v="38"/>
    <x v="3"/>
    <n v="633.55823680999993"/>
  </r>
  <r>
    <x v="31"/>
    <x v="31"/>
    <x v="18"/>
    <x v="17"/>
    <n v="1641.0430936000002"/>
    <n v="99"/>
    <x v="4"/>
    <n v="1532.8057616399999"/>
  </r>
  <r>
    <x v="32"/>
    <x v="0"/>
    <x v="32"/>
    <x v="14"/>
    <n v="19197.934938100007"/>
    <n v="913"/>
    <x v="3"/>
    <n v="41276.32585307995"/>
  </r>
  <r>
    <x v="32"/>
    <x v="3"/>
    <x v="29"/>
    <x v="7"/>
    <n v="16385.185601300003"/>
    <n v="769"/>
    <x v="3"/>
    <n v="35199.427894079978"/>
  </r>
  <r>
    <x v="32"/>
    <x v="4"/>
    <x v="28"/>
    <x v="4"/>
    <n v="2999.9924032000004"/>
    <n v="346"/>
    <x v="2"/>
    <n v="9471.3887136599969"/>
  </r>
  <r>
    <x v="32"/>
    <x v="4"/>
    <x v="28"/>
    <x v="7"/>
    <n v="17659.030317599991"/>
    <n v="848"/>
    <x v="3"/>
    <n v="41653.167665640067"/>
  </r>
  <r>
    <x v="32"/>
    <x v="4"/>
    <x v="28"/>
    <x v="1"/>
    <n v="2553.0231860999997"/>
    <n v="98"/>
    <x v="0"/>
    <n v="4041.7403958799991"/>
  </r>
  <r>
    <x v="32"/>
    <x v="4"/>
    <x v="28"/>
    <x v="9"/>
    <n v="536.0270951"/>
    <n v="19"/>
    <x v="0"/>
    <n v="2316.8112118000004"/>
  </r>
  <r>
    <x v="32"/>
    <x v="19"/>
    <x v="27"/>
    <x v="1"/>
    <n v="3898.9099086999995"/>
    <n v="127"/>
    <x v="0"/>
    <n v="6737.2079156200025"/>
  </r>
  <r>
    <x v="32"/>
    <x v="19"/>
    <x v="27"/>
    <x v="10"/>
    <n v="41.726537999999998"/>
    <n v="4"/>
    <x v="0"/>
    <n v="232.59367101000001"/>
  </r>
  <r>
    <x v="32"/>
    <x v="19"/>
    <x v="27"/>
    <x v="8"/>
    <n v="7003.9222267999985"/>
    <n v="321"/>
    <x v="3"/>
    <n v="16984.642350759997"/>
  </r>
  <r>
    <x v="32"/>
    <x v="5"/>
    <x v="26"/>
    <x v="14"/>
    <n v="31938.417789900028"/>
    <n v="1810"/>
    <x v="3"/>
    <n v="64123.141095510109"/>
  </r>
  <r>
    <x v="32"/>
    <x v="7"/>
    <x v="24"/>
    <x v="22"/>
    <n v="2679.1026728000006"/>
    <n v="208"/>
    <x v="3"/>
    <n v="4225.6641223700026"/>
  </r>
  <r>
    <x v="32"/>
    <x v="20"/>
    <x v="0"/>
    <x v="14"/>
    <n v="38341.15683490003"/>
    <n v="2167"/>
    <x v="3"/>
    <n v="71787.10839047996"/>
  </r>
  <r>
    <x v="32"/>
    <x v="21"/>
    <x v="2"/>
    <x v="6"/>
    <n v="4554.0692616000006"/>
    <n v="169"/>
    <x v="0"/>
    <n v="10876.817358859995"/>
  </r>
  <r>
    <x v="32"/>
    <x v="21"/>
    <x v="2"/>
    <x v="12"/>
    <n v="5923.1444407999988"/>
    <n v="828"/>
    <x v="2"/>
    <n v="17124.442296749992"/>
  </r>
  <r>
    <x v="32"/>
    <x v="21"/>
    <x v="2"/>
    <x v="13"/>
    <n v="2014.6173614999998"/>
    <n v="86"/>
    <x v="4"/>
    <n v="2233.6968352000004"/>
  </r>
  <r>
    <x v="32"/>
    <x v="9"/>
    <x v="3"/>
    <x v="14"/>
    <n v="37887.846512800017"/>
    <n v="2263"/>
    <x v="3"/>
    <n v="71908.856975250048"/>
  </r>
  <r>
    <x v="32"/>
    <x v="9"/>
    <x v="3"/>
    <x v="8"/>
    <n v="5732.2459691999993"/>
    <n v="348"/>
    <x v="3"/>
    <n v="15603.593065520001"/>
  </r>
  <r>
    <x v="32"/>
    <x v="9"/>
    <x v="3"/>
    <x v="17"/>
    <n v="734.26232240000013"/>
    <n v="20"/>
    <x v="4"/>
    <n v="770.49530960000016"/>
  </r>
  <r>
    <x v="32"/>
    <x v="9"/>
    <x v="3"/>
    <x v="13"/>
    <n v="428.26865759999998"/>
    <n v="29"/>
    <x v="4"/>
    <n v="825.29020406999996"/>
  </r>
  <r>
    <x v="32"/>
    <x v="10"/>
    <x v="4"/>
    <x v="12"/>
    <n v="2267.2200911999998"/>
    <n v="306"/>
    <x v="2"/>
    <n v="5855.4112509799961"/>
  </r>
  <r>
    <x v="32"/>
    <x v="10"/>
    <x v="4"/>
    <x v="13"/>
    <n v="350.30348779999997"/>
    <n v="13"/>
    <x v="4"/>
    <n v="554.98141135000014"/>
  </r>
  <r>
    <x v="32"/>
    <x v="11"/>
    <x v="23"/>
    <x v="6"/>
    <n v="1811.7840982999999"/>
    <n v="95"/>
    <x v="0"/>
    <n v="4689.1210476399992"/>
  </r>
  <r>
    <x v="32"/>
    <x v="12"/>
    <x v="5"/>
    <x v="4"/>
    <n v="3844.1017609"/>
    <n v="385"/>
    <x v="2"/>
    <n v="10277.293223089999"/>
  </r>
  <r>
    <x v="32"/>
    <x v="13"/>
    <x v="7"/>
    <x v="6"/>
    <n v="3653.7745077000004"/>
    <n v="113"/>
    <x v="0"/>
    <n v="7528.5921904500001"/>
  </r>
  <r>
    <x v="32"/>
    <x v="13"/>
    <x v="7"/>
    <x v="0"/>
    <n v="5252.9735666999986"/>
    <n v="174"/>
    <x v="0"/>
    <n v="7356.6805042299984"/>
  </r>
  <r>
    <x v="32"/>
    <x v="13"/>
    <x v="7"/>
    <x v="3"/>
    <n v="8451.0936313999919"/>
    <n v="1049"/>
    <x v="2"/>
    <n v="29064.159428570045"/>
  </r>
  <r>
    <x v="32"/>
    <x v="14"/>
    <x v="22"/>
    <x v="14"/>
    <n v="44244.330289300029"/>
    <n v="2522"/>
    <x v="3"/>
    <n v="72852.533178940183"/>
  </r>
  <r>
    <x v="32"/>
    <x v="14"/>
    <x v="22"/>
    <x v="8"/>
    <n v="5448.812613699999"/>
    <n v="402"/>
    <x v="3"/>
    <n v="15197.31996581999"/>
  </r>
  <r>
    <x v="32"/>
    <x v="14"/>
    <x v="22"/>
    <x v="17"/>
    <n v="465.53740470000002"/>
    <n v="17"/>
    <x v="4"/>
    <n v="623.48080383000001"/>
  </r>
  <r>
    <x v="32"/>
    <x v="14"/>
    <x v="22"/>
    <x v="13"/>
    <n v="840.21947679999994"/>
    <n v="34"/>
    <x v="4"/>
    <n v="640.60474657000009"/>
  </r>
  <r>
    <x v="32"/>
    <x v="23"/>
    <x v="8"/>
    <x v="1"/>
    <n v="5703.8887397000026"/>
    <n v="151"/>
    <x v="0"/>
    <n v="5630.0810529600012"/>
  </r>
  <r>
    <x v="32"/>
    <x v="15"/>
    <x v="21"/>
    <x v="5"/>
    <n v="7371.1263104999998"/>
    <n v="251"/>
    <x v="0"/>
    <n v="20987.666128080004"/>
  </r>
  <r>
    <x v="32"/>
    <x v="16"/>
    <x v="9"/>
    <x v="6"/>
    <n v="3659.7499801000004"/>
    <n v="97"/>
    <x v="0"/>
    <n v="8507.6306675999949"/>
  </r>
  <r>
    <x v="32"/>
    <x v="16"/>
    <x v="9"/>
    <x v="12"/>
    <n v="6018.8355548000009"/>
    <n v="979"/>
    <x v="2"/>
    <n v="16660.405649859982"/>
  </r>
  <r>
    <x v="32"/>
    <x v="16"/>
    <x v="9"/>
    <x v="15"/>
    <n v="8894.2884879000012"/>
    <n v="532"/>
    <x v="3"/>
    <n v="13913.28034533"/>
  </r>
  <r>
    <x v="32"/>
    <x v="16"/>
    <x v="9"/>
    <x v="16"/>
    <n v="2432.9871539999999"/>
    <n v="99"/>
    <x v="5"/>
    <n v="4232.78481293"/>
  </r>
  <r>
    <x v="32"/>
    <x v="17"/>
    <x v="10"/>
    <x v="14"/>
    <n v="39894.631730800007"/>
    <n v="2289"/>
    <x v="3"/>
    <n v="64375.500698029966"/>
  </r>
  <r>
    <x v="32"/>
    <x v="17"/>
    <x v="10"/>
    <x v="13"/>
    <n v="1072.6191340999999"/>
    <n v="62"/>
    <x v="4"/>
    <n v="1778.9538414000001"/>
  </r>
  <r>
    <x v="32"/>
    <x v="18"/>
    <x v="11"/>
    <x v="5"/>
    <n v="8339.8470504999987"/>
    <n v="330"/>
    <x v="0"/>
    <n v="18194.842543469993"/>
  </r>
  <r>
    <x v="32"/>
    <x v="18"/>
    <x v="11"/>
    <x v="6"/>
    <n v="2100.2655636999998"/>
    <n v="67"/>
    <x v="0"/>
    <n v="3280.6147078699987"/>
  </r>
  <r>
    <x v="32"/>
    <x v="18"/>
    <x v="11"/>
    <x v="12"/>
    <n v="5594.4089999000016"/>
    <n v="1900"/>
    <x v="2"/>
    <n v="16913.80140746"/>
  </r>
  <r>
    <x v="32"/>
    <x v="18"/>
    <x v="11"/>
    <x v="15"/>
    <n v="10168.616508300003"/>
    <n v="854"/>
    <x v="3"/>
    <n v="19870.746718089998"/>
  </r>
  <r>
    <x v="32"/>
    <x v="18"/>
    <x v="11"/>
    <x v="16"/>
    <n v="15793.950602000001"/>
    <n v="733"/>
    <x v="5"/>
    <n v="30784.601254450026"/>
  </r>
  <r>
    <x v="32"/>
    <x v="24"/>
    <x v="12"/>
    <x v="14"/>
    <n v="25420.588448199996"/>
    <n v="1878"/>
    <x v="3"/>
    <n v="44500.103456060038"/>
  </r>
  <r>
    <x v="32"/>
    <x v="24"/>
    <x v="12"/>
    <x v="13"/>
    <n v="416.41023410000003"/>
    <n v="32"/>
    <x v="4"/>
    <n v="1002.18914101"/>
  </r>
  <r>
    <x v="32"/>
    <x v="26"/>
    <x v="13"/>
    <x v="14"/>
    <n v="35879.080570799997"/>
    <n v="2809"/>
    <x v="3"/>
    <n v="56137.014997839913"/>
  </r>
  <r>
    <x v="32"/>
    <x v="26"/>
    <x v="13"/>
    <x v="8"/>
    <n v="1983.7172647999998"/>
    <n v="217"/>
    <x v="3"/>
    <n v="5427.0357320500043"/>
  </r>
  <r>
    <x v="32"/>
    <x v="26"/>
    <x v="13"/>
    <x v="17"/>
    <n v="1142.2523779000001"/>
    <n v="77"/>
    <x v="4"/>
    <n v="1427.2816430299997"/>
  </r>
  <r>
    <x v="32"/>
    <x v="26"/>
    <x v="13"/>
    <x v="18"/>
    <n v="397.53437500000001"/>
    <n v="28"/>
    <x v="5"/>
    <n v="810.92848622000008"/>
  </r>
  <r>
    <x v="32"/>
    <x v="26"/>
    <x v="13"/>
    <x v="20"/>
    <n v="416.42577"/>
    <n v="29"/>
    <x v="7"/>
    <n v="1269.7151528299999"/>
  </r>
  <r>
    <x v="32"/>
    <x v="26"/>
    <x v="13"/>
    <x v="19"/>
    <n v="1560.046386"/>
    <n v="211"/>
    <x v="6"/>
    <n v="3382.9422312899969"/>
  </r>
  <r>
    <x v="32"/>
    <x v="27"/>
    <x v="14"/>
    <x v="19"/>
    <n v="38.085889999999999"/>
    <n v="9"/>
    <x v="6"/>
    <n v="151.57251131999999"/>
  </r>
  <r>
    <x v="32"/>
    <x v="28"/>
    <x v="19"/>
    <x v="4"/>
    <n v="5430.6918515999987"/>
    <n v="764"/>
    <x v="2"/>
    <n v="10832.637481430003"/>
  </r>
  <r>
    <x v="32"/>
    <x v="28"/>
    <x v="19"/>
    <x v="20"/>
    <n v="308.49944900000003"/>
    <n v="9"/>
    <x v="7"/>
    <n v="495.83968792999997"/>
  </r>
  <r>
    <x v="32"/>
    <x v="29"/>
    <x v="15"/>
    <x v="1"/>
    <n v="3369.8397613999996"/>
    <n v="97"/>
    <x v="0"/>
    <n v="5350.3574667400007"/>
  </r>
  <r>
    <x v="32"/>
    <x v="30"/>
    <x v="16"/>
    <x v="3"/>
    <n v="5916.308728699998"/>
    <n v="659"/>
    <x v="2"/>
    <n v="12280.741474299997"/>
  </r>
  <r>
    <x v="32"/>
    <x v="30"/>
    <x v="16"/>
    <x v="22"/>
    <n v="525.29968200000008"/>
    <n v="37"/>
    <x v="3"/>
    <n v="522.40971519000004"/>
  </r>
  <r>
    <x v="32"/>
    <x v="31"/>
    <x v="17"/>
    <x v="5"/>
    <n v="5854.7044148000014"/>
    <n v="144"/>
    <x v="0"/>
    <n v="8929.704049479993"/>
  </r>
  <r>
    <x v="32"/>
    <x v="31"/>
    <x v="17"/>
    <x v="6"/>
    <n v="2498.2010468000003"/>
    <n v="48"/>
    <x v="0"/>
    <n v="4653.9859271100004"/>
  </r>
  <r>
    <x v="32"/>
    <x v="31"/>
    <x v="17"/>
    <x v="0"/>
    <n v="826.62756150000007"/>
    <n v="24"/>
    <x v="0"/>
    <n v="1199.6983621999998"/>
  </r>
  <r>
    <x v="32"/>
    <x v="31"/>
    <x v="17"/>
    <x v="19"/>
    <n v="1240.874904"/>
    <n v="195"/>
    <x v="6"/>
    <n v="1340.8610975699996"/>
  </r>
  <r>
    <x v="32"/>
    <x v="31"/>
    <x v="17"/>
    <x v="23"/>
    <n v="0.15995000000000001"/>
    <n v="1"/>
    <x v="0"/>
    <m/>
  </r>
  <r>
    <x v="32"/>
    <x v="32"/>
    <x v="18"/>
    <x v="1"/>
    <n v="890.20888309999998"/>
    <n v="43"/>
    <x v="0"/>
    <n v="2424.1323789900002"/>
  </r>
  <r>
    <x v="32"/>
    <x v="25"/>
    <x v="20"/>
    <x v="18"/>
    <n v="81.591125000000005"/>
    <n v="19"/>
    <x v="5"/>
    <n v="395.89790765999993"/>
  </r>
  <r>
    <x v="32"/>
    <x v="25"/>
    <x v="20"/>
    <x v="19"/>
    <n v="538.05795799999999"/>
    <n v="23"/>
    <x v="6"/>
    <n v="630.99830510999993"/>
  </r>
  <r>
    <x v="32"/>
    <x v="26"/>
    <x v="13"/>
    <x v="9"/>
    <n v="810.65903170000001"/>
    <n v="38"/>
    <x v="0"/>
    <n v="1724.0428897199995"/>
  </r>
  <r>
    <x v="32"/>
    <x v="27"/>
    <x v="14"/>
    <x v="14"/>
    <n v="28450.408094700007"/>
    <n v="2175"/>
    <x v="3"/>
    <n v="40931.431967300035"/>
  </r>
  <r>
    <x v="32"/>
    <x v="27"/>
    <x v="14"/>
    <x v="15"/>
    <n v="6123.6016494000014"/>
    <n v="457"/>
    <x v="3"/>
    <n v="8943.0419715199969"/>
  </r>
  <r>
    <x v="32"/>
    <x v="27"/>
    <x v="14"/>
    <x v="20"/>
    <n v="3.4020000000000002E-2"/>
    <n v="1"/>
    <x v="7"/>
    <n v="21.515510299999999"/>
  </r>
  <r>
    <x v="32"/>
    <x v="29"/>
    <x v="15"/>
    <x v="20"/>
    <n v="361.86735900000002"/>
    <n v="23"/>
    <x v="7"/>
    <n v="1166.49936643"/>
  </r>
  <r>
    <x v="32"/>
    <x v="30"/>
    <x v="16"/>
    <x v="1"/>
    <n v="2054.6384410999999"/>
    <n v="55"/>
    <x v="0"/>
    <n v="3477.41070924"/>
  </r>
  <r>
    <x v="32"/>
    <x v="30"/>
    <x v="16"/>
    <x v="9"/>
    <n v="425.97832310000001"/>
    <n v="10"/>
    <x v="0"/>
    <n v="795.80349018999993"/>
  </r>
  <r>
    <x v="32"/>
    <x v="31"/>
    <x v="17"/>
    <x v="16"/>
    <n v="2961.9586570000001"/>
    <n v="263"/>
    <x v="5"/>
    <n v="3135.9425700499987"/>
  </r>
  <r>
    <x v="32"/>
    <x v="31"/>
    <x v="17"/>
    <x v="18"/>
    <n v="1184.0501260000001"/>
    <n v="80"/>
    <x v="5"/>
    <n v="1533.6047126400001"/>
  </r>
  <r>
    <x v="32"/>
    <x v="32"/>
    <x v="18"/>
    <x v="20"/>
    <n v="2463.401198"/>
    <n v="90"/>
    <x v="7"/>
    <n v="2399.4007743299994"/>
  </r>
  <r>
    <x v="32"/>
    <x v="32"/>
    <x v="18"/>
    <x v="23"/>
    <n v="0.06"/>
    <n v="1"/>
    <x v="0"/>
    <n v="0.01"/>
  </r>
  <r>
    <x v="32"/>
    <x v="26"/>
    <x v="13"/>
    <x v="1"/>
    <n v="4385.6194309999992"/>
    <n v="106"/>
    <x v="0"/>
    <n v="5390.690865640001"/>
  </r>
  <r>
    <x v="32"/>
    <x v="27"/>
    <x v="14"/>
    <x v="5"/>
    <n v="5399.6325347999982"/>
    <n v="137"/>
    <x v="0"/>
    <n v="8391.58896207"/>
  </r>
  <r>
    <x v="32"/>
    <x v="27"/>
    <x v="14"/>
    <x v="9"/>
    <n v="298.12245200000001"/>
    <n v="18"/>
    <x v="0"/>
    <n v="1133.8236708700001"/>
  </r>
  <r>
    <x v="32"/>
    <x v="27"/>
    <x v="14"/>
    <x v="22"/>
    <n v="628.61806950000005"/>
    <n v="66"/>
    <x v="3"/>
    <n v="1203.8798431300002"/>
  </r>
  <r>
    <x v="32"/>
    <x v="28"/>
    <x v="19"/>
    <x v="8"/>
    <n v="612.60956379999993"/>
    <n v="37"/>
    <x v="3"/>
    <n v="1384.0685573200001"/>
  </r>
  <r>
    <x v="32"/>
    <x v="28"/>
    <x v="19"/>
    <x v="17"/>
    <n v="2065.2236628999999"/>
    <n v="100"/>
    <x v="4"/>
    <n v="3053.0511752499992"/>
  </r>
  <r>
    <x v="32"/>
    <x v="28"/>
    <x v="19"/>
    <x v="16"/>
    <n v="6638.8044970000001"/>
    <n v="600"/>
    <x v="5"/>
    <n v="11272.592859569999"/>
  </r>
  <r>
    <x v="32"/>
    <x v="28"/>
    <x v="19"/>
    <x v="18"/>
    <n v="58.657221999999997"/>
    <n v="5"/>
    <x v="5"/>
    <n v="122.04950290999999"/>
  </r>
  <r>
    <x v="32"/>
    <x v="29"/>
    <x v="15"/>
    <x v="7"/>
    <n v="28269.064979899998"/>
    <n v="1696"/>
    <x v="3"/>
    <n v="50362.070541370071"/>
  </r>
  <r>
    <x v="32"/>
    <x v="29"/>
    <x v="15"/>
    <x v="8"/>
    <n v="855.72758279999994"/>
    <n v="54"/>
    <x v="3"/>
    <n v="2638.8290730100011"/>
  </r>
  <r>
    <x v="32"/>
    <x v="29"/>
    <x v="15"/>
    <x v="9"/>
    <n v="20.6338513"/>
    <n v="6"/>
    <x v="0"/>
    <n v="219.84459047000004"/>
  </r>
  <r>
    <x v="32"/>
    <x v="29"/>
    <x v="15"/>
    <x v="19"/>
    <n v="1261.3257369999999"/>
    <n v="234"/>
    <x v="6"/>
    <n v="2394.3494048399998"/>
  </r>
  <r>
    <x v="32"/>
    <x v="30"/>
    <x v="16"/>
    <x v="15"/>
    <n v="4164.6941559999996"/>
    <n v="180"/>
    <x v="3"/>
    <n v="5743.2104059100002"/>
  </r>
  <r>
    <x v="32"/>
    <x v="30"/>
    <x v="16"/>
    <x v="20"/>
    <n v="1319.9326920000001"/>
    <n v="65"/>
    <x v="7"/>
    <n v="3545.4759963299998"/>
  </r>
  <r>
    <x v="32"/>
    <x v="31"/>
    <x v="17"/>
    <x v="7"/>
    <n v="36359.339760799994"/>
    <n v="2547"/>
    <x v="3"/>
    <n v="49487.529498749856"/>
  </r>
  <r>
    <x v="32"/>
    <x v="32"/>
    <x v="18"/>
    <x v="7"/>
    <n v="25181.902149599995"/>
    <n v="1953"/>
    <x v="3"/>
    <n v="29327.602487140004"/>
  </r>
  <r>
    <x v="32"/>
    <x v="32"/>
    <x v="18"/>
    <x v="8"/>
    <n v="2112.5337071999998"/>
    <n v="139"/>
    <x v="3"/>
    <n v="2791.2704987400002"/>
  </r>
  <r>
    <x v="32"/>
    <x v="32"/>
    <x v="18"/>
    <x v="9"/>
    <n v="79.305811200000008"/>
    <n v="8"/>
    <x v="0"/>
    <n v="370.62463141999996"/>
  </r>
  <r>
    <x v="32"/>
    <x v="32"/>
    <x v="18"/>
    <x v="18"/>
    <n v="1044.97219"/>
    <n v="82"/>
    <x v="5"/>
    <n v="1033.8455315699998"/>
  </r>
  <r>
    <x v="32"/>
    <x v="32"/>
    <x v="18"/>
    <x v="19"/>
    <n v="2011.890654"/>
    <n v="444"/>
    <x v="6"/>
    <n v="1687.76375932"/>
  </r>
  <r>
    <x v="32"/>
    <x v="27"/>
    <x v="14"/>
    <x v="1"/>
    <n v="1990.8095961000001"/>
    <n v="79"/>
    <x v="0"/>
    <n v="2935.3504160399998"/>
  </r>
  <r>
    <x v="32"/>
    <x v="27"/>
    <x v="14"/>
    <x v="11"/>
    <n v="17093.170341700006"/>
    <n v="540"/>
    <x v="0"/>
    <n v="22919.365062710011"/>
  </r>
  <r>
    <x v="32"/>
    <x v="28"/>
    <x v="19"/>
    <x v="5"/>
    <n v="7534.9536134000009"/>
    <n v="167"/>
    <x v="0"/>
    <n v="11460.097512469994"/>
  </r>
  <r>
    <x v="32"/>
    <x v="28"/>
    <x v="19"/>
    <x v="6"/>
    <n v="2942.5069996999996"/>
    <n v="55"/>
    <x v="0"/>
    <n v="4485.1946490099999"/>
  </r>
  <r>
    <x v="32"/>
    <x v="28"/>
    <x v="19"/>
    <x v="19"/>
    <n v="945.55367200000001"/>
    <n v="147"/>
    <x v="6"/>
    <n v="2019.8670784199994"/>
  </r>
  <r>
    <x v="32"/>
    <x v="29"/>
    <x v="15"/>
    <x v="5"/>
    <n v="5006.2221254000006"/>
    <n v="114"/>
    <x v="0"/>
    <n v="11450.786704329999"/>
  </r>
  <r>
    <x v="32"/>
    <x v="29"/>
    <x v="15"/>
    <x v="6"/>
    <n v="2524.2769665000001"/>
    <n v="46"/>
    <x v="0"/>
    <n v="3507.8538637299989"/>
  </r>
  <r>
    <x v="32"/>
    <x v="29"/>
    <x v="15"/>
    <x v="15"/>
    <n v="4629.9817972000001"/>
    <n v="200"/>
    <x v="3"/>
    <n v="6689.6212124700014"/>
  </r>
  <r>
    <x v="32"/>
    <x v="29"/>
    <x v="15"/>
    <x v="16"/>
    <n v="4715.2900719999998"/>
    <n v="411"/>
    <x v="5"/>
    <n v="7220.6356438600014"/>
  </r>
  <r>
    <x v="32"/>
    <x v="30"/>
    <x v="16"/>
    <x v="7"/>
    <n v="31847.745692600005"/>
    <n v="2013"/>
    <x v="3"/>
    <n v="51241.074669509886"/>
  </r>
  <r>
    <x v="32"/>
    <x v="31"/>
    <x v="17"/>
    <x v="4"/>
    <n v="4568.6939622"/>
    <n v="702"/>
    <x v="2"/>
    <n v="9025.854865360001"/>
  </r>
  <r>
    <x v="32"/>
    <x v="31"/>
    <x v="17"/>
    <x v="9"/>
    <n v="57.076083300000001"/>
    <n v="5"/>
    <x v="0"/>
    <n v="306.43177043000003"/>
  </r>
  <r>
    <x v="32"/>
    <x v="32"/>
    <x v="18"/>
    <x v="5"/>
    <n v="3520.9961982999998"/>
    <n v="100"/>
    <x v="0"/>
    <n v="8191.5811791699971"/>
  </r>
  <r>
    <x v="32"/>
    <x v="32"/>
    <x v="18"/>
    <x v="6"/>
    <n v="2170.698793"/>
    <n v="32"/>
    <x v="0"/>
    <n v="3283.7062947599998"/>
  </r>
  <r>
    <x v="32"/>
    <x v="32"/>
    <x v="18"/>
    <x v="15"/>
    <n v="4155.3324844999988"/>
    <n v="208"/>
    <x v="3"/>
    <n v="3740.3993144000001"/>
  </r>
  <r>
    <x v="32"/>
    <x v="32"/>
    <x v="18"/>
    <x v="16"/>
    <n v="1438.005465"/>
    <n v="140"/>
    <x v="5"/>
    <n v="1458.2030838299997"/>
  </r>
  <r>
    <x v="32"/>
    <x v="31"/>
    <x v="17"/>
    <x v="11"/>
    <n v="22095.175510800003"/>
    <n v="600"/>
    <x v="0"/>
    <n v="25096.701019680011"/>
  </r>
  <r>
    <x v="32"/>
    <x v="32"/>
    <x v="18"/>
    <x v="4"/>
    <n v="5812.3965543000022"/>
    <n v="771"/>
    <x v="2"/>
    <n v="7911.1064594399986"/>
  </r>
  <r>
    <x v="32"/>
    <x v="32"/>
    <x v="18"/>
    <x v="0"/>
    <n v="510.33628069999997"/>
    <n v="17"/>
    <x v="0"/>
    <n v="1654.0378569699999"/>
  </r>
  <r>
    <x v="32"/>
    <x v="32"/>
    <x v="18"/>
    <x v="11"/>
    <n v="15084.419411499999"/>
    <n v="513"/>
    <x v="0"/>
    <n v="13840.580900620002"/>
  </r>
  <r>
    <x v="32"/>
    <x v="32"/>
    <x v="18"/>
    <x v="3"/>
    <n v="5572.8304811999997"/>
    <n v="541"/>
    <x v="2"/>
    <n v="6254.865594500001"/>
  </r>
  <r>
    <x v="32"/>
    <x v="32"/>
    <x v="18"/>
    <x v="13"/>
    <n v="2182.6563286000005"/>
    <n v="217"/>
    <x v="4"/>
    <n v="1898.48649684"/>
  </r>
  <r>
    <x v="32"/>
    <x v="5"/>
    <x v="26"/>
    <x v="3"/>
    <n v="5340.7935712999988"/>
    <n v="621"/>
    <x v="2"/>
    <n v="18405.783748210008"/>
  </r>
  <r>
    <x v="32"/>
    <x v="5"/>
    <x v="26"/>
    <x v="8"/>
    <n v="6112.7613992000006"/>
    <n v="294"/>
    <x v="3"/>
    <n v="14192.990673040005"/>
  </r>
  <r>
    <x v="32"/>
    <x v="5"/>
    <x v="26"/>
    <x v="22"/>
    <n v="4712.4064035000029"/>
    <n v="352"/>
    <x v="3"/>
    <n v="7125.2115058400013"/>
  </r>
  <r>
    <x v="32"/>
    <x v="6"/>
    <x v="25"/>
    <x v="4"/>
    <n v="3752.4229771999994"/>
    <n v="461"/>
    <x v="2"/>
    <n v="13235.828137729985"/>
  </r>
  <r>
    <x v="32"/>
    <x v="6"/>
    <x v="25"/>
    <x v="1"/>
    <n v="3491.1873431000008"/>
    <n v="130"/>
    <x v="0"/>
    <n v="5812.334677660001"/>
  </r>
  <r>
    <x v="32"/>
    <x v="6"/>
    <x v="25"/>
    <x v="10"/>
    <n v="40.936089200000005"/>
    <n v="6"/>
    <x v="0"/>
    <n v="124.19370633999999"/>
  </r>
  <r>
    <x v="32"/>
    <x v="6"/>
    <x v="25"/>
    <x v="9"/>
    <n v="494.08598499999999"/>
    <n v="18"/>
    <x v="0"/>
    <n v="1654.4025008899998"/>
  </r>
  <r>
    <x v="32"/>
    <x v="6"/>
    <x v="25"/>
    <x v="17"/>
    <n v="1031.8429841"/>
    <n v="29"/>
    <x v="4"/>
    <n v="1228.6962852300003"/>
  </r>
  <r>
    <x v="32"/>
    <x v="7"/>
    <x v="24"/>
    <x v="17"/>
    <n v="176.1009512"/>
    <n v="16"/>
    <x v="4"/>
    <n v="337.45066270999996"/>
  </r>
  <r>
    <x v="32"/>
    <x v="20"/>
    <x v="0"/>
    <x v="22"/>
    <n v="2907.2210626000001"/>
    <n v="292"/>
    <x v="3"/>
    <n v="5924.4108613299968"/>
  </r>
  <r>
    <x v="32"/>
    <x v="8"/>
    <x v="1"/>
    <x v="4"/>
    <n v="3535.0529798000011"/>
    <n v="432"/>
    <x v="2"/>
    <n v="10008.695548019996"/>
  </r>
  <r>
    <x v="32"/>
    <x v="8"/>
    <x v="1"/>
    <x v="1"/>
    <n v="2104.2672993999995"/>
    <n v="113"/>
    <x v="0"/>
    <n v="4606.2346756400011"/>
  </r>
  <r>
    <x v="32"/>
    <x v="8"/>
    <x v="1"/>
    <x v="10"/>
    <n v="38.233142000000001"/>
    <n v="2"/>
    <x v="0"/>
    <n v="80.985542109999997"/>
  </r>
  <r>
    <x v="32"/>
    <x v="8"/>
    <x v="1"/>
    <x v="8"/>
    <n v="2882.9349012000007"/>
    <n v="220"/>
    <x v="3"/>
    <n v="10037.86847979"/>
  </r>
  <r>
    <x v="32"/>
    <x v="8"/>
    <x v="1"/>
    <x v="9"/>
    <n v="880.62094360000003"/>
    <n v="28"/>
    <x v="0"/>
    <n v="2050.7464005500001"/>
  </r>
  <r>
    <x v="32"/>
    <x v="8"/>
    <x v="1"/>
    <x v="17"/>
    <n v="579.45691360000001"/>
    <n v="25"/>
    <x v="4"/>
    <n v="940.44916422999995"/>
  </r>
  <r>
    <x v="32"/>
    <x v="21"/>
    <x v="2"/>
    <x v="0"/>
    <n v="1248.3517022000001"/>
    <n v="46"/>
    <x v="0"/>
    <n v="2026.2188801699999"/>
  </r>
  <r>
    <x v="32"/>
    <x v="9"/>
    <x v="3"/>
    <x v="0"/>
    <n v="1123.7854950000001"/>
    <n v="38"/>
    <x v="0"/>
    <n v="1795.4002648000001"/>
  </r>
  <r>
    <x v="32"/>
    <x v="9"/>
    <x v="3"/>
    <x v="3"/>
    <n v="6514.5824856000027"/>
    <n v="800"/>
    <x v="2"/>
    <n v="21834.969501220003"/>
  </r>
  <r>
    <x v="32"/>
    <x v="9"/>
    <x v="3"/>
    <x v="22"/>
    <n v="2690.667620700001"/>
    <n v="272"/>
    <x v="3"/>
    <n v="5222.1559101899975"/>
  </r>
  <r>
    <x v="32"/>
    <x v="10"/>
    <x v="4"/>
    <x v="0"/>
    <n v="529.32395050000002"/>
    <n v="24"/>
    <x v="0"/>
    <n v="1335.6846698600004"/>
  </r>
  <r>
    <x v="32"/>
    <x v="11"/>
    <x v="23"/>
    <x v="7"/>
    <n v="25131.426510299996"/>
    <n v="1454"/>
    <x v="3"/>
    <n v="50010.889122240049"/>
  </r>
  <r>
    <x v="32"/>
    <x v="11"/>
    <x v="23"/>
    <x v="5"/>
    <n v="9128.9176252000016"/>
    <n v="304"/>
    <x v="0"/>
    <n v="27187.851415649995"/>
  </r>
  <r>
    <x v="32"/>
    <x v="11"/>
    <x v="23"/>
    <x v="11"/>
    <n v="10610.508831699999"/>
    <n v="208"/>
    <x v="0"/>
    <n v="15907.047943070002"/>
  </r>
  <r>
    <x v="32"/>
    <x v="12"/>
    <x v="5"/>
    <x v="7"/>
    <n v="20064.634898999997"/>
    <n v="1191"/>
    <x v="3"/>
    <n v="45584.755601100012"/>
  </r>
  <r>
    <x v="32"/>
    <x v="12"/>
    <x v="5"/>
    <x v="1"/>
    <n v="4141.4243154999995"/>
    <n v="138"/>
    <x v="0"/>
    <n v="6697.4441925500032"/>
  </r>
  <r>
    <x v="32"/>
    <x v="12"/>
    <x v="5"/>
    <x v="11"/>
    <n v="7919.344113000001"/>
    <n v="203"/>
    <x v="0"/>
    <n v="17182.582963940004"/>
  </r>
  <r>
    <x v="32"/>
    <x v="12"/>
    <x v="5"/>
    <x v="9"/>
    <n v="1400.4310360999998"/>
    <n v="60"/>
    <x v="0"/>
    <n v="3373.223491350001"/>
  </r>
  <r>
    <x v="32"/>
    <x v="22"/>
    <x v="6"/>
    <x v="4"/>
    <n v="4433.5905469999998"/>
    <n v="451"/>
    <x v="2"/>
    <n v="11523.929399409999"/>
  </r>
  <r>
    <x v="32"/>
    <x v="22"/>
    <x v="6"/>
    <x v="1"/>
    <n v="4052.1178052999999"/>
    <n v="141"/>
    <x v="0"/>
    <n v="6292.3975289599985"/>
  </r>
  <r>
    <x v="32"/>
    <x v="13"/>
    <x v="7"/>
    <x v="7"/>
    <n v="29047.112543600007"/>
    <n v="1601"/>
    <x v="3"/>
    <n v="63726.795990469946"/>
  </r>
  <r>
    <x v="32"/>
    <x v="13"/>
    <x v="7"/>
    <x v="5"/>
    <n v="8976.0649147999993"/>
    <n v="304"/>
    <x v="0"/>
    <n v="26818.69032206"/>
  </r>
  <r>
    <x v="32"/>
    <x v="14"/>
    <x v="22"/>
    <x v="10"/>
    <n v="0.52600000000000002"/>
    <n v="1"/>
    <x v="0"/>
    <n v="0.2589496"/>
  </r>
  <r>
    <x v="32"/>
    <x v="14"/>
    <x v="22"/>
    <x v="22"/>
    <n v="3072.5270703000015"/>
    <n v="258"/>
    <x v="3"/>
    <n v="5229.1733022399967"/>
  </r>
  <r>
    <x v="32"/>
    <x v="23"/>
    <x v="8"/>
    <x v="11"/>
    <n v="23631.715200299994"/>
    <n v="493"/>
    <x v="0"/>
    <n v="37131.800908969984"/>
  </r>
  <r>
    <x v="32"/>
    <x v="15"/>
    <x v="21"/>
    <x v="6"/>
    <n v="3295.0783273000002"/>
    <n v="88"/>
    <x v="0"/>
    <n v="6349.676346209998"/>
  </r>
  <r>
    <x v="32"/>
    <x v="15"/>
    <x v="21"/>
    <x v="0"/>
    <n v="1335.675561"/>
    <n v="44"/>
    <x v="0"/>
    <n v="1816.6502528799999"/>
  </r>
  <r>
    <x v="32"/>
    <x v="15"/>
    <x v="21"/>
    <x v="3"/>
    <n v="8406.7582622000027"/>
    <n v="1164"/>
    <x v="2"/>
    <n v="28278.956861019986"/>
  </r>
  <r>
    <x v="32"/>
    <x v="15"/>
    <x v="21"/>
    <x v="16"/>
    <n v="1055.4131520000001"/>
    <n v="19"/>
    <x v="5"/>
    <n v="1411.2780137699997"/>
  </r>
  <r>
    <x v="32"/>
    <x v="17"/>
    <x v="10"/>
    <x v="0"/>
    <n v="2880.7164565999992"/>
    <n v="49"/>
    <x v="0"/>
    <n v="2424.5743750400006"/>
  </r>
  <r>
    <x v="32"/>
    <x v="17"/>
    <x v="10"/>
    <x v="3"/>
    <n v="8518.127336800002"/>
    <n v="1176"/>
    <x v="2"/>
    <n v="28115.274317179963"/>
  </r>
  <r>
    <x v="32"/>
    <x v="17"/>
    <x v="10"/>
    <x v="8"/>
    <n v="4853.9168170999992"/>
    <n v="348"/>
    <x v="3"/>
    <n v="12386.602172270008"/>
  </r>
  <r>
    <x v="32"/>
    <x v="17"/>
    <x v="10"/>
    <x v="19"/>
    <n v="100.99942"/>
    <n v="2"/>
    <x v="6"/>
    <n v="124.02846955000001"/>
  </r>
  <r>
    <x v="32"/>
    <x v="17"/>
    <x v="10"/>
    <x v="22"/>
    <n v="2006.3348554999995"/>
    <n v="228"/>
    <x v="3"/>
    <n v="3968.2273780900014"/>
  </r>
  <r>
    <x v="32"/>
    <x v="24"/>
    <x v="12"/>
    <x v="0"/>
    <n v="559.19637430000012"/>
    <n v="27"/>
    <x v="0"/>
    <n v="1139.54169744"/>
  </r>
  <r>
    <x v="32"/>
    <x v="24"/>
    <x v="12"/>
    <x v="3"/>
    <n v="4653.3689784000017"/>
    <n v="1041"/>
    <x v="2"/>
    <n v="16443.402279699971"/>
  </r>
  <r>
    <x v="32"/>
    <x v="24"/>
    <x v="12"/>
    <x v="8"/>
    <n v="2867.4552588000001"/>
    <n v="254"/>
    <x v="3"/>
    <n v="7737.294990020001"/>
  </r>
  <r>
    <x v="32"/>
    <x v="24"/>
    <x v="12"/>
    <x v="18"/>
    <n v="67.117255999999998"/>
    <n v="13"/>
    <x v="5"/>
    <n v="282.16058203000006"/>
  </r>
  <r>
    <x v="32"/>
    <x v="24"/>
    <x v="12"/>
    <x v="19"/>
    <n v="393.94930599999998"/>
    <n v="26"/>
    <x v="6"/>
    <n v="875.71616028000005"/>
  </r>
  <r>
    <x v="32"/>
    <x v="24"/>
    <x v="12"/>
    <x v="22"/>
    <n v="2039.2183916000004"/>
    <n v="168"/>
    <x v="3"/>
    <n v="3495.9748748199986"/>
  </r>
  <r>
    <x v="32"/>
    <x v="25"/>
    <x v="20"/>
    <x v="1"/>
    <n v="2587.979796199998"/>
    <n v="72"/>
    <x v="0"/>
    <n v="3893.5235514000001"/>
  </r>
  <r>
    <x v="32"/>
    <x v="25"/>
    <x v="20"/>
    <x v="10"/>
    <n v="2.7556562000000002"/>
    <n v="1"/>
    <x v="0"/>
    <n v="7.0387416700000003"/>
  </r>
  <r>
    <x v="32"/>
    <x v="26"/>
    <x v="13"/>
    <x v="22"/>
    <n v="2847.0291869999996"/>
    <n v="207"/>
    <x v="3"/>
    <n v="3975.5797636699995"/>
  </r>
  <r>
    <x v="32"/>
    <x v="27"/>
    <x v="14"/>
    <x v="3"/>
    <n v="1390.9594259999997"/>
    <n v="267"/>
    <x v="2"/>
    <n v="4219.4847762300014"/>
  </r>
  <r>
    <x v="32"/>
    <x v="27"/>
    <x v="14"/>
    <x v="12"/>
    <n v="4562.5479261999999"/>
    <n v="1823"/>
    <x v="2"/>
    <n v="10598.592798979993"/>
  </r>
  <r>
    <x v="32"/>
    <x v="27"/>
    <x v="14"/>
    <x v="13"/>
    <n v="2683.5055316000003"/>
    <n v="127"/>
    <x v="4"/>
    <n v="4091.1680684200001"/>
  </r>
  <r>
    <x v="32"/>
    <x v="27"/>
    <x v="14"/>
    <x v="21"/>
    <n v="4221.1556270000001"/>
    <n v="198"/>
    <x v="7"/>
    <n v="5767.5543469299982"/>
  </r>
  <r>
    <x v="32"/>
    <x v="28"/>
    <x v="19"/>
    <x v="7"/>
    <n v="30955.309491899996"/>
    <n v="2273"/>
    <x v="3"/>
    <n v="55402.430542699964"/>
  </r>
  <r>
    <x v="32"/>
    <x v="28"/>
    <x v="19"/>
    <x v="1"/>
    <n v="3293.6275003000005"/>
    <n v="104"/>
    <x v="0"/>
    <n v="5349.4514046499999"/>
  </r>
  <r>
    <x v="32"/>
    <x v="28"/>
    <x v="19"/>
    <x v="10"/>
    <n v="92.378988000000007"/>
    <n v="1"/>
    <x v="0"/>
    <n v="105.89789526"/>
  </r>
  <r>
    <x v="32"/>
    <x v="28"/>
    <x v="19"/>
    <x v="9"/>
    <n v="121.1902688"/>
    <n v="6"/>
    <x v="0"/>
    <n v="585.59382667000011"/>
  </r>
  <r>
    <x v="32"/>
    <x v="28"/>
    <x v="19"/>
    <x v="22"/>
    <n v="1655.8570493"/>
    <n v="112"/>
    <x v="3"/>
    <n v="2402.7765456300003"/>
  </r>
  <r>
    <x v="32"/>
    <x v="29"/>
    <x v="15"/>
    <x v="17"/>
    <n v="2111.8528765000001"/>
    <n v="87"/>
    <x v="4"/>
    <n v="2785.0111700000002"/>
  </r>
  <r>
    <x v="32"/>
    <x v="29"/>
    <x v="15"/>
    <x v="18"/>
    <n v="254.56227999999999"/>
    <n v="24"/>
    <x v="5"/>
    <n v="761.76226414999996"/>
  </r>
  <r>
    <x v="32"/>
    <x v="30"/>
    <x v="16"/>
    <x v="14"/>
    <n v="42675.438013999985"/>
    <n v="2604"/>
    <x v="3"/>
    <n v="64503.771027250055"/>
  </r>
  <r>
    <x v="32"/>
    <x v="30"/>
    <x v="16"/>
    <x v="8"/>
    <n v="1792.0351767"/>
    <n v="90"/>
    <x v="3"/>
    <n v="3204.4805851299993"/>
  </r>
  <r>
    <x v="32"/>
    <x v="30"/>
    <x v="16"/>
    <x v="18"/>
    <n v="1101.5107949999999"/>
    <n v="89"/>
    <x v="5"/>
    <n v="2893.4695728600004"/>
  </r>
  <r>
    <x v="32"/>
    <x v="30"/>
    <x v="16"/>
    <x v="19"/>
    <n v="1218.381995"/>
    <n v="189"/>
    <x v="6"/>
    <n v="1555.0918397099992"/>
  </r>
  <r>
    <x v="32"/>
    <x v="31"/>
    <x v="17"/>
    <x v="13"/>
    <n v="3718.2036428000006"/>
    <n v="192"/>
    <x v="4"/>
    <n v="4044.5457384800002"/>
  </r>
  <r>
    <x v="32"/>
    <x v="31"/>
    <x v="17"/>
    <x v="15"/>
    <n v="5574.2618935000019"/>
    <n v="222"/>
    <x v="3"/>
    <n v="6894.9010796800003"/>
  </r>
  <r>
    <x v="32"/>
    <x v="32"/>
    <x v="18"/>
    <x v="17"/>
    <n v="778.93632700000001"/>
    <n v="127"/>
    <x v="4"/>
    <n v="689.99303352999982"/>
  </r>
  <r>
    <x v="32"/>
    <x v="30"/>
    <x v="16"/>
    <x v="6"/>
    <n v="4723.8550914000007"/>
    <n v="68"/>
    <x v="0"/>
    <n v="5412.8181766899997"/>
  </r>
  <r>
    <x v="32"/>
    <x v="30"/>
    <x v="16"/>
    <x v="11"/>
    <n v="19619.301430400003"/>
    <n v="525"/>
    <x v="0"/>
    <n v="25479.635374129986"/>
  </r>
  <r>
    <x v="32"/>
    <x v="30"/>
    <x v="16"/>
    <x v="16"/>
    <n v="3358.6749380000001"/>
    <n v="292"/>
    <x v="5"/>
    <n v="4651.2640866199999"/>
  </r>
  <r>
    <x v="32"/>
    <x v="31"/>
    <x v="17"/>
    <x v="1"/>
    <n v="1690.0169639999999"/>
    <n v="44"/>
    <x v="0"/>
    <n v="2595.2433266900007"/>
  </r>
  <r>
    <x v="32"/>
    <x v="31"/>
    <x v="17"/>
    <x v="8"/>
    <n v="2150.0483778000003"/>
    <n v="143"/>
    <x v="3"/>
    <n v="3847.1807926700017"/>
  </r>
  <r>
    <x v="32"/>
    <x v="31"/>
    <x v="17"/>
    <x v="17"/>
    <n v="3534.2671066999997"/>
    <n v="134"/>
    <x v="4"/>
    <n v="3059.5584998600002"/>
  </r>
  <r>
    <x v="32"/>
    <x v="31"/>
    <x v="17"/>
    <x v="20"/>
    <n v="1929.1415509999999"/>
    <n v="90"/>
    <x v="7"/>
    <n v="2669.8111743499999"/>
  </r>
  <r>
    <x v="32"/>
    <x v="31"/>
    <x v="17"/>
    <x v="22"/>
    <n v="156.96712430000002"/>
    <n v="14"/>
    <x v="3"/>
    <n v="604.41252053999995"/>
  </r>
  <r>
    <x v="32"/>
    <x v="32"/>
    <x v="18"/>
    <x v="12"/>
    <n v="8813.7704762000012"/>
    <n v="1586"/>
    <x v="2"/>
    <n v="8937.8172181599984"/>
  </r>
  <r>
    <x v="32"/>
    <x v="16"/>
    <x v="9"/>
    <x v="22"/>
    <n v="2209.0882811000006"/>
    <n v="232"/>
    <x v="3"/>
    <n v="4766.2854065700012"/>
  </r>
  <r>
    <x v="32"/>
    <x v="17"/>
    <x v="10"/>
    <x v="5"/>
    <n v="6913.5841122000002"/>
    <n v="211"/>
    <x v="0"/>
    <n v="15874.316324779989"/>
  </r>
  <r>
    <x v="32"/>
    <x v="17"/>
    <x v="10"/>
    <x v="10"/>
    <n v="765.00082859999998"/>
    <n v="1"/>
    <x v="0"/>
    <m/>
  </r>
  <r>
    <x v="32"/>
    <x v="17"/>
    <x v="10"/>
    <x v="15"/>
    <n v="12224.250541999994"/>
    <n v="943"/>
    <x v="3"/>
    <n v="21771.400926229999"/>
  </r>
  <r>
    <x v="32"/>
    <x v="18"/>
    <x v="11"/>
    <x v="4"/>
    <n v="5753.8622920999987"/>
    <n v="1296"/>
    <x v="2"/>
    <n v="16216.493775840001"/>
  </r>
  <r>
    <x v="32"/>
    <x v="18"/>
    <x v="11"/>
    <x v="14"/>
    <n v="37968.994158499991"/>
    <n v="3095"/>
    <x v="3"/>
    <n v="67725.986376769841"/>
  </r>
  <r>
    <x v="32"/>
    <x v="18"/>
    <x v="11"/>
    <x v="11"/>
    <n v="30938.186528499999"/>
    <n v="913"/>
    <x v="0"/>
    <n v="50239.62587023004"/>
  </r>
  <r>
    <x v="32"/>
    <x v="18"/>
    <x v="11"/>
    <x v="22"/>
    <n v="3171.6577531000012"/>
    <n v="248"/>
    <x v="3"/>
    <n v="4740.1732337899984"/>
  </r>
  <r>
    <x v="32"/>
    <x v="25"/>
    <x v="20"/>
    <x v="4"/>
    <n v="3720.8313911"/>
    <n v="859"/>
    <x v="2"/>
    <n v="10306.576199159997"/>
  </r>
  <r>
    <x v="32"/>
    <x v="25"/>
    <x v="20"/>
    <x v="5"/>
    <n v="3388.6250731999999"/>
    <n v="241"/>
    <x v="0"/>
    <n v="12728.284910490007"/>
  </r>
  <r>
    <x v="32"/>
    <x v="25"/>
    <x v="20"/>
    <x v="11"/>
    <n v="21631.596321299989"/>
    <n v="654"/>
    <x v="0"/>
    <n v="34108.3002739"/>
  </r>
  <r>
    <x v="32"/>
    <x v="25"/>
    <x v="20"/>
    <x v="3"/>
    <n v="4600.3688642000006"/>
    <n v="1022"/>
    <x v="2"/>
    <n v="14042.106183300015"/>
  </r>
  <r>
    <x v="32"/>
    <x v="26"/>
    <x v="13"/>
    <x v="4"/>
    <n v="4732.3747979000009"/>
    <n v="1007"/>
    <x v="2"/>
    <n v="11754.325870190014"/>
  </r>
  <r>
    <x v="32"/>
    <x v="26"/>
    <x v="13"/>
    <x v="11"/>
    <n v="21323.721509700008"/>
    <n v="697"/>
    <x v="0"/>
    <n v="34271.605653939987"/>
  </r>
  <r>
    <x v="32"/>
    <x v="26"/>
    <x v="13"/>
    <x v="3"/>
    <n v="3670.5788626000003"/>
    <n v="967"/>
    <x v="2"/>
    <n v="13973.062868830018"/>
  </r>
  <r>
    <x v="32"/>
    <x v="26"/>
    <x v="13"/>
    <x v="12"/>
    <n v="5557.228403699999"/>
    <n v="2307"/>
    <x v="2"/>
    <n v="13706.38943779002"/>
  </r>
  <r>
    <x v="32"/>
    <x v="26"/>
    <x v="13"/>
    <x v="21"/>
    <n v="3165.6795440000001"/>
    <n v="176"/>
    <x v="7"/>
    <n v="5400.9910593900004"/>
  </r>
  <r>
    <x v="32"/>
    <x v="27"/>
    <x v="14"/>
    <x v="6"/>
    <n v="2111.7324456000001"/>
    <n v="43"/>
    <x v="0"/>
    <n v="3354.5400344699988"/>
  </r>
  <r>
    <x v="32"/>
    <x v="27"/>
    <x v="14"/>
    <x v="8"/>
    <n v="731.93318690000001"/>
    <n v="49"/>
    <x v="3"/>
    <n v="1749.4451209300003"/>
  </r>
  <r>
    <x v="32"/>
    <x v="27"/>
    <x v="14"/>
    <x v="17"/>
    <n v="815.06254969999998"/>
    <n v="58"/>
    <x v="4"/>
    <n v="1188.7404594499999"/>
  </r>
  <r>
    <x v="32"/>
    <x v="27"/>
    <x v="14"/>
    <x v="16"/>
    <n v="7811.543525"/>
    <n v="741"/>
    <x v="5"/>
    <n v="13239.463171969997"/>
  </r>
  <r>
    <x v="32"/>
    <x v="28"/>
    <x v="19"/>
    <x v="11"/>
    <n v="19494.1456994"/>
    <n v="571"/>
    <x v="0"/>
    <n v="27481.579239280007"/>
  </r>
  <r>
    <x v="32"/>
    <x v="28"/>
    <x v="19"/>
    <x v="12"/>
    <n v="7475.2348038999944"/>
    <n v="1734"/>
    <x v="2"/>
    <n v="14212.274057269968"/>
  </r>
  <r>
    <x v="32"/>
    <x v="28"/>
    <x v="19"/>
    <x v="15"/>
    <n v="6260.9765586000003"/>
    <n v="456"/>
    <x v="3"/>
    <n v="10052.794714979987"/>
  </r>
  <r>
    <x v="32"/>
    <x v="28"/>
    <x v="19"/>
    <x v="21"/>
    <n v="4156.945976"/>
    <n v="282"/>
    <x v="7"/>
    <n v="6721.1993187499993"/>
  </r>
  <r>
    <x v="32"/>
    <x v="29"/>
    <x v="15"/>
    <x v="14"/>
    <n v="41970.671582399998"/>
    <n v="2516"/>
    <x v="3"/>
    <n v="64922.658291959997"/>
  </r>
  <r>
    <x v="32"/>
    <x v="29"/>
    <x v="15"/>
    <x v="21"/>
    <n v="3516.7839210000002"/>
    <n v="210"/>
    <x v="7"/>
    <n v="4781.0349520700001"/>
  </r>
  <r>
    <x v="32"/>
    <x v="29"/>
    <x v="15"/>
    <x v="22"/>
    <n v="2436.6675968000004"/>
    <n v="159"/>
    <x v="3"/>
    <n v="2905.5330325299997"/>
  </r>
  <r>
    <x v="32"/>
    <x v="30"/>
    <x v="16"/>
    <x v="0"/>
    <n v="1273.0187902999999"/>
    <n v="31"/>
    <x v="0"/>
    <n v="1783.5119436399996"/>
  </r>
  <r>
    <x v="32"/>
    <x v="30"/>
    <x v="16"/>
    <x v="13"/>
    <n v="3295.4865866999999"/>
    <n v="106"/>
    <x v="4"/>
    <n v="3643.5887174900008"/>
  </r>
  <r>
    <x v="32"/>
    <x v="31"/>
    <x v="17"/>
    <x v="3"/>
    <n v="7352.8017704999984"/>
    <n v="729"/>
    <x v="2"/>
    <n v="12265.04816620999"/>
  </r>
  <r>
    <x v="32"/>
    <x v="31"/>
    <x v="17"/>
    <x v="12"/>
    <n v="13879.634989300004"/>
    <n v="2933"/>
    <x v="2"/>
    <n v="15480.535782830022"/>
  </r>
  <r>
    <x v="32"/>
    <x v="31"/>
    <x v="17"/>
    <x v="21"/>
    <n v="1850.895305"/>
    <n v="91"/>
    <x v="7"/>
    <n v="2000.9374339700003"/>
  </r>
  <r>
    <x v="32"/>
    <x v="31"/>
    <x v="17"/>
    <x v="24"/>
    <n v="0.115"/>
    <n v="1"/>
    <x v="0"/>
    <m/>
  </r>
  <r>
    <x v="32"/>
    <x v="32"/>
    <x v="18"/>
    <x v="14"/>
    <n v="34901.799802099995"/>
    <n v="2745"/>
    <x v="3"/>
    <n v="35685.887876279987"/>
  </r>
  <r>
    <x v="32"/>
    <x v="32"/>
    <x v="18"/>
    <x v="21"/>
    <n v="996.77373699999998"/>
    <n v="89"/>
    <x v="7"/>
    <n v="1112.0076549299997"/>
  </r>
  <r>
    <x v="32"/>
    <x v="32"/>
    <x v="18"/>
    <x v="22"/>
    <n v="165.92894140000001"/>
    <n v="9"/>
    <x v="3"/>
    <n v="365.24511174999998"/>
  </r>
  <r>
    <x v="32"/>
    <x v="32"/>
    <x v="18"/>
    <x v="24"/>
    <n v="10.381928"/>
    <n v="2"/>
    <x v="0"/>
    <n v="10.391871"/>
  </r>
  <r>
    <x v="0"/>
    <x v="11"/>
    <x v="11"/>
    <x v="7"/>
    <n v="34063.622838000003"/>
    <n v="1884"/>
    <x v="3"/>
    <n v="54785.393374319945"/>
  </r>
  <r>
    <x v="0"/>
    <x v="12"/>
    <x v="12"/>
    <x v="8"/>
    <n v="7586.3351450500004"/>
    <n v="498"/>
    <x v="3"/>
    <n v="16166.673114849982"/>
  </r>
  <r>
    <x v="0"/>
    <x v="12"/>
    <x v="12"/>
    <x v="17"/>
    <n v="296.98495150000002"/>
    <n v="10"/>
    <x v="4"/>
    <n v="459.97646881999992"/>
  </r>
  <r>
    <x v="0"/>
    <x v="22"/>
    <x v="20"/>
    <x v="4"/>
    <n v="6483.9884153500016"/>
    <n v="621"/>
    <x v="2"/>
    <n v="13489.428730330008"/>
  </r>
  <r>
    <x v="0"/>
    <x v="22"/>
    <x v="20"/>
    <x v="6"/>
    <n v="5654.1802115999981"/>
    <n v="203"/>
    <x v="0"/>
    <n v="9250.9851767599994"/>
  </r>
  <r>
    <x v="0"/>
    <x v="22"/>
    <x v="20"/>
    <x v="12"/>
    <n v="5707.5885040499998"/>
    <n v="975"/>
    <x v="2"/>
    <n v="12741.354102049992"/>
  </r>
  <r>
    <x v="0"/>
    <x v="13"/>
    <x v="13"/>
    <x v="2"/>
    <n v="4672.3006990999993"/>
    <n v="280"/>
    <x v="1"/>
    <m/>
  </r>
  <r>
    <x v="0"/>
    <x v="13"/>
    <x v="13"/>
    <x v="4"/>
    <n v="6720.6626248999992"/>
    <n v="736"/>
    <x v="2"/>
    <n v="14714.247933630011"/>
  </r>
  <r>
    <x v="0"/>
    <x v="13"/>
    <x v="13"/>
    <x v="0"/>
    <n v="5640.4881511499998"/>
    <n v="210"/>
    <x v="0"/>
    <n v="7002.4845534800015"/>
  </r>
  <r>
    <x v="0"/>
    <x v="13"/>
    <x v="13"/>
    <x v="11"/>
    <n v="33917.4044354"/>
    <n v="548"/>
    <x v="0"/>
    <n v="35929.653304219995"/>
  </r>
  <r>
    <x v="0"/>
    <x v="13"/>
    <x v="13"/>
    <x v="3"/>
    <n v="12441.088979199989"/>
    <n v="1600"/>
    <x v="2"/>
    <n v="30666.317925090025"/>
  </r>
  <r>
    <x v="0"/>
    <x v="13"/>
    <x v="13"/>
    <x v="13"/>
    <n v="1600.4846880999999"/>
    <n v="37"/>
    <x v="4"/>
    <n v="1876.9726332400001"/>
  </r>
  <r>
    <x v="0"/>
    <x v="14"/>
    <x v="14"/>
    <x v="2"/>
    <n v="3381.7561638500015"/>
    <n v="317"/>
    <x v="1"/>
    <m/>
  </r>
  <r>
    <x v="0"/>
    <x v="16"/>
    <x v="16"/>
    <x v="14"/>
    <n v="55749.604651149981"/>
    <n v="3186"/>
    <x v="3"/>
    <n v="77488.770447720002"/>
  </r>
  <r>
    <x v="0"/>
    <x v="16"/>
    <x v="16"/>
    <x v="5"/>
    <n v="14116.449521100007"/>
    <n v="395"/>
    <x v="0"/>
    <n v="33093.970556870023"/>
  </r>
  <r>
    <x v="0"/>
    <x v="16"/>
    <x v="16"/>
    <x v="11"/>
    <n v="53655.459052349986"/>
    <n v="1282"/>
    <x v="0"/>
    <n v="63687.135470999994"/>
  </r>
  <r>
    <x v="0"/>
    <x v="16"/>
    <x v="16"/>
    <x v="15"/>
    <n v="11750.389459000009"/>
    <n v="720"/>
    <x v="3"/>
    <n v="13068.497470440003"/>
  </r>
  <r>
    <x v="0"/>
    <x v="17"/>
    <x v="17"/>
    <x v="0"/>
    <n v="3789.0104973999996"/>
    <n v="72"/>
    <x v="0"/>
    <n v="3827.8615059799995"/>
  </r>
  <r>
    <x v="0"/>
    <x v="23"/>
    <x v="19"/>
    <x v="7"/>
    <n v="43134.424821949964"/>
    <n v="2224"/>
    <x v="3"/>
    <n v="71198.802839929995"/>
  </r>
  <r>
    <x v="0"/>
    <x v="23"/>
    <x v="19"/>
    <x v="5"/>
    <n v="11201.813881"/>
    <n v="321"/>
    <x v="0"/>
    <n v="25417.071013669978"/>
  </r>
  <r>
    <x v="0"/>
    <x v="23"/>
    <x v="19"/>
    <x v="11"/>
    <n v="38444.920280499995"/>
    <n v="673"/>
    <x v="0"/>
    <n v="44061.530496619998"/>
  </r>
  <r>
    <x v="0"/>
    <x v="23"/>
    <x v="19"/>
    <x v="9"/>
    <n v="3626.7299378999996"/>
    <n v="151"/>
    <x v="0"/>
    <n v="7525.5465914999986"/>
  </r>
  <r>
    <x v="0"/>
    <x v="15"/>
    <x v="15"/>
    <x v="11"/>
    <n v="35378.992398449998"/>
    <n v="656"/>
    <x v="0"/>
    <n v="43225.878436960025"/>
  </r>
  <r>
    <x v="0"/>
    <x v="16"/>
    <x v="16"/>
    <x v="13"/>
    <n v="1423.98747035"/>
    <n v="59"/>
    <x v="4"/>
    <n v="1564.0354527100001"/>
  </r>
  <r>
    <x v="0"/>
    <x v="17"/>
    <x v="17"/>
    <x v="7"/>
    <n v="56232.854348549983"/>
    <n v="3386"/>
    <x v="3"/>
    <n v="73049.228948839896"/>
  </r>
  <r>
    <x v="0"/>
    <x v="18"/>
    <x v="18"/>
    <x v="5"/>
    <n v="10082.101978000001"/>
    <n v="317"/>
    <x v="0"/>
    <n v="14126.562097350003"/>
  </r>
  <r>
    <x v="0"/>
    <x v="18"/>
    <x v="18"/>
    <x v="11"/>
    <n v="29088.244633449998"/>
    <n v="954"/>
    <x v="0"/>
    <n v="27883.8514512"/>
  </r>
  <r>
    <x v="0"/>
    <x v="18"/>
    <x v="18"/>
    <x v="16"/>
    <n v="8178.4072539999997"/>
    <n v="525"/>
    <x v="5"/>
    <n v="7461.8634568100015"/>
  </r>
  <r>
    <x v="0"/>
    <x v="0"/>
    <x v="0"/>
    <x v="4"/>
    <n v="4630.4937440499998"/>
    <n v="428"/>
    <x v="2"/>
    <n v="13917.896423469991"/>
  </r>
  <r>
    <x v="0"/>
    <x v="0"/>
    <x v="0"/>
    <x v="7"/>
    <n v="21265.314886800013"/>
    <n v="875"/>
    <x v="3"/>
    <n v="40847.014482770006"/>
  </r>
  <r>
    <x v="0"/>
    <x v="1"/>
    <x v="1"/>
    <x v="6"/>
    <n v="1686.4031631999997"/>
    <n v="65"/>
    <x v="0"/>
    <n v="4393.2006089400011"/>
  </r>
  <r>
    <x v="0"/>
    <x v="2"/>
    <x v="2"/>
    <x v="5"/>
    <n v="25085.607632550003"/>
    <n v="648"/>
    <x v="0"/>
    <n v="49000.719939180017"/>
  </r>
  <r>
    <x v="0"/>
    <x v="2"/>
    <x v="2"/>
    <x v="6"/>
    <n v="5415.0105381500007"/>
    <n v="121"/>
    <x v="0"/>
    <n v="10260.050852139999"/>
  </r>
  <r>
    <x v="0"/>
    <x v="2"/>
    <x v="2"/>
    <x v="12"/>
    <n v="6048.0457340999992"/>
    <n v="586"/>
    <x v="2"/>
    <n v="14010.060662899985"/>
  </r>
  <r>
    <x v="0"/>
    <x v="6"/>
    <x v="6"/>
    <x v="8"/>
    <n v="5943.4313391999985"/>
    <n v="357"/>
    <x v="3"/>
    <n v="13051.995166369998"/>
  </r>
  <r>
    <x v="0"/>
    <x v="6"/>
    <x v="6"/>
    <x v="12"/>
    <n v="7971.1751915999967"/>
    <n v="919"/>
    <x v="2"/>
    <n v="17808.465158570012"/>
  </r>
  <r>
    <x v="0"/>
    <x v="6"/>
    <x v="6"/>
    <x v="17"/>
    <n v="1529.1838657500002"/>
    <n v="28"/>
    <x v="4"/>
    <n v="1278.4444366400003"/>
  </r>
  <r>
    <x v="0"/>
    <x v="6"/>
    <x v="6"/>
    <x v="13"/>
    <n v="2037.9037837499998"/>
    <n v="61"/>
    <x v="4"/>
    <n v="3000.9658255100007"/>
  </r>
  <r>
    <x v="0"/>
    <x v="7"/>
    <x v="7"/>
    <x v="4"/>
    <n v="4503.5694414000009"/>
    <n v="513"/>
    <x v="2"/>
    <n v="11074.284011010008"/>
  </r>
  <r>
    <x v="0"/>
    <x v="7"/>
    <x v="7"/>
    <x v="7"/>
    <n v="31896.000970650017"/>
    <n v="1476"/>
    <x v="3"/>
    <n v="54712.466522110037"/>
  </r>
  <r>
    <x v="0"/>
    <x v="23"/>
    <x v="19"/>
    <x v="0"/>
    <n v="4250.55791555"/>
    <n v="99"/>
    <x v="0"/>
    <n v="5172.4996368600005"/>
  </r>
  <r>
    <x v="0"/>
    <x v="23"/>
    <x v="19"/>
    <x v="3"/>
    <n v="18301.102882970008"/>
    <n v="2297"/>
    <x v="2"/>
    <n v="43779.736312599896"/>
  </r>
  <r>
    <x v="0"/>
    <x v="23"/>
    <x v="19"/>
    <x v="13"/>
    <n v="1285.9145474499999"/>
    <n v="32"/>
    <x v="4"/>
    <n v="1207.88744804"/>
  </r>
  <r>
    <x v="0"/>
    <x v="15"/>
    <x v="15"/>
    <x v="0"/>
    <n v="1261.4737239000001"/>
    <n v="49"/>
    <x v="0"/>
    <n v="1758.4245793500002"/>
  </r>
  <r>
    <x v="0"/>
    <x v="15"/>
    <x v="15"/>
    <x v="3"/>
    <n v="13952.298153890002"/>
    <n v="1729"/>
    <x v="2"/>
    <n v="29813.991347429928"/>
  </r>
  <r>
    <x v="0"/>
    <x v="15"/>
    <x v="15"/>
    <x v="12"/>
    <n v="6996.2675073999999"/>
    <n v="1058"/>
    <x v="2"/>
    <n v="13163.810383830007"/>
  </r>
  <r>
    <x v="0"/>
    <x v="16"/>
    <x v="16"/>
    <x v="1"/>
    <n v="6783.2185559000009"/>
    <n v="182"/>
    <x v="0"/>
    <n v="7838.1184577200011"/>
  </r>
  <r>
    <x v="0"/>
    <x v="16"/>
    <x v="16"/>
    <x v="8"/>
    <n v="9500.7092960000009"/>
    <n v="599"/>
    <x v="3"/>
    <n v="16759.119066269992"/>
  </r>
  <r>
    <x v="0"/>
    <x v="3"/>
    <x v="3"/>
    <x v="1"/>
    <n v="7042.5841927000001"/>
    <n v="173"/>
    <x v="0"/>
    <n v="10246.883606529997"/>
  </r>
  <r>
    <x v="0"/>
    <x v="3"/>
    <x v="3"/>
    <x v="10"/>
    <n v="227.11069165000001"/>
    <n v="4"/>
    <x v="0"/>
    <n v="244.70801558000002"/>
  </r>
  <r>
    <x v="0"/>
    <x v="3"/>
    <x v="3"/>
    <x v="9"/>
    <n v="2066.4263329999999"/>
    <n v="61"/>
    <x v="0"/>
    <n v="4358.6469904699998"/>
  </r>
  <r>
    <x v="0"/>
    <x v="4"/>
    <x v="4"/>
    <x v="4"/>
    <n v="4293.3427705999975"/>
    <n v="469"/>
    <x v="2"/>
    <n v="10514.14398857999"/>
  </r>
  <r>
    <x v="0"/>
    <x v="4"/>
    <x v="4"/>
    <x v="1"/>
    <n v="4171.4653982500004"/>
    <n v="102"/>
    <x v="0"/>
    <n v="5353.9579124199981"/>
  </r>
  <r>
    <x v="0"/>
    <x v="4"/>
    <x v="4"/>
    <x v="10"/>
    <n v="200"/>
    <n v="1"/>
    <x v="0"/>
    <n v="199.99999919000001"/>
  </r>
  <r>
    <x v="0"/>
    <x v="4"/>
    <x v="4"/>
    <x v="9"/>
    <n v="1460.7842728999999"/>
    <n v="31"/>
    <x v="0"/>
    <n v="2744.2531424999997"/>
  </r>
  <r>
    <x v="0"/>
    <x v="19"/>
    <x v="23"/>
    <x v="4"/>
    <n v="5339.4852491500005"/>
    <n v="574"/>
    <x v="2"/>
    <n v="13185.232472300004"/>
  </r>
  <r>
    <x v="0"/>
    <x v="5"/>
    <x v="5"/>
    <x v="5"/>
    <n v="17431.757818249996"/>
    <n v="381"/>
    <x v="0"/>
    <n v="25599.864349860025"/>
  </r>
  <r>
    <x v="0"/>
    <x v="5"/>
    <x v="5"/>
    <x v="6"/>
    <n v="9774.6730825999985"/>
    <n v="248"/>
    <x v="0"/>
    <n v="14729.499686709994"/>
  </r>
  <r>
    <x v="0"/>
    <x v="17"/>
    <x v="17"/>
    <x v="3"/>
    <n v="21232.920471800007"/>
    <n v="2140"/>
    <x v="2"/>
    <n v="28098.63199209005"/>
  </r>
  <r>
    <x v="0"/>
    <x v="17"/>
    <x v="17"/>
    <x v="13"/>
    <n v="2508.3918941999991"/>
    <n v="104"/>
    <x v="4"/>
    <n v="2246.2745911499997"/>
  </r>
  <r>
    <x v="0"/>
    <x v="18"/>
    <x v="18"/>
    <x v="0"/>
    <n v="2634.3911643500001"/>
    <n v="56"/>
    <x v="0"/>
    <n v="2488.9892653400002"/>
  </r>
  <r>
    <x v="0"/>
    <x v="18"/>
    <x v="18"/>
    <x v="8"/>
    <n v="15702.805272400001"/>
    <n v="748"/>
    <x v="3"/>
    <n v="15605.657763599987"/>
  </r>
  <r>
    <x v="0"/>
    <x v="18"/>
    <x v="18"/>
    <x v="17"/>
    <n v="616.18381050000005"/>
    <n v="35"/>
    <x v="4"/>
    <n v="561.02237890999993"/>
  </r>
  <r>
    <x v="0"/>
    <x v="18"/>
    <x v="18"/>
    <x v="13"/>
    <n v="2041.4761028"/>
    <n v="51"/>
    <x v="4"/>
    <n v="1460.1188903299999"/>
  </r>
  <r>
    <x v="0"/>
    <x v="0"/>
    <x v="0"/>
    <x v="12"/>
    <n v="7628.7725820000041"/>
    <n v="717"/>
    <x v="2"/>
    <n v="19082.093267190001"/>
  </r>
  <r>
    <x v="0"/>
    <x v="1"/>
    <x v="1"/>
    <x v="8"/>
    <n v="6825.1088636000013"/>
    <n v="310"/>
    <x v="3"/>
    <n v="14562.736662599998"/>
  </r>
  <r>
    <x v="0"/>
    <x v="1"/>
    <x v="1"/>
    <x v="9"/>
    <n v="2200.9460858000002"/>
    <n v="45"/>
    <x v="0"/>
    <n v="3466.187665429999"/>
  </r>
  <r>
    <x v="0"/>
    <x v="2"/>
    <x v="2"/>
    <x v="4"/>
    <n v="5027.181462649999"/>
    <n v="550"/>
    <x v="2"/>
    <n v="12607.93372055"/>
  </r>
  <r>
    <x v="0"/>
    <x v="2"/>
    <x v="2"/>
    <x v="14"/>
    <n v="29992.635134550004"/>
    <n v="1338"/>
    <x v="3"/>
    <n v="46638.258443479972"/>
  </r>
  <r>
    <x v="0"/>
    <x v="3"/>
    <x v="3"/>
    <x v="14"/>
    <n v="26871.901763800019"/>
    <n v="1405"/>
    <x v="3"/>
    <n v="45460.74525277003"/>
  </r>
  <r>
    <x v="0"/>
    <x v="4"/>
    <x v="4"/>
    <x v="7"/>
    <n v="27050.718912949993"/>
    <n v="1143"/>
    <x v="3"/>
    <n v="48556.411994670016"/>
  </r>
  <r>
    <x v="0"/>
    <x v="19"/>
    <x v="23"/>
    <x v="10"/>
    <n v="104.80863265000001"/>
    <n v="5"/>
    <x v="0"/>
    <n v="186.75144548000003"/>
  </r>
  <r>
    <x v="0"/>
    <x v="5"/>
    <x v="5"/>
    <x v="12"/>
    <n v="7519.7308143000018"/>
    <n v="891"/>
    <x v="2"/>
    <n v="16491.221724499996"/>
  </r>
  <r>
    <x v="0"/>
    <x v="6"/>
    <x v="6"/>
    <x v="7"/>
    <n v="40798.419926750023"/>
    <n v="1812"/>
    <x v="3"/>
    <n v="70592.162445060079"/>
  </r>
  <r>
    <x v="0"/>
    <x v="7"/>
    <x v="7"/>
    <x v="6"/>
    <n v="4359.9164969000003"/>
    <n v="175"/>
    <x v="0"/>
    <n v="8570.814075979999"/>
  </r>
  <r>
    <x v="0"/>
    <x v="20"/>
    <x v="22"/>
    <x v="4"/>
    <n v="5298.1085687499981"/>
    <n v="620"/>
    <x v="2"/>
    <n v="13718.384099979994"/>
  </r>
  <r>
    <x v="0"/>
    <x v="20"/>
    <x v="22"/>
    <x v="6"/>
    <n v="4157.0901186500005"/>
    <n v="137"/>
    <x v="0"/>
    <n v="7492.8146081700006"/>
  </r>
  <r>
    <x v="0"/>
    <x v="20"/>
    <x v="22"/>
    <x v="13"/>
    <n v="2907.9608331499999"/>
    <n v="91"/>
    <x v="4"/>
    <n v="3744.6970848099995"/>
  </r>
  <r>
    <x v="0"/>
    <x v="8"/>
    <x v="8"/>
    <x v="4"/>
    <n v="4776.563965899998"/>
    <n v="557"/>
    <x v="2"/>
    <n v="11964.503233980004"/>
  </r>
  <r>
    <x v="0"/>
    <x v="8"/>
    <x v="8"/>
    <x v="0"/>
    <n v="1833.5113128000003"/>
    <n v="53"/>
    <x v="0"/>
    <n v="2954.4618725"/>
  </r>
  <r>
    <x v="0"/>
    <x v="8"/>
    <x v="8"/>
    <x v="3"/>
    <n v="10379.400182999996"/>
    <n v="1105"/>
    <x v="2"/>
    <n v="23501.272805720037"/>
  </r>
  <r>
    <x v="0"/>
    <x v="8"/>
    <x v="8"/>
    <x v="12"/>
    <n v="7607.5605339500007"/>
    <n v="1113"/>
    <x v="2"/>
    <n v="18126.858421890047"/>
  </r>
  <r>
    <x v="0"/>
    <x v="21"/>
    <x v="21"/>
    <x v="14"/>
    <n v="61691.900782300036"/>
    <n v="3198"/>
    <x v="3"/>
    <n v="85039.402247230144"/>
  </r>
  <r>
    <x v="0"/>
    <x v="9"/>
    <x v="9"/>
    <x v="14"/>
    <n v="51712.378217499994"/>
    <n v="2785"/>
    <x v="3"/>
    <n v="77168.631291349928"/>
  </r>
  <r>
    <x v="0"/>
    <x v="10"/>
    <x v="10"/>
    <x v="1"/>
    <n v="3320.9595755"/>
    <n v="106"/>
    <x v="0"/>
    <n v="4359.9204725300006"/>
  </r>
  <r>
    <x v="0"/>
    <x v="10"/>
    <x v="10"/>
    <x v="9"/>
    <n v="938.21120800000006"/>
    <n v="34"/>
    <x v="0"/>
    <n v="1513.2542389899997"/>
  </r>
  <r>
    <x v="0"/>
    <x v="22"/>
    <x v="20"/>
    <x v="0"/>
    <n v="7169.8070205999984"/>
    <n v="269"/>
    <x v="0"/>
    <n v="10133.105112510002"/>
  </r>
  <r>
    <x v="0"/>
    <x v="22"/>
    <x v="20"/>
    <x v="8"/>
    <n v="9398.0679847499996"/>
    <n v="687"/>
    <x v="3"/>
    <n v="21289.539310090007"/>
  </r>
  <r>
    <x v="0"/>
    <x v="22"/>
    <x v="20"/>
    <x v="17"/>
    <n v="630.44396139999992"/>
    <n v="12"/>
    <x v="4"/>
    <n v="691.01235575999999"/>
  </r>
  <r>
    <x v="0"/>
    <x v="22"/>
    <x v="20"/>
    <x v="13"/>
    <n v="245.34923269999999"/>
    <n v="17"/>
    <x v="4"/>
    <n v="263.02061784"/>
  </r>
  <r>
    <x v="0"/>
    <x v="13"/>
    <x v="13"/>
    <x v="14"/>
    <n v="54606.137450999959"/>
    <n v="3111"/>
    <x v="3"/>
    <n v="77154.371400090065"/>
  </r>
</pivotCacheRecords>
</file>

<file path=xl/pivotCache/pivotCacheRecords2.xml><?xml version="1.0" encoding="utf-8"?>
<pivotCacheRecords xmlns="http://schemas.openxmlformats.org/spreadsheetml/2006/main" xmlns:r="http://schemas.openxmlformats.org/officeDocument/2006/relationships" count="589">
  <r>
    <x v="0"/>
    <x v="0"/>
    <x v="0"/>
    <n v="103"/>
  </r>
  <r>
    <x v="1"/>
    <x v="1"/>
    <x v="0"/>
    <n v="1099"/>
  </r>
  <r>
    <x v="2"/>
    <x v="2"/>
    <x v="0"/>
    <n v="1"/>
  </r>
  <r>
    <x v="3"/>
    <x v="3"/>
    <x v="0"/>
    <n v="1031"/>
  </r>
  <r>
    <x v="4"/>
    <x v="4"/>
    <x v="0"/>
    <n v="135"/>
  </r>
  <r>
    <x v="5"/>
    <x v="3"/>
    <x v="0"/>
    <n v="122"/>
  </r>
  <r>
    <x v="6"/>
    <x v="1"/>
    <x v="0"/>
    <n v="1202"/>
  </r>
  <r>
    <x v="7"/>
    <x v="5"/>
    <x v="0"/>
    <n v="535"/>
  </r>
  <r>
    <x v="8"/>
    <x v="2"/>
    <x v="0"/>
    <n v="2"/>
  </r>
  <r>
    <x v="9"/>
    <x v="6"/>
    <x v="0"/>
    <n v="372"/>
  </r>
  <r>
    <x v="0"/>
    <x v="3"/>
    <x v="0"/>
    <n v="1759"/>
  </r>
  <r>
    <x v="10"/>
    <x v="0"/>
    <x v="0"/>
    <n v="124"/>
  </r>
  <r>
    <x v="2"/>
    <x v="4"/>
    <x v="0"/>
    <n v="223"/>
  </r>
  <r>
    <x v="11"/>
    <x v="1"/>
    <x v="0"/>
    <n v="376"/>
  </r>
  <r>
    <x v="12"/>
    <x v="6"/>
    <x v="0"/>
    <n v="500"/>
  </r>
  <r>
    <x v="13"/>
    <x v="1"/>
    <x v="0"/>
    <n v="1618"/>
  </r>
  <r>
    <x v="2"/>
    <x v="6"/>
    <x v="0"/>
    <n v="333"/>
  </r>
  <r>
    <x v="14"/>
    <x v="5"/>
    <x v="0"/>
    <n v="131"/>
  </r>
  <r>
    <x v="3"/>
    <x v="1"/>
    <x v="0"/>
    <n v="384"/>
  </r>
  <r>
    <x v="5"/>
    <x v="0"/>
    <x v="0"/>
    <n v="65"/>
  </r>
  <r>
    <x v="9"/>
    <x v="2"/>
    <x v="0"/>
    <n v="1"/>
  </r>
  <r>
    <x v="15"/>
    <x v="3"/>
    <x v="0"/>
    <n v="619"/>
  </r>
  <r>
    <x v="11"/>
    <x v="3"/>
    <x v="0"/>
    <n v="1008"/>
  </r>
  <r>
    <x v="16"/>
    <x v="5"/>
    <x v="0"/>
    <n v="546"/>
  </r>
  <r>
    <x v="8"/>
    <x v="6"/>
    <x v="0"/>
    <n v="399"/>
  </r>
  <r>
    <x v="15"/>
    <x v="1"/>
    <x v="0"/>
    <n v="940"/>
  </r>
  <r>
    <x v="12"/>
    <x v="2"/>
    <x v="0"/>
    <n v="12"/>
  </r>
  <r>
    <x v="8"/>
    <x v="4"/>
    <x v="0"/>
    <n v="227"/>
  </r>
  <r>
    <x v="11"/>
    <x v="0"/>
    <x v="0"/>
    <n v="47"/>
  </r>
  <r>
    <x v="3"/>
    <x v="5"/>
    <x v="0"/>
    <n v="112"/>
  </r>
  <r>
    <x v="5"/>
    <x v="6"/>
    <x v="0"/>
    <n v="254"/>
  </r>
  <r>
    <x v="17"/>
    <x v="0"/>
    <x v="0"/>
    <n v="171"/>
  </r>
  <r>
    <x v="16"/>
    <x v="1"/>
    <x v="0"/>
    <n v="1156"/>
  </r>
  <r>
    <x v="9"/>
    <x v="5"/>
    <x v="0"/>
    <n v="616"/>
  </r>
  <r>
    <x v="18"/>
    <x v="1"/>
    <x v="0"/>
    <n v="339"/>
  </r>
  <r>
    <x v="15"/>
    <x v="5"/>
    <x v="0"/>
    <n v="292"/>
  </r>
  <r>
    <x v="7"/>
    <x v="3"/>
    <x v="0"/>
    <n v="5"/>
  </r>
  <r>
    <x v="18"/>
    <x v="3"/>
    <x v="0"/>
    <n v="990"/>
  </r>
  <r>
    <x v="14"/>
    <x v="2"/>
    <x v="0"/>
    <n v="2"/>
  </r>
  <r>
    <x v="7"/>
    <x v="1"/>
    <x v="0"/>
    <n v="1157"/>
  </r>
  <r>
    <x v="19"/>
    <x v="6"/>
    <x v="0"/>
    <n v="77"/>
  </r>
  <r>
    <x v="6"/>
    <x v="5"/>
    <x v="0"/>
    <n v="438"/>
  </r>
  <r>
    <x v="10"/>
    <x v="2"/>
    <x v="0"/>
    <n v="6"/>
  </r>
  <r>
    <x v="20"/>
    <x v="4"/>
    <x v="0"/>
    <n v="121"/>
  </r>
  <r>
    <x v="8"/>
    <x v="0"/>
    <x v="0"/>
    <n v="162"/>
  </r>
  <r>
    <x v="21"/>
    <x v="2"/>
    <x v="0"/>
    <n v="1"/>
  </r>
  <r>
    <x v="21"/>
    <x v="1"/>
    <x v="0"/>
    <n v="408"/>
  </r>
  <r>
    <x v="22"/>
    <x v="5"/>
    <x v="0"/>
    <n v="430"/>
  </r>
  <r>
    <x v="23"/>
    <x v="0"/>
    <x v="0"/>
    <n v="36"/>
  </r>
  <r>
    <x v="24"/>
    <x v="6"/>
    <x v="0"/>
    <n v="385"/>
  </r>
  <r>
    <x v="25"/>
    <x v="5"/>
    <x v="0"/>
    <n v="109"/>
  </r>
  <r>
    <x v="26"/>
    <x v="1"/>
    <x v="0"/>
    <n v="508"/>
  </r>
  <r>
    <x v="19"/>
    <x v="4"/>
    <x v="0"/>
    <n v="15"/>
  </r>
  <r>
    <x v="27"/>
    <x v="1"/>
    <x v="0"/>
    <n v="1176"/>
  </r>
  <r>
    <x v="24"/>
    <x v="4"/>
    <x v="0"/>
    <n v="141"/>
  </r>
  <r>
    <x v="12"/>
    <x v="5"/>
    <x v="0"/>
    <n v="865"/>
  </r>
  <r>
    <x v="28"/>
    <x v="3"/>
    <x v="0"/>
    <n v="2390"/>
  </r>
  <r>
    <x v="29"/>
    <x v="0"/>
    <x v="0"/>
    <n v="93"/>
  </r>
  <r>
    <x v="11"/>
    <x v="4"/>
    <x v="0"/>
    <n v="24"/>
  </r>
  <r>
    <x v="23"/>
    <x v="7"/>
    <x v="0"/>
    <n v="48"/>
  </r>
  <r>
    <x v="2"/>
    <x v="0"/>
    <x v="0"/>
    <n v="86"/>
  </r>
  <r>
    <x v="13"/>
    <x v="5"/>
    <x v="0"/>
    <n v="874"/>
  </r>
  <r>
    <x v="26"/>
    <x v="3"/>
    <x v="0"/>
    <n v="1316"/>
  </r>
  <r>
    <x v="24"/>
    <x v="2"/>
    <x v="0"/>
    <n v="2"/>
  </r>
  <r>
    <x v="30"/>
    <x v="4"/>
    <x v="0"/>
    <n v="295"/>
  </r>
  <r>
    <x v="31"/>
    <x v="5"/>
    <x v="0"/>
    <n v="544"/>
  </r>
  <r>
    <x v="14"/>
    <x v="1"/>
    <x v="0"/>
    <n v="474"/>
  </r>
  <r>
    <x v="4"/>
    <x v="0"/>
    <x v="0"/>
    <n v="247"/>
  </r>
  <r>
    <x v="5"/>
    <x v="4"/>
    <x v="0"/>
    <n v="58"/>
  </r>
  <r>
    <x v="28"/>
    <x v="1"/>
    <x v="0"/>
    <n v="883"/>
  </r>
  <r>
    <x v="10"/>
    <x v="6"/>
    <x v="0"/>
    <n v="467"/>
  </r>
  <r>
    <x v="32"/>
    <x v="1"/>
    <x v="0"/>
    <n v="1345"/>
  </r>
  <r>
    <x v="1"/>
    <x v="5"/>
    <x v="0"/>
    <n v="572"/>
  </r>
  <r>
    <x v="0"/>
    <x v="4"/>
    <x v="0"/>
    <n v="487"/>
  </r>
  <r>
    <x v="24"/>
    <x v="1"/>
    <x v="0"/>
    <n v="1208"/>
  </r>
  <r>
    <x v="8"/>
    <x v="1"/>
    <x v="0"/>
    <n v="1760"/>
  </r>
  <r>
    <x v="0"/>
    <x v="5"/>
    <x v="0"/>
    <n v="155"/>
  </r>
  <r>
    <x v="24"/>
    <x v="3"/>
    <x v="0"/>
    <n v="37"/>
  </r>
  <r>
    <x v="3"/>
    <x v="4"/>
    <x v="0"/>
    <n v="19"/>
  </r>
  <r>
    <x v="4"/>
    <x v="5"/>
    <x v="0"/>
    <n v="418"/>
  </r>
  <r>
    <x v="7"/>
    <x v="2"/>
    <x v="0"/>
    <n v="6"/>
  </r>
  <r>
    <x v="7"/>
    <x v="6"/>
    <x v="0"/>
    <n v="427"/>
  </r>
  <r>
    <x v="1"/>
    <x v="6"/>
    <x v="0"/>
    <n v="347"/>
  </r>
  <r>
    <x v="11"/>
    <x v="6"/>
    <x v="0"/>
    <n v="106"/>
  </r>
  <r>
    <x v="15"/>
    <x v="4"/>
    <x v="0"/>
    <n v="176"/>
  </r>
  <r>
    <x v="23"/>
    <x v="8"/>
    <x v="0"/>
    <n v="117"/>
  </r>
  <r>
    <x v="15"/>
    <x v="2"/>
    <x v="0"/>
    <n v="2"/>
  </r>
  <r>
    <x v="19"/>
    <x v="1"/>
    <x v="0"/>
    <n v="303"/>
  </r>
  <r>
    <x v="31"/>
    <x v="0"/>
    <x v="0"/>
    <n v="634"/>
  </r>
  <r>
    <x v="11"/>
    <x v="2"/>
    <x v="0"/>
    <n v="1"/>
  </r>
  <r>
    <x v="18"/>
    <x v="6"/>
    <x v="0"/>
    <n v="160"/>
  </r>
  <r>
    <x v="16"/>
    <x v="0"/>
    <x v="0"/>
    <n v="151"/>
  </r>
  <r>
    <x v="7"/>
    <x v="4"/>
    <x v="0"/>
    <n v="73"/>
  </r>
  <r>
    <x v="15"/>
    <x v="6"/>
    <x v="0"/>
    <n v="433"/>
  </r>
  <r>
    <x v="14"/>
    <x v="3"/>
    <x v="0"/>
    <n v="1264"/>
  </r>
  <r>
    <x v="14"/>
    <x v="6"/>
    <x v="0"/>
    <n v="142"/>
  </r>
  <r>
    <x v="4"/>
    <x v="1"/>
    <x v="0"/>
    <n v="4335"/>
  </r>
  <r>
    <x v="8"/>
    <x v="5"/>
    <x v="0"/>
    <n v="438"/>
  </r>
  <r>
    <x v="14"/>
    <x v="4"/>
    <x v="0"/>
    <n v="91"/>
  </r>
  <r>
    <x v="5"/>
    <x v="2"/>
    <x v="0"/>
    <n v="4"/>
  </r>
  <r>
    <x v="3"/>
    <x v="2"/>
    <x v="0"/>
    <n v="1"/>
  </r>
  <r>
    <x v="3"/>
    <x v="6"/>
    <x v="0"/>
    <n v="216"/>
  </r>
  <r>
    <x v="25"/>
    <x v="0"/>
    <x v="0"/>
    <n v="64"/>
  </r>
  <r>
    <x v="1"/>
    <x v="4"/>
    <x v="0"/>
    <n v="171"/>
  </r>
  <r>
    <x v="29"/>
    <x v="2"/>
    <x v="0"/>
    <n v="3"/>
  </r>
  <r>
    <x v="9"/>
    <x v="0"/>
    <x v="0"/>
    <n v="267"/>
  </r>
  <r>
    <x v="12"/>
    <x v="0"/>
    <x v="0"/>
    <n v="155"/>
  </r>
  <r>
    <x v="26"/>
    <x v="4"/>
    <x v="0"/>
    <n v="58"/>
  </r>
  <r>
    <x v="20"/>
    <x v="6"/>
    <x v="0"/>
    <n v="490"/>
  </r>
  <r>
    <x v="31"/>
    <x v="2"/>
    <x v="0"/>
    <n v="2"/>
  </r>
  <r>
    <x v="13"/>
    <x v="4"/>
    <x v="0"/>
    <n v="80"/>
  </r>
  <r>
    <x v="5"/>
    <x v="1"/>
    <x v="0"/>
    <n v="526"/>
  </r>
  <r>
    <x v="29"/>
    <x v="1"/>
    <x v="0"/>
    <n v="1805"/>
  </r>
  <r>
    <x v="27"/>
    <x v="2"/>
    <x v="0"/>
    <n v="4"/>
  </r>
  <r>
    <x v="28"/>
    <x v="0"/>
    <x v="0"/>
    <n v="112"/>
  </r>
  <r>
    <x v="4"/>
    <x v="6"/>
    <x v="0"/>
    <n v="990"/>
  </r>
  <r>
    <x v="32"/>
    <x v="0"/>
    <x v="0"/>
    <n v="196"/>
  </r>
  <r>
    <x v="25"/>
    <x v="6"/>
    <x v="0"/>
    <n v="164"/>
  </r>
  <r>
    <x v="2"/>
    <x v="5"/>
    <x v="0"/>
    <n v="333"/>
  </r>
  <r>
    <x v="30"/>
    <x v="5"/>
    <x v="0"/>
    <n v="233"/>
  </r>
  <r>
    <x v="31"/>
    <x v="4"/>
    <x v="0"/>
    <n v="253"/>
  </r>
  <r>
    <x v="11"/>
    <x v="5"/>
    <x v="0"/>
    <n v="97"/>
  </r>
  <r>
    <x v="1"/>
    <x v="0"/>
    <x v="0"/>
    <n v="479"/>
  </r>
  <r>
    <x v="14"/>
    <x v="0"/>
    <x v="0"/>
    <n v="74"/>
  </r>
  <r>
    <x v="6"/>
    <x v="6"/>
    <x v="0"/>
    <n v="832"/>
  </r>
  <r>
    <x v="19"/>
    <x v="7"/>
    <x v="0"/>
    <n v="1"/>
  </r>
  <r>
    <x v="30"/>
    <x v="0"/>
    <x v="0"/>
    <n v="103"/>
  </r>
  <r>
    <x v="29"/>
    <x v="5"/>
    <x v="0"/>
    <n v="202"/>
  </r>
  <r>
    <x v="27"/>
    <x v="4"/>
    <x v="0"/>
    <n v="65"/>
  </r>
  <r>
    <x v="21"/>
    <x v="6"/>
    <x v="0"/>
    <n v="227"/>
  </r>
  <r>
    <x v="2"/>
    <x v="3"/>
    <x v="0"/>
    <n v="1136"/>
  </r>
  <r>
    <x v="16"/>
    <x v="6"/>
    <x v="0"/>
    <n v="441"/>
  </r>
  <r>
    <x v="2"/>
    <x v="1"/>
    <x v="0"/>
    <n v="805"/>
  </r>
  <r>
    <x v="5"/>
    <x v="5"/>
    <x v="0"/>
    <n v="220"/>
  </r>
  <r>
    <x v="22"/>
    <x v="0"/>
    <x v="0"/>
    <n v="110"/>
  </r>
  <r>
    <x v="9"/>
    <x v="4"/>
    <x v="0"/>
    <n v="189"/>
  </r>
  <r>
    <x v="13"/>
    <x v="6"/>
    <x v="0"/>
    <n v="484"/>
  </r>
  <r>
    <x v="26"/>
    <x v="6"/>
    <x v="0"/>
    <n v="201"/>
  </r>
  <r>
    <x v="15"/>
    <x v="0"/>
    <x v="0"/>
    <n v="148"/>
  </r>
  <r>
    <x v="10"/>
    <x v="4"/>
    <x v="0"/>
    <n v="94"/>
  </r>
  <r>
    <x v="4"/>
    <x v="2"/>
    <x v="0"/>
    <n v="4"/>
  </r>
  <r>
    <x v="27"/>
    <x v="6"/>
    <x v="0"/>
    <n v="627"/>
  </r>
  <r>
    <x v="9"/>
    <x v="3"/>
    <x v="0"/>
    <n v="925"/>
  </r>
  <r>
    <x v="18"/>
    <x v="5"/>
    <x v="0"/>
    <n v="87"/>
  </r>
  <r>
    <x v="7"/>
    <x v="0"/>
    <x v="0"/>
    <n v="111"/>
  </r>
  <r>
    <x v="31"/>
    <x v="6"/>
    <x v="0"/>
    <n v="405"/>
  </r>
  <r>
    <x v="21"/>
    <x v="4"/>
    <x v="0"/>
    <n v="198"/>
  </r>
  <r>
    <x v="6"/>
    <x v="4"/>
    <x v="0"/>
    <n v="141"/>
  </r>
  <r>
    <x v="6"/>
    <x v="2"/>
    <x v="0"/>
    <n v="6"/>
  </r>
  <r>
    <x v="10"/>
    <x v="1"/>
    <x v="0"/>
    <n v="1297"/>
  </r>
  <r>
    <x v="20"/>
    <x v="2"/>
    <x v="0"/>
    <n v="7"/>
  </r>
  <r>
    <x v="18"/>
    <x v="0"/>
    <x v="0"/>
    <n v="25"/>
  </r>
  <r>
    <x v="16"/>
    <x v="2"/>
    <x v="0"/>
    <n v="2"/>
  </r>
  <r>
    <x v="21"/>
    <x v="3"/>
    <x v="0"/>
    <n v="988"/>
  </r>
  <r>
    <x v="25"/>
    <x v="4"/>
    <x v="0"/>
    <n v="16"/>
  </r>
  <r>
    <x v="25"/>
    <x v="2"/>
    <x v="0"/>
    <n v="1"/>
  </r>
  <r>
    <x v="10"/>
    <x v="3"/>
    <x v="0"/>
    <n v="1"/>
  </r>
  <r>
    <x v="0"/>
    <x v="6"/>
    <x v="0"/>
    <n v="395"/>
  </r>
  <r>
    <x v="3"/>
    <x v="0"/>
    <x v="0"/>
    <n v="42"/>
  </r>
  <r>
    <x v="16"/>
    <x v="4"/>
    <x v="0"/>
    <n v="69"/>
  </r>
  <r>
    <x v="10"/>
    <x v="5"/>
    <x v="0"/>
    <n v="795"/>
  </r>
  <r>
    <x v="18"/>
    <x v="4"/>
    <x v="0"/>
    <n v="33"/>
  </r>
  <r>
    <x v="28"/>
    <x v="5"/>
    <x v="0"/>
    <n v="313"/>
  </r>
  <r>
    <x v="30"/>
    <x v="1"/>
    <x v="0"/>
    <n v="672"/>
  </r>
  <r>
    <x v="30"/>
    <x v="3"/>
    <x v="0"/>
    <n v="2322"/>
  </r>
  <r>
    <x v="29"/>
    <x v="6"/>
    <x v="0"/>
    <n v="410"/>
  </r>
  <r>
    <x v="12"/>
    <x v="1"/>
    <x v="0"/>
    <n v="1230"/>
  </r>
  <r>
    <x v="19"/>
    <x v="3"/>
    <x v="0"/>
    <n v="937"/>
  </r>
  <r>
    <x v="23"/>
    <x v="6"/>
    <x v="0"/>
    <n v="100"/>
  </r>
  <r>
    <x v="17"/>
    <x v="4"/>
    <x v="0"/>
    <n v="246"/>
  </r>
  <r>
    <x v="19"/>
    <x v="0"/>
    <x v="0"/>
    <n v="32"/>
  </r>
  <r>
    <x v="23"/>
    <x v="4"/>
    <x v="0"/>
    <n v="17"/>
  </r>
  <r>
    <x v="17"/>
    <x v="6"/>
    <x v="0"/>
    <n v="430"/>
  </r>
  <r>
    <x v="31"/>
    <x v="1"/>
    <x v="0"/>
    <n v="1135"/>
  </r>
  <r>
    <x v="25"/>
    <x v="1"/>
    <x v="0"/>
    <n v="369"/>
  </r>
  <r>
    <x v="20"/>
    <x v="0"/>
    <x v="0"/>
    <n v="102"/>
  </r>
  <r>
    <x v="32"/>
    <x v="5"/>
    <x v="0"/>
    <n v="797"/>
  </r>
  <r>
    <x v="25"/>
    <x v="3"/>
    <x v="0"/>
    <n v="1042"/>
  </r>
  <r>
    <x v="13"/>
    <x v="2"/>
    <x v="0"/>
    <n v="9"/>
  </r>
  <r>
    <x v="29"/>
    <x v="4"/>
    <x v="0"/>
    <n v="101"/>
  </r>
  <r>
    <x v="1"/>
    <x v="2"/>
    <x v="0"/>
    <n v="1"/>
  </r>
  <r>
    <x v="27"/>
    <x v="5"/>
    <x v="0"/>
    <n v="487"/>
  </r>
  <r>
    <x v="20"/>
    <x v="1"/>
    <x v="0"/>
    <n v="1125"/>
  </r>
  <r>
    <x v="24"/>
    <x v="0"/>
    <x v="0"/>
    <n v="97"/>
  </r>
  <r>
    <x v="22"/>
    <x v="1"/>
    <x v="0"/>
    <n v="1078"/>
  </r>
  <r>
    <x v="21"/>
    <x v="5"/>
    <x v="0"/>
    <n v="106"/>
  </r>
  <r>
    <x v="31"/>
    <x v="3"/>
    <x v="0"/>
    <n v="826"/>
  </r>
  <r>
    <x v="20"/>
    <x v="3"/>
    <x v="0"/>
    <n v="574"/>
  </r>
  <r>
    <x v="9"/>
    <x v="1"/>
    <x v="0"/>
    <n v="942"/>
  </r>
  <r>
    <x v="26"/>
    <x v="5"/>
    <x v="0"/>
    <n v="117"/>
  </r>
  <r>
    <x v="17"/>
    <x v="5"/>
    <x v="0"/>
    <n v="477"/>
  </r>
  <r>
    <x v="30"/>
    <x v="2"/>
    <x v="0"/>
    <n v="1"/>
  </r>
  <r>
    <x v="21"/>
    <x v="0"/>
    <x v="0"/>
    <n v="41"/>
  </r>
  <r>
    <x v="22"/>
    <x v="4"/>
    <x v="0"/>
    <n v="79"/>
  </r>
  <r>
    <x v="19"/>
    <x v="8"/>
    <x v="0"/>
    <n v="1"/>
  </r>
  <r>
    <x v="1"/>
    <x v="3"/>
    <x v="0"/>
    <n v="957"/>
  </r>
  <r>
    <x v="30"/>
    <x v="6"/>
    <x v="0"/>
    <n v="372"/>
  </r>
  <r>
    <x v="32"/>
    <x v="2"/>
    <x v="0"/>
    <n v="10"/>
  </r>
  <r>
    <x v="20"/>
    <x v="5"/>
    <x v="0"/>
    <n v="359"/>
  </r>
  <r>
    <x v="23"/>
    <x v="1"/>
    <x v="0"/>
    <n v="285"/>
  </r>
  <r>
    <x v="23"/>
    <x v="5"/>
    <x v="0"/>
    <n v="67"/>
  </r>
  <r>
    <x v="19"/>
    <x v="5"/>
    <x v="0"/>
    <n v="83"/>
  </r>
  <r>
    <x v="22"/>
    <x v="6"/>
    <x v="0"/>
    <n v="350"/>
  </r>
  <r>
    <x v="32"/>
    <x v="6"/>
    <x v="0"/>
    <n v="508"/>
  </r>
  <r>
    <x v="17"/>
    <x v="3"/>
    <x v="0"/>
    <n v="1094"/>
  </r>
  <r>
    <x v="28"/>
    <x v="2"/>
    <x v="0"/>
    <n v="1"/>
  </r>
  <r>
    <x v="28"/>
    <x v="6"/>
    <x v="0"/>
    <n v="343"/>
  </r>
  <r>
    <x v="32"/>
    <x v="4"/>
    <x v="0"/>
    <n v="64"/>
  </r>
  <r>
    <x v="17"/>
    <x v="1"/>
    <x v="0"/>
    <n v="803"/>
  </r>
  <r>
    <x v="24"/>
    <x v="5"/>
    <x v="0"/>
    <n v="661"/>
  </r>
  <r>
    <x v="12"/>
    <x v="4"/>
    <x v="0"/>
    <n v="102"/>
  </r>
  <r>
    <x v="23"/>
    <x v="3"/>
    <x v="0"/>
    <n v="955"/>
  </r>
  <r>
    <x v="13"/>
    <x v="0"/>
    <x v="0"/>
    <n v="187"/>
  </r>
  <r>
    <x v="0"/>
    <x v="1"/>
    <x v="0"/>
    <n v="683"/>
  </r>
  <r>
    <x v="27"/>
    <x v="0"/>
    <x v="0"/>
    <n v="173"/>
  </r>
  <r>
    <x v="22"/>
    <x v="2"/>
    <x v="0"/>
    <n v="2"/>
  </r>
  <r>
    <x v="6"/>
    <x v="0"/>
    <x v="0"/>
    <n v="254"/>
  </r>
  <r>
    <x v="28"/>
    <x v="4"/>
    <x v="0"/>
    <n v="239"/>
  </r>
  <r>
    <x v="26"/>
    <x v="0"/>
    <x v="0"/>
    <n v="51"/>
  </r>
  <r>
    <x v="21"/>
    <x v="9"/>
    <x v="1"/>
    <n v="3349"/>
  </r>
  <r>
    <x v="20"/>
    <x v="10"/>
    <x v="1"/>
    <n v="722"/>
  </r>
  <r>
    <x v="26"/>
    <x v="11"/>
    <x v="1"/>
    <n v="276"/>
  </r>
  <r>
    <x v="25"/>
    <x v="10"/>
    <x v="1"/>
    <n v="143"/>
  </r>
  <r>
    <x v="18"/>
    <x v="12"/>
    <x v="1"/>
    <n v="1575"/>
  </r>
  <r>
    <x v="31"/>
    <x v="9"/>
    <x v="1"/>
    <n v="4051"/>
  </r>
  <r>
    <x v="27"/>
    <x v="11"/>
    <x v="1"/>
    <n v="555"/>
  </r>
  <r>
    <x v="22"/>
    <x v="9"/>
    <x v="1"/>
    <n v="2651"/>
  </r>
  <r>
    <x v="32"/>
    <x v="11"/>
    <x v="1"/>
    <n v="528"/>
  </r>
  <r>
    <x v="29"/>
    <x v="13"/>
    <x v="1"/>
    <n v="1922"/>
  </r>
  <r>
    <x v="22"/>
    <x v="14"/>
    <x v="1"/>
    <n v="2"/>
  </r>
  <r>
    <x v="16"/>
    <x v="13"/>
    <x v="1"/>
    <n v="5590"/>
  </r>
  <r>
    <x v="28"/>
    <x v="11"/>
    <x v="1"/>
    <n v="353"/>
  </r>
  <r>
    <x v="20"/>
    <x v="9"/>
    <x v="1"/>
    <n v="4157"/>
  </r>
  <r>
    <x v="19"/>
    <x v="10"/>
    <x v="1"/>
    <n v="239"/>
  </r>
  <r>
    <x v="4"/>
    <x v="11"/>
    <x v="1"/>
    <n v="379"/>
  </r>
  <r>
    <x v="21"/>
    <x v="11"/>
    <x v="1"/>
    <n v="243"/>
  </r>
  <r>
    <x v="31"/>
    <x v="10"/>
    <x v="1"/>
    <n v="1169"/>
  </r>
  <r>
    <x v="22"/>
    <x v="10"/>
    <x v="1"/>
    <n v="819"/>
  </r>
  <r>
    <x v="30"/>
    <x v="9"/>
    <x v="1"/>
    <n v="4977"/>
  </r>
  <r>
    <x v="30"/>
    <x v="10"/>
    <x v="1"/>
    <n v="866"/>
  </r>
  <r>
    <x v="7"/>
    <x v="13"/>
    <x v="1"/>
    <n v="6684"/>
  </r>
  <r>
    <x v="22"/>
    <x v="13"/>
    <x v="1"/>
    <n v="3795"/>
  </r>
  <r>
    <x v="15"/>
    <x v="13"/>
    <x v="1"/>
    <n v="4523"/>
  </r>
  <r>
    <x v="25"/>
    <x v="12"/>
    <x v="1"/>
    <n v="381"/>
  </r>
  <r>
    <x v="15"/>
    <x v="12"/>
    <x v="1"/>
    <n v="8"/>
  </r>
  <r>
    <x v="7"/>
    <x v="9"/>
    <x v="1"/>
    <n v="4388"/>
  </r>
  <r>
    <x v="23"/>
    <x v="9"/>
    <x v="1"/>
    <n v="3598"/>
  </r>
  <r>
    <x v="22"/>
    <x v="11"/>
    <x v="1"/>
    <n v="598"/>
  </r>
  <r>
    <x v="3"/>
    <x v="12"/>
    <x v="1"/>
    <n v="1292"/>
  </r>
  <r>
    <x v="16"/>
    <x v="9"/>
    <x v="1"/>
    <n v="3520"/>
  </r>
  <r>
    <x v="26"/>
    <x v="10"/>
    <x v="1"/>
    <n v="330"/>
  </r>
  <r>
    <x v="3"/>
    <x v="11"/>
    <x v="1"/>
    <n v="147"/>
  </r>
  <r>
    <x v="7"/>
    <x v="10"/>
    <x v="1"/>
    <n v="705"/>
  </r>
  <r>
    <x v="13"/>
    <x v="11"/>
    <x v="1"/>
    <n v="528"/>
  </r>
  <r>
    <x v="4"/>
    <x v="9"/>
    <x v="1"/>
    <n v="3297"/>
  </r>
  <r>
    <x v="31"/>
    <x v="11"/>
    <x v="1"/>
    <n v="476"/>
  </r>
  <r>
    <x v="18"/>
    <x v="10"/>
    <x v="1"/>
    <n v="112"/>
  </r>
  <r>
    <x v="0"/>
    <x v="13"/>
    <x v="1"/>
    <n v="5843"/>
  </r>
  <r>
    <x v="0"/>
    <x v="11"/>
    <x v="1"/>
    <n v="366"/>
  </r>
  <r>
    <x v="31"/>
    <x v="13"/>
    <x v="1"/>
    <n v="5946"/>
  </r>
  <r>
    <x v="15"/>
    <x v="11"/>
    <x v="1"/>
    <n v="292"/>
  </r>
  <r>
    <x v="28"/>
    <x v="10"/>
    <x v="1"/>
    <n v="868"/>
  </r>
  <r>
    <x v="1"/>
    <x v="11"/>
    <x v="1"/>
    <n v="362"/>
  </r>
  <r>
    <x v="28"/>
    <x v="9"/>
    <x v="1"/>
    <n v="4655"/>
  </r>
  <r>
    <x v="4"/>
    <x v="10"/>
    <x v="1"/>
    <n v="1433"/>
  </r>
  <r>
    <x v="30"/>
    <x v="11"/>
    <x v="1"/>
    <n v="349"/>
  </r>
  <r>
    <x v="20"/>
    <x v="13"/>
    <x v="1"/>
    <n v="5400"/>
  </r>
  <r>
    <x v="0"/>
    <x v="12"/>
    <x v="1"/>
    <n v="2353"/>
  </r>
  <r>
    <x v="6"/>
    <x v="11"/>
    <x v="1"/>
    <n v="320"/>
  </r>
  <r>
    <x v="19"/>
    <x v="12"/>
    <x v="1"/>
    <n v="333"/>
  </r>
  <r>
    <x v="32"/>
    <x v="10"/>
    <x v="1"/>
    <n v="796"/>
  </r>
  <r>
    <x v="30"/>
    <x v="13"/>
    <x v="1"/>
    <n v="5325"/>
  </r>
  <r>
    <x v="11"/>
    <x v="11"/>
    <x v="1"/>
    <n v="47"/>
  </r>
  <r>
    <x v="16"/>
    <x v="10"/>
    <x v="1"/>
    <n v="674"/>
  </r>
  <r>
    <x v="31"/>
    <x v="12"/>
    <x v="1"/>
    <n v="56"/>
  </r>
  <r>
    <x v="21"/>
    <x v="13"/>
    <x v="1"/>
    <n v="3242"/>
  </r>
  <r>
    <x v="20"/>
    <x v="11"/>
    <x v="1"/>
    <n v="682"/>
  </r>
  <r>
    <x v="27"/>
    <x v="9"/>
    <x v="1"/>
    <n v="4004"/>
  </r>
  <r>
    <x v="30"/>
    <x v="12"/>
    <x v="1"/>
    <n v="2785"/>
  </r>
  <r>
    <x v="25"/>
    <x v="11"/>
    <x v="1"/>
    <n v="222"/>
  </r>
  <r>
    <x v="11"/>
    <x v="12"/>
    <x v="1"/>
    <n v="324"/>
  </r>
  <r>
    <x v="32"/>
    <x v="9"/>
    <x v="1"/>
    <n v="4386"/>
  </r>
  <r>
    <x v="6"/>
    <x v="13"/>
    <x v="1"/>
    <n v="4455"/>
  </r>
  <r>
    <x v="29"/>
    <x v="10"/>
    <x v="1"/>
    <n v="871"/>
  </r>
  <r>
    <x v="5"/>
    <x v="13"/>
    <x v="1"/>
    <n v="2679"/>
  </r>
  <r>
    <x v="29"/>
    <x v="9"/>
    <x v="1"/>
    <n v="1717"/>
  </r>
  <r>
    <x v="17"/>
    <x v="9"/>
    <x v="1"/>
    <n v="4089"/>
  </r>
  <r>
    <x v="9"/>
    <x v="13"/>
    <x v="1"/>
    <n v="5884"/>
  </r>
  <r>
    <x v="21"/>
    <x v="10"/>
    <x v="1"/>
    <n v="516"/>
  </r>
  <r>
    <x v="10"/>
    <x v="10"/>
    <x v="1"/>
    <n v="757"/>
  </r>
  <r>
    <x v="29"/>
    <x v="11"/>
    <x v="1"/>
    <n v="138"/>
  </r>
  <r>
    <x v="18"/>
    <x v="9"/>
    <x v="1"/>
    <n v="3424"/>
  </r>
  <r>
    <x v="13"/>
    <x v="10"/>
    <x v="1"/>
    <n v="1043"/>
  </r>
  <r>
    <x v="1"/>
    <x v="9"/>
    <x v="1"/>
    <n v="4268"/>
  </r>
  <r>
    <x v="2"/>
    <x v="13"/>
    <x v="1"/>
    <n v="5115"/>
  </r>
  <r>
    <x v="10"/>
    <x v="13"/>
    <x v="1"/>
    <n v="8261"/>
  </r>
  <r>
    <x v="27"/>
    <x v="10"/>
    <x v="1"/>
    <n v="667"/>
  </r>
  <r>
    <x v="14"/>
    <x v="10"/>
    <x v="1"/>
    <n v="435"/>
  </r>
  <r>
    <x v="12"/>
    <x v="10"/>
    <x v="1"/>
    <n v="981"/>
  </r>
  <r>
    <x v="1"/>
    <x v="10"/>
    <x v="1"/>
    <n v="979"/>
  </r>
  <r>
    <x v="2"/>
    <x v="12"/>
    <x v="1"/>
    <n v="213"/>
  </r>
  <r>
    <x v="25"/>
    <x v="9"/>
    <x v="1"/>
    <n v="3521"/>
  </r>
  <r>
    <x v="2"/>
    <x v="9"/>
    <x v="1"/>
    <n v="3691"/>
  </r>
  <r>
    <x v="18"/>
    <x v="13"/>
    <x v="1"/>
    <n v="4044"/>
  </r>
  <r>
    <x v="12"/>
    <x v="13"/>
    <x v="1"/>
    <n v="5359"/>
  </r>
  <r>
    <x v="13"/>
    <x v="9"/>
    <x v="1"/>
    <n v="4232"/>
  </r>
  <r>
    <x v="1"/>
    <x v="13"/>
    <x v="1"/>
    <n v="6036"/>
  </r>
  <r>
    <x v="12"/>
    <x v="11"/>
    <x v="1"/>
    <n v="697"/>
  </r>
  <r>
    <x v="24"/>
    <x v="14"/>
    <x v="1"/>
    <n v="2"/>
  </r>
  <r>
    <x v="3"/>
    <x v="13"/>
    <x v="1"/>
    <n v="5124"/>
  </r>
  <r>
    <x v="19"/>
    <x v="11"/>
    <x v="1"/>
    <n v="20"/>
  </r>
  <r>
    <x v="14"/>
    <x v="13"/>
    <x v="1"/>
    <n v="3883"/>
  </r>
  <r>
    <x v="11"/>
    <x v="13"/>
    <x v="1"/>
    <n v="4946"/>
  </r>
  <r>
    <x v="8"/>
    <x v="13"/>
    <x v="1"/>
    <n v="3437"/>
  </r>
  <r>
    <x v="8"/>
    <x v="11"/>
    <x v="1"/>
    <n v="208"/>
  </r>
  <r>
    <x v="21"/>
    <x v="12"/>
    <x v="1"/>
    <n v="668"/>
  </r>
  <r>
    <x v="17"/>
    <x v="10"/>
    <x v="1"/>
    <n v="1023"/>
  </r>
  <r>
    <x v="17"/>
    <x v="11"/>
    <x v="1"/>
    <n v="302"/>
  </r>
  <r>
    <x v="19"/>
    <x v="9"/>
    <x v="1"/>
    <n v="4305"/>
  </r>
  <r>
    <x v="24"/>
    <x v="13"/>
    <x v="1"/>
    <n v="7020"/>
  </r>
  <r>
    <x v="26"/>
    <x v="9"/>
    <x v="1"/>
    <n v="4372"/>
  </r>
  <r>
    <x v="24"/>
    <x v="10"/>
    <x v="1"/>
    <n v="926"/>
  </r>
  <r>
    <x v="8"/>
    <x v="10"/>
    <x v="1"/>
    <n v="1732"/>
  </r>
  <r>
    <x v="17"/>
    <x v="13"/>
    <x v="1"/>
    <n v="5683"/>
  </r>
  <r>
    <x v="10"/>
    <x v="9"/>
    <x v="1"/>
    <n v="4777"/>
  </r>
  <r>
    <x v="9"/>
    <x v="12"/>
    <x v="1"/>
    <n v="147"/>
  </r>
  <r>
    <x v="9"/>
    <x v="9"/>
    <x v="1"/>
    <n v="3885"/>
  </r>
  <r>
    <x v="24"/>
    <x v="11"/>
    <x v="1"/>
    <n v="545"/>
  </r>
  <r>
    <x v="23"/>
    <x v="11"/>
    <x v="1"/>
    <n v="18"/>
  </r>
  <r>
    <x v="23"/>
    <x v="10"/>
    <x v="1"/>
    <n v="244"/>
  </r>
  <r>
    <x v="7"/>
    <x v="11"/>
    <x v="1"/>
    <n v="446"/>
  </r>
  <r>
    <x v="3"/>
    <x v="10"/>
    <x v="1"/>
    <n v="95"/>
  </r>
  <r>
    <x v="6"/>
    <x v="9"/>
    <x v="1"/>
    <n v="2946"/>
  </r>
  <r>
    <x v="27"/>
    <x v="13"/>
    <x v="1"/>
    <n v="6814"/>
  </r>
  <r>
    <x v="32"/>
    <x v="13"/>
    <x v="1"/>
    <n v="6350"/>
  </r>
  <r>
    <x v="15"/>
    <x v="10"/>
    <x v="1"/>
    <n v="904"/>
  </r>
  <r>
    <x v="6"/>
    <x v="10"/>
    <x v="1"/>
    <n v="1076"/>
  </r>
  <r>
    <x v="0"/>
    <x v="9"/>
    <x v="1"/>
    <n v="5342"/>
  </r>
  <r>
    <x v="15"/>
    <x v="9"/>
    <x v="1"/>
    <n v="3407"/>
  </r>
  <r>
    <x v="14"/>
    <x v="11"/>
    <x v="1"/>
    <n v="341"/>
  </r>
  <r>
    <x v="5"/>
    <x v="9"/>
    <x v="1"/>
    <n v="1845"/>
  </r>
  <r>
    <x v="26"/>
    <x v="12"/>
    <x v="1"/>
    <n v="782"/>
  </r>
  <r>
    <x v="16"/>
    <x v="11"/>
    <x v="1"/>
    <n v="422"/>
  </r>
  <r>
    <x v="23"/>
    <x v="13"/>
    <x v="1"/>
    <n v="4861"/>
  </r>
  <r>
    <x v="0"/>
    <x v="10"/>
    <x v="1"/>
    <n v="1246"/>
  </r>
  <r>
    <x v="28"/>
    <x v="13"/>
    <x v="1"/>
    <n v="5432"/>
  </r>
  <r>
    <x v="5"/>
    <x v="10"/>
    <x v="1"/>
    <n v="464"/>
  </r>
  <r>
    <x v="14"/>
    <x v="9"/>
    <x v="1"/>
    <n v="3720"/>
  </r>
  <r>
    <x v="4"/>
    <x v="13"/>
    <x v="1"/>
    <n v="4356"/>
  </r>
  <r>
    <x v="18"/>
    <x v="11"/>
    <x v="1"/>
    <n v="91"/>
  </r>
  <r>
    <x v="28"/>
    <x v="12"/>
    <x v="1"/>
    <n v="1496"/>
  </r>
  <r>
    <x v="11"/>
    <x v="10"/>
    <x v="1"/>
    <n v="159"/>
  </r>
  <r>
    <x v="5"/>
    <x v="11"/>
    <x v="1"/>
    <n v="223"/>
  </r>
  <r>
    <x v="3"/>
    <x v="9"/>
    <x v="1"/>
    <n v="4312"/>
  </r>
  <r>
    <x v="9"/>
    <x v="10"/>
    <x v="1"/>
    <n v="986"/>
  </r>
  <r>
    <x v="25"/>
    <x v="13"/>
    <x v="1"/>
    <n v="4954"/>
  </r>
  <r>
    <x v="24"/>
    <x v="9"/>
    <x v="1"/>
    <n v="4793"/>
  </r>
  <r>
    <x v="9"/>
    <x v="11"/>
    <x v="1"/>
    <n v="403"/>
  </r>
  <r>
    <x v="13"/>
    <x v="13"/>
    <x v="1"/>
    <n v="5841"/>
  </r>
  <r>
    <x v="8"/>
    <x v="9"/>
    <x v="1"/>
    <n v="2579"/>
  </r>
  <r>
    <x v="1"/>
    <x v="12"/>
    <x v="1"/>
    <n v="128"/>
  </r>
  <r>
    <x v="10"/>
    <x v="11"/>
    <x v="1"/>
    <n v="521"/>
  </r>
  <r>
    <x v="23"/>
    <x v="12"/>
    <x v="1"/>
    <n v="359"/>
  </r>
  <r>
    <x v="14"/>
    <x v="12"/>
    <x v="1"/>
    <n v="2488"/>
  </r>
  <r>
    <x v="2"/>
    <x v="10"/>
    <x v="1"/>
    <n v="855"/>
  </r>
  <r>
    <x v="17"/>
    <x v="12"/>
    <x v="1"/>
    <n v="153"/>
  </r>
  <r>
    <x v="26"/>
    <x v="13"/>
    <x v="1"/>
    <n v="4735"/>
  </r>
  <r>
    <x v="12"/>
    <x v="9"/>
    <x v="1"/>
    <n v="3812"/>
  </r>
  <r>
    <x v="11"/>
    <x v="9"/>
    <x v="1"/>
    <n v="3699"/>
  </r>
  <r>
    <x v="19"/>
    <x v="13"/>
    <x v="1"/>
    <n v="4707"/>
  </r>
  <r>
    <x v="2"/>
    <x v="11"/>
    <x v="1"/>
    <n v="449"/>
  </r>
  <r>
    <x v="3"/>
    <x v="15"/>
    <x v="2"/>
    <n v="758"/>
  </r>
  <r>
    <x v="30"/>
    <x v="14"/>
    <x v="2"/>
    <n v="2127"/>
  </r>
  <r>
    <x v="19"/>
    <x v="16"/>
    <x v="2"/>
    <n v="5759"/>
  </r>
  <r>
    <x v="22"/>
    <x v="16"/>
    <x v="2"/>
    <n v="2207"/>
  </r>
  <r>
    <x v="25"/>
    <x v="14"/>
    <x v="2"/>
    <n v="1649"/>
  </r>
  <r>
    <x v="1"/>
    <x v="15"/>
    <x v="2"/>
    <n v="2893"/>
  </r>
  <r>
    <x v="12"/>
    <x v="14"/>
    <x v="2"/>
    <n v="2114"/>
  </r>
  <r>
    <x v="31"/>
    <x v="14"/>
    <x v="2"/>
    <n v="2149"/>
  </r>
  <r>
    <x v="30"/>
    <x v="16"/>
    <x v="2"/>
    <n v="4262"/>
  </r>
  <r>
    <x v="13"/>
    <x v="15"/>
    <x v="2"/>
    <n v="2764"/>
  </r>
  <r>
    <x v="25"/>
    <x v="16"/>
    <x v="2"/>
    <n v="4414"/>
  </r>
  <r>
    <x v="31"/>
    <x v="16"/>
    <x v="2"/>
    <n v="3737"/>
  </r>
  <r>
    <x v="9"/>
    <x v="14"/>
    <x v="2"/>
    <n v="2428"/>
  </r>
  <r>
    <x v="22"/>
    <x v="14"/>
    <x v="2"/>
    <n v="2709"/>
  </r>
  <r>
    <x v="20"/>
    <x v="16"/>
    <x v="2"/>
    <n v="4106"/>
  </r>
  <r>
    <x v="17"/>
    <x v="15"/>
    <x v="2"/>
    <n v="4180"/>
  </r>
  <r>
    <x v="27"/>
    <x v="16"/>
    <x v="2"/>
    <n v="4566"/>
  </r>
  <r>
    <x v="14"/>
    <x v="14"/>
    <x v="2"/>
    <n v="1981"/>
  </r>
  <r>
    <x v="21"/>
    <x v="15"/>
    <x v="2"/>
    <n v="1770"/>
  </r>
  <r>
    <x v="27"/>
    <x v="14"/>
    <x v="2"/>
    <n v="2328"/>
  </r>
  <r>
    <x v="28"/>
    <x v="15"/>
    <x v="2"/>
    <n v="3745"/>
  </r>
  <r>
    <x v="7"/>
    <x v="16"/>
    <x v="2"/>
    <n v="4651"/>
  </r>
  <r>
    <x v="18"/>
    <x v="16"/>
    <x v="2"/>
    <n v="3956"/>
  </r>
  <r>
    <x v="10"/>
    <x v="15"/>
    <x v="2"/>
    <n v="2491"/>
  </r>
  <r>
    <x v="16"/>
    <x v="15"/>
    <x v="2"/>
    <n v="2290"/>
  </r>
  <r>
    <x v="26"/>
    <x v="16"/>
    <x v="2"/>
    <n v="4783"/>
  </r>
  <r>
    <x v="28"/>
    <x v="14"/>
    <x v="2"/>
    <n v="2225"/>
  </r>
  <r>
    <x v="32"/>
    <x v="14"/>
    <x v="2"/>
    <n v="2422"/>
  </r>
  <r>
    <x v="26"/>
    <x v="14"/>
    <x v="2"/>
    <n v="2333"/>
  </r>
  <r>
    <x v="14"/>
    <x v="15"/>
    <x v="2"/>
    <n v="1525"/>
  </r>
  <r>
    <x v="7"/>
    <x v="15"/>
    <x v="2"/>
    <n v="2398"/>
  </r>
  <r>
    <x v="16"/>
    <x v="14"/>
    <x v="2"/>
    <n v="2008"/>
  </r>
  <r>
    <x v="27"/>
    <x v="15"/>
    <x v="2"/>
    <n v="2258"/>
  </r>
  <r>
    <x v="18"/>
    <x v="14"/>
    <x v="2"/>
    <n v="1776"/>
  </r>
  <r>
    <x v="16"/>
    <x v="16"/>
    <x v="2"/>
    <n v="3618"/>
  </r>
  <r>
    <x v="21"/>
    <x v="14"/>
    <x v="2"/>
    <n v="1905"/>
  </r>
  <r>
    <x v="32"/>
    <x v="16"/>
    <x v="2"/>
    <n v="3287"/>
  </r>
  <r>
    <x v="10"/>
    <x v="14"/>
    <x v="2"/>
    <n v="2342"/>
  </r>
  <r>
    <x v="26"/>
    <x v="15"/>
    <x v="2"/>
    <n v="1426"/>
  </r>
  <r>
    <x v="29"/>
    <x v="16"/>
    <x v="2"/>
    <n v="1844"/>
  </r>
  <r>
    <x v="4"/>
    <x v="16"/>
    <x v="2"/>
    <n v="2829"/>
  </r>
  <r>
    <x v="7"/>
    <x v="14"/>
    <x v="2"/>
    <n v="2019"/>
  </r>
  <r>
    <x v="28"/>
    <x v="16"/>
    <x v="2"/>
    <n v="4359"/>
  </r>
  <r>
    <x v="32"/>
    <x v="15"/>
    <x v="2"/>
    <n v="2459"/>
  </r>
  <r>
    <x v="17"/>
    <x v="14"/>
    <x v="2"/>
    <n v="2287"/>
  </r>
  <r>
    <x v="2"/>
    <x v="15"/>
    <x v="2"/>
    <n v="3149"/>
  </r>
  <r>
    <x v="23"/>
    <x v="14"/>
    <x v="2"/>
    <n v="1595"/>
  </r>
  <r>
    <x v="21"/>
    <x v="16"/>
    <x v="2"/>
    <n v="3638"/>
  </r>
  <r>
    <x v="13"/>
    <x v="16"/>
    <x v="2"/>
    <n v="4811"/>
  </r>
  <r>
    <x v="30"/>
    <x v="15"/>
    <x v="2"/>
    <n v="3220"/>
  </r>
  <r>
    <x v="0"/>
    <x v="14"/>
    <x v="2"/>
    <n v="3046"/>
  </r>
  <r>
    <x v="10"/>
    <x v="16"/>
    <x v="2"/>
    <n v="5915"/>
  </r>
  <r>
    <x v="1"/>
    <x v="16"/>
    <x v="2"/>
    <n v="4861"/>
  </r>
  <r>
    <x v="19"/>
    <x v="15"/>
    <x v="2"/>
    <n v="1175"/>
  </r>
  <r>
    <x v="8"/>
    <x v="15"/>
    <x v="2"/>
    <n v="2220"/>
  </r>
  <r>
    <x v="0"/>
    <x v="15"/>
    <x v="2"/>
    <n v="3513"/>
  </r>
  <r>
    <x v="24"/>
    <x v="15"/>
    <x v="2"/>
    <n v="2476"/>
  </r>
  <r>
    <x v="23"/>
    <x v="15"/>
    <x v="2"/>
    <n v="1129"/>
  </r>
  <r>
    <x v="12"/>
    <x v="16"/>
    <x v="2"/>
    <n v="3190"/>
  </r>
  <r>
    <x v="14"/>
    <x v="16"/>
    <x v="2"/>
    <n v="3199"/>
  </r>
  <r>
    <x v="24"/>
    <x v="16"/>
    <x v="2"/>
    <n v="4104"/>
  </r>
  <r>
    <x v="25"/>
    <x v="15"/>
    <x v="2"/>
    <n v="1017"/>
  </r>
  <r>
    <x v="8"/>
    <x v="16"/>
    <x v="2"/>
    <n v="2941"/>
  </r>
  <r>
    <x v="11"/>
    <x v="14"/>
    <x v="2"/>
    <n v="1824"/>
  </r>
  <r>
    <x v="6"/>
    <x v="15"/>
    <x v="2"/>
    <n v="1541"/>
  </r>
  <r>
    <x v="2"/>
    <x v="14"/>
    <x v="2"/>
    <n v="1908"/>
  </r>
  <r>
    <x v="29"/>
    <x v="14"/>
    <x v="2"/>
    <n v="2537"/>
  </r>
  <r>
    <x v="17"/>
    <x v="16"/>
    <x v="2"/>
    <n v="4985"/>
  </r>
  <r>
    <x v="20"/>
    <x v="15"/>
    <x v="2"/>
    <n v="1732"/>
  </r>
  <r>
    <x v="23"/>
    <x v="16"/>
    <x v="2"/>
    <n v="3061"/>
  </r>
  <r>
    <x v="5"/>
    <x v="14"/>
    <x v="2"/>
    <n v="1049"/>
  </r>
  <r>
    <x v="4"/>
    <x v="15"/>
    <x v="2"/>
    <n v="1833"/>
  </r>
  <r>
    <x v="22"/>
    <x v="15"/>
    <x v="2"/>
    <n v="1419"/>
  </r>
  <r>
    <x v="6"/>
    <x v="14"/>
    <x v="2"/>
    <n v="4137"/>
  </r>
  <r>
    <x v="13"/>
    <x v="14"/>
    <x v="2"/>
    <n v="4420"/>
  </r>
  <r>
    <x v="0"/>
    <x v="16"/>
    <x v="2"/>
    <n v="5751"/>
  </r>
  <r>
    <x v="6"/>
    <x v="16"/>
    <x v="2"/>
    <n v="1604"/>
  </r>
  <r>
    <x v="3"/>
    <x v="14"/>
    <x v="2"/>
    <n v="2049"/>
  </r>
  <r>
    <x v="3"/>
    <x v="16"/>
    <x v="2"/>
    <n v="4402"/>
  </r>
  <r>
    <x v="15"/>
    <x v="16"/>
    <x v="2"/>
    <n v="4404"/>
  </r>
  <r>
    <x v="15"/>
    <x v="14"/>
    <x v="2"/>
    <n v="1924"/>
  </r>
  <r>
    <x v="31"/>
    <x v="15"/>
    <x v="2"/>
    <n v="1867"/>
  </r>
  <r>
    <x v="9"/>
    <x v="15"/>
    <x v="2"/>
    <n v="3467"/>
  </r>
  <r>
    <x v="5"/>
    <x v="16"/>
    <x v="2"/>
    <n v="2278"/>
  </r>
  <r>
    <x v="11"/>
    <x v="16"/>
    <x v="2"/>
    <n v="4000"/>
  </r>
  <r>
    <x v="1"/>
    <x v="14"/>
    <x v="2"/>
    <n v="2515"/>
  </r>
  <r>
    <x v="12"/>
    <x v="15"/>
    <x v="2"/>
    <n v="2274"/>
  </r>
  <r>
    <x v="18"/>
    <x v="15"/>
    <x v="2"/>
    <n v="440"/>
  </r>
  <r>
    <x v="8"/>
    <x v="14"/>
    <x v="2"/>
    <n v="2223"/>
  </r>
  <r>
    <x v="9"/>
    <x v="16"/>
    <x v="2"/>
    <n v="4715"/>
  </r>
  <r>
    <x v="20"/>
    <x v="14"/>
    <x v="2"/>
    <n v="2201"/>
  </r>
  <r>
    <x v="24"/>
    <x v="14"/>
    <x v="2"/>
    <n v="2832"/>
  </r>
  <r>
    <x v="5"/>
    <x v="15"/>
    <x v="2"/>
    <n v="1118"/>
  </r>
  <r>
    <x v="11"/>
    <x v="15"/>
    <x v="2"/>
    <n v="1200"/>
  </r>
  <r>
    <x v="29"/>
    <x v="15"/>
    <x v="2"/>
    <n v="1070"/>
  </r>
  <r>
    <x v="15"/>
    <x v="15"/>
    <x v="2"/>
    <n v="1937"/>
  </r>
  <r>
    <x v="4"/>
    <x v="14"/>
    <x v="2"/>
    <n v="3189"/>
  </r>
  <r>
    <x v="19"/>
    <x v="14"/>
    <x v="2"/>
    <n v="1772"/>
  </r>
  <r>
    <x v="2"/>
    <x v="16"/>
    <x v="2"/>
    <n v="3126"/>
  </r>
  <r>
    <x v="19"/>
    <x v="17"/>
    <x v="3"/>
    <n v="863"/>
  </r>
  <r>
    <x v="14"/>
    <x v="18"/>
    <x v="4"/>
    <n v="104"/>
  </r>
  <r>
    <x v="7"/>
    <x v="19"/>
    <x v="4"/>
    <n v="293"/>
  </r>
  <r>
    <x v="31"/>
    <x v="17"/>
    <x v="3"/>
    <n v="2"/>
  </r>
  <r>
    <x v="16"/>
    <x v="18"/>
    <x v="4"/>
    <n v="59"/>
  </r>
  <r>
    <x v="30"/>
    <x v="17"/>
    <x v="3"/>
    <n v="2835"/>
  </r>
  <r>
    <x v="16"/>
    <x v="19"/>
    <x v="4"/>
    <n v="128"/>
  </r>
  <r>
    <x v="3"/>
    <x v="20"/>
    <x v="5"/>
    <n v="14"/>
  </r>
  <r>
    <x v="18"/>
    <x v="21"/>
    <x v="5"/>
    <n v="885"/>
  </r>
  <r>
    <x v="18"/>
    <x v="18"/>
    <x v="4"/>
    <n v="121"/>
  </r>
  <r>
    <x v="14"/>
    <x v="19"/>
    <x v="4"/>
    <n v="164"/>
  </r>
  <r>
    <x v="25"/>
    <x v="17"/>
    <x v="3"/>
    <n v="1253"/>
  </r>
  <r>
    <x v="0"/>
    <x v="22"/>
    <x v="3"/>
    <n v="6"/>
  </r>
  <r>
    <x v="14"/>
    <x v="21"/>
    <x v="5"/>
    <n v="5"/>
  </r>
  <r>
    <x v="7"/>
    <x v="18"/>
    <x v="4"/>
    <n v="157"/>
  </r>
  <r>
    <x v="3"/>
    <x v="21"/>
    <x v="5"/>
    <n v="1076"/>
  </r>
  <r>
    <x v="21"/>
    <x v="23"/>
    <x v="6"/>
    <n v="35"/>
  </r>
  <r>
    <x v="5"/>
    <x v="18"/>
    <x v="4"/>
    <n v="21"/>
  </r>
  <r>
    <x v="14"/>
    <x v="20"/>
    <x v="5"/>
    <n v="33"/>
  </r>
  <r>
    <x v="31"/>
    <x v="19"/>
    <x v="4"/>
    <n v="58"/>
  </r>
  <r>
    <x v="30"/>
    <x v="18"/>
    <x v="4"/>
    <n v="97"/>
  </r>
  <r>
    <x v="11"/>
    <x v="18"/>
    <x v="4"/>
    <n v="167"/>
  </r>
  <r>
    <x v="26"/>
    <x v="17"/>
    <x v="3"/>
    <n v="2479"/>
  </r>
  <r>
    <x v="21"/>
    <x v="20"/>
    <x v="5"/>
    <n v="12"/>
  </r>
  <r>
    <x v="0"/>
    <x v="18"/>
    <x v="4"/>
    <n v="74"/>
  </r>
  <r>
    <x v="28"/>
    <x v="17"/>
    <x v="3"/>
    <n v="317"/>
  </r>
  <r>
    <x v="13"/>
    <x v="19"/>
    <x v="4"/>
    <n v="7"/>
  </r>
  <r>
    <x v="14"/>
    <x v="17"/>
    <x v="3"/>
    <n v="3104"/>
  </r>
  <r>
    <x v="25"/>
    <x v="21"/>
    <x v="5"/>
    <n v="687"/>
  </r>
  <r>
    <x v="3"/>
    <x v="19"/>
    <x v="4"/>
    <n v="293"/>
  </r>
  <r>
    <x v="19"/>
    <x v="18"/>
    <x v="4"/>
    <n v="202"/>
  </r>
  <r>
    <x v="22"/>
    <x v="19"/>
    <x v="4"/>
    <n v="8"/>
  </r>
  <r>
    <x v="31"/>
    <x v="18"/>
    <x v="4"/>
    <n v="42"/>
  </r>
  <r>
    <x v="17"/>
    <x v="19"/>
    <x v="4"/>
    <n v="90"/>
  </r>
  <r>
    <x v="26"/>
    <x v="20"/>
    <x v="5"/>
    <n v="55"/>
  </r>
  <r>
    <x v="22"/>
    <x v="18"/>
    <x v="4"/>
    <n v="11"/>
  </r>
  <r>
    <x v="12"/>
    <x v="19"/>
    <x v="4"/>
    <n v="37"/>
  </r>
  <r>
    <x v="25"/>
    <x v="18"/>
    <x v="4"/>
    <n v="202"/>
  </r>
  <r>
    <x v="14"/>
    <x v="23"/>
    <x v="6"/>
    <n v="40"/>
  </r>
  <r>
    <x v="9"/>
    <x v="19"/>
    <x v="4"/>
    <n v="97"/>
  </r>
  <r>
    <x v="18"/>
    <x v="17"/>
    <x v="3"/>
    <n v="2589"/>
  </r>
  <r>
    <x v="1"/>
    <x v="19"/>
    <x v="4"/>
    <n v="135"/>
  </r>
  <r>
    <x v="3"/>
    <x v="18"/>
    <x v="4"/>
    <n v="198"/>
  </r>
  <r>
    <x v="23"/>
    <x v="22"/>
    <x v="3"/>
    <n v="197"/>
  </r>
  <r>
    <x v="18"/>
    <x v="20"/>
    <x v="5"/>
    <n v="3"/>
  </r>
  <r>
    <x v="15"/>
    <x v="18"/>
    <x v="4"/>
    <n v="18"/>
  </r>
  <r>
    <x v="20"/>
    <x v="18"/>
    <x v="4"/>
    <n v="51"/>
  </r>
  <r>
    <x v="15"/>
    <x v="19"/>
    <x v="4"/>
    <n v="36"/>
  </r>
  <r>
    <x v="32"/>
    <x v="19"/>
    <x v="4"/>
    <n v="98"/>
  </r>
  <r>
    <x v="0"/>
    <x v="23"/>
    <x v="6"/>
    <n v="50"/>
  </r>
  <r>
    <x v="23"/>
    <x v="17"/>
    <x v="3"/>
    <n v="798"/>
  </r>
  <r>
    <x v="2"/>
    <x v="19"/>
    <x v="4"/>
    <n v="64"/>
  </r>
  <r>
    <x v="25"/>
    <x v="22"/>
    <x v="3"/>
    <n v="60"/>
  </r>
  <r>
    <x v="11"/>
    <x v="19"/>
    <x v="4"/>
    <n v="209"/>
  </r>
  <r>
    <x v="0"/>
    <x v="21"/>
    <x v="5"/>
    <n v="2"/>
  </r>
  <r>
    <x v="12"/>
    <x v="18"/>
    <x v="4"/>
    <n v="37"/>
  </r>
  <r>
    <x v="5"/>
    <x v="19"/>
    <x v="4"/>
    <n v="29"/>
  </r>
  <r>
    <x v="17"/>
    <x v="17"/>
    <x v="3"/>
    <n v="100"/>
  </r>
  <r>
    <x v="23"/>
    <x v="20"/>
    <x v="5"/>
    <n v="222"/>
  </r>
  <r>
    <x v="28"/>
    <x v="23"/>
    <x v="6"/>
    <n v="1"/>
  </r>
  <r>
    <x v="11"/>
    <x v="23"/>
    <x v="6"/>
    <n v="779"/>
  </r>
  <r>
    <x v="0"/>
    <x v="20"/>
    <x v="5"/>
    <n v="9"/>
  </r>
  <r>
    <x v="9"/>
    <x v="18"/>
    <x v="4"/>
    <n v="56"/>
  </r>
  <r>
    <x v="30"/>
    <x v="23"/>
    <x v="6"/>
    <n v="6"/>
  </r>
  <r>
    <x v="6"/>
    <x v="19"/>
    <x v="4"/>
    <n v="1"/>
  </r>
  <r>
    <x v="18"/>
    <x v="22"/>
    <x v="3"/>
    <n v="5"/>
  </r>
  <r>
    <x v="21"/>
    <x v="18"/>
    <x v="4"/>
    <n v="44"/>
  </r>
  <r>
    <x v="3"/>
    <x v="22"/>
    <x v="3"/>
    <n v="8"/>
  </r>
  <r>
    <x v="25"/>
    <x v="19"/>
    <x v="4"/>
    <n v="312"/>
  </r>
  <r>
    <x v="10"/>
    <x v="18"/>
    <x v="4"/>
    <n v="201"/>
  </r>
  <r>
    <x v="19"/>
    <x v="20"/>
    <x v="5"/>
    <n v="126"/>
  </r>
  <r>
    <x v="11"/>
    <x v="21"/>
    <x v="5"/>
    <n v="49"/>
  </r>
  <r>
    <x v="21"/>
    <x v="17"/>
    <x v="3"/>
    <n v="807"/>
  </r>
  <r>
    <x v="20"/>
    <x v="19"/>
    <x v="4"/>
    <n v="71"/>
  </r>
  <r>
    <x v="11"/>
    <x v="22"/>
    <x v="3"/>
    <n v="182"/>
  </r>
  <r>
    <x v="30"/>
    <x v="22"/>
    <x v="3"/>
    <n v="1"/>
  </r>
  <r>
    <x v="19"/>
    <x v="19"/>
    <x v="4"/>
    <n v="327"/>
  </r>
  <r>
    <x v="13"/>
    <x v="18"/>
    <x v="4"/>
    <n v="9"/>
  </r>
  <r>
    <x v="18"/>
    <x v="23"/>
    <x v="6"/>
    <n v="21"/>
  </r>
  <r>
    <x v="24"/>
    <x v="19"/>
    <x v="4"/>
    <n v="68"/>
  </r>
  <r>
    <x v="23"/>
    <x v="19"/>
    <x v="4"/>
    <n v="400"/>
  </r>
  <r>
    <x v="2"/>
    <x v="17"/>
    <x v="3"/>
    <n v="39"/>
  </r>
  <r>
    <x v="3"/>
    <x v="23"/>
    <x v="6"/>
    <n v="612"/>
  </r>
  <r>
    <x v="0"/>
    <x v="19"/>
    <x v="4"/>
    <n v="119"/>
  </r>
  <r>
    <x v="2"/>
    <x v="18"/>
    <x v="4"/>
    <n v="47"/>
  </r>
  <r>
    <x v="14"/>
    <x v="22"/>
    <x v="3"/>
    <n v="27"/>
  </r>
  <r>
    <x v="0"/>
    <x v="17"/>
    <x v="3"/>
    <n v="2728"/>
  </r>
  <r>
    <x v="26"/>
    <x v="19"/>
    <x v="4"/>
    <n v="180"/>
  </r>
  <r>
    <x v="3"/>
    <x v="17"/>
    <x v="3"/>
    <n v="1910"/>
  </r>
  <r>
    <x v="11"/>
    <x v="17"/>
    <x v="3"/>
    <n v="875"/>
  </r>
  <r>
    <x v="1"/>
    <x v="17"/>
    <x v="3"/>
    <n v="1"/>
  </r>
  <r>
    <x v="27"/>
    <x v="19"/>
    <x v="4"/>
    <n v="369"/>
  </r>
  <r>
    <x v="28"/>
    <x v="18"/>
    <x v="4"/>
    <n v="96"/>
  </r>
  <r>
    <x v="27"/>
    <x v="18"/>
    <x v="4"/>
    <n v="163"/>
  </r>
  <r>
    <x v="15"/>
    <x v="17"/>
    <x v="3"/>
    <n v="1"/>
  </r>
  <r>
    <x v="30"/>
    <x v="20"/>
    <x v="5"/>
    <n v="1"/>
  </r>
  <r>
    <x v="23"/>
    <x v="23"/>
    <x v="6"/>
    <n v="1518"/>
  </r>
  <r>
    <x v="19"/>
    <x v="22"/>
    <x v="3"/>
    <n v="114"/>
  </r>
  <r>
    <x v="26"/>
    <x v="21"/>
    <x v="5"/>
    <n v="930"/>
  </r>
  <r>
    <x v="28"/>
    <x v="19"/>
    <x v="4"/>
    <n v="107"/>
  </r>
  <r>
    <x v="10"/>
    <x v="19"/>
    <x v="4"/>
    <n v="374"/>
  </r>
  <r>
    <x v="21"/>
    <x v="19"/>
    <x v="4"/>
    <n v="70"/>
  </r>
  <r>
    <x v="25"/>
    <x v="20"/>
    <x v="5"/>
    <n v="46"/>
  </r>
  <r>
    <x v="32"/>
    <x v="18"/>
    <x v="4"/>
    <n v="68"/>
  </r>
  <r>
    <x v="26"/>
    <x v="18"/>
    <x v="4"/>
    <n v="137"/>
  </r>
  <r>
    <x v="11"/>
    <x v="20"/>
    <x v="5"/>
    <n v="140"/>
  </r>
  <r>
    <x v="19"/>
    <x v="21"/>
    <x v="5"/>
    <n v="292"/>
  </r>
  <r>
    <x v="24"/>
    <x v="18"/>
    <x v="4"/>
    <n v="55"/>
  </r>
  <r>
    <x v="30"/>
    <x v="19"/>
    <x v="4"/>
    <n v="164"/>
  </r>
  <r>
    <x v="1"/>
    <x v="18"/>
    <x v="4"/>
    <n v="82"/>
  </r>
  <r>
    <x v="23"/>
    <x v="18"/>
    <x v="4"/>
    <n v="261"/>
  </r>
  <r>
    <x v="26"/>
    <x v="22"/>
    <x v="3"/>
    <n v="51"/>
  </r>
  <r>
    <x v="23"/>
    <x v="21"/>
    <x v="5"/>
    <n v="516"/>
  </r>
  <r>
    <x v="18"/>
    <x v="19"/>
    <x v="4"/>
    <n v="217"/>
  </r>
  <r>
    <x v="25"/>
    <x v="23"/>
    <x v="6"/>
    <n v="943"/>
  </r>
  <r>
    <x v="19"/>
    <x v="23"/>
    <x v="6"/>
    <n v="770"/>
  </r>
  <r>
    <x v="17"/>
    <x v="18"/>
    <x v="4"/>
    <n v="47"/>
  </r>
  <r>
    <x v="21"/>
    <x v="22"/>
    <x v="3"/>
    <n v="19"/>
  </r>
  <r>
    <x v="26"/>
    <x v="23"/>
    <x v="6"/>
    <n v="924"/>
  </r>
</pivotCacheRecords>
</file>

<file path=xl/pivotCache/pivotCacheRecords3.xml><?xml version="1.0" encoding="utf-8"?>
<pivotCacheRecords xmlns="http://schemas.openxmlformats.org/spreadsheetml/2006/main" xmlns:r="http://schemas.openxmlformats.org/officeDocument/2006/relationships" count="8764">
  <r>
    <x v="0"/>
    <x v="0"/>
    <x v="0"/>
    <x v="0"/>
    <x v="0"/>
    <n v="1"/>
    <n v="0"/>
    <n v="0"/>
  </r>
  <r>
    <x v="0"/>
    <x v="1"/>
    <x v="1"/>
    <x v="0"/>
    <x v="1"/>
    <n v="4"/>
    <n v="0"/>
    <n v="0"/>
  </r>
  <r>
    <x v="0"/>
    <x v="2"/>
    <x v="1"/>
    <x v="0"/>
    <x v="2"/>
    <n v="1"/>
    <n v="0"/>
    <n v="0"/>
  </r>
  <r>
    <x v="0"/>
    <x v="3"/>
    <x v="2"/>
    <x v="0"/>
    <x v="3"/>
    <n v="1"/>
    <n v="0"/>
    <n v="0"/>
  </r>
  <r>
    <x v="0"/>
    <x v="4"/>
    <x v="0"/>
    <x v="0"/>
    <x v="4"/>
    <n v="5"/>
    <n v="0"/>
    <n v="0"/>
  </r>
  <r>
    <x v="0"/>
    <x v="5"/>
    <x v="1"/>
    <x v="0"/>
    <x v="5"/>
    <n v="2"/>
    <n v="0"/>
    <n v="0"/>
  </r>
  <r>
    <x v="0"/>
    <x v="6"/>
    <x v="2"/>
    <x v="0"/>
    <x v="6"/>
    <n v="2"/>
    <n v="0"/>
    <n v="0"/>
  </r>
  <r>
    <x v="0"/>
    <x v="7"/>
    <x v="1"/>
    <x v="0"/>
    <x v="7"/>
    <n v="5"/>
    <n v="0"/>
    <n v="0"/>
  </r>
  <r>
    <x v="1"/>
    <x v="7"/>
    <x v="1"/>
    <x v="0"/>
    <x v="5"/>
    <n v="5"/>
    <n v="0"/>
    <n v="0"/>
  </r>
  <r>
    <x v="1"/>
    <x v="2"/>
    <x v="1"/>
    <x v="0"/>
    <x v="1"/>
    <n v="1"/>
    <n v="0"/>
    <n v="0"/>
  </r>
  <r>
    <x v="1"/>
    <x v="1"/>
    <x v="2"/>
    <x v="0"/>
    <x v="7"/>
    <n v="1"/>
    <n v="0"/>
    <n v="0"/>
  </r>
  <r>
    <x v="1"/>
    <x v="0"/>
    <x v="0"/>
    <x v="0"/>
    <x v="4"/>
    <n v="1"/>
    <n v="0"/>
    <n v="0"/>
  </r>
  <r>
    <x v="1"/>
    <x v="8"/>
    <x v="2"/>
    <x v="0"/>
    <x v="3"/>
    <n v="2"/>
    <n v="0"/>
    <n v="0"/>
  </r>
  <r>
    <x v="1"/>
    <x v="1"/>
    <x v="1"/>
    <x v="0"/>
    <x v="7"/>
    <n v="4"/>
    <n v="0"/>
    <n v="0"/>
  </r>
  <r>
    <x v="1"/>
    <x v="4"/>
    <x v="0"/>
    <x v="0"/>
    <x v="8"/>
    <n v="5"/>
    <n v="0"/>
    <n v="0"/>
  </r>
  <r>
    <x v="1"/>
    <x v="5"/>
    <x v="1"/>
    <x v="0"/>
    <x v="9"/>
    <n v="2"/>
    <n v="0"/>
    <n v="0"/>
  </r>
  <r>
    <x v="2"/>
    <x v="2"/>
    <x v="1"/>
    <x v="0"/>
    <x v="7"/>
    <n v="1"/>
    <n v="0"/>
    <n v="0"/>
  </r>
  <r>
    <x v="2"/>
    <x v="5"/>
    <x v="1"/>
    <x v="0"/>
    <x v="10"/>
    <n v="2"/>
    <n v="0"/>
    <n v="0"/>
  </r>
  <r>
    <x v="2"/>
    <x v="4"/>
    <x v="0"/>
    <x v="0"/>
    <x v="11"/>
    <n v="5"/>
    <n v="0"/>
    <n v="0"/>
  </r>
  <r>
    <x v="2"/>
    <x v="0"/>
    <x v="0"/>
    <x v="0"/>
    <x v="8"/>
    <n v="1"/>
    <n v="0"/>
    <n v="0"/>
  </r>
  <r>
    <x v="2"/>
    <x v="1"/>
    <x v="1"/>
    <x v="0"/>
    <x v="5"/>
    <n v="4"/>
    <n v="0"/>
    <n v="0"/>
  </r>
  <r>
    <x v="2"/>
    <x v="0"/>
    <x v="2"/>
    <x v="0"/>
    <x v="8"/>
    <n v="6"/>
    <n v="0"/>
    <n v="0"/>
  </r>
  <r>
    <x v="2"/>
    <x v="9"/>
    <x v="2"/>
    <x v="0"/>
    <x v="12"/>
    <n v="2"/>
    <n v="0"/>
    <n v="0"/>
  </r>
  <r>
    <x v="2"/>
    <x v="1"/>
    <x v="2"/>
    <x v="0"/>
    <x v="5"/>
    <n v="1"/>
    <n v="0"/>
    <n v="0"/>
  </r>
  <r>
    <x v="2"/>
    <x v="10"/>
    <x v="2"/>
    <x v="0"/>
    <x v="13"/>
    <n v="2"/>
    <n v="0"/>
    <n v="0"/>
  </r>
  <r>
    <x v="2"/>
    <x v="7"/>
    <x v="1"/>
    <x v="0"/>
    <x v="9"/>
    <n v="5"/>
    <n v="0"/>
    <n v="0"/>
  </r>
  <r>
    <x v="3"/>
    <x v="6"/>
    <x v="2"/>
    <x v="0"/>
    <x v="14"/>
    <n v="2"/>
    <n v="0"/>
    <n v="0"/>
  </r>
  <r>
    <x v="3"/>
    <x v="10"/>
    <x v="2"/>
    <x v="0"/>
    <x v="15"/>
    <n v="2"/>
    <n v="0"/>
    <n v="0"/>
  </r>
  <r>
    <x v="3"/>
    <x v="5"/>
    <x v="1"/>
    <x v="0"/>
    <x v="16"/>
    <n v="2"/>
    <n v="0"/>
    <n v="0"/>
  </r>
  <r>
    <x v="3"/>
    <x v="1"/>
    <x v="2"/>
    <x v="0"/>
    <x v="9"/>
    <n v="1"/>
    <n v="0"/>
    <n v="0"/>
  </r>
  <r>
    <x v="3"/>
    <x v="0"/>
    <x v="0"/>
    <x v="0"/>
    <x v="11"/>
    <n v="1"/>
    <n v="0"/>
    <n v="0"/>
  </r>
  <r>
    <x v="3"/>
    <x v="9"/>
    <x v="2"/>
    <x v="0"/>
    <x v="17"/>
    <n v="2"/>
    <n v="0"/>
    <n v="0"/>
  </r>
  <r>
    <x v="3"/>
    <x v="4"/>
    <x v="0"/>
    <x v="0"/>
    <x v="18"/>
    <n v="5"/>
    <n v="0"/>
    <n v="0"/>
  </r>
  <r>
    <x v="3"/>
    <x v="7"/>
    <x v="1"/>
    <x v="0"/>
    <x v="10"/>
    <n v="5"/>
    <n v="0"/>
    <n v="0"/>
  </r>
  <r>
    <x v="3"/>
    <x v="0"/>
    <x v="2"/>
    <x v="0"/>
    <x v="11"/>
    <n v="6"/>
    <n v="0"/>
    <n v="0"/>
  </r>
  <r>
    <x v="3"/>
    <x v="1"/>
    <x v="1"/>
    <x v="0"/>
    <x v="9"/>
    <n v="4"/>
    <n v="0"/>
    <n v="0"/>
  </r>
  <r>
    <x v="3"/>
    <x v="2"/>
    <x v="1"/>
    <x v="0"/>
    <x v="5"/>
    <n v="1"/>
    <n v="0"/>
    <n v="0"/>
  </r>
  <r>
    <x v="4"/>
    <x v="0"/>
    <x v="2"/>
    <x v="0"/>
    <x v="18"/>
    <n v="6"/>
    <n v="0"/>
    <n v="0"/>
  </r>
  <r>
    <x v="4"/>
    <x v="2"/>
    <x v="1"/>
    <x v="0"/>
    <x v="9"/>
    <n v="1"/>
    <n v="0"/>
    <n v="0"/>
  </r>
  <r>
    <x v="4"/>
    <x v="4"/>
    <x v="0"/>
    <x v="0"/>
    <x v="12"/>
    <n v="5"/>
    <n v="0"/>
    <n v="0"/>
  </r>
  <r>
    <x v="4"/>
    <x v="6"/>
    <x v="2"/>
    <x v="0"/>
    <x v="19"/>
    <n v="2"/>
    <n v="0"/>
    <n v="0"/>
  </r>
  <r>
    <x v="4"/>
    <x v="1"/>
    <x v="1"/>
    <x v="0"/>
    <x v="10"/>
    <n v="4"/>
    <n v="0"/>
    <n v="0"/>
  </r>
  <r>
    <x v="4"/>
    <x v="11"/>
    <x v="2"/>
    <x v="0"/>
    <x v="3"/>
    <n v="1"/>
    <n v="0"/>
    <n v="0"/>
  </r>
  <r>
    <x v="4"/>
    <x v="5"/>
    <x v="1"/>
    <x v="0"/>
    <x v="0"/>
    <n v="2"/>
    <n v="0"/>
    <n v="0"/>
  </r>
  <r>
    <x v="4"/>
    <x v="12"/>
    <x v="2"/>
    <x v="0"/>
    <x v="14"/>
    <n v="3"/>
    <n v="0"/>
    <n v="0"/>
  </r>
  <r>
    <x v="4"/>
    <x v="10"/>
    <x v="2"/>
    <x v="0"/>
    <x v="6"/>
    <n v="2"/>
    <n v="0"/>
    <n v="0"/>
  </r>
  <r>
    <x v="4"/>
    <x v="9"/>
    <x v="2"/>
    <x v="0"/>
    <x v="20"/>
    <n v="2"/>
    <n v="0"/>
    <n v="0"/>
  </r>
  <r>
    <x v="4"/>
    <x v="1"/>
    <x v="2"/>
    <x v="0"/>
    <x v="10"/>
    <n v="1"/>
    <n v="0"/>
    <n v="0"/>
  </r>
  <r>
    <x v="4"/>
    <x v="13"/>
    <x v="2"/>
    <x v="0"/>
    <x v="2"/>
    <n v="1"/>
    <n v="0"/>
    <n v="0"/>
  </r>
  <r>
    <x v="4"/>
    <x v="0"/>
    <x v="0"/>
    <x v="0"/>
    <x v="18"/>
    <n v="1"/>
    <n v="0"/>
    <n v="0"/>
  </r>
  <r>
    <x v="4"/>
    <x v="7"/>
    <x v="1"/>
    <x v="0"/>
    <x v="16"/>
    <n v="5"/>
    <n v="0"/>
    <n v="0"/>
  </r>
  <r>
    <x v="5"/>
    <x v="1"/>
    <x v="1"/>
    <x v="0"/>
    <x v="16"/>
    <n v="4"/>
    <n v="0"/>
    <n v="0"/>
  </r>
  <r>
    <x v="5"/>
    <x v="0"/>
    <x v="0"/>
    <x v="0"/>
    <x v="12"/>
    <n v="1"/>
    <n v="0"/>
    <n v="0"/>
  </r>
  <r>
    <x v="5"/>
    <x v="5"/>
    <x v="1"/>
    <x v="0"/>
    <x v="4"/>
    <n v="2"/>
    <n v="0"/>
    <n v="0"/>
  </r>
  <r>
    <x v="5"/>
    <x v="4"/>
    <x v="0"/>
    <x v="0"/>
    <x v="17"/>
    <n v="5"/>
    <n v="0"/>
    <n v="0"/>
  </r>
  <r>
    <x v="5"/>
    <x v="2"/>
    <x v="1"/>
    <x v="0"/>
    <x v="10"/>
    <n v="1"/>
    <n v="0"/>
    <n v="0"/>
  </r>
  <r>
    <x v="5"/>
    <x v="12"/>
    <x v="2"/>
    <x v="0"/>
    <x v="19"/>
    <n v="3"/>
    <n v="0"/>
    <n v="0"/>
  </r>
  <r>
    <x v="5"/>
    <x v="7"/>
    <x v="1"/>
    <x v="0"/>
    <x v="0"/>
    <n v="5"/>
    <n v="0"/>
    <n v="0"/>
  </r>
  <r>
    <x v="5"/>
    <x v="14"/>
    <x v="2"/>
    <x v="0"/>
    <x v="3"/>
    <n v="1"/>
    <n v="0"/>
    <n v="0"/>
  </r>
  <r>
    <x v="5"/>
    <x v="0"/>
    <x v="2"/>
    <x v="0"/>
    <x v="12"/>
    <n v="6"/>
    <n v="0"/>
    <n v="0"/>
  </r>
  <r>
    <x v="5"/>
    <x v="9"/>
    <x v="2"/>
    <x v="0"/>
    <x v="21"/>
    <n v="2"/>
    <n v="0"/>
    <n v="0"/>
  </r>
  <r>
    <x v="5"/>
    <x v="1"/>
    <x v="2"/>
    <x v="0"/>
    <x v="16"/>
    <n v="1"/>
    <n v="0"/>
    <n v="0"/>
  </r>
  <r>
    <x v="6"/>
    <x v="1"/>
    <x v="2"/>
    <x v="0"/>
    <x v="0"/>
    <n v="1"/>
    <n v="0"/>
    <n v="0"/>
  </r>
  <r>
    <x v="6"/>
    <x v="4"/>
    <x v="0"/>
    <x v="0"/>
    <x v="20"/>
    <n v="5"/>
    <n v="0"/>
    <n v="0"/>
  </r>
  <r>
    <x v="6"/>
    <x v="0"/>
    <x v="2"/>
    <x v="0"/>
    <x v="17"/>
    <n v="6"/>
    <n v="0"/>
    <n v="0"/>
  </r>
  <r>
    <x v="6"/>
    <x v="1"/>
    <x v="1"/>
    <x v="0"/>
    <x v="0"/>
    <n v="4"/>
    <n v="0"/>
    <n v="0"/>
  </r>
  <r>
    <x v="6"/>
    <x v="12"/>
    <x v="2"/>
    <x v="0"/>
    <x v="22"/>
    <n v="3"/>
    <n v="0"/>
    <n v="0"/>
  </r>
  <r>
    <x v="6"/>
    <x v="0"/>
    <x v="0"/>
    <x v="0"/>
    <x v="17"/>
    <n v="1"/>
    <n v="0"/>
    <n v="0"/>
  </r>
  <r>
    <x v="6"/>
    <x v="5"/>
    <x v="1"/>
    <x v="0"/>
    <x v="8"/>
    <n v="2"/>
    <n v="0"/>
    <n v="0"/>
  </r>
  <r>
    <x v="6"/>
    <x v="9"/>
    <x v="2"/>
    <x v="0"/>
    <x v="13"/>
    <n v="2"/>
    <n v="0"/>
    <n v="0"/>
  </r>
  <r>
    <x v="6"/>
    <x v="2"/>
    <x v="1"/>
    <x v="0"/>
    <x v="16"/>
    <n v="1"/>
    <n v="0"/>
    <n v="0"/>
  </r>
  <r>
    <x v="6"/>
    <x v="14"/>
    <x v="2"/>
    <x v="0"/>
    <x v="23"/>
    <n v="1"/>
    <n v="0"/>
    <n v="0"/>
  </r>
  <r>
    <x v="6"/>
    <x v="3"/>
    <x v="2"/>
    <x v="0"/>
    <x v="2"/>
    <n v="1"/>
    <n v="0"/>
    <n v="0"/>
  </r>
  <r>
    <x v="6"/>
    <x v="7"/>
    <x v="1"/>
    <x v="0"/>
    <x v="4"/>
    <n v="5"/>
    <n v="0"/>
    <n v="0"/>
  </r>
  <r>
    <x v="6"/>
    <x v="15"/>
    <x v="2"/>
    <x v="0"/>
    <x v="3"/>
    <n v="1"/>
    <n v="0"/>
    <n v="0"/>
  </r>
  <r>
    <x v="7"/>
    <x v="4"/>
    <x v="0"/>
    <x v="0"/>
    <x v="21"/>
    <n v="5"/>
    <n v="0"/>
    <n v="0"/>
  </r>
  <r>
    <x v="7"/>
    <x v="5"/>
    <x v="1"/>
    <x v="0"/>
    <x v="11"/>
    <n v="2"/>
    <n v="0"/>
    <n v="0"/>
  </r>
  <r>
    <x v="7"/>
    <x v="7"/>
    <x v="2"/>
    <x v="0"/>
    <x v="8"/>
    <n v="2"/>
    <n v="0"/>
    <n v="0"/>
  </r>
  <r>
    <x v="7"/>
    <x v="2"/>
    <x v="1"/>
    <x v="0"/>
    <x v="0"/>
    <n v="1"/>
    <n v="0"/>
    <n v="0"/>
  </r>
  <r>
    <x v="7"/>
    <x v="14"/>
    <x v="2"/>
    <x v="0"/>
    <x v="24"/>
    <n v="1"/>
    <n v="0"/>
    <n v="0"/>
  </r>
  <r>
    <x v="7"/>
    <x v="9"/>
    <x v="2"/>
    <x v="0"/>
    <x v="15"/>
    <n v="2"/>
    <n v="0"/>
    <n v="0"/>
  </r>
  <r>
    <x v="7"/>
    <x v="0"/>
    <x v="0"/>
    <x v="0"/>
    <x v="20"/>
    <n v="1"/>
    <n v="0"/>
    <n v="0"/>
  </r>
  <r>
    <x v="7"/>
    <x v="1"/>
    <x v="1"/>
    <x v="0"/>
    <x v="4"/>
    <n v="4"/>
    <n v="0"/>
    <n v="0"/>
  </r>
  <r>
    <x v="7"/>
    <x v="6"/>
    <x v="2"/>
    <x v="0"/>
    <x v="25"/>
    <n v="2"/>
    <n v="0"/>
    <n v="0"/>
  </r>
  <r>
    <x v="7"/>
    <x v="12"/>
    <x v="2"/>
    <x v="0"/>
    <x v="26"/>
    <n v="3"/>
    <n v="0"/>
    <n v="0"/>
  </r>
  <r>
    <x v="7"/>
    <x v="1"/>
    <x v="2"/>
    <x v="0"/>
    <x v="4"/>
    <n v="1"/>
    <n v="0"/>
    <n v="0"/>
  </r>
  <r>
    <x v="7"/>
    <x v="7"/>
    <x v="1"/>
    <x v="0"/>
    <x v="8"/>
    <n v="5"/>
    <n v="0"/>
    <n v="0"/>
  </r>
  <r>
    <x v="7"/>
    <x v="2"/>
    <x v="2"/>
    <x v="0"/>
    <x v="0"/>
    <n v="1"/>
    <n v="0"/>
    <n v="0"/>
  </r>
  <r>
    <x v="7"/>
    <x v="0"/>
    <x v="2"/>
    <x v="0"/>
    <x v="20"/>
    <n v="6"/>
    <n v="0"/>
    <n v="0"/>
  </r>
  <r>
    <x v="7"/>
    <x v="15"/>
    <x v="2"/>
    <x v="0"/>
    <x v="23"/>
    <n v="1"/>
    <n v="0"/>
    <n v="0"/>
  </r>
  <r>
    <x v="8"/>
    <x v="6"/>
    <x v="2"/>
    <x v="0"/>
    <x v="27"/>
    <n v="2"/>
    <n v="0"/>
    <n v="0"/>
  </r>
  <r>
    <x v="8"/>
    <x v="9"/>
    <x v="2"/>
    <x v="0"/>
    <x v="6"/>
    <n v="2"/>
    <n v="0"/>
    <n v="0"/>
  </r>
  <r>
    <x v="8"/>
    <x v="4"/>
    <x v="0"/>
    <x v="0"/>
    <x v="13"/>
    <n v="5"/>
    <n v="0"/>
    <n v="0"/>
  </r>
  <r>
    <x v="8"/>
    <x v="1"/>
    <x v="1"/>
    <x v="0"/>
    <x v="8"/>
    <n v="4"/>
    <n v="0"/>
    <n v="0"/>
  </r>
  <r>
    <x v="8"/>
    <x v="14"/>
    <x v="2"/>
    <x v="0"/>
    <x v="28"/>
    <n v="1"/>
    <n v="0"/>
    <n v="0"/>
  </r>
  <r>
    <x v="8"/>
    <x v="5"/>
    <x v="1"/>
    <x v="0"/>
    <x v="18"/>
    <n v="2"/>
    <n v="0"/>
    <n v="0"/>
  </r>
  <r>
    <x v="8"/>
    <x v="0"/>
    <x v="0"/>
    <x v="0"/>
    <x v="21"/>
    <n v="1"/>
    <n v="0"/>
    <n v="0"/>
  </r>
  <r>
    <x v="8"/>
    <x v="7"/>
    <x v="2"/>
    <x v="0"/>
    <x v="11"/>
    <n v="2"/>
    <n v="0"/>
    <n v="0"/>
  </r>
  <r>
    <x v="8"/>
    <x v="0"/>
    <x v="2"/>
    <x v="0"/>
    <x v="21"/>
    <n v="6"/>
    <n v="0"/>
    <n v="0"/>
  </r>
  <r>
    <x v="8"/>
    <x v="12"/>
    <x v="2"/>
    <x v="0"/>
    <x v="25"/>
    <n v="3"/>
    <n v="0"/>
    <n v="0"/>
  </r>
  <r>
    <x v="8"/>
    <x v="10"/>
    <x v="2"/>
    <x v="0"/>
    <x v="19"/>
    <n v="2"/>
    <n v="0"/>
    <n v="0"/>
  </r>
  <r>
    <x v="8"/>
    <x v="1"/>
    <x v="2"/>
    <x v="0"/>
    <x v="8"/>
    <n v="1"/>
    <n v="0"/>
    <n v="0"/>
  </r>
  <r>
    <x v="8"/>
    <x v="2"/>
    <x v="1"/>
    <x v="0"/>
    <x v="4"/>
    <n v="1"/>
    <n v="0"/>
    <n v="0"/>
  </r>
  <r>
    <x v="8"/>
    <x v="15"/>
    <x v="2"/>
    <x v="0"/>
    <x v="24"/>
    <n v="1"/>
    <n v="0"/>
    <n v="0"/>
  </r>
  <r>
    <x v="8"/>
    <x v="7"/>
    <x v="1"/>
    <x v="0"/>
    <x v="11"/>
    <n v="5"/>
    <n v="0"/>
    <n v="0"/>
  </r>
  <r>
    <x v="9"/>
    <x v="12"/>
    <x v="2"/>
    <x v="0"/>
    <x v="3"/>
    <n v="3"/>
    <n v="0"/>
    <n v="0"/>
  </r>
  <r>
    <x v="10"/>
    <x v="12"/>
    <x v="2"/>
    <x v="0"/>
    <x v="24"/>
    <n v="3"/>
    <n v="0"/>
    <n v="0"/>
  </r>
  <r>
    <x v="11"/>
    <x v="12"/>
    <x v="2"/>
    <x v="0"/>
    <x v="29"/>
    <n v="3"/>
    <n v="0"/>
    <n v="0"/>
  </r>
  <r>
    <x v="12"/>
    <x v="12"/>
    <x v="2"/>
    <x v="0"/>
    <x v="1"/>
    <n v="3"/>
    <n v="0"/>
    <n v="0"/>
  </r>
  <r>
    <x v="12"/>
    <x v="9"/>
    <x v="2"/>
    <x v="0"/>
    <x v="3"/>
    <n v="2"/>
    <n v="0"/>
    <n v="0"/>
  </r>
  <r>
    <x v="13"/>
    <x v="12"/>
    <x v="2"/>
    <x v="0"/>
    <x v="7"/>
    <n v="3"/>
    <n v="0"/>
    <n v="0"/>
  </r>
  <r>
    <x v="14"/>
    <x v="12"/>
    <x v="2"/>
    <x v="0"/>
    <x v="5"/>
    <n v="3"/>
    <n v="0"/>
    <n v="0"/>
  </r>
  <r>
    <x v="14"/>
    <x v="9"/>
    <x v="2"/>
    <x v="0"/>
    <x v="24"/>
    <n v="2"/>
    <n v="0"/>
    <n v="0"/>
  </r>
  <r>
    <x v="15"/>
    <x v="0"/>
    <x v="0"/>
    <x v="0"/>
    <x v="3"/>
    <n v="1"/>
    <n v="0"/>
    <n v="0"/>
  </r>
  <r>
    <x v="15"/>
    <x v="12"/>
    <x v="2"/>
    <x v="0"/>
    <x v="9"/>
    <n v="3"/>
    <n v="0"/>
    <n v="0"/>
  </r>
  <r>
    <x v="15"/>
    <x v="9"/>
    <x v="2"/>
    <x v="0"/>
    <x v="28"/>
    <n v="2"/>
    <n v="0"/>
    <n v="0"/>
  </r>
  <r>
    <x v="16"/>
    <x v="9"/>
    <x v="2"/>
    <x v="0"/>
    <x v="30"/>
    <n v="2"/>
    <n v="0"/>
    <n v="0"/>
  </r>
  <r>
    <x v="16"/>
    <x v="0"/>
    <x v="0"/>
    <x v="0"/>
    <x v="23"/>
    <n v="1"/>
    <n v="0"/>
    <n v="0"/>
  </r>
  <r>
    <x v="16"/>
    <x v="4"/>
    <x v="0"/>
    <x v="0"/>
    <x v="24"/>
    <n v="5"/>
    <n v="0"/>
    <n v="0"/>
  </r>
  <r>
    <x v="16"/>
    <x v="12"/>
    <x v="2"/>
    <x v="0"/>
    <x v="10"/>
    <n v="3"/>
    <n v="0"/>
    <n v="0"/>
  </r>
  <r>
    <x v="17"/>
    <x v="12"/>
    <x v="2"/>
    <x v="0"/>
    <x v="16"/>
    <n v="3"/>
    <n v="0"/>
    <n v="0"/>
  </r>
  <r>
    <x v="17"/>
    <x v="4"/>
    <x v="0"/>
    <x v="0"/>
    <x v="28"/>
    <n v="5"/>
    <n v="0"/>
    <n v="0"/>
  </r>
  <r>
    <x v="17"/>
    <x v="0"/>
    <x v="0"/>
    <x v="0"/>
    <x v="24"/>
    <n v="1"/>
    <n v="0"/>
    <n v="0"/>
  </r>
  <r>
    <x v="17"/>
    <x v="10"/>
    <x v="2"/>
    <x v="0"/>
    <x v="5"/>
    <n v="2"/>
    <n v="0"/>
    <n v="0"/>
  </r>
  <r>
    <x v="17"/>
    <x v="9"/>
    <x v="2"/>
    <x v="0"/>
    <x v="29"/>
    <n v="2"/>
    <n v="0"/>
    <n v="0"/>
  </r>
  <r>
    <x v="18"/>
    <x v="10"/>
    <x v="2"/>
    <x v="0"/>
    <x v="9"/>
    <n v="2"/>
    <n v="0"/>
    <n v="0"/>
  </r>
  <r>
    <x v="18"/>
    <x v="0"/>
    <x v="0"/>
    <x v="0"/>
    <x v="28"/>
    <n v="1"/>
    <n v="0"/>
    <n v="0"/>
  </r>
  <r>
    <x v="18"/>
    <x v="9"/>
    <x v="2"/>
    <x v="0"/>
    <x v="2"/>
    <n v="2"/>
    <n v="0"/>
    <n v="0"/>
  </r>
  <r>
    <x v="18"/>
    <x v="4"/>
    <x v="0"/>
    <x v="0"/>
    <x v="30"/>
    <n v="5"/>
    <n v="0"/>
    <n v="0"/>
  </r>
  <r>
    <x v="19"/>
    <x v="9"/>
    <x v="2"/>
    <x v="0"/>
    <x v="1"/>
    <n v="2"/>
    <n v="0"/>
    <n v="0"/>
  </r>
  <r>
    <x v="19"/>
    <x v="4"/>
    <x v="0"/>
    <x v="0"/>
    <x v="29"/>
    <n v="5"/>
    <n v="0"/>
    <n v="0"/>
  </r>
  <r>
    <x v="19"/>
    <x v="12"/>
    <x v="2"/>
    <x v="0"/>
    <x v="4"/>
    <n v="3"/>
    <n v="0"/>
    <n v="0"/>
  </r>
  <r>
    <x v="19"/>
    <x v="0"/>
    <x v="0"/>
    <x v="0"/>
    <x v="30"/>
    <n v="1"/>
    <n v="0"/>
    <n v="0"/>
  </r>
  <r>
    <x v="19"/>
    <x v="5"/>
    <x v="2"/>
    <x v="0"/>
    <x v="3"/>
    <n v="2"/>
    <n v="0"/>
    <n v="0"/>
  </r>
  <r>
    <x v="20"/>
    <x v="12"/>
    <x v="2"/>
    <x v="0"/>
    <x v="8"/>
    <n v="3"/>
    <n v="0"/>
    <n v="0"/>
  </r>
  <r>
    <x v="20"/>
    <x v="9"/>
    <x v="2"/>
    <x v="0"/>
    <x v="7"/>
    <n v="2"/>
    <n v="0"/>
    <n v="0"/>
  </r>
  <r>
    <x v="20"/>
    <x v="4"/>
    <x v="0"/>
    <x v="0"/>
    <x v="2"/>
    <n v="5"/>
    <n v="0"/>
    <n v="0"/>
  </r>
  <r>
    <x v="20"/>
    <x v="0"/>
    <x v="0"/>
    <x v="0"/>
    <x v="29"/>
    <n v="1"/>
    <n v="0"/>
    <n v="0"/>
  </r>
  <r>
    <x v="21"/>
    <x v="6"/>
    <x v="2"/>
    <x v="0"/>
    <x v="18"/>
    <n v="2"/>
    <n v="0"/>
    <n v="0"/>
  </r>
  <r>
    <x v="21"/>
    <x v="4"/>
    <x v="0"/>
    <x v="0"/>
    <x v="1"/>
    <n v="5"/>
    <n v="0"/>
    <n v="0"/>
  </r>
  <r>
    <x v="21"/>
    <x v="0"/>
    <x v="0"/>
    <x v="0"/>
    <x v="2"/>
    <n v="1"/>
    <n v="0"/>
    <n v="0"/>
  </r>
  <r>
    <x v="21"/>
    <x v="10"/>
    <x v="2"/>
    <x v="0"/>
    <x v="0"/>
    <n v="2"/>
    <n v="0"/>
    <n v="0"/>
  </r>
  <r>
    <x v="21"/>
    <x v="9"/>
    <x v="2"/>
    <x v="0"/>
    <x v="5"/>
    <n v="2"/>
    <n v="0"/>
    <n v="0"/>
  </r>
  <r>
    <x v="22"/>
    <x v="12"/>
    <x v="2"/>
    <x v="0"/>
    <x v="18"/>
    <n v="3"/>
    <n v="0"/>
    <n v="0"/>
  </r>
  <r>
    <x v="22"/>
    <x v="10"/>
    <x v="2"/>
    <x v="0"/>
    <x v="4"/>
    <n v="2"/>
    <n v="0"/>
    <n v="0"/>
  </r>
  <r>
    <x v="22"/>
    <x v="0"/>
    <x v="0"/>
    <x v="0"/>
    <x v="1"/>
    <n v="1"/>
    <n v="0"/>
    <n v="0"/>
  </r>
  <r>
    <x v="22"/>
    <x v="9"/>
    <x v="2"/>
    <x v="0"/>
    <x v="9"/>
    <n v="2"/>
    <n v="0"/>
    <n v="0"/>
  </r>
  <r>
    <x v="22"/>
    <x v="4"/>
    <x v="0"/>
    <x v="0"/>
    <x v="7"/>
    <n v="5"/>
    <n v="0"/>
    <n v="0"/>
  </r>
  <r>
    <x v="23"/>
    <x v="4"/>
    <x v="0"/>
    <x v="0"/>
    <x v="5"/>
    <n v="5"/>
    <n v="0"/>
    <n v="0"/>
  </r>
  <r>
    <x v="23"/>
    <x v="9"/>
    <x v="2"/>
    <x v="0"/>
    <x v="10"/>
    <n v="2"/>
    <n v="0"/>
    <n v="0"/>
  </r>
  <r>
    <x v="23"/>
    <x v="0"/>
    <x v="0"/>
    <x v="0"/>
    <x v="7"/>
    <n v="1"/>
    <n v="0"/>
    <n v="0"/>
  </r>
  <r>
    <x v="23"/>
    <x v="12"/>
    <x v="2"/>
    <x v="0"/>
    <x v="12"/>
    <n v="3"/>
    <n v="0"/>
    <n v="0"/>
  </r>
  <r>
    <x v="24"/>
    <x v="7"/>
    <x v="1"/>
    <x v="0"/>
    <x v="30"/>
    <n v="5"/>
    <n v="0"/>
    <n v="0"/>
  </r>
  <r>
    <x v="24"/>
    <x v="9"/>
    <x v="2"/>
    <x v="0"/>
    <x v="16"/>
    <n v="2"/>
    <n v="0"/>
    <n v="0"/>
  </r>
  <r>
    <x v="24"/>
    <x v="4"/>
    <x v="0"/>
    <x v="0"/>
    <x v="9"/>
    <n v="5"/>
    <n v="0"/>
    <n v="0"/>
  </r>
  <r>
    <x v="24"/>
    <x v="5"/>
    <x v="1"/>
    <x v="0"/>
    <x v="29"/>
    <n v="2"/>
    <n v="0"/>
    <n v="0"/>
  </r>
  <r>
    <x v="24"/>
    <x v="1"/>
    <x v="1"/>
    <x v="0"/>
    <x v="28"/>
    <n v="4"/>
    <n v="0"/>
    <n v="0"/>
  </r>
  <r>
    <x v="24"/>
    <x v="0"/>
    <x v="0"/>
    <x v="0"/>
    <x v="5"/>
    <n v="1"/>
    <n v="0"/>
    <n v="0"/>
  </r>
  <r>
    <x v="24"/>
    <x v="6"/>
    <x v="2"/>
    <x v="0"/>
    <x v="20"/>
    <n v="2"/>
    <n v="0"/>
    <n v="0"/>
  </r>
  <r>
    <x v="24"/>
    <x v="2"/>
    <x v="1"/>
    <x v="0"/>
    <x v="24"/>
    <n v="1"/>
    <n v="0"/>
    <n v="0"/>
  </r>
  <r>
    <x v="24"/>
    <x v="12"/>
    <x v="2"/>
    <x v="0"/>
    <x v="17"/>
    <n v="3"/>
    <n v="0"/>
    <n v="0"/>
  </r>
  <r>
    <x v="25"/>
    <x v="4"/>
    <x v="0"/>
    <x v="0"/>
    <x v="10"/>
    <n v="5"/>
    <n v="0"/>
    <n v="0"/>
  </r>
  <r>
    <x v="25"/>
    <x v="0"/>
    <x v="0"/>
    <x v="0"/>
    <x v="9"/>
    <n v="1"/>
    <n v="0"/>
    <n v="0"/>
  </r>
  <r>
    <x v="25"/>
    <x v="1"/>
    <x v="1"/>
    <x v="0"/>
    <x v="30"/>
    <n v="4"/>
    <n v="0"/>
    <n v="0"/>
  </r>
  <r>
    <x v="25"/>
    <x v="10"/>
    <x v="2"/>
    <x v="0"/>
    <x v="18"/>
    <n v="2"/>
    <n v="0"/>
    <n v="0"/>
  </r>
  <r>
    <x v="25"/>
    <x v="7"/>
    <x v="1"/>
    <x v="0"/>
    <x v="29"/>
    <n v="5"/>
    <n v="0"/>
    <n v="0"/>
  </r>
  <r>
    <x v="25"/>
    <x v="2"/>
    <x v="1"/>
    <x v="0"/>
    <x v="28"/>
    <n v="1"/>
    <n v="0"/>
    <n v="0"/>
  </r>
  <r>
    <x v="25"/>
    <x v="9"/>
    <x v="2"/>
    <x v="0"/>
    <x v="0"/>
    <n v="2"/>
    <n v="0"/>
    <n v="0"/>
  </r>
  <r>
    <x v="25"/>
    <x v="12"/>
    <x v="2"/>
    <x v="0"/>
    <x v="20"/>
    <n v="3"/>
    <n v="0"/>
    <n v="0"/>
  </r>
  <r>
    <x v="25"/>
    <x v="5"/>
    <x v="1"/>
    <x v="0"/>
    <x v="2"/>
    <n v="2"/>
    <n v="0"/>
    <n v="0"/>
  </r>
  <r>
    <x v="26"/>
    <x v="10"/>
    <x v="2"/>
    <x v="0"/>
    <x v="12"/>
    <n v="2"/>
    <n v="0"/>
    <n v="0"/>
  </r>
  <r>
    <x v="26"/>
    <x v="5"/>
    <x v="1"/>
    <x v="0"/>
    <x v="1"/>
    <n v="2"/>
    <n v="0"/>
    <n v="0"/>
  </r>
  <r>
    <x v="26"/>
    <x v="2"/>
    <x v="1"/>
    <x v="0"/>
    <x v="30"/>
    <n v="1"/>
    <n v="0"/>
    <n v="0"/>
  </r>
  <r>
    <x v="26"/>
    <x v="9"/>
    <x v="2"/>
    <x v="0"/>
    <x v="4"/>
    <n v="2"/>
    <n v="0"/>
    <n v="0"/>
  </r>
  <r>
    <x v="26"/>
    <x v="7"/>
    <x v="1"/>
    <x v="0"/>
    <x v="2"/>
    <n v="5"/>
    <n v="0"/>
    <n v="0"/>
  </r>
  <r>
    <x v="26"/>
    <x v="4"/>
    <x v="0"/>
    <x v="0"/>
    <x v="16"/>
    <n v="5"/>
    <n v="0"/>
    <n v="0"/>
  </r>
  <r>
    <x v="26"/>
    <x v="1"/>
    <x v="1"/>
    <x v="0"/>
    <x v="29"/>
    <n v="4"/>
    <n v="0"/>
    <n v="0"/>
  </r>
  <r>
    <x v="26"/>
    <x v="0"/>
    <x v="0"/>
    <x v="0"/>
    <x v="10"/>
    <n v="1"/>
    <n v="0"/>
    <n v="0"/>
  </r>
  <r>
    <x v="27"/>
    <x v="0"/>
    <x v="0"/>
    <x v="0"/>
    <x v="16"/>
    <n v="1"/>
    <n v="0"/>
    <n v="0"/>
  </r>
  <r>
    <x v="27"/>
    <x v="2"/>
    <x v="1"/>
    <x v="0"/>
    <x v="29"/>
    <n v="1"/>
    <n v="0"/>
    <n v="0"/>
  </r>
  <r>
    <x v="27"/>
    <x v="5"/>
    <x v="1"/>
    <x v="0"/>
    <x v="7"/>
    <n v="2"/>
    <n v="0"/>
    <n v="0"/>
  </r>
  <r>
    <x v="27"/>
    <x v="12"/>
    <x v="2"/>
    <x v="0"/>
    <x v="13"/>
    <n v="3"/>
    <n v="0"/>
    <n v="0"/>
  </r>
  <r>
    <x v="27"/>
    <x v="7"/>
    <x v="1"/>
    <x v="0"/>
    <x v="1"/>
    <n v="5"/>
    <n v="0"/>
    <n v="0"/>
  </r>
  <r>
    <x v="27"/>
    <x v="4"/>
    <x v="0"/>
    <x v="0"/>
    <x v="0"/>
    <n v="5"/>
    <n v="0"/>
    <n v="0"/>
  </r>
  <r>
    <x v="27"/>
    <x v="1"/>
    <x v="1"/>
    <x v="0"/>
    <x v="2"/>
    <n v="4"/>
    <n v="0"/>
    <n v="0"/>
  </r>
  <r>
    <x v="0"/>
    <x v="16"/>
    <x v="2"/>
    <x v="0"/>
    <x v="30"/>
    <n v="1"/>
    <n v="0"/>
    <n v="1"/>
  </r>
  <r>
    <x v="0"/>
    <x v="17"/>
    <x v="2"/>
    <x v="0"/>
    <x v="28"/>
    <n v="1"/>
    <n v="0"/>
    <n v="1"/>
  </r>
  <r>
    <x v="0"/>
    <x v="12"/>
    <x v="2"/>
    <x v="0"/>
    <x v="15"/>
    <n v="3"/>
    <n v="0"/>
    <n v="1"/>
  </r>
  <r>
    <x v="0"/>
    <x v="0"/>
    <x v="2"/>
    <x v="0"/>
    <x v="0"/>
    <n v="6"/>
    <n v="0"/>
    <n v="1"/>
  </r>
  <r>
    <x v="0"/>
    <x v="13"/>
    <x v="2"/>
    <x v="0"/>
    <x v="24"/>
    <n v="1"/>
    <n v="0"/>
    <n v="1"/>
  </r>
  <r>
    <x v="0"/>
    <x v="1"/>
    <x v="2"/>
    <x v="0"/>
    <x v="1"/>
    <n v="1"/>
    <n v="0"/>
    <n v="1"/>
  </r>
  <r>
    <x v="0"/>
    <x v="2"/>
    <x v="2"/>
    <x v="0"/>
    <x v="2"/>
    <n v="1"/>
    <n v="0"/>
    <n v="1"/>
  </r>
  <r>
    <x v="1"/>
    <x v="17"/>
    <x v="2"/>
    <x v="0"/>
    <x v="30"/>
    <n v="1"/>
    <n v="0"/>
    <n v="1"/>
  </r>
  <r>
    <x v="1"/>
    <x v="0"/>
    <x v="2"/>
    <x v="0"/>
    <x v="4"/>
    <n v="6"/>
    <n v="0"/>
    <n v="1"/>
  </r>
  <r>
    <x v="1"/>
    <x v="13"/>
    <x v="2"/>
    <x v="0"/>
    <x v="28"/>
    <n v="1"/>
    <n v="0"/>
    <n v="1"/>
  </r>
  <r>
    <x v="1"/>
    <x v="2"/>
    <x v="2"/>
    <x v="0"/>
    <x v="1"/>
    <n v="1"/>
    <n v="0"/>
    <n v="1"/>
  </r>
  <r>
    <x v="1"/>
    <x v="16"/>
    <x v="2"/>
    <x v="0"/>
    <x v="29"/>
    <n v="1"/>
    <n v="0"/>
    <n v="1"/>
  </r>
  <r>
    <x v="1"/>
    <x v="18"/>
    <x v="2"/>
    <x v="0"/>
    <x v="16"/>
    <n v="4"/>
    <n v="0"/>
    <n v="1"/>
  </r>
  <r>
    <x v="1"/>
    <x v="12"/>
    <x v="2"/>
    <x v="0"/>
    <x v="6"/>
    <n v="3"/>
    <n v="0"/>
    <n v="1"/>
  </r>
  <r>
    <x v="1"/>
    <x v="19"/>
    <x v="2"/>
    <x v="0"/>
    <x v="11"/>
    <n v="4"/>
    <n v="0"/>
    <n v="1"/>
  </r>
  <r>
    <x v="2"/>
    <x v="16"/>
    <x v="2"/>
    <x v="0"/>
    <x v="2"/>
    <n v="1"/>
    <n v="0"/>
    <n v="1"/>
  </r>
  <r>
    <x v="2"/>
    <x v="18"/>
    <x v="2"/>
    <x v="0"/>
    <x v="0"/>
    <n v="4"/>
    <n v="0"/>
    <n v="1"/>
  </r>
  <r>
    <x v="2"/>
    <x v="3"/>
    <x v="2"/>
    <x v="0"/>
    <x v="24"/>
    <n v="1"/>
    <n v="0"/>
    <n v="1"/>
  </r>
  <r>
    <x v="2"/>
    <x v="19"/>
    <x v="2"/>
    <x v="0"/>
    <x v="18"/>
    <n v="4"/>
    <n v="0"/>
    <n v="1"/>
  </r>
  <r>
    <x v="2"/>
    <x v="2"/>
    <x v="2"/>
    <x v="0"/>
    <x v="7"/>
    <n v="1"/>
    <n v="0"/>
    <n v="1"/>
  </r>
  <r>
    <x v="2"/>
    <x v="12"/>
    <x v="2"/>
    <x v="0"/>
    <x v="31"/>
    <n v="3"/>
    <n v="0"/>
    <n v="1"/>
  </r>
  <r>
    <x v="2"/>
    <x v="13"/>
    <x v="2"/>
    <x v="0"/>
    <x v="30"/>
    <n v="1"/>
    <n v="0"/>
    <n v="1"/>
  </r>
  <r>
    <x v="2"/>
    <x v="17"/>
    <x v="2"/>
    <x v="0"/>
    <x v="29"/>
    <n v="1"/>
    <n v="0"/>
    <n v="1"/>
  </r>
  <r>
    <x v="3"/>
    <x v="18"/>
    <x v="2"/>
    <x v="0"/>
    <x v="4"/>
    <n v="4"/>
    <n v="0"/>
    <n v="1"/>
  </r>
  <r>
    <x v="3"/>
    <x v="19"/>
    <x v="2"/>
    <x v="0"/>
    <x v="12"/>
    <n v="4"/>
    <n v="0"/>
    <n v="1"/>
  </r>
  <r>
    <x v="3"/>
    <x v="13"/>
    <x v="2"/>
    <x v="0"/>
    <x v="29"/>
    <n v="1"/>
    <n v="0"/>
    <n v="1"/>
  </r>
  <r>
    <x v="3"/>
    <x v="3"/>
    <x v="2"/>
    <x v="0"/>
    <x v="28"/>
    <n v="1"/>
    <n v="0"/>
    <n v="1"/>
  </r>
  <r>
    <x v="3"/>
    <x v="2"/>
    <x v="2"/>
    <x v="0"/>
    <x v="5"/>
    <n v="1"/>
    <n v="0"/>
    <n v="1"/>
  </r>
  <r>
    <x v="3"/>
    <x v="12"/>
    <x v="2"/>
    <x v="0"/>
    <x v="32"/>
    <n v="3"/>
    <n v="0"/>
    <n v="1"/>
  </r>
  <r>
    <x v="3"/>
    <x v="17"/>
    <x v="2"/>
    <x v="0"/>
    <x v="2"/>
    <n v="1"/>
    <n v="0"/>
    <n v="1"/>
  </r>
  <r>
    <x v="3"/>
    <x v="20"/>
    <x v="2"/>
    <x v="0"/>
    <x v="31"/>
    <n v="4"/>
    <n v="0"/>
    <n v="1"/>
  </r>
  <r>
    <x v="3"/>
    <x v="16"/>
    <x v="2"/>
    <x v="0"/>
    <x v="1"/>
    <n v="1"/>
    <n v="0"/>
    <n v="1"/>
  </r>
  <r>
    <x v="4"/>
    <x v="2"/>
    <x v="2"/>
    <x v="0"/>
    <x v="9"/>
    <n v="1"/>
    <n v="0"/>
    <n v="1"/>
  </r>
  <r>
    <x v="4"/>
    <x v="16"/>
    <x v="2"/>
    <x v="0"/>
    <x v="7"/>
    <n v="1"/>
    <n v="0"/>
    <n v="1"/>
  </r>
  <r>
    <x v="4"/>
    <x v="3"/>
    <x v="2"/>
    <x v="0"/>
    <x v="30"/>
    <n v="1"/>
    <n v="0"/>
    <n v="1"/>
  </r>
  <r>
    <x v="4"/>
    <x v="19"/>
    <x v="2"/>
    <x v="0"/>
    <x v="17"/>
    <n v="4"/>
    <n v="0"/>
    <n v="1"/>
  </r>
  <r>
    <x v="4"/>
    <x v="18"/>
    <x v="2"/>
    <x v="0"/>
    <x v="8"/>
    <n v="4"/>
    <n v="0"/>
    <n v="1"/>
  </r>
  <r>
    <x v="4"/>
    <x v="17"/>
    <x v="2"/>
    <x v="0"/>
    <x v="1"/>
    <n v="1"/>
    <n v="0"/>
    <n v="1"/>
  </r>
  <r>
    <x v="5"/>
    <x v="19"/>
    <x v="2"/>
    <x v="0"/>
    <x v="20"/>
    <n v="4"/>
    <n v="0"/>
    <n v="1"/>
  </r>
  <r>
    <x v="5"/>
    <x v="16"/>
    <x v="2"/>
    <x v="0"/>
    <x v="5"/>
    <n v="1"/>
    <n v="0"/>
    <n v="1"/>
  </r>
  <r>
    <x v="5"/>
    <x v="2"/>
    <x v="2"/>
    <x v="0"/>
    <x v="10"/>
    <n v="1"/>
    <n v="0"/>
    <n v="1"/>
  </r>
  <r>
    <x v="5"/>
    <x v="17"/>
    <x v="2"/>
    <x v="0"/>
    <x v="7"/>
    <n v="1"/>
    <n v="0"/>
    <n v="1"/>
  </r>
  <r>
    <x v="5"/>
    <x v="13"/>
    <x v="2"/>
    <x v="0"/>
    <x v="1"/>
    <n v="1"/>
    <n v="0"/>
    <n v="1"/>
  </r>
  <r>
    <x v="5"/>
    <x v="3"/>
    <x v="2"/>
    <x v="0"/>
    <x v="29"/>
    <n v="1"/>
    <n v="0"/>
    <n v="1"/>
  </r>
  <r>
    <x v="5"/>
    <x v="18"/>
    <x v="2"/>
    <x v="0"/>
    <x v="11"/>
    <n v="4"/>
    <n v="0"/>
    <n v="1"/>
  </r>
  <r>
    <x v="6"/>
    <x v="19"/>
    <x v="2"/>
    <x v="0"/>
    <x v="21"/>
    <n v="4"/>
    <n v="0"/>
    <n v="1"/>
  </r>
  <r>
    <x v="6"/>
    <x v="17"/>
    <x v="2"/>
    <x v="0"/>
    <x v="5"/>
    <n v="1"/>
    <n v="0"/>
    <n v="1"/>
  </r>
  <r>
    <x v="6"/>
    <x v="13"/>
    <x v="2"/>
    <x v="0"/>
    <x v="7"/>
    <n v="1"/>
    <n v="0"/>
    <n v="1"/>
  </r>
  <r>
    <x v="6"/>
    <x v="18"/>
    <x v="2"/>
    <x v="0"/>
    <x v="18"/>
    <n v="4"/>
    <n v="0"/>
    <n v="1"/>
  </r>
  <r>
    <x v="6"/>
    <x v="11"/>
    <x v="2"/>
    <x v="0"/>
    <x v="24"/>
    <n v="1"/>
    <n v="0"/>
    <n v="1"/>
  </r>
  <r>
    <x v="6"/>
    <x v="2"/>
    <x v="2"/>
    <x v="0"/>
    <x v="16"/>
    <n v="1"/>
    <n v="0"/>
    <n v="1"/>
  </r>
  <r>
    <x v="6"/>
    <x v="16"/>
    <x v="2"/>
    <x v="0"/>
    <x v="9"/>
    <n v="1"/>
    <n v="0"/>
    <n v="1"/>
  </r>
  <r>
    <x v="7"/>
    <x v="11"/>
    <x v="2"/>
    <x v="0"/>
    <x v="28"/>
    <n v="1"/>
    <n v="0"/>
    <n v="1"/>
  </r>
  <r>
    <x v="7"/>
    <x v="16"/>
    <x v="2"/>
    <x v="0"/>
    <x v="10"/>
    <n v="1"/>
    <n v="0"/>
    <n v="1"/>
  </r>
  <r>
    <x v="7"/>
    <x v="17"/>
    <x v="2"/>
    <x v="0"/>
    <x v="9"/>
    <n v="1"/>
    <n v="0"/>
    <n v="1"/>
  </r>
  <r>
    <x v="7"/>
    <x v="19"/>
    <x v="2"/>
    <x v="0"/>
    <x v="13"/>
    <n v="4"/>
    <n v="0"/>
    <n v="1"/>
  </r>
  <r>
    <x v="7"/>
    <x v="13"/>
    <x v="2"/>
    <x v="0"/>
    <x v="5"/>
    <n v="1"/>
    <n v="0"/>
    <n v="1"/>
  </r>
  <r>
    <x v="7"/>
    <x v="3"/>
    <x v="2"/>
    <x v="0"/>
    <x v="1"/>
    <n v="1"/>
    <n v="0"/>
    <n v="1"/>
  </r>
  <r>
    <x v="8"/>
    <x v="3"/>
    <x v="2"/>
    <x v="0"/>
    <x v="7"/>
    <n v="1"/>
    <n v="0"/>
    <n v="1"/>
  </r>
  <r>
    <x v="8"/>
    <x v="19"/>
    <x v="2"/>
    <x v="0"/>
    <x v="15"/>
    <n v="4"/>
    <n v="0"/>
    <n v="1"/>
  </r>
  <r>
    <x v="8"/>
    <x v="18"/>
    <x v="2"/>
    <x v="0"/>
    <x v="17"/>
    <n v="4"/>
    <n v="0"/>
    <n v="1"/>
  </r>
  <r>
    <x v="8"/>
    <x v="2"/>
    <x v="2"/>
    <x v="0"/>
    <x v="4"/>
    <n v="1"/>
    <n v="0"/>
    <n v="1"/>
  </r>
  <r>
    <x v="8"/>
    <x v="17"/>
    <x v="2"/>
    <x v="0"/>
    <x v="10"/>
    <n v="1"/>
    <n v="0"/>
    <n v="1"/>
  </r>
  <r>
    <x v="8"/>
    <x v="11"/>
    <x v="2"/>
    <x v="0"/>
    <x v="30"/>
    <n v="1"/>
    <n v="0"/>
    <n v="1"/>
  </r>
  <r>
    <x v="8"/>
    <x v="13"/>
    <x v="2"/>
    <x v="0"/>
    <x v="9"/>
    <n v="1"/>
    <n v="0"/>
    <n v="1"/>
  </r>
  <r>
    <x v="8"/>
    <x v="21"/>
    <x v="3"/>
    <x v="0"/>
    <x v="23"/>
    <n v="1"/>
    <n v="0"/>
    <n v="1"/>
  </r>
  <r>
    <x v="8"/>
    <x v="16"/>
    <x v="2"/>
    <x v="0"/>
    <x v="16"/>
    <n v="1"/>
    <n v="0"/>
    <n v="1"/>
  </r>
  <r>
    <x v="8"/>
    <x v="21"/>
    <x v="4"/>
    <x v="0"/>
    <x v="23"/>
    <n v="1"/>
    <n v="0"/>
    <n v="1"/>
  </r>
  <r>
    <x v="28"/>
    <x v="12"/>
    <x v="2"/>
    <x v="0"/>
    <x v="30"/>
    <n v="3"/>
    <n v="0"/>
    <n v="1"/>
  </r>
  <r>
    <x v="29"/>
    <x v="12"/>
    <x v="2"/>
    <x v="0"/>
    <x v="2"/>
    <n v="3"/>
    <n v="0"/>
    <n v="1"/>
  </r>
  <r>
    <x v="18"/>
    <x v="12"/>
    <x v="2"/>
    <x v="0"/>
    <x v="0"/>
    <n v="3"/>
    <n v="0"/>
    <n v="1"/>
  </r>
  <r>
    <x v="18"/>
    <x v="4"/>
    <x v="2"/>
    <x v="0"/>
    <x v="30"/>
    <n v="6"/>
    <n v="0"/>
    <n v="1"/>
  </r>
  <r>
    <x v="21"/>
    <x v="4"/>
    <x v="2"/>
    <x v="0"/>
    <x v="1"/>
    <n v="6"/>
    <n v="0"/>
    <n v="1"/>
  </r>
  <r>
    <x v="21"/>
    <x v="12"/>
    <x v="2"/>
    <x v="0"/>
    <x v="11"/>
    <n v="3"/>
    <n v="0"/>
    <n v="1"/>
  </r>
  <r>
    <x v="22"/>
    <x v="1"/>
    <x v="2"/>
    <x v="0"/>
    <x v="23"/>
    <n v="1"/>
    <n v="0"/>
    <n v="1"/>
  </r>
  <r>
    <x v="23"/>
    <x v="0"/>
    <x v="2"/>
    <x v="0"/>
    <x v="7"/>
    <n v="6"/>
    <n v="0"/>
    <n v="1"/>
  </r>
  <r>
    <x v="23"/>
    <x v="1"/>
    <x v="2"/>
    <x v="0"/>
    <x v="24"/>
    <n v="1"/>
    <n v="0"/>
    <n v="1"/>
  </r>
  <r>
    <x v="23"/>
    <x v="2"/>
    <x v="2"/>
    <x v="0"/>
    <x v="23"/>
    <n v="1"/>
    <n v="0"/>
    <n v="1"/>
  </r>
  <r>
    <x v="24"/>
    <x v="1"/>
    <x v="2"/>
    <x v="0"/>
    <x v="28"/>
    <n v="1"/>
    <n v="0"/>
    <n v="1"/>
  </r>
  <r>
    <x v="24"/>
    <x v="0"/>
    <x v="2"/>
    <x v="0"/>
    <x v="5"/>
    <n v="6"/>
    <n v="0"/>
    <n v="1"/>
  </r>
  <r>
    <x v="24"/>
    <x v="2"/>
    <x v="2"/>
    <x v="0"/>
    <x v="24"/>
    <n v="1"/>
    <n v="0"/>
    <n v="1"/>
  </r>
  <r>
    <x v="25"/>
    <x v="16"/>
    <x v="2"/>
    <x v="0"/>
    <x v="23"/>
    <n v="1"/>
    <n v="0"/>
    <n v="1"/>
  </r>
  <r>
    <x v="25"/>
    <x v="0"/>
    <x v="2"/>
    <x v="0"/>
    <x v="9"/>
    <n v="6"/>
    <n v="0"/>
    <n v="1"/>
  </r>
  <r>
    <x v="25"/>
    <x v="2"/>
    <x v="2"/>
    <x v="0"/>
    <x v="28"/>
    <n v="1"/>
    <n v="0"/>
    <n v="1"/>
  </r>
  <r>
    <x v="25"/>
    <x v="1"/>
    <x v="2"/>
    <x v="0"/>
    <x v="30"/>
    <n v="1"/>
    <n v="0"/>
    <n v="1"/>
  </r>
  <r>
    <x v="26"/>
    <x v="0"/>
    <x v="2"/>
    <x v="0"/>
    <x v="10"/>
    <n v="6"/>
    <n v="0"/>
    <n v="1"/>
  </r>
  <r>
    <x v="26"/>
    <x v="2"/>
    <x v="2"/>
    <x v="0"/>
    <x v="30"/>
    <n v="1"/>
    <n v="0"/>
    <n v="1"/>
  </r>
  <r>
    <x v="26"/>
    <x v="17"/>
    <x v="2"/>
    <x v="0"/>
    <x v="23"/>
    <n v="1"/>
    <n v="0"/>
    <n v="1"/>
  </r>
  <r>
    <x v="26"/>
    <x v="16"/>
    <x v="2"/>
    <x v="0"/>
    <x v="24"/>
    <n v="1"/>
    <n v="0"/>
    <n v="1"/>
  </r>
  <r>
    <x v="26"/>
    <x v="1"/>
    <x v="2"/>
    <x v="0"/>
    <x v="29"/>
    <n v="1"/>
    <n v="0"/>
    <n v="1"/>
  </r>
  <r>
    <x v="26"/>
    <x v="12"/>
    <x v="2"/>
    <x v="0"/>
    <x v="21"/>
    <n v="3"/>
    <n v="0"/>
    <n v="1"/>
  </r>
  <r>
    <x v="27"/>
    <x v="2"/>
    <x v="2"/>
    <x v="0"/>
    <x v="29"/>
    <n v="1"/>
    <n v="0"/>
    <n v="1"/>
  </r>
  <r>
    <x v="27"/>
    <x v="17"/>
    <x v="2"/>
    <x v="0"/>
    <x v="24"/>
    <n v="1"/>
    <n v="0"/>
    <n v="1"/>
  </r>
  <r>
    <x v="27"/>
    <x v="13"/>
    <x v="2"/>
    <x v="0"/>
    <x v="23"/>
    <n v="1"/>
    <n v="0"/>
    <n v="1"/>
  </r>
  <r>
    <x v="27"/>
    <x v="16"/>
    <x v="2"/>
    <x v="0"/>
    <x v="28"/>
    <n v="1"/>
    <n v="0"/>
    <n v="1"/>
  </r>
  <r>
    <x v="27"/>
    <x v="0"/>
    <x v="2"/>
    <x v="0"/>
    <x v="16"/>
    <n v="6"/>
    <n v="0"/>
    <n v="1"/>
  </r>
  <r>
    <x v="27"/>
    <x v="1"/>
    <x v="2"/>
    <x v="0"/>
    <x v="2"/>
    <n v="1"/>
    <n v="0"/>
    <n v="1"/>
  </r>
  <r>
    <x v="0"/>
    <x v="5"/>
    <x v="2"/>
    <x v="0"/>
    <x v="5"/>
    <n v="2"/>
    <n v="0"/>
    <n v="1"/>
  </r>
  <r>
    <x v="0"/>
    <x v="22"/>
    <x v="2"/>
    <x v="0"/>
    <x v="16"/>
    <n v="2"/>
    <n v="0"/>
    <n v="1"/>
  </r>
  <r>
    <x v="0"/>
    <x v="10"/>
    <x v="2"/>
    <x v="0"/>
    <x v="20"/>
    <n v="2"/>
    <n v="0"/>
    <n v="1"/>
  </r>
  <r>
    <x v="0"/>
    <x v="7"/>
    <x v="2"/>
    <x v="0"/>
    <x v="7"/>
    <n v="2"/>
    <n v="0"/>
    <n v="1"/>
  </r>
  <r>
    <x v="0"/>
    <x v="9"/>
    <x v="2"/>
    <x v="0"/>
    <x v="11"/>
    <n v="2"/>
    <n v="0"/>
    <n v="1"/>
  </r>
  <r>
    <x v="1"/>
    <x v="7"/>
    <x v="2"/>
    <x v="0"/>
    <x v="5"/>
    <n v="2"/>
    <n v="0"/>
    <n v="1"/>
  </r>
  <r>
    <x v="1"/>
    <x v="22"/>
    <x v="2"/>
    <x v="0"/>
    <x v="0"/>
    <n v="2"/>
    <n v="0"/>
    <n v="1"/>
  </r>
  <r>
    <x v="1"/>
    <x v="5"/>
    <x v="2"/>
    <x v="0"/>
    <x v="9"/>
    <n v="2"/>
    <n v="0"/>
    <n v="1"/>
  </r>
  <r>
    <x v="1"/>
    <x v="6"/>
    <x v="2"/>
    <x v="0"/>
    <x v="31"/>
    <n v="2"/>
    <n v="0"/>
    <n v="1"/>
  </r>
  <r>
    <x v="1"/>
    <x v="10"/>
    <x v="2"/>
    <x v="0"/>
    <x v="21"/>
    <n v="2"/>
    <n v="0"/>
    <n v="1"/>
  </r>
  <r>
    <x v="1"/>
    <x v="9"/>
    <x v="2"/>
    <x v="0"/>
    <x v="18"/>
    <n v="2"/>
    <n v="0"/>
    <n v="1"/>
  </r>
  <r>
    <x v="2"/>
    <x v="22"/>
    <x v="2"/>
    <x v="0"/>
    <x v="4"/>
    <n v="2"/>
    <n v="0"/>
    <n v="1"/>
  </r>
  <r>
    <x v="2"/>
    <x v="6"/>
    <x v="2"/>
    <x v="0"/>
    <x v="32"/>
    <n v="2"/>
    <n v="0"/>
    <n v="1"/>
  </r>
  <r>
    <x v="3"/>
    <x v="8"/>
    <x v="2"/>
    <x v="0"/>
    <x v="24"/>
    <n v="2"/>
    <n v="0"/>
    <n v="1"/>
  </r>
  <r>
    <x v="3"/>
    <x v="22"/>
    <x v="2"/>
    <x v="0"/>
    <x v="8"/>
    <n v="2"/>
    <n v="0"/>
    <n v="1"/>
  </r>
  <r>
    <x v="4"/>
    <x v="7"/>
    <x v="2"/>
    <x v="0"/>
    <x v="16"/>
    <n v="2"/>
    <n v="0"/>
    <n v="1"/>
  </r>
  <r>
    <x v="4"/>
    <x v="8"/>
    <x v="2"/>
    <x v="0"/>
    <x v="28"/>
    <n v="2"/>
    <n v="0"/>
    <n v="1"/>
  </r>
  <r>
    <x v="4"/>
    <x v="22"/>
    <x v="2"/>
    <x v="0"/>
    <x v="11"/>
    <n v="2"/>
    <n v="0"/>
    <n v="1"/>
  </r>
  <r>
    <x v="4"/>
    <x v="5"/>
    <x v="2"/>
    <x v="0"/>
    <x v="0"/>
    <n v="2"/>
    <n v="0"/>
    <n v="1"/>
  </r>
  <r>
    <x v="5"/>
    <x v="5"/>
    <x v="2"/>
    <x v="0"/>
    <x v="4"/>
    <n v="2"/>
    <n v="0"/>
    <n v="1"/>
  </r>
  <r>
    <x v="5"/>
    <x v="10"/>
    <x v="2"/>
    <x v="0"/>
    <x v="31"/>
    <n v="2"/>
    <n v="0"/>
    <n v="1"/>
  </r>
  <r>
    <x v="5"/>
    <x v="6"/>
    <x v="2"/>
    <x v="0"/>
    <x v="22"/>
    <n v="2"/>
    <n v="0"/>
    <n v="1"/>
  </r>
  <r>
    <x v="5"/>
    <x v="22"/>
    <x v="2"/>
    <x v="0"/>
    <x v="18"/>
    <n v="2"/>
    <n v="0"/>
    <n v="1"/>
  </r>
  <r>
    <x v="5"/>
    <x v="8"/>
    <x v="2"/>
    <x v="0"/>
    <x v="30"/>
    <n v="2"/>
    <n v="0"/>
    <n v="1"/>
  </r>
  <r>
    <x v="6"/>
    <x v="7"/>
    <x v="2"/>
    <x v="0"/>
    <x v="4"/>
    <n v="2"/>
    <n v="0"/>
    <n v="1"/>
  </r>
  <r>
    <x v="6"/>
    <x v="8"/>
    <x v="2"/>
    <x v="0"/>
    <x v="29"/>
    <n v="2"/>
    <n v="0"/>
    <n v="1"/>
  </r>
  <r>
    <x v="6"/>
    <x v="22"/>
    <x v="2"/>
    <x v="0"/>
    <x v="12"/>
    <n v="2"/>
    <n v="0"/>
    <n v="1"/>
  </r>
  <r>
    <x v="6"/>
    <x v="5"/>
    <x v="2"/>
    <x v="0"/>
    <x v="8"/>
    <n v="2"/>
    <n v="0"/>
    <n v="1"/>
  </r>
  <r>
    <x v="6"/>
    <x v="10"/>
    <x v="2"/>
    <x v="0"/>
    <x v="32"/>
    <n v="2"/>
    <n v="0"/>
    <n v="1"/>
  </r>
  <r>
    <x v="6"/>
    <x v="6"/>
    <x v="2"/>
    <x v="0"/>
    <x v="26"/>
    <n v="2"/>
    <n v="0"/>
    <n v="1"/>
  </r>
  <r>
    <x v="7"/>
    <x v="8"/>
    <x v="2"/>
    <x v="0"/>
    <x v="2"/>
    <n v="2"/>
    <n v="0"/>
    <n v="1"/>
  </r>
  <r>
    <x v="7"/>
    <x v="10"/>
    <x v="2"/>
    <x v="0"/>
    <x v="14"/>
    <n v="2"/>
    <n v="0"/>
    <n v="1"/>
  </r>
  <r>
    <x v="7"/>
    <x v="22"/>
    <x v="2"/>
    <x v="0"/>
    <x v="17"/>
    <n v="2"/>
    <n v="0"/>
    <n v="1"/>
  </r>
  <r>
    <x v="8"/>
    <x v="5"/>
    <x v="2"/>
    <x v="0"/>
    <x v="18"/>
    <n v="2"/>
    <n v="0"/>
    <n v="1"/>
  </r>
  <r>
    <x v="8"/>
    <x v="8"/>
    <x v="2"/>
    <x v="0"/>
    <x v="1"/>
    <n v="2"/>
    <n v="0"/>
    <n v="1"/>
  </r>
  <r>
    <x v="8"/>
    <x v="22"/>
    <x v="2"/>
    <x v="0"/>
    <x v="20"/>
    <n v="2"/>
    <n v="0"/>
    <n v="1"/>
  </r>
  <r>
    <x v="28"/>
    <x v="10"/>
    <x v="2"/>
    <x v="0"/>
    <x v="23"/>
    <n v="2"/>
    <n v="0"/>
    <n v="1"/>
  </r>
  <r>
    <x v="11"/>
    <x v="6"/>
    <x v="2"/>
    <x v="0"/>
    <x v="2"/>
    <n v="2"/>
    <n v="0"/>
    <n v="1"/>
  </r>
  <r>
    <x v="11"/>
    <x v="10"/>
    <x v="2"/>
    <x v="0"/>
    <x v="24"/>
    <n v="2"/>
    <n v="0"/>
    <n v="1"/>
  </r>
  <r>
    <x v="29"/>
    <x v="6"/>
    <x v="2"/>
    <x v="0"/>
    <x v="1"/>
    <n v="2"/>
    <n v="0"/>
    <n v="1"/>
  </r>
  <r>
    <x v="29"/>
    <x v="10"/>
    <x v="2"/>
    <x v="0"/>
    <x v="28"/>
    <n v="2"/>
    <n v="0"/>
    <n v="1"/>
  </r>
  <r>
    <x v="12"/>
    <x v="6"/>
    <x v="2"/>
    <x v="0"/>
    <x v="7"/>
    <n v="2"/>
    <n v="0"/>
    <n v="1"/>
  </r>
  <r>
    <x v="12"/>
    <x v="10"/>
    <x v="2"/>
    <x v="0"/>
    <x v="30"/>
    <n v="2"/>
    <n v="0"/>
    <n v="1"/>
  </r>
  <r>
    <x v="13"/>
    <x v="6"/>
    <x v="2"/>
    <x v="0"/>
    <x v="5"/>
    <n v="2"/>
    <n v="0"/>
    <n v="1"/>
  </r>
  <r>
    <x v="13"/>
    <x v="10"/>
    <x v="2"/>
    <x v="0"/>
    <x v="29"/>
    <n v="2"/>
    <n v="0"/>
    <n v="1"/>
  </r>
  <r>
    <x v="14"/>
    <x v="6"/>
    <x v="2"/>
    <x v="0"/>
    <x v="9"/>
    <n v="2"/>
    <n v="0"/>
    <n v="1"/>
  </r>
  <r>
    <x v="14"/>
    <x v="10"/>
    <x v="2"/>
    <x v="0"/>
    <x v="2"/>
    <n v="2"/>
    <n v="0"/>
    <n v="1"/>
  </r>
  <r>
    <x v="15"/>
    <x v="10"/>
    <x v="2"/>
    <x v="0"/>
    <x v="1"/>
    <n v="2"/>
    <n v="0"/>
    <n v="1"/>
  </r>
  <r>
    <x v="15"/>
    <x v="6"/>
    <x v="2"/>
    <x v="0"/>
    <x v="10"/>
    <n v="2"/>
    <n v="0"/>
    <n v="1"/>
  </r>
  <r>
    <x v="16"/>
    <x v="6"/>
    <x v="2"/>
    <x v="0"/>
    <x v="16"/>
    <n v="2"/>
    <n v="0"/>
    <n v="1"/>
  </r>
  <r>
    <x v="16"/>
    <x v="10"/>
    <x v="2"/>
    <x v="0"/>
    <x v="7"/>
    <n v="2"/>
    <n v="0"/>
    <n v="1"/>
  </r>
  <r>
    <x v="17"/>
    <x v="22"/>
    <x v="2"/>
    <x v="0"/>
    <x v="23"/>
    <n v="2"/>
    <n v="0"/>
    <n v="1"/>
  </r>
  <r>
    <x v="17"/>
    <x v="6"/>
    <x v="2"/>
    <x v="0"/>
    <x v="0"/>
    <n v="2"/>
    <n v="0"/>
    <n v="1"/>
  </r>
  <r>
    <x v="18"/>
    <x v="22"/>
    <x v="2"/>
    <x v="0"/>
    <x v="24"/>
    <n v="2"/>
    <n v="0"/>
    <n v="1"/>
  </r>
  <r>
    <x v="18"/>
    <x v="6"/>
    <x v="2"/>
    <x v="0"/>
    <x v="4"/>
    <n v="2"/>
    <n v="0"/>
    <n v="1"/>
  </r>
  <r>
    <x v="19"/>
    <x v="10"/>
    <x v="2"/>
    <x v="0"/>
    <x v="10"/>
    <n v="2"/>
    <n v="0"/>
    <n v="1"/>
  </r>
  <r>
    <x v="19"/>
    <x v="6"/>
    <x v="2"/>
    <x v="0"/>
    <x v="8"/>
    <n v="2"/>
    <n v="0"/>
    <n v="1"/>
  </r>
  <r>
    <x v="19"/>
    <x v="22"/>
    <x v="2"/>
    <x v="0"/>
    <x v="28"/>
    <n v="2"/>
    <n v="0"/>
    <n v="1"/>
  </r>
  <r>
    <x v="20"/>
    <x v="22"/>
    <x v="2"/>
    <x v="0"/>
    <x v="30"/>
    <n v="2"/>
    <n v="0"/>
    <n v="1"/>
  </r>
  <r>
    <x v="20"/>
    <x v="10"/>
    <x v="2"/>
    <x v="0"/>
    <x v="16"/>
    <n v="2"/>
    <n v="0"/>
    <n v="1"/>
  </r>
  <r>
    <x v="20"/>
    <x v="6"/>
    <x v="2"/>
    <x v="0"/>
    <x v="11"/>
    <n v="2"/>
    <n v="0"/>
    <n v="1"/>
  </r>
  <r>
    <x v="21"/>
    <x v="22"/>
    <x v="2"/>
    <x v="0"/>
    <x v="29"/>
    <n v="2"/>
    <n v="0"/>
    <n v="1"/>
  </r>
  <r>
    <x v="21"/>
    <x v="7"/>
    <x v="2"/>
    <x v="0"/>
    <x v="23"/>
    <n v="2"/>
    <n v="0"/>
    <n v="1"/>
  </r>
  <r>
    <x v="22"/>
    <x v="6"/>
    <x v="2"/>
    <x v="0"/>
    <x v="12"/>
    <n v="2"/>
    <n v="0"/>
    <n v="1"/>
  </r>
  <r>
    <x v="23"/>
    <x v="22"/>
    <x v="2"/>
    <x v="0"/>
    <x v="1"/>
    <n v="2"/>
    <n v="0"/>
    <n v="1"/>
  </r>
  <r>
    <x v="23"/>
    <x v="6"/>
    <x v="2"/>
    <x v="0"/>
    <x v="17"/>
    <n v="2"/>
    <n v="0"/>
    <n v="1"/>
  </r>
  <r>
    <x v="23"/>
    <x v="5"/>
    <x v="2"/>
    <x v="0"/>
    <x v="30"/>
    <n v="2"/>
    <n v="0"/>
    <n v="1"/>
  </r>
  <r>
    <x v="23"/>
    <x v="10"/>
    <x v="2"/>
    <x v="0"/>
    <x v="8"/>
    <n v="2"/>
    <n v="0"/>
    <n v="1"/>
  </r>
  <r>
    <x v="24"/>
    <x v="10"/>
    <x v="2"/>
    <x v="0"/>
    <x v="11"/>
    <n v="2"/>
    <n v="0"/>
    <n v="1"/>
  </r>
  <r>
    <x v="25"/>
    <x v="6"/>
    <x v="2"/>
    <x v="0"/>
    <x v="21"/>
    <n v="2"/>
    <n v="0"/>
    <n v="1"/>
  </r>
  <r>
    <x v="26"/>
    <x v="6"/>
    <x v="2"/>
    <x v="0"/>
    <x v="13"/>
    <n v="2"/>
    <n v="0"/>
    <n v="1"/>
  </r>
  <r>
    <x v="27"/>
    <x v="10"/>
    <x v="2"/>
    <x v="0"/>
    <x v="17"/>
    <n v="2"/>
    <n v="0"/>
    <n v="1"/>
  </r>
  <r>
    <x v="27"/>
    <x v="9"/>
    <x v="2"/>
    <x v="0"/>
    <x v="8"/>
    <n v="2"/>
    <n v="0"/>
    <n v="1"/>
  </r>
  <r>
    <x v="27"/>
    <x v="6"/>
    <x v="2"/>
    <x v="0"/>
    <x v="15"/>
    <n v="2"/>
    <n v="0"/>
    <n v="1"/>
  </r>
  <r>
    <x v="0"/>
    <x v="5"/>
    <x v="0"/>
    <x v="0"/>
    <x v="5"/>
    <n v="619"/>
    <n v="0"/>
    <n v="296"/>
  </r>
  <r>
    <x v="0"/>
    <x v="23"/>
    <x v="0"/>
    <x v="0"/>
    <x v="9"/>
    <n v="574"/>
    <n v="0"/>
    <n v="283"/>
  </r>
  <r>
    <x v="0"/>
    <x v="24"/>
    <x v="0"/>
    <x v="0"/>
    <x v="29"/>
    <n v="1094"/>
    <n v="0"/>
    <n v="630"/>
  </r>
  <r>
    <x v="0"/>
    <x v="22"/>
    <x v="0"/>
    <x v="0"/>
    <x v="16"/>
    <n v="37"/>
    <n v="0"/>
    <n v="16"/>
  </r>
  <r>
    <x v="0"/>
    <x v="2"/>
    <x v="0"/>
    <x v="0"/>
    <x v="2"/>
    <n v="925"/>
    <n v="0"/>
    <n v="509"/>
  </r>
  <r>
    <x v="0"/>
    <x v="18"/>
    <x v="0"/>
    <x v="0"/>
    <x v="10"/>
    <n v="122"/>
    <n v="0"/>
    <n v="56"/>
  </r>
  <r>
    <x v="0"/>
    <x v="1"/>
    <x v="0"/>
    <x v="0"/>
    <x v="1"/>
    <n v="957"/>
    <n v="0"/>
    <n v="505"/>
  </r>
  <r>
    <x v="0"/>
    <x v="7"/>
    <x v="0"/>
    <x v="0"/>
    <x v="7"/>
    <n v="826"/>
    <n v="0"/>
    <n v="381"/>
  </r>
  <r>
    <x v="1"/>
    <x v="7"/>
    <x v="0"/>
    <x v="0"/>
    <x v="5"/>
    <n v="826"/>
    <n v="0"/>
    <n v="382"/>
  </r>
  <r>
    <x v="1"/>
    <x v="2"/>
    <x v="0"/>
    <x v="0"/>
    <x v="1"/>
    <n v="925"/>
    <n v="0"/>
    <n v="467"/>
  </r>
  <r>
    <x v="1"/>
    <x v="1"/>
    <x v="0"/>
    <x v="0"/>
    <x v="7"/>
    <n v="957"/>
    <n v="0"/>
    <n v="481"/>
  </r>
  <r>
    <x v="1"/>
    <x v="18"/>
    <x v="0"/>
    <x v="0"/>
    <x v="16"/>
    <n v="122"/>
    <n v="0"/>
    <n v="49"/>
  </r>
  <r>
    <x v="1"/>
    <x v="22"/>
    <x v="0"/>
    <x v="0"/>
    <x v="0"/>
    <n v="37"/>
    <n v="0"/>
    <n v="15"/>
  </r>
  <r>
    <x v="1"/>
    <x v="23"/>
    <x v="0"/>
    <x v="0"/>
    <x v="10"/>
    <n v="574"/>
    <n v="0"/>
    <n v="279"/>
  </r>
  <r>
    <x v="1"/>
    <x v="5"/>
    <x v="0"/>
    <x v="0"/>
    <x v="9"/>
    <n v="619"/>
    <n v="0"/>
    <n v="287"/>
  </r>
  <r>
    <x v="1"/>
    <x v="24"/>
    <x v="0"/>
    <x v="0"/>
    <x v="2"/>
    <n v="1094"/>
    <n v="0"/>
    <n v="617"/>
  </r>
  <r>
    <x v="2"/>
    <x v="5"/>
    <x v="0"/>
    <x v="0"/>
    <x v="10"/>
    <n v="619"/>
    <n v="0"/>
    <n v="278"/>
  </r>
  <r>
    <x v="2"/>
    <x v="22"/>
    <x v="0"/>
    <x v="0"/>
    <x v="4"/>
    <n v="37"/>
    <n v="0"/>
    <n v="11"/>
  </r>
  <r>
    <x v="2"/>
    <x v="2"/>
    <x v="0"/>
    <x v="0"/>
    <x v="7"/>
    <n v="925"/>
    <n v="0"/>
    <n v="450"/>
  </r>
  <r>
    <x v="2"/>
    <x v="18"/>
    <x v="0"/>
    <x v="0"/>
    <x v="0"/>
    <n v="122"/>
    <n v="0"/>
    <n v="50"/>
  </r>
  <r>
    <x v="2"/>
    <x v="24"/>
    <x v="0"/>
    <x v="0"/>
    <x v="1"/>
    <n v="1094"/>
    <n v="0"/>
    <n v="589"/>
  </r>
  <r>
    <x v="2"/>
    <x v="7"/>
    <x v="0"/>
    <x v="0"/>
    <x v="9"/>
    <n v="826"/>
    <n v="0"/>
    <n v="365"/>
  </r>
  <r>
    <x v="2"/>
    <x v="23"/>
    <x v="0"/>
    <x v="0"/>
    <x v="16"/>
    <n v="574"/>
    <n v="0"/>
    <n v="258"/>
  </r>
  <r>
    <x v="2"/>
    <x v="1"/>
    <x v="0"/>
    <x v="0"/>
    <x v="5"/>
    <n v="957"/>
    <n v="0"/>
    <n v="458"/>
  </r>
  <r>
    <x v="3"/>
    <x v="5"/>
    <x v="0"/>
    <x v="0"/>
    <x v="16"/>
    <n v="619"/>
    <n v="0"/>
    <n v="241"/>
  </r>
  <r>
    <x v="3"/>
    <x v="18"/>
    <x v="0"/>
    <x v="0"/>
    <x v="4"/>
    <n v="122"/>
    <n v="0"/>
    <n v="44"/>
  </r>
  <r>
    <x v="3"/>
    <x v="24"/>
    <x v="0"/>
    <x v="0"/>
    <x v="7"/>
    <n v="1094"/>
    <n v="0"/>
    <n v="527"/>
  </r>
  <r>
    <x v="3"/>
    <x v="7"/>
    <x v="0"/>
    <x v="0"/>
    <x v="10"/>
    <n v="826"/>
    <n v="0"/>
    <n v="325"/>
  </r>
  <r>
    <x v="3"/>
    <x v="1"/>
    <x v="0"/>
    <x v="0"/>
    <x v="9"/>
    <n v="957"/>
    <n v="0"/>
    <n v="396"/>
  </r>
  <r>
    <x v="3"/>
    <x v="22"/>
    <x v="0"/>
    <x v="0"/>
    <x v="8"/>
    <n v="37"/>
    <n v="0"/>
    <n v="11"/>
  </r>
  <r>
    <x v="3"/>
    <x v="2"/>
    <x v="0"/>
    <x v="0"/>
    <x v="5"/>
    <n v="925"/>
    <n v="0"/>
    <n v="396"/>
  </r>
  <r>
    <x v="3"/>
    <x v="16"/>
    <x v="0"/>
    <x v="0"/>
    <x v="1"/>
    <n v="1136"/>
    <n v="0"/>
    <n v="512"/>
  </r>
  <r>
    <x v="4"/>
    <x v="22"/>
    <x v="0"/>
    <x v="0"/>
    <x v="11"/>
    <n v="37"/>
    <n v="0"/>
    <n v="11"/>
  </r>
  <r>
    <x v="4"/>
    <x v="1"/>
    <x v="0"/>
    <x v="0"/>
    <x v="10"/>
    <n v="957"/>
    <n v="0"/>
    <n v="419"/>
  </r>
  <r>
    <x v="4"/>
    <x v="13"/>
    <x v="0"/>
    <x v="0"/>
    <x v="2"/>
    <n v="2322"/>
    <n v="0"/>
    <n v="1050"/>
  </r>
  <r>
    <x v="4"/>
    <x v="7"/>
    <x v="0"/>
    <x v="0"/>
    <x v="16"/>
    <n v="826"/>
    <n v="0"/>
    <n v="321"/>
  </r>
  <r>
    <x v="4"/>
    <x v="24"/>
    <x v="0"/>
    <x v="0"/>
    <x v="5"/>
    <n v="1094"/>
    <n v="0"/>
    <n v="556"/>
  </r>
  <r>
    <x v="4"/>
    <x v="17"/>
    <x v="0"/>
    <x v="0"/>
    <x v="1"/>
    <n v="2390"/>
    <n v="0"/>
    <n v="1063"/>
  </r>
  <r>
    <x v="4"/>
    <x v="18"/>
    <x v="0"/>
    <x v="0"/>
    <x v="8"/>
    <n v="122"/>
    <n v="0"/>
    <n v="49"/>
  </r>
  <r>
    <x v="4"/>
    <x v="5"/>
    <x v="0"/>
    <x v="0"/>
    <x v="0"/>
    <n v="619"/>
    <n v="0"/>
    <n v="248"/>
  </r>
  <r>
    <x v="4"/>
    <x v="23"/>
    <x v="0"/>
    <x v="0"/>
    <x v="4"/>
    <n v="574"/>
    <n v="0"/>
    <n v="232"/>
  </r>
  <r>
    <x v="4"/>
    <x v="16"/>
    <x v="0"/>
    <x v="0"/>
    <x v="7"/>
    <n v="1136"/>
    <n v="0"/>
    <n v="537"/>
  </r>
  <r>
    <x v="5"/>
    <x v="22"/>
    <x v="0"/>
    <x v="0"/>
    <x v="18"/>
    <n v="37"/>
    <n v="0"/>
    <n v="10"/>
  </r>
  <r>
    <x v="5"/>
    <x v="1"/>
    <x v="0"/>
    <x v="0"/>
    <x v="16"/>
    <n v="957"/>
    <n v="0"/>
    <n v="398"/>
  </r>
  <r>
    <x v="5"/>
    <x v="18"/>
    <x v="0"/>
    <x v="0"/>
    <x v="11"/>
    <n v="122"/>
    <n v="0"/>
    <n v="48"/>
  </r>
  <r>
    <x v="5"/>
    <x v="24"/>
    <x v="0"/>
    <x v="0"/>
    <x v="9"/>
    <n v="1094"/>
    <n v="0"/>
    <n v="528"/>
  </r>
  <r>
    <x v="5"/>
    <x v="2"/>
    <x v="0"/>
    <x v="0"/>
    <x v="10"/>
    <n v="925"/>
    <n v="0"/>
    <n v="415"/>
  </r>
  <r>
    <x v="5"/>
    <x v="23"/>
    <x v="0"/>
    <x v="0"/>
    <x v="8"/>
    <n v="574"/>
    <n v="0"/>
    <n v="234"/>
  </r>
  <r>
    <x v="5"/>
    <x v="16"/>
    <x v="0"/>
    <x v="0"/>
    <x v="5"/>
    <n v="1136"/>
    <n v="0"/>
    <n v="522"/>
  </r>
  <r>
    <x v="5"/>
    <x v="7"/>
    <x v="0"/>
    <x v="0"/>
    <x v="0"/>
    <n v="826"/>
    <n v="0"/>
    <n v="300"/>
  </r>
  <r>
    <x v="5"/>
    <x v="5"/>
    <x v="0"/>
    <x v="0"/>
    <x v="4"/>
    <n v="619"/>
    <n v="0"/>
    <n v="234"/>
  </r>
  <r>
    <x v="6"/>
    <x v="18"/>
    <x v="0"/>
    <x v="0"/>
    <x v="18"/>
    <n v="122"/>
    <n v="0"/>
    <n v="43"/>
  </r>
  <r>
    <x v="6"/>
    <x v="2"/>
    <x v="0"/>
    <x v="0"/>
    <x v="16"/>
    <n v="925"/>
    <n v="0"/>
    <n v="402"/>
  </r>
  <r>
    <x v="6"/>
    <x v="23"/>
    <x v="0"/>
    <x v="0"/>
    <x v="11"/>
    <n v="574"/>
    <n v="0"/>
    <n v="228"/>
  </r>
  <r>
    <x v="6"/>
    <x v="7"/>
    <x v="0"/>
    <x v="0"/>
    <x v="4"/>
    <n v="826"/>
    <n v="0"/>
    <n v="308"/>
  </r>
  <r>
    <x v="6"/>
    <x v="25"/>
    <x v="0"/>
    <x v="0"/>
    <x v="1"/>
    <n v="1759"/>
    <n v="0"/>
    <n v="982"/>
  </r>
  <r>
    <x v="6"/>
    <x v="24"/>
    <x v="0"/>
    <x v="0"/>
    <x v="10"/>
    <n v="1094"/>
    <n v="0"/>
    <n v="518"/>
  </r>
  <r>
    <x v="6"/>
    <x v="1"/>
    <x v="0"/>
    <x v="0"/>
    <x v="0"/>
    <n v="957"/>
    <n v="0"/>
    <n v="404"/>
  </r>
  <r>
    <x v="6"/>
    <x v="22"/>
    <x v="0"/>
    <x v="0"/>
    <x v="12"/>
    <n v="37"/>
    <n v="0"/>
    <n v="12"/>
  </r>
  <r>
    <x v="6"/>
    <x v="5"/>
    <x v="0"/>
    <x v="0"/>
    <x v="8"/>
    <n v="619"/>
    <n v="0"/>
    <n v="232"/>
  </r>
  <r>
    <x v="7"/>
    <x v="22"/>
    <x v="0"/>
    <x v="0"/>
    <x v="17"/>
    <n v="37"/>
    <n v="0"/>
    <n v="11"/>
  </r>
  <r>
    <x v="7"/>
    <x v="3"/>
    <x v="0"/>
    <x v="0"/>
    <x v="1"/>
    <n v="988"/>
    <n v="0"/>
    <n v="558"/>
  </r>
  <r>
    <x v="7"/>
    <x v="5"/>
    <x v="0"/>
    <x v="0"/>
    <x v="11"/>
    <n v="619"/>
    <n v="0"/>
    <n v="203"/>
  </r>
  <r>
    <x v="7"/>
    <x v="13"/>
    <x v="0"/>
    <x v="0"/>
    <x v="5"/>
    <n v="2322"/>
    <n v="0"/>
    <n v="930"/>
  </r>
  <r>
    <x v="7"/>
    <x v="2"/>
    <x v="0"/>
    <x v="0"/>
    <x v="0"/>
    <n v="925"/>
    <n v="0"/>
    <n v="356"/>
  </r>
  <r>
    <x v="7"/>
    <x v="1"/>
    <x v="0"/>
    <x v="0"/>
    <x v="4"/>
    <n v="957"/>
    <n v="0"/>
    <n v="372"/>
  </r>
  <r>
    <x v="7"/>
    <x v="18"/>
    <x v="0"/>
    <x v="0"/>
    <x v="12"/>
    <n v="122"/>
    <n v="0"/>
    <n v="41"/>
  </r>
  <r>
    <x v="7"/>
    <x v="23"/>
    <x v="0"/>
    <x v="0"/>
    <x v="18"/>
    <n v="574"/>
    <n v="0"/>
    <n v="217"/>
  </r>
  <r>
    <x v="7"/>
    <x v="7"/>
    <x v="0"/>
    <x v="0"/>
    <x v="8"/>
    <n v="826"/>
    <n v="0"/>
    <n v="280"/>
  </r>
  <r>
    <x v="7"/>
    <x v="25"/>
    <x v="0"/>
    <x v="0"/>
    <x v="7"/>
    <n v="1759"/>
    <n v="0"/>
    <n v="938"/>
  </r>
  <r>
    <x v="7"/>
    <x v="16"/>
    <x v="0"/>
    <x v="0"/>
    <x v="10"/>
    <n v="1136"/>
    <n v="0"/>
    <n v="482"/>
  </r>
  <r>
    <x v="7"/>
    <x v="8"/>
    <x v="0"/>
    <x v="0"/>
    <x v="2"/>
    <n v="1264"/>
    <n v="0"/>
    <n v="657"/>
  </r>
  <r>
    <x v="8"/>
    <x v="22"/>
    <x v="0"/>
    <x v="0"/>
    <x v="20"/>
    <n v="37"/>
    <n v="0"/>
    <n v="11"/>
  </r>
  <r>
    <x v="8"/>
    <x v="2"/>
    <x v="0"/>
    <x v="0"/>
    <x v="4"/>
    <n v="925"/>
    <n v="0"/>
    <n v="340"/>
  </r>
  <r>
    <x v="8"/>
    <x v="16"/>
    <x v="0"/>
    <x v="0"/>
    <x v="16"/>
    <n v="1136"/>
    <n v="0"/>
    <n v="463"/>
  </r>
  <r>
    <x v="8"/>
    <x v="25"/>
    <x v="0"/>
    <x v="0"/>
    <x v="5"/>
    <n v="1759"/>
    <n v="0"/>
    <n v="913"/>
  </r>
  <r>
    <x v="8"/>
    <x v="23"/>
    <x v="0"/>
    <x v="0"/>
    <x v="12"/>
    <n v="574"/>
    <n v="0"/>
    <n v="208"/>
  </r>
  <r>
    <x v="8"/>
    <x v="1"/>
    <x v="0"/>
    <x v="0"/>
    <x v="8"/>
    <n v="957"/>
    <n v="0"/>
    <n v="361"/>
  </r>
  <r>
    <x v="8"/>
    <x v="7"/>
    <x v="0"/>
    <x v="0"/>
    <x v="11"/>
    <n v="826"/>
    <n v="0"/>
    <n v="284"/>
  </r>
  <r>
    <x v="8"/>
    <x v="8"/>
    <x v="0"/>
    <x v="0"/>
    <x v="1"/>
    <n v="1264"/>
    <n v="0"/>
    <n v="654"/>
  </r>
  <r>
    <x v="8"/>
    <x v="18"/>
    <x v="0"/>
    <x v="0"/>
    <x v="17"/>
    <n v="122"/>
    <n v="0"/>
    <n v="40"/>
  </r>
  <r>
    <x v="8"/>
    <x v="5"/>
    <x v="0"/>
    <x v="0"/>
    <x v="18"/>
    <n v="619"/>
    <n v="0"/>
    <n v="203"/>
  </r>
  <r>
    <x v="8"/>
    <x v="24"/>
    <x v="0"/>
    <x v="0"/>
    <x v="0"/>
    <n v="1094"/>
    <n v="0"/>
    <n v="493"/>
  </r>
  <r>
    <x v="8"/>
    <x v="17"/>
    <x v="0"/>
    <x v="0"/>
    <x v="10"/>
    <n v="2390"/>
    <n v="0"/>
    <n v="925"/>
  </r>
  <r>
    <x v="19"/>
    <x v="18"/>
    <x v="0"/>
    <x v="0"/>
    <x v="24"/>
    <n v="122"/>
    <n v="0"/>
    <n v="73"/>
  </r>
  <r>
    <x v="19"/>
    <x v="22"/>
    <x v="0"/>
    <x v="0"/>
    <x v="28"/>
    <n v="37"/>
    <n v="0"/>
    <n v="20"/>
  </r>
  <r>
    <x v="20"/>
    <x v="22"/>
    <x v="0"/>
    <x v="0"/>
    <x v="30"/>
    <n v="37"/>
    <n v="0"/>
    <n v="21"/>
  </r>
  <r>
    <x v="20"/>
    <x v="18"/>
    <x v="0"/>
    <x v="0"/>
    <x v="28"/>
    <n v="122"/>
    <n v="0"/>
    <n v="74"/>
  </r>
  <r>
    <x v="21"/>
    <x v="18"/>
    <x v="0"/>
    <x v="0"/>
    <x v="30"/>
    <n v="122"/>
    <n v="0"/>
    <n v="62"/>
  </r>
  <r>
    <x v="21"/>
    <x v="22"/>
    <x v="0"/>
    <x v="0"/>
    <x v="29"/>
    <n v="37"/>
    <n v="0"/>
    <n v="19"/>
  </r>
  <r>
    <x v="22"/>
    <x v="22"/>
    <x v="0"/>
    <x v="0"/>
    <x v="2"/>
    <n v="37"/>
    <n v="0"/>
    <n v="15"/>
  </r>
  <r>
    <x v="22"/>
    <x v="18"/>
    <x v="0"/>
    <x v="0"/>
    <x v="29"/>
    <n v="122"/>
    <n v="0"/>
    <n v="56"/>
  </r>
  <r>
    <x v="23"/>
    <x v="18"/>
    <x v="0"/>
    <x v="0"/>
    <x v="2"/>
    <n v="122"/>
    <n v="0"/>
    <n v="58"/>
  </r>
  <r>
    <x v="23"/>
    <x v="22"/>
    <x v="0"/>
    <x v="0"/>
    <x v="1"/>
    <n v="37"/>
    <n v="0"/>
    <n v="18"/>
  </r>
  <r>
    <x v="24"/>
    <x v="22"/>
    <x v="0"/>
    <x v="0"/>
    <x v="7"/>
    <n v="37"/>
    <n v="0"/>
    <n v="15"/>
  </r>
  <r>
    <x v="24"/>
    <x v="5"/>
    <x v="0"/>
    <x v="0"/>
    <x v="29"/>
    <n v="619"/>
    <n v="0"/>
    <n v="336"/>
  </r>
  <r>
    <x v="24"/>
    <x v="23"/>
    <x v="0"/>
    <x v="0"/>
    <x v="2"/>
    <n v="574"/>
    <n v="0"/>
    <n v="309"/>
  </r>
  <r>
    <x v="25"/>
    <x v="7"/>
    <x v="0"/>
    <x v="0"/>
    <x v="29"/>
    <n v="826"/>
    <n v="0"/>
    <n v="446"/>
  </r>
  <r>
    <x v="25"/>
    <x v="18"/>
    <x v="0"/>
    <x v="0"/>
    <x v="7"/>
    <n v="122"/>
    <n v="0"/>
    <n v="62"/>
  </r>
  <r>
    <x v="25"/>
    <x v="22"/>
    <x v="0"/>
    <x v="0"/>
    <x v="5"/>
    <n v="37"/>
    <n v="0"/>
    <n v="17"/>
  </r>
  <r>
    <x v="26"/>
    <x v="23"/>
    <x v="0"/>
    <x v="0"/>
    <x v="7"/>
    <n v="574"/>
    <n v="0"/>
    <n v="299"/>
  </r>
  <r>
    <x v="26"/>
    <x v="5"/>
    <x v="0"/>
    <x v="0"/>
    <x v="1"/>
    <n v="619"/>
    <n v="0"/>
    <n v="327"/>
  </r>
  <r>
    <x v="26"/>
    <x v="22"/>
    <x v="0"/>
    <x v="0"/>
    <x v="9"/>
    <n v="37"/>
    <n v="0"/>
    <n v="15"/>
  </r>
  <r>
    <x v="27"/>
    <x v="5"/>
    <x v="0"/>
    <x v="0"/>
    <x v="7"/>
    <n v="619"/>
    <n v="0"/>
    <n v="331"/>
  </r>
  <r>
    <x v="27"/>
    <x v="22"/>
    <x v="0"/>
    <x v="0"/>
    <x v="10"/>
    <n v="37"/>
    <n v="0"/>
    <n v="18"/>
  </r>
  <r>
    <x v="27"/>
    <x v="1"/>
    <x v="0"/>
    <x v="0"/>
    <x v="2"/>
    <n v="957"/>
    <n v="0"/>
    <n v="548"/>
  </r>
  <r>
    <x v="27"/>
    <x v="7"/>
    <x v="0"/>
    <x v="0"/>
    <x v="1"/>
    <n v="826"/>
    <n v="0"/>
    <n v="437"/>
  </r>
  <r>
    <x v="27"/>
    <x v="18"/>
    <x v="0"/>
    <x v="0"/>
    <x v="9"/>
    <n v="122"/>
    <n v="0"/>
    <n v="57"/>
  </r>
  <r>
    <x v="27"/>
    <x v="23"/>
    <x v="0"/>
    <x v="0"/>
    <x v="5"/>
    <n v="574"/>
    <n v="0"/>
    <n v="309"/>
  </r>
  <r>
    <x v="0"/>
    <x v="26"/>
    <x v="2"/>
    <x v="0"/>
    <x v="12"/>
    <n v="12"/>
    <n v="0"/>
    <n v="5"/>
  </r>
  <r>
    <x v="0"/>
    <x v="27"/>
    <x v="2"/>
    <x v="0"/>
    <x v="21"/>
    <n v="6"/>
    <n v="0"/>
    <n v="3"/>
  </r>
  <r>
    <x v="0"/>
    <x v="28"/>
    <x v="2"/>
    <x v="0"/>
    <x v="18"/>
    <n v="10"/>
    <n v="0"/>
    <n v="6"/>
  </r>
  <r>
    <x v="0"/>
    <x v="29"/>
    <x v="2"/>
    <x v="0"/>
    <x v="17"/>
    <n v="9"/>
    <n v="0"/>
    <n v="6"/>
  </r>
  <r>
    <x v="0"/>
    <x v="4"/>
    <x v="2"/>
    <x v="0"/>
    <x v="4"/>
    <n v="6"/>
    <n v="0"/>
    <n v="3"/>
  </r>
  <r>
    <x v="1"/>
    <x v="27"/>
    <x v="2"/>
    <x v="0"/>
    <x v="13"/>
    <n v="6"/>
    <n v="0"/>
    <n v="4"/>
  </r>
  <r>
    <x v="1"/>
    <x v="23"/>
    <x v="2"/>
    <x v="0"/>
    <x v="10"/>
    <n v="7"/>
    <n v="0"/>
    <n v="3"/>
  </r>
  <r>
    <x v="1"/>
    <x v="28"/>
    <x v="2"/>
    <x v="0"/>
    <x v="12"/>
    <n v="10"/>
    <n v="0"/>
    <n v="6"/>
  </r>
  <r>
    <x v="1"/>
    <x v="26"/>
    <x v="2"/>
    <x v="0"/>
    <x v="17"/>
    <n v="12"/>
    <n v="0"/>
    <n v="5"/>
  </r>
  <r>
    <x v="1"/>
    <x v="20"/>
    <x v="2"/>
    <x v="0"/>
    <x v="15"/>
    <n v="4"/>
    <n v="0"/>
    <n v="3"/>
  </r>
  <r>
    <x v="1"/>
    <x v="29"/>
    <x v="2"/>
    <x v="0"/>
    <x v="20"/>
    <n v="9"/>
    <n v="0"/>
    <n v="5"/>
  </r>
  <r>
    <x v="2"/>
    <x v="20"/>
    <x v="2"/>
    <x v="0"/>
    <x v="6"/>
    <n v="4"/>
    <n v="0"/>
    <n v="3"/>
  </r>
  <r>
    <x v="2"/>
    <x v="26"/>
    <x v="2"/>
    <x v="0"/>
    <x v="20"/>
    <n v="12"/>
    <n v="0"/>
    <n v="5"/>
  </r>
  <r>
    <x v="2"/>
    <x v="29"/>
    <x v="2"/>
    <x v="0"/>
    <x v="21"/>
    <n v="9"/>
    <n v="0"/>
    <n v="5"/>
  </r>
  <r>
    <x v="2"/>
    <x v="28"/>
    <x v="2"/>
    <x v="0"/>
    <x v="17"/>
    <n v="10"/>
    <n v="0"/>
    <n v="4"/>
  </r>
  <r>
    <x v="2"/>
    <x v="4"/>
    <x v="2"/>
    <x v="0"/>
    <x v="11"/>
    <n v="6"/>
    <n v="0"/>
    <n v="3"/>
  </r>
  <r>
    <x v="2"/>
    <x v="27"/>
    <x v="2"/>
    <x v="0"/>
    <x v="15"/>
    <n v="6"/>
    <n v="0"/>
    <n v="4"/>
  </r>
  <r>
    <x v="3"/>
    <x v="28"/>
    <x v="2"/>
    <x v="0"/>
    <x v="20"/>
    <n v="10"/>
    <n v="0"/>
    <n v="3"/>
  </r>
  <r>
    <x v="3"/>
    <x v="26"/>
    <x v="2"/>
    <x v="0"/>
    <x v="21"/>
    <n v="12"/>
    <n v="0"/>
    <n v="4"/>
  </r>
  <r>
    <x v="3"/>
    <x v="23"/>
    <x v="2"/>
    <x v="0"/>
    <x v="0"/>
    <n v="7"/>
    <n v="0"/>
    <n v="3"/>
  </r>
  <r>
    <x v="3"/>
    <x v="29"/>
    <x v="2"/>
    <x v="0"/>
    <x v="13"/>
    <n v="9"/>
    <n v="0"/>
    <n v="4"/>
  </r>
  <r>
    <x v="4"/>
    <x v="27"/>
    <x v="2"/>
    <x v="0"/>
    <x v="31"/>
    <n v="6"/>
    <n v="0"/>
    <n v="4"/>
  </r>
  <r>
    <x v="4"/>
    <x v="28"/>
    <x v="2"/>
    <x v="0"/>
    <x v="21"/>
    <n v="10"/>
    <n v="0"/>
    <n v="6"/>
  </r>
  <r>
    <x v="4"/>
    <x v="26"/>
    <x v="2"/>
    <x v="0"/>
    <x v="13"/>
    <n v="12"/>
    <n v="0"/>
    <n v="5"/>
  </r>
  <r>
    <x v="4"/>
    <x v="4"/>
    <x v="2"/>
    <x v="0"/>
    <x v="12"/>
    <n v="6"/>
    <n v="0"/>
    <n v="3"/>
  </r>
  <r>
    <x v="4"/>
    <x v="29"/>
    <x v="2"/>
    <x v="0"/>
    <x v="15"/>
    <n v="9"/>
    <n v="0"/>
    <n v="3"/>
  </r>
  <r>
    <x v="5"/>
    <x v="28"/>
    <x v="2"/>
    <x v="0"/>
    <x v="13"/>
    <n v="10"/>
    <n v="0"/>
    <n v="5"/>
  </r>
  <r>
    <x v="5"/>
    <x v="20"/>
    <x v="2"/>
    <x v="0"/>
    <x v="14"/>
    <n v="4"/>
    <n v="0"/>
    <n v="3"/>
  </r>
  <r>
    <x v="5"/>
    <x v="26"/>
    <x v="2"/>
    <x v="0"/>
    <x v="15"/>
    <n v="12"/>
    <n v="0"/>
    <n v="5"/>
  </r>
  <r>
    <x v="5"/>
    <x v="4"/>
    <x v="2"/>
    <x v="0"/>
    <x v="17"/>
    <n v="6"/>
    <n v="0"/>
    <n v="3"/>
  </r>
  <r>
    <x v="5"/>
    <x v="29"/>
    <x v="2"/>
    <x v="0"/>
    <x v="6"/>
    <n v="9"/>
    <n v="0"/>
    <n v="5"/>
  </r>
  <r>
    <x v="6"/>
    <x v="29"/>
    <x v="2"/>
    <x v="0"/>
    <x v="31"/>
    <n v="9"/>
    <n v="0"/>
    <n v="4"/>
  </r>
  <r>
    <x v="6"/>
    <x v="26"/>
    <x v="2"/>
    <x v="0"/>
    <x v="6"/>
    <n v="12"/>
    <n v="0"/>
    <n v="5"/>
  </r>
  <r>
    <x v="6"/>
    <x v="28"/>
    <x v="2"/>
    <x v="0"/>
    <x v="15"/>
    <n v="10"/>
    <n v="0"/>
    <n v="8"/>
  </r>
  <r>
    <x v="6"/>
    <x v="23"/>
    <x v="2"/>
    <x v="0"/>
    <x v="11"/>
    <n v="7"/>
    <n v="0"/>
    <n v="3"/>
  </r>
  <r>
    <x v="7"/>
    <x v="26"/>
    <x v="2"/>
    <x v="0"/>
    <x v="31"/>
    <n v="12"/>
    <n v="0"/>
    <n v="4"/>
  </r>
  <r>
    <x v="7"/>
    <x v="28"/>
    <x v="2"/>
    <x v="0"/>
    <x v="6"/>
    <n v="10"/>
    <n v="0"/>
    <n v="5"/>
  </r>
  <r>
    <x v="7"/>
    <x v="20"/>
    <x v="2"/>
    <x v="0"/>
    <x v="22"/>
    <n v="4"/>
    <n v="0"/>
    <n v="3"/>
  </r>
  <r>
    <x v="7"/>
    <x v="29"/>
    <x v="2"/>
    <x v="0"/>
    <x v="32"/>
    <n v="9"/>
    <n v="0"/>
    <n v="3"/>
  </r>
  <r>
    <x v="8"/>
    <x v="26"/>
    <x v="2"/>
    <x v="0"/>
    <x v="32"/>
    <n v="12"/>
    <n v="0"/>
    <n v="3"/>
  </r>
  <r>
    <x v="8"/>
    <x v="28"/>
    <x v="2"/>
    <x v="0"/>
    <x v="31"/>
    <n v="10"/>
    <n v="0"/>
    <n v="6"/>
  </r>
  <r>
    <x v="8"/>
    <x v="23"/>
    <x v="2"/>
    <x v="0"/>
    <x v="12"/>
    <n v="7"/>
    <n v="0"/>
    <n v="3"/>
  </r>
  <r>
    <x v="8"/>
    <x v="20"/>
    <x v="2"/>
    <x v="0"/>
    <x v="26"/>
    <n v="4"/>
    <n v="0"/>
    <n v="3"/>
  </r>
  <r>
    <x v="8"/>
    <x v="29"/>
    <x v="2"/>
    <x v="0"/>
    <x v="14"/>
    <n v="9"/>
    <n v="0"/>
    <n v="4"/>
  </r>
  <r>
    <x v="30"/>
    <x v="20"/>
    <x v="2"/>
    <x v="0"/>
    <x v="24"/>
    <n v="4"/>
    <n v="0"/>
    <n v="3"/>
  </r>
  <r>
    <x v="28"/>
    <x v="20"/>
    <x v="2"/>
    <x v="0"/>
    <x v="28"/>
    <n v="4"/>
    <n v="0"/>
    <n v="4"/>
  </r>
  <r>
    <x v="28"/>
    <x v="27"/>
    <x v="2"/>
    <x v="0"/>
    <x v="24"/>
    <n v="6"/>
    <n v="0"/>
    <n v="4"/>
  </r>
  <r>
    <x v="11"/>
    <x v="20"/>
    <x v="2"/>
    <x v="0"/>
    <x v="30"/>
    <n v="4"/>
    <n v="0"/>
    <n v="4"/>
  </r>
  <r>
    <x v="11"/>
    <x v="27"/>
    <x v="2"/>
    <x v="0"/>
    <x v="28"/>
    <n v="6"/>
    <n v="0"/>
    <n v="4"/>
  </r>
  <r>
    <x v="29"/>
    <x v="27"/>
    <x v="2"/>
    <x v="0"/>
    <x v="30"/>
    <n v="6"/>
    <n v="0"/>
    <n v="4"/>
  </r>
  <r>
    <x v="29"/>
    <x v="20"/>
    <x v="2"/>
    <x v="0"/>
    <x v="29"/>
    <n v="4"/>
    <n v="0"/>
    <n v="4"/>
  </r>
  <r>
    <x v="12"/>
    <x v="29"/>
    <x v="2"/>
    <x v="0"/>
    <x v="28"/>
    <n v="9"/>
    <n v="0"/>
    <n v="5"/>
  </r>
  <r>
    <x v="12"/>
    <x v="20"/>
    <x v="2"/>
    <x v="0"/>
    <x v="2"/>
    <n v="4"/>
    <n v="0"/>
    <n v="4"/>
  </r>
  <r>
    <x v="12"/>
    <x v="27"/>
    <x v="2"/>
    <x v="0"/>
    <x v="29"/>
    <n v="6"/>
    <n v="0"/>
    <n v="4"/>
  </r>
  <r>
    <x v="13"/>
    <x v="27"/>
    <x v="2"/>
    <x v="0"/>
    <x v="2"/>
    <n v="6"/>
    <n v="0"/>
    <n v="5"/>
  </r>
  <r>
    <x v="13"/>
    <x v="29"/>
    <x v="2"/>
    <x v="0"/>
    <x v="30"/>
    <n v="9"/>
    <n v="0"/>
    <n v="6"/>
  </r>
  <r>
    <x v="13"/>
    <x v="20"/>
    <x v="2"/>
    <x v="0"/>
    <x v="1"/>
    <n v="4"/>
    <n v="0"/>
    <n v="3"/>
  </r>
  <r>
    <x v="13"/>
    <x v="26"/>
    <x v="2"/>
    <x v="0"/>
    <x v="28"/>
    <n v="12"/>
    <n v="0"/>
    <n v="5"/>
  </r>
  <r>
    <x v="13"/>
    <x v="28"/>
    <x v="2"/>
    <x v="0"/>
    <x v="24"/>
    <n v="10"/>
    <n v="0"/>
    <n v="6"/>
  </r>
  <r>
    <x v="14"/>
    <x v="20"/>
    <x v="2"/>
    <x v="0"/>
    <x v="7"/>
    <n v="4"/>
    <n v="0"/>
    <n v="4"/>
  </r>
  <r>
    <x v="14"/>
    <x v="27"/>
    <x v="2"/>
    <x v="0"/>
    <x v="1"/>
    <n v="6"/>
    <n v="0"/>
    <n v="5"/>
  </r>
  <r>
    <x v="14"/>
    <x v="29"/>
    <x v="2"/>
    <x v="0"/>
    <x v="29"/>
    <n v="9"/>
    <n v="0"/>
    <n v="5"/>
  </r>
  <r>
    <x v="14"/>
    <x v="26"/>
    <x v="2"/>
    <x v="0"/>
    <x v="30"/>
    <n v="12"/>
    <n v="0"/>
    <n v="7"/>
  </r>
  <r>
    <x v="15"/>
    <x v="26"/>
    <x v="2"/>
    <x v="0"/>
    <x v="29"/>
    <n v="12"/>
    <n v="0"/>
    <n v="7"/>
  </r>
  <r>
    <x v="15"/>
    <x v="28"/>
    <x v="2"/>
    <x v="0"/>
    <x v="30"/>
    <n v="10"/>
    <n v="0"/>
    <n v="7"/>
  </r>
  <r>
    <x v="15"/>
    <x v="19"/>
    <x v="2"/>
    <x v="0"/>
    <x v="24"/>
    <n v="4"/>
    <n v="0"/>
    <n v="3"/>
  </r>
  <r>
    <x v="15"/>
    <x v="20"/>
    <x v="2"/>
    <x v="0"/>
    <x v="5"/>
    <n v="4"/>
    <n v="0"/>
    <n v="3"/>
  </r>
  <r>
    <x v="15"/>
    <x v="27"/>
    <x v="2"/>
    <x v="0"/>
    <x v="7"/>
    <n v="6"/>
    <n v="0"/>
    <n v="3"/>
  </r>
  <r>
    <x v="15"/>
    <x v="29"/>
    <x v="2"/>
    <x v="0"/>
    <x v="2"/>
    <n v="9"/>
    <n v="0"/>
    <n v="6"/>
  </r>
  <r>
    <x v="16"/>
    <x v="4"/>
    <x v="2"/>
    <x v="0"/>
    <x v="24"/>
    <n v="6"/>
    <n v="0"/>
    <n v="3"/>
  </r>
  <r>
    <x v="16"/>
    <x v="20"/>
    <x v="2"/>
    <x v="0"/>
    <x v="9"/>
    <n v="4"/>
    <n v="0"/>
    <n v="4"/>
  </r>
  <r>
    <x v="16"/>
    <x v="29"/>
    <x v="2"/>
    <x v="0"/>
    <x v="1"/>
    <n v="9"/>
    <n v="0"/>
    <n v="6"/>
  </r>
  <r>
    <x v="16"/>
    <x v="26"/>
    <x v="2"/>
    <x v="0"/>
    <x v="2"/>
    <n v="12"/>
    <n v="0"/>
    <n v="7"/>
  </r>
  <r>
    <x v="16"/>
    <x v="28"/>
    <x v="2"/>
    <x v="0"/>
    <x v="29"/>
    <n v="10"/>
    <n v="0"/>
    <n v="5"/>
  </r>
  <r>
    <x v="16"/>
    <x v="27"/>
    <x v="2"/>
    <x v="0"/>
    <x v="5"/>
    <n v="6"/>
    <n v="0"/>
    <n v="4"/>
  </r>
  <r>
    <x v="17"/>
    <x v="20"/>
    <x v="2"/>
    <x v="0"/>
    <x v="10"/>
    <n v="4"/>
    <n v="0"/>
    <n v="3"/>
  </r>
  <r>
    <x v="17"/>
    <x v="26"/>
    <x v="2"/>
    <x v="0"/>
    <x v="1"/>
    <n v="12"/>
    <n v="0"/>
    <n v="6"/>
  </r>
  <r>
    <x v="17"/>
    <x v="28"/>
    <x v="2"/>
    <x v="0"/>
    <x v="2"/>
    <n v="10"/>
    <n v="0"/>
    <n v="5"/>
  </r>
  <r>
    <x v="17"/>
    <x v="19"/>
    <x v="2"/>
    <x v="0"/>
    <x v="30"/>
    <n v="4"/>
    <n v="0"/>
    <n v="3"/>
  </r>
  <r>
    <x v="17"/>
    <x v="4"/>
    <x v="2"/>
    <x v="0"/>
    <x v="28"/>
    <n v="6"/>
    <n v="0"/>
    <n v="3"/>
  </r>
  <r>
    <x v="17"/>
    <x v="29"/>
    <x v="2"/>
    <x v="0"/>
    <x v="7"/>
    <n v="9"/>
    <n v="0"/>
    <n v="4"/>
  </r>
  <r>
    <x v="17"/>
    <x v="27"/>
    <x v="2"/>
    <x v="0"/>
    <x v="9"/>
    <n v="6"/>
    <n v="0"/>
    <n v="4"/>
  </r>
  <r>
    <x v="18"/>
    <x v="26"/>
    <x v="2"/>
    <x v="0"/>
    <x v="7"/>
    <n v="12"/>
    <n v="0"/>
    <n v="6"/>
  </r>
  <r>
    <x v="18"/>
    <x v="28"/>
    <x v="2"/>
    <x v="0"/>
    <x v="1"/>
    <n v="10"/>
    <n v="0"/>
    <n v="7"/>
  </r>
  <r>
    <x v="18"/>
    <x v="27"/>
    <x v="2"/>
    <x v="0"/>
    <x v="10"/>
    <n v="6"/>
    <n v="0"/>
    <n v="3"/>
  </r>
  <r>
    <x v="18"/>
    <x v="29"/>
    <x v="2"/>
    <x v="0"/>
    <x v="5"/>
    <n v="9"/>
    <n v="0"/>
    <n v="5"/>
  </r>
  <r>
    <x v="19"/>
    <x v="18"/>
    <x v="2"/>
    <x v="0"/>
    <x v="24"/>
    <n v="4"/>
    <n v="0"/>
    <n v="3"/>
  </r>
  <r>
    <x v="19"/>
    <x v="4"/>
    <x v="2"/>
    <x v="0"/>
    <x v="29"/>
    <n v="6"/>
    <n v="0"/>
    <n v="4"/>
  </r>
  <r>
    <x v="19"/>
    <x v="28"/>
    <x v="2"/>
    <x v="0"/>
    <x v="7"/>
    <n v="10"/>
    <n v="0"/>
    <n v="6"/>
  </r>
  <r>
    <x v="19"/>
    <x v="29"/>
    <x v="2"/>
    <x v="0"/>
    <x v="9"/>
    <n v="9"/>
    <n v="0"/>
    <n v="5"/>
  </r>
  <r>
    <x v="19"/>
    <x v="27"/>
    <x v="2"/>
    <x v="0"/>
    <x v="16"/>
    <n v="6"/>
    <n v="0"/>
    <n v="4"/>
  </r>
  <r>
    <x v="19"/>
    <x v="26"/>
    <x v="2"/>
    <x v="0"/>
    <x v="5"/>
    <n v="12"/>
    <n v="0"/>
    <n v="7"/>
  </r>
  <r>
    <x v="20"/>
    <x v="18"/>
    <x v="2"/>
    <x v="0"/>
    <x v="28"/>
    <n v="4"/>
    <n v="0"/>
    <n v="4"/>
  </r>
  <r>
    <x v="20"/>
    <x v="26"/>
    <x v="2"/>
    <x v="0"/>
    <x v="9"/>
    <n v="12"/>
    <n v="0"/>
    <n v="7"/>
  </r>
  <r>
    <x v="20"/>
    <x v="29"/>
    <x v="2"/>
    <x v="0"/>
    <x v="10"/>
    <n v="9"/>
    <n v="0"/>
    <n v="5"/>
  </r>
  <r>
    <x v="20"/>
    <x v="28"/>
    <x v="2"/>
    <x v="0"/>
    <x v="5"/>
    <n v="10"/>
    <n v="0"/>
    <n v="6"/>
  </r>
  <r>
    <x v="20"/>
    <x v="20"/>
    <x v="2"/>
    <x v="0"/>
    <x v="4"/>
    <n v="4"/>
    <n v="0"/>
    <n v="3"/>
  </r>
  <r>
    <x v="20"/>
    <x v="27"/>
    <x v="2"/>
    <x v="0"/>
    <x v="0"/>
    <n v="6"/>
    <n v="0"/>
    <n v="3"/>
  </r>
  <r>
    <x v="21"/>
    <x v="27"/>
    <x v="2"/>
    <x v="0"/>
    <x v="4"/>
    <n v="6"/>
    <n v="0"/>
    <n v="3"/>
  </r>
  <r>
    <x v="21"/>
    <x v="28"/>
    <x v="2"/>
    <x v="0"/>
    <x v="9"/>
    <n v="10"/>
    <n v="0"/>
    <n v="7"/>
  </r>
  <r>
    <x v="21"/>
    <x v="29"/>
    <x v="2"/>
    <x v="0"/>
    <x v="16"/>
    <n v="9"/>
    <n v="0"/>
    <n v="5"/>
  </r>
  <r>
    <x v="21"/>
    <x v="26"/>
    <x v="2"/>
    <x v="0"/>
    <x v="10"/>
    <n v="12"/>
    <n v="0"/>
    <n v="5"/>
  </r>
  <r>
    <x v="21"/>
    <x v="23"/>
    <x v="2"/>
    <x v="0"/>
    <x v="28"/>
    <n v="7"/>
    <n v="0"/>
    <n v="4"/>
  </r>
  <r>
    <x v="22"/>
    <x v="18"/>
    <x v="2"/>
    <x v="0"/>
    <x v="29"/>
    <n v="4"/>
    <n v="0"/>
    <n v="3"/>
  </r>
  <r>
    <x v="22"/>
    <x v="20"/>
    <x v="2"/>
    <x v="0"/>
    <x v="11"/>
    <n v="4"/>
    <n v="0"/>
    <n v="3"/>
  </r>
  <r>
    <x v="22"/>
    <x v="27"/>
    <x v="2"/>
    <x v="0"/>
    <x v="8"/>
    <n v="6"/>
    <n v="0"/>
    <n v="4"/>
  </r>
  <r>
    <x v="22"/>
    <x v="29"/>
    <x v="2"/>
    <x v="0"/>
    <x v="0"/>
    <n v="9"/>
    <n v="0"/>
    <n v="5"/>
  </r>
  <r>
    <x v="22"/>
    <x v="23"/>
    <x v="2"/>
    <x v="0"/>
    <x v="30"/>
    <n v="7"/>
    <n v="0"/>
    <n v="4"/>
  </r>
  <r>
    <x v="22"/>
    <x v="26"/>
    <x v="2"/>
    <x v="0"/>
    <x v="16"/>
    <n v="12"/>
    <n v="0"/>
    <n v="6"/>
  </r>
  <r>
    <x v="22"/>
    <x v="28"/>
    <x v="2"/>
    <x v="0"/>
    <x v="10"/>
    <n v="10"/>
    <n v="0"/>
    <n v="7"/>
  </r>
  <r>
    <x v="23"/>
    <x v="20"/>
    <x v="2"/>
    <x v="0"/>
    <x v="18"/>
    <n v="4"/>
    <n v="0"/>
    <n v="3"/>
  </r>
  <r>
    <x v="23"/>
    <x v="23"/>
    <x v="2"/>
    <x v="0"/>
    <x v="29"/>
    <n v="7"/>
    <n v="0"/>
    <n v="3"/>
  </r>
  <r>
    <x v="23"/>
    <x v="27"/>
    <x v="2"/>
    <x v="0"/>
    <x v="11"/>
    <n v="6"/>
    <n v="0"/>
    <n v="4"/>
  </r>
  <r>
    <x v="23"/>
    <x v="26"/>
    <x v="2"/>
    <x v="0"/>
    <x v="0"/>
    <n v="12"/>
    <n v="0"/>
    <n v="6"/>
  </r>
  <r>
    <x v="23"/>
    <x v="29"/>
    <x v="2"/>
    <x v="0"/>
    <x v="4"/>
    <n v="9"/>
    <n v="0"/>
    <n v="5"/>
  </r>
  <r>
    <x v="23"/>
    <x v="28"/>
    <x v="2"/>
    <x v="0"/>
    <x v="16"/>
    <n v="10"/>
    <n v="0"/>
    <n v="6"/>
  </r>
  <r>
    <x v="24"/>
    <x v="4"/>
    <x v="2"/>
    <x v="0"/>
    <x v="9"/>
    <n v="6"/>
    <n v="0"/>
    <n v="3"/>
  </r>
  <r>
    <x v="24"/>
    <x v="26"/>
    <x v="2"/>
    <x v="0"/>
    <x v="4"/>
    <n v="12"/>
    <n v="0"/>
    <n v="5"/>
  </r>
  <r>
    <x v="24"/>
    <x v="18"/>
    <x v="2"/>
    <x v="0"/>
    <x v="1"/>
    <n v="4"/>
    <n v="0"/>
    <n v="3"/>
  </r>
  <r>
    <x v="24"/>
    <x v="29"/>
    <x v="2"/>
    <x v="0"/>
    <x v="8"/>
    <n v="9"/>
    <n v="0"/>
    <n v="6"/>
  </r>
  <r>
    <x v="24"/>
    <x v="28"/>
    <x v="2"/>
    <x v="0"/>
    <x v="0"/>
    <n v="10"/>
    <n v="0"/>
    <n v="6"/>
  </r>
  <r>
    <x v="24"/>
    <x v="27"/>
    <x v="2"/>
    <x v="0"/>
    <x v="18"/>
    <n v="6"/>
    <n v="0"/>
    <n v="4"/>
  </r>
  <r>
    <x v="24"/>
    <x v="20"/>
    <x v="2"/>
    <x v="0"/>
    <x v="12"/>
    <n v="4"/>
    <n v="0"/>
    <n v="3"/>
  </r>
  <r>
    <x v="25"/>
    <x v="29"/>
    <x v="2"/>
    <x v="0"/>
    <x v="11"/>
    <n v="9"/>
    <n v="0"/>
    <n v="6"/>
  </r>
  <r>
    <x v="25"/>
    <x v="28"/>
    <x v="2"/>
    <x v="0"/>
    <x v="4"/>
    <n v="10"/>
    <n v="0"/>
    <n v="6"/>
  </r>
  <r>
    <x v="25"/>
    <x v="4"/>
    <x v="2"/>
    <x v="0"/>
    <x v="10"/>
    <n v="6"/>
    <n v="0"/>
    <n v="3"/>
  </r>
  <r>
    <x v="25"/>
    <x v="23"/>
    <x v="2"/>
    <x v="0"/>
    <x v="1"/>
    <n v="7"/>
    <n v="0"/>
    <n v="3"/>
  </r>
  <r>
    <x v="25"/>
    <x v="27"/>
    <x v="2"/>
    <x v="0"/>
    <x v="12"/>
    <n v="6"/>
    <n v="0"/>
    <n v="4"/>
  </r>
  <r>
    <x v="25"/>
    <x v="26"/>
    <x v="2"/>
    <x v="0"/>
    <x v="8"/>
    <n v="12"/>
    <n v="0"/>
    <n v="4"/>
  </r>
  <r>
    <x v="25"/>
    <x v="20"/>
    <x v="2"/>
    <x v="0"/>
    <x v="17"/>
    <n v="4"/>
    <n v="0"/>
    <n v="3"/>
  </r>
  <r>
    <x v="26"/>
    <x v="4"/>
    <x v="2"/>
    <x v="0"/>
    <x v="16"/>
    <n v="6"/>
    <n v="0"/>
    <n v="3"/>
  </r>
  <r>
    <x v="26"/>
    <x v="18"/>
    <x v="2"/>
    <x v="0"/>
    <x v="5"/>
    <n v="4"/>
    <n v="0"/>
    <n v="3"/>
  </r>
  <r>
    <x v="26"/>
    <x v="26"/>
    <x v="2"/>
    <x v="0"/>
    <x v="11"/>
    <n v="12"/>
    <n v="0"/>
    <n v="4"/>
  </r>
  <r>
    <x v="26"/>
    <x v="27"/>
    <x v="2"/>
    <x v="0"/>
    <x v="17"/>
    <n v="6"/>
    <n v="0"/>
    <n v="3"/>
  </r>
  <r>
    <x v="26"/>
    <x v="28"/>
    <x v="2"/>
    <x v="0"/>
    <x v="8"/>
    <n v="10"/>
    <n v="0"/>
    <n v="6"/>
  </r>
  <r>
    <x v="26"/>
    <x v="20"/>
    <x v="2"/>
    <x v="0"/>
    <x v="20"/>
    <n v="4"/>
    <n v="0"/>
    <n v="3"/>
  </r>
  <r>
    <x v="26"/>
    <x v="29"/>
    <x v="2"/>
    <x v="0"/>
    <x v="18"/>
    <n v="9"/>
    <n v="0"/>
    <n v="6"/>
  </r>
  <r>
    <x v="26"/>
    <x v="23"/>
    <x v="2"/>
    <x v="0"/>
    <x v="7"/>
    <n v="7"/>
    <n v="0"/>
    <n v="3"/>
  </r>
  <r>
    <x v="27"/>
    <x v="28"/>
    <x v="2"/>
    <x v="0"/>
    <x v="11"/>
    <n v="10"/>
    <n v="0"/>
    <n v="7"/>
  </r>
  <r>
    <x v="27"/>
    <x v="29"/>
    <x v="2"/>
    <x v="0"/>
    <x v="12"/>
    <n v="9"/>
    <n v="0"/>
    <n v="5"/>
  </r>
  <r>
    <x v="27"/>
    <x v="23"/>
    <x v="2"/>
    <x v="0"/>
    <x v="5"/>
    <n v="7"/>
    <n v="0"/>
    <n v="3"/>
  </r>
  <r>
    <x v="27"/>
    <x v="27"/>
    <x v="2"/>
    <x v="0"/>
    <x v="20"/>
    <n v="6"/>
    <n v="0"/>
    <n v="4"/>
  </r>
  <r>
    <x v="27"/>
    <x v="20"/>
    <x v="2"/>
    <x v="0"/>
    <x v="21"/>
    <n v="4"/>
    <n v="0"/>
    <n v="3"/>
  </r>
  <r>
    <x v="27"/>
    <x v="26"/>
    <x v="2"/>
    <x v="0"/>
    <x v="18"/>
    <n v="12"/>
    <n v="0"/>
    <n v="5"/>
  </r>
  <r>
    <x v="0"/>
    <x v="23"/>
    <x v="2"/>
    <x v="0"/>
    <x v="9"/>
    <n v="7"/>
    <n v="0"/>
    <n v="2"/>
  </r>
  <r>
    <x v="0"/>
    <x v="19"/>
    <x v="2"/>
    <x v="0"/>
    <x v="8"/>
    <n v="4"/>
    <n v="0"/>
    <n v="2"/>
  </r>
  <r>
    <x v="0"/>
    <x v="20"/>
    <x v="2"/>
    <x v="0"/>
    <x v="13"/>
    <n v="4"/>
    <n v="0"/>
    <n v="2"/>
  </r>
  <r>
    <x v="0"/>
    <x v="18"/>
    <x v="2"/>
    <x v="0"/>
    <x v="10"/>
    <n v="4"/>
    <n v="0"/>
    <n v="2"/>
  </r>
  <r>
    <x v="1"/>
    <x v="4"/>
    <x v="2"/>
    <x v="0"/>
    <x v="8"/>
    <n v="6"/>
    <n v="0"/>
    <n v="2"/>
  </r>
  <r>
    <x v="2"/>
    <x v="5"/>
    <x v="2"/>
    <x v="0"/>
    <x v="10"/>
    <n v="2"/>
    <n v="0"/>
    <n v="2"/>
  </r>
  <r>
    <x v="2"/>
    <x v="23"/>
    <x v="2"/>
    <x v="0"/>
    <x v="16"/>
    <n v="7"/>
    <n v="0"/>
    <n v="2"/>
  </r>
  <r>
    <x v="2"/>
    <x v="7"/>
    <x v="2"/>
    <x v="0"/>
    <x v="9"/>
    <n v="2"/>
    <n v="0"/>
    <n v="2"/>
  </r>
  <r>
    <x v="3"/>
    <x v="27"/>
    <x v="2"/>
    <x v="0"/>
    <x v="6"/>
    <n v="6"/>
    <n v="0"/>
    <n v="2"/>
  </r>
  <r>
    <x v="3"/>
    <x v="5"/>
    <x v="2"/>
    <x v="0"/>
    <x v="16"/>
    <n v="2"/>
    <n v="0"/>
    <n v="2"/>
  </r>
  <r>
    <x v="3"/>
    <x v="4"/>
    <x v="2"/>
    <x v="0"/>
    <x v="18"/>
    <n v="6"/>
    <n v="0"/>
    <n v="2"/>
  </r>
  <r>
    <x v="3"/>
    <x v="7"/>
    <x v="2"/>
    <x v="0"/>
    <x v="10"/>
    <n v="2"/>
    <n v="0"/>
    <n v="2"/>
  </r>
  <r>
    <x v="4"/>
    <x v="23"/>
    <x v="2"/>
    <x v="0"/>
    <x v="4"/>
    <n v="7"/>
    <n v="0"/>
    <n v="2"/>
  </r>
  <r>
    <x v="4"/>
    <x v="20"/>
    <x v="2"/>
    <x v="0"/>
    <x v="32"/>
    <n v="4"/>
    <n v="0"/>
    <n v="2"/>
  </r>
  <r>
    <x v="5"/>
    <x v="27"/>
    <x v="2"/>
    <x v="0"/>
    <x v="32"/>
    <n v="6"/>
    <n v="0"/>
    <n v="2"/>
  </r>
  <r>
    <x v="5"/>
    <x v="7"/>
    <x v="2"/>
    <x v="0"/>
    <x v="0"/>
    <n v="2"/>
    <n v="0"/>
    <n v="2"/>
  </r>
  <r>
    <x v="5"/>
    <x v="23"/>
    <x v="2"/>
    <x v="0"/>
    <x v="8"/>
    <n v="7"/>
    <n v="0"/>
    <n v="2"/>
  </r>
  <r>
    <x v="6"/>
    <x v="4"/>
    <x v="2"/>
    <x v="0"/>
    <x v="20"/>
    <n v="6"/>
    <n v="0"/>
    <n v="2"/>
  </r>
  <r>
    <x v="6"/>
    <x v="27"/>
    <x v="2"/>
    <x v="0"/>
    <x v="14"/>
    <n v="6"/>
    <n v="0"/>
    <n v="2"/>
  </r>
  <r>
    <x v="6"/>
    <x v="20"/>
    <x v="2"/>
    <x v="0"/>
    <x v="19"/>
    <n v="4"/>
    <n v="0"/>
    <n v="2"/>
  </r>
  <r>
    <x v="7"/>
    <x v="18"/>
    <x v="2"/>
    <x v="0"/>
    <x v="12"/>
    <n v="4"/>
    <n v="0"/>
    <n v="2"/>
  </r>
  <r>
    <x v="7"/>
    <x v="27"/>
    <x v="2"/>
    <x v="0"/>
    <x v="19"/>
    <n v="6"/>
    <n v="0"/>
    <n v="2"/>
  </r>
  <r>
    <x v="7"/>
    <x v="5"/>
    <x v="2"/>
    <x v="0"/>
    <x v="11"/>
    <n v="2"/>
    <n v="0"/>
    <n v="2"/>
  </r>
  <r>
    <x v="7"/>
    <x v="4"/>
    <x v="2"/>
    <x v="0"/>
    <x v="21"/>
    <n v="6"/>
    <n v="0"/>
    <n v="2"/>
  </r>
  <r>
    <x v="7"/>
    <x v="23"/>
    <x v="2"/>
    <x v="0"/>
    <x v="18"/>
    <n v="7"/>
    <n v="0"/>
    <n v="2"/>
  </r>
  <r>
    <x v="8"/>
    <x v="27"/>
    <x v="2"/>
    <x v="0"/>
    <x v="22"/>
    <n v="6"/>
    <n v="0"/>
    <n v="2"/>
  </r>
  <r>
    <x v="8"/>
    <x v="4"/>
    <x v="2"/>
    <x v="0"/>
    <x v="13"/>
    <n v="6"/>
    <n v="0"/>
    <n v="2"/>
  </r>
  <r>
    <x v="9"/>
    <x v="6"/>
    <x v="2"/>
    <x v="0"/>
    <x v="23"/>
    <n v="2"/>
    <n v="0"/>
    <n v="2"/>
  </r>
  <r>
    <x v="31"/>
    <x v="6"/>
    <x v="2"/>
    <x v="0"/>
    <x v="24"/>
    <n v="2"/>
    <n v="0"/>
    <n v="2"/>
  </r>
  <r>
    <x v="10"/>
    <x v="6"/>
    <x v="2"/>
    <x v="0"/>
    <x v="28"/>
    <n v="2"/>
    <n v="0"/>
    <n v="2"/>
  </r>
  <r>
    <x v="30"/>
    <x v="6"/>
    <x v="2"/>
    <x v="0"/>
    <x v="30"/>
    <n v="2"/>
    <n v="0"/>
    <n v="2"/>
  </r>
  <r>
    <x v="28"/>
    <x v="6"/>
    <x v="2"/>
    <x v="0"/>
    <x v="29"/>
    <n v="2"/>
    <n v="0"/>
    <n v="2"/>
  </r>
  <r>
    <x v="16"/>
    <x v="19"/>
    <x v="2"/>
    <x v="0"/>
    <x v="28"/>
    <n v="4"/>
    <n v="0"/>
    <n v="2"/>
  </r>
  <r>
    <x v="17"/>
    <x v="0"/>
    <x v="2"/>
    <x v="0"/>
    <x v="24"/>
    <n v="6"/>
    <n v="0"/>
    <n v="2"/>
  </r>
  <r>
    <x v="18"/>
    <x v="20"/>
    <x v="2"/>
    <x v="0"/>
    <x v="16"/>
    <n v="4"/>
    <n v="0"/>
    <n v="2"/>
  </r>
  <r>
    <x v="18"/>
    <x v="19"/>
    <x v="2"/>
    <x v="0"/>
    <x v="29"/>
    <n v="4"/>
    <n v="0"/>
    <n v="2"/>
  </r>
  <r>
    <x v="18"/>
    <x v="0"/>
    <x v="2"/>
    <x v="0"/>
    <x v="28"/>
    <n v="6"/>
    <n v="0"/>
    <n v="2"/>
  </r>
  <r>
    <x v="19"/>
    <x v="20"/>
    <x v="2"/>
    <x v="0"/>
    <x v="0"/>
    <n v="4"/>
    <n v="0"/>
    <n v="2"/>
  </r>
  <r>
    <x v="19"/>
    <x v="0"/>
    <x v="2"/>
    <x v="0"/>
    <x v="30"/>
    <n v="6"/>
    <n v="0"/>
    <n v="2"/>
  </r>
  <r>
    <x v="19"/>
    <x v="19"/>
    <x v="2"/>
    <x v="0"/>
    <x v="2"/>
    <n v="4"/>
    <n v="0"/>
    <n v="2"/>
  </r>
  <r>
    <x v="20"/>
    <x v="4"/>
    <x v="2"/>
    <x v="0"/>
    <x v="2"/>
    <n v="6"/>
    <n v="0"/>
    <n v="2"/>
  </r>
  <r>
    <x v="20"/>
    <x v="0"/>
    <x v="2"/>
    <x v="0"/>
    <x v="29"/>
    <n v="6"/>
    <n v="0"/>
    <n v="2"/>
  </r>
  <r>
    <x v="20"/>
    <x v="19"/>
    <x v="2"/>
    <x v="0"/>
    <x v="1"/>
    <n v="4"/>
    <n v="0"/>
    <n v="2"/>
  </r>
  <r>
    <x v="21"/>
    <x v="20"/>
    <x v="2"/>
    <x v="0"/>
    <x v="8"/>
    <n v="4"/>
    <n v="0"/>
    <n v="2"/>
  </r>
  <r>
    <x v="21"/>
    <x v="19"/>
    <x v="2"/>
    <x v="0"/>
    <x v="7"/>
    <n v="4"/>
    <n v="0"/>
    <n v="2"/>
  </r>
  <r>
    <x v="21"/>
    <x v="0"/>
    <x v="2"/>
    <x v="0"/>
    <x v="2"/>
    <n v="6"/>
    <n v="0"/>
    <n v="2"/>
  </r>
  <r>
    <x v="21"/>
    <x v="18"/>
    <x v="2"/>
    <x v="0"/>
    <x v="30"/>
    <n v="4"/>
    <n v="0"/>
    <n v="2"/>
  </r>
  <r>
    <x v="21"/>
    <x v="5"/>
    <x v="2"/>
    <x v="0"/>
    <x v="24"/>
    <n v="2"/>
    <n v="0"/>
    <n v="2"/>
  </r>
  <r>
    <x v="22"/>
    <x v="4"/>
    <x v="2"/>
    <x v="0"/>
    <x v="7"/>
    <n v="6"/>
    <n v="0"/>
    <n v="2"/>
  </r>
  <r>
    <x v="22"/>
    <x v="19"/>
    <x v="2"/>
    <x v="0"/>
    <x v="5"/>
    <n v="4"/>
    <n v="0"/>
    <n v="2"/>
  </r>
  <r>
    <x v="22"/>
    <x v="0"/>
    <x v="2"/>
    <x v="0"/>
    <x v="1"/>
    <n v="6"/>
    <n v="0"/>
    <n v="2"/>
  </r>
  <r>
    <x v="22"/>
    <x v="5"/>
    <x v="2"/>
    <x v="0"/>
    <x v="28"/>
    <n v="2"/>
    <n v="0"/>
    <n v="2"/>
  </r>
  <r>
    <x v="23"/>
    <x v="19"/>
    <x v="2"/>
    <x v="0"/>
    <x v="9"/>
    <n v="4"/>
    <n v="0"/>
    <n v="2"/>
  </r>
  <r>
    <x v="23"/>
    <x v="18"/>
    <x v="2"/>
    <x v="0"/>
    <x v="2"/>
    <n v="4"/>
    <n v="0"/>
    <n v="2"/>
  </r>
  <r>
    <x v="23"/>
    <x v="7"/>
    <x v="2"/>
    <x v="0"/>
    <x v="28"/>
    <n v="2"/>
    <n v="0"/>
    <n v="2"/>
  </r>
  <r>
    <x v="23"/>
    <x v="4"/>
    <x v="2"/>
    <x v="0"/>
    <x v="5"/>
    <n v="6"/>
    <n v="0"/>
    <n v="2"/>
  </r>
  <r>
    <x v="24"/>
    <x v="7"/>
    <x v="2"/>
    <x v="0"/>
    <x v="30"/>
    <n v="2"/>
    <n v="0"/>
    <n v="2"/>
  </r>
  <r>
    <x v="24"/>
    <x v="5"/>
    <x v="2"/>
    <x v="0"/>
    <x v="29"/>
    <n v="2"/>
    <n v="0"/>
    <n v="2"/>
  </r>
  <r>
    <x v="24"/>
    <x v="22"/>
    <x v="2"/>
    <x v="0"/>
    <x v="7"/>
    <n v="2"/>
    <n v="0"/>
    <n v="2"/>
  </r>
  <r>
    <x v="24"/>
    <x v="19"/>
    <x v="2"/>
    <x v="0"/>
    <x v="10"/>
    <n v="4"/>
    <n v="0"/>
    <n v="2"/>
  </r>
  <r>
    <x v="24"/>
    <x v="23"/>
    <x v="2"/>
    <x v="0"/>
    <x v="2"/>
    <n v="7"/>
    <n v="0"/>
    <n v="2"/>
  </r>
  <r>
    <x v="25"/>
    <x v="19"/>
    <x v="2"/>
    <x v="0"/>
    <x v="16"/>
    <n v="4"/>
    <n v="0"/>
    <n v="2"/>
  </r>
  <r>
    <x v="25"/>
    <x v="22"/>
    <x v="2"/>
    <x v="0"/>
    <x v="5"/>
    <n v="2"/>
    <n v="0"/>
    <n v="2"/>
  </r>
  <r>
    <x v="25"/>
    <x v="18"/>
    <x v="2"/>
    <x v="0"/>
    <x v="7"/>
    <n v="4"/>
    <n v="0"/>
    <n v="2"/>
  </r>
  <r>
    <x v="25"/>
    <x v="7"/>
    <x v="2"/>
    <x v="0"/>
    <x v="29"/>
    <n v="2"/>
    <n v="0"/>
    <n v="2"/>
  </r>
  <r>
    <x v="25"/>
    <x v="5"/>
    <x v="2"/>
    <x v="0"/>
    <x v="2"/>
    <n v="2"/>
    <n v="0"/>
    <n v="2"/>
  </r>
  <r>
    <x v="26"/>
    <x v="22"/>
    <x v="2"/>
    <x v="0"/>
    <x v="9"/>
    <n v="2"/>
    <n v="0"/>
    <n v="2"/>
  </r>
  <r>
    <x v="26"/>
    <x v="7"/>
    <x v="2"/>
    <x v="0"/>
    <x v="2"/>
    <n v="2"/>
    <n v="0"/>
    <n v="2"/>
  </r>
  <r>
    <x v="26"/>
    <x v="5"/>
    <x v="2"/>
    <x v="0"/>
    <x v="1"/>
    <n v="2"/>
    <n v="0"/>
    <n v="2"/>
  </r>
  <r>
    <x v="26"/>
    <x v="19"/>
    <x v="2"/>
    <x v="0"/>
    <x v="0"/>
    <n v="4"/>
    <n v="0"/>
    <n v="2"/>
  </r>
  <r>
    <x v="27"/>
    <x v="5"/>
    <x v="2"/>
    <x v="0"/>
    <x v="7"/>
    <n v="2"/>
    <n v="0"/>
    <n v="2"/>
  </r>
  <r>
    <x v="27"/>
    <x v="7"/>
    <x v="2"/>
    <x v="0"/>
    <x v="1"/>
    <n v="2"/>
    <n v="0"/>
    <n v="2"/>
  </r>
  <r>
    <x v="27"/>
    <x v="18"/>
    <x v="2"/>
    <x v="0"/>
    <x v="9"/>
    <n v="4"/>
    <n v="0"/>
    <n v="2"/>
  </r>
  <r>
    <x v="27"/>
    <x v="4"/>
    <x v="2"/>
    <x v="0"/>
    <x v="0"/>
    <n v="6"/>
    <n v="0"/>
    <n v="2"/>
  </r>
  <r>
    <x v="27"/>
    <x v="22"/>
    <x v="2"/>
    <x v="0"/>
    <x v="10"/>
    <n v="2"/>
    <n v="0"/>
    <n v="2"/>
  </r>
  <r>
    <x v="27"/>
    <x v="19"/>
    <x v="2"/>
    <x v="0"/>
    <x v="4"/>
    <n v="4"/>
    <n v="0"/>
    <n v="2"/>
  </r>
  <r>
    <x v="0"/>
    <x v="12"/>
    <x v="5"/>
    <x v="0"/>
    <x v="15"/>
    <n v="1805"/>
    <n v="0"/>
    <n v="209"/>
  </r>
  <r>
    <x v="0"/>
    <x v="10"/>
    <x v="5"/>
    <x v="0"/>
    <x v="20"/>
    <n v="1078"/>
    <n v="0"/>
    <n v="363"/>
  </r>
  <r>
    <x v="0"/>
    <x v="4"/>
    <x v="5"/>
    <x v="0"/>
    <x v="4"/>
    <n v="1157"/>
    <n v="0"/>
    <n v="333"/>
  </r>
  <r>
    <x v="0"/>
    <x v="19"/>
    <x v="5"/>
    <x v="0"/>
    <x v="8"/>
    <n v="1176"/>
    <n v="0"/>
    <n v="338"/>
  </r>
  <r>
    <x v="0"/>
    <x v="1"/>
    <x v="5"/>
    <x v="0"/>
    <x v="1"/>
    <n v="1099"/>
    <n v="0"/>
    <n v="384"/>
  </r>
  <r>
    <x v="0"/>
    <x v="0"/>
    <x v="5"/>
    <x v="0"/>
    <x v="0"/>
    <n v="1297"/>
    <n v="0"/>
    <n v="423"/>
  </r>
  <r>
    <x v="0"/>
    <x v="29"/>
    <x v="5"/>
    <x v="0"/>
    <x v="17"/>
    <n v="1618"/>
    <n v="0"/>
    <n v="452"/>
  </r>
  <r>
    <x v="0"/>
    <x v="26"/>
    <x v="5"/>
    <x v="0"/>
    <x v="12"/>
    <n v="1230"/>
    <n v="0"/>
    <n v="358"/>
  </r>
  <r>
    <x v="0"/>
    <x v="18"/>
    <x v="5"/>
    <x v="0"/>
    <x v="10"/>
    <n v="526"/>
    <n v="0"/>
    <n v="195"/>
  </r>
  <r>
    <x v="0"/>
    <x v="6"/>
    <x v="5"/>
    <x v="0"/>
    <x v="6"/>
    <n v="1760"/>
    <n v="0"/>
    <n v="395"/>
  </r>
  <r>
    <x v="0"/>
    <x v="22"/>
    <x v="5"/>
    <x v="0"/>
    <x v="16"/>
    <n v="1208"/>
    <n v="0"/>
    <n v="407"/>
  </r>
  <r>
    <x v="0"/>
    <x v="20"/>
    <x v="5"/>
    <x v="0"/>
    <x v="13"/>
    <n v="4335"/>
    <n v="0"/>
    <n v="596"/>
  </r>
  <r>
    <x v="0"/>
    <x v="28"/>
    <x v="5"/>
    <x v="0"/>
    <x v="18"/>
    <n v="1345"/>
    <n v="0"/>
    <n v="397"/>
  </r>
  <r>
    <x v="0"/>
    <x v="9"/>
    <x v="5"/>
    <x v="0"/>
    <x v="11"/>
    <n v="1156"/>
    <n v="0"/>
    <n v="341"/>
  </r>
  <r>
    <x v="0"/>
    <x v="7"/>
    <x v="5"/>
    <x v="0"/>
    <x v="7"/>
    <n v="1135"/>
    <n v="0"/>
    <n v="385"/>
  </r>
  <r>
    <x v="1"/>
    <x v="0"/>
    <x v="5"/>
    <x v="0"/>
    <x v="4"/>
    <n v="1297"/>
    <n v="0"/>
    <n v="398"/>
  </r>
  <r>
    <x v="1"/>
    <x v="6"/>
    <x v="5"/>
    <x v="0"/>
    <x v="31"/>
    <n v="1760"/>
    <n v="0"/>
    <n v="376"/>
  </r>
  <r>
    <x v="1"/>
    <x v="27"/>
    <x v="5"/>
    <x v="0"/>
    <x v="13"/>
    <n v="1202"/>
    <n v="0"/>
    <n v="293"/>
  </r>
  <r>
    <x v="1"/>
    <x v="2"/>
    <x v="5"/>
    <x v="0"/>
    <x v="1"/>
    <n v="942"/>
    <n v="0"/>
    <n v="326"/>
  </r>
  <r>
    <x v="1"/>
    <x v="26"/>
    <x v="5"/>
    <x v="0"/>
    <x v="17"/>
    <n v="1230"/>
    <n v="0"/>
    <n v="347"/>
  </r>
  <r>
    <x v="1"/>
    <x v="19"/>
    <x v="5"/>
    <x v="0"/>
    <x v="11"/>
    <n v="1176"/>
    <n v="0"/>
    <n v="319"/>
  </r>
  <r>
    <x v="1"/>
    <x v="18"/>
    <x v="5"/>
    <x v="0"/>
    <x v="16"/>
    <n v="526"/>
    <n v="0"/>
    <n v="195"/>
  </r>
  <r>
    <x v="1"/>
    <x v="4"/>
    <x v="5"/>
    <x v="0"/>
    <x v="8"/>
    <n v="1157"/>
    <n v="0"/>
    <n v="322"/>
  </r>
  <r>
    <x v="1"/>
    <x v="20"/>
    <x v="5"/>
    <x v="0"/>
    <x v="15"/>
    <n v="4335"/>
    <n v="0"/>
    <n v="559"/>
  </r>
  <r>
    <x v="1"/>
    <x v="29"/>
    <x v="5"/>
    <x v="0"/>
    <x v="20"/>
    <n v="1618"/>
    <n v="0"/>
    <n v="430"/>
  </r>
  <r>
    <x v="1"/>
    <x v="12"/>
    <x v="5"/>
    <x v="0"/>
    <x v="6"/>
    <n v="1805"/>
    <n v="0"/>
    <n v="198"/>
  </r>
  <r>
    <x v="1"/>
    <x v="10"/>
    <x v="5"/>
    <x v="0"/>
    <x v="21"/>
    <n v="1078"/>
    <n v="0"/>
    <n v="377"/>
  </r>
  <r>
    <x v="1"/>
    <x v="9"/>
    <x v="5"/>
    <x v="0"/>
    <x v="18"/>
    <n v="1156"/>
    <n v="0"/>
    <n v="347"/>
  </r>
  <r>
    <x v="1"/>
    <x v="28"/>
    <x v="5"/>
    <x v="0"/>
    <x v="12"/>
    <n v="1345"/>
    <n v="0"/>
    <n v="381"/>
  </r>
  <r>
    <x v="1"/>
    <x v="5"/>
    <x v="5"/>
    <x v="0"/>
    <x v="9"/>
    <n v="940"/>
    <n v="0"/>
    <n v="309"/>
  </r>
  <r>
    <x v="2"/>
    <x v="5"/>
    <x v="5"/>
    <x v="0"/>
    <x v="10"/>
    <n v="940"/>
    <n v="0"/>
    <n v="300"/>
  </r>
  <r>
    <x v="2"/>
    <x v="22"/>
    <x v="5"/>
    <x v="0"/>
    <x v="4"/>
    <n v="1208"/>
    <n v="0"/>
    <n v="390"/>
  </r>
  <r>
    <x v="2"/>
    <x v="18"/>
    <x v="5"/>
    <x v="0"/>
    <x v="0"/>
    <n v="526"/>
    <n v="0"/>
    <n v="196"/>
  </r>
  <r>
    <x v="2"/>
    <x v="27"/>
    <x v="5"/>
    <x v="0"/>
    <x v="15"/>
    <n v="1202"/>
    <n v="0"/>
    <n v="298"/>
  </r>
  <r>
    <x v="2"/>
    <x v="7"/>
    <x v="5"/>
    <x v="0"/>
    <x v="9"/>
    <n v="1135"/>
    <n v="0"/>
    <n v="347"/>
  </r>
  <r>
    <x v="2"/>
    <x v="10"/>
    <x v="5"/>
    <x v="0"/>
    <x v="13"/>
    <n v="1078"/>
    <n v="0"/>
    <n v="369"/>
  </r>
  <r>
    <x v="2"/>
    <x v="29"/>
    <x v="5"/>
    <x v="0"/>
    <x v="21"/>
    <n v="1618"/>
    <n v="0"/>
    <n v="430"/>
  </r>
  <r>
    <x v="2"/>
    <x v="0"/>
    <x v="5"/>
    <x v="0"/>
    <x v="8"/>
    <n v="1297"/>
    <n v="0"/>
    <n v="407"/>
  </r>
  <r>
    <x v="2"/>
    <x v="12"/>
    <x v="5"/>
    <x v="0"/>
    <x v="31"/>
    <n v="1805"/>
    <n v="0"/>
    <n v="193"/>
  </r>
  <r>
    <x v="2"/>
    <x v="28"/>
    <x v="5"/>
    <x v="0"/>
    <x v="17"/>
    <n v="1345"/>
    <n v="0"/>
    <n v="383"/>
  </r>
  <r>
    <x v="2"/>
    <x v="4"/>
    <x v="5"/>
    <x v="0"/>
    <x v="11"/>
    <n v="1157"/>
    <n v="0"/>
    <n v="313"/>
  </r>
  <r>
    <x v="2"/>
    <x v="24"/>
    <x v="5"/>
    <x v="0"/>
    <x v="1"/>
    <n v="803"/>
    <n v="0"/>
    <n v="277"/>
  </r>
  <r>
    <x v="2"/>
    <x v="26"/>
    <x v="5"/>
    <x v="0"/>
    <x v="20"/>
    <n v="1230"/>
    <n v="0"/>
    <n v="349"/>
  </r>
  <r>
    <x v="2"/>
    <x v="19"/>
    <x v="5"/>
    <x v="0"/>
    <x v="18"/>
    <n v="1176"/>
    <n v="0"/>
    <n v="321"/>
  </r>
  <r>
    <x v="3"/>
    <x v="4"/>
    <x v="5"/>
    <x v="0"/>
    <x v="18"/>
    <n v="1157"/>
    <n v="0"/>
    <n v="280"/>
  </r>
  <r>
    <x v="3"/>
    <x v="23"/>
    <x v="5"/>
    <x v="0"/>
    <x v="0"/>
    <n v="1125"/>
    <n v="0"/>
    <n v="305"/>
  </r>
  <r>
    <x v="3"/>
    <x v="9"/>
    <x v="5"/>
    <x v="0"/>
    <x v="17"/>
    <n v="1156"/>
    <n v="0"/>
    <n v="306"/>
  </r>
  <r>
    <x v="3"/>
    <x v="18"/>
    <x v="5"/>
    <x v="0"/>
    <x v="4"/>
    <n v="526"/>
    <n v="0"/>
    <n v="155"/>
  </r>
  <r>
    <x v="3"/>
    <x v="24"/>
    <x v="5"/>
    <x v="0"/>
    <x v="7"/>
    <n v="803"/>
    <n v="0"/>
    <n v="239"/>
  </r>
  <r>
    <x v="3"/>
    <x v="29"/>
    <x v="5"/>
    <x v="0"/>
    <x v="13"/>
    <n v="1618"/>
    <n v="0"/>
    <n v="381"/>
  </r>
  <r>
    <x v="3"/>
    <x v="26"/>
    <x v="5"/>
    <x v="0"/>
    <x v="21"/>
    <n v="1230"/>
    <n v="0"/>
    <n v="292"/>
  </r>
  <r>
    <x v="3"/>
    <x v="19"/>
    <x v="5"/>
    <x v="0"/>
    <x v="12"/>
    <n v="1176"/>
    <n v="0"/>
    <n v="296"/>
  </r>
  <r>
    <x v="3"/>
    <x v="7"/>
    <x v="5"/>
    <x v="0"/>
    <x v="10"/>
    <n v="1135"/>
    <n v="0"/>
    <n v="291"/>
  </r>
  <r>
    <x v="3"/>
    <x v="0"/>
    <x v="5"/>
    <x v="0"/>
    <x v="11"/>
    <n v="1297"/>
    <n v="0"/>
    <n v="350"/>
  </r>
  <r>
    <x v="3"/>
    <x v="22"/>
    <x v="5"/>
    <x v="0"/>
    <x v="8"/>
    <n v="1208"/>
    <n v="0"/>
    <n v="341"/>
  </r>
  <r>
    <x v="3"/>
    <x v="6"/>
    <x v="5"/>
    <x v="0"/>
    <x v="14"/>
    <n v="1760"/>
    <n v="0"/>
    <n v="341"/>
  </r>
  <r>
    <x v="3"/>
    <x v="27"/>
    <x v="5"/>
    <x v="0"/>
    <x v="6"/>
    <n v="1202"/>
    <n v="0"/>
    <n v="269"/>
  </r>
  <r>
    <x v="3"/>
    <x v="5"/>
    <x v="5"/>
    <x v="0"/>
    <x v="16"/>
    <n v="940"/>
    <n v="0"/>
    <n v="245"/>
  </r>
  <r>
    <x v="3"/>
    <x v="1"/>
    <x v="5"/>
    <x v="0"/>
    <x v="9"/>
    <n v="1099"/>
    <n v="0"/>
    <n v="303"/>
  </r>
  <r>
    <x v="3"/>
    <x v="12"/>
    <x v="5"/>
    <x v="0"/>
    <x v="32"/>
    <n v="1805"/>
    <n v="0"/>
    <n v="164"/>
  </r>
  <r>
    <x v="3"/>
    <x v="10"/>
    <x v="5"/>
    <x v="0"/>
    <x v="15"/>
    <n v="1078"/>
    <n v="0"/>
    <n v="329"/>
  </r>
  <r>
    <x v="3"/>
    <x v="28"/>
    <x v="5"/>
    <x v="0"/>
    <x v="20"/>
    <n v="1345"/>
    <n v="0"/>
    <n v="323"/>
  </r>
  <r>
    <x v="4"/>
    <x v="0"/>
    <x v="5"/>
    <x v="0"/>
    <x v="18"/>
    <n v="1297"/>
    <n v="0"/>
    <n v="369"/>
  </r>
  <r>
    <x v="4"/>
    <x v="17"/>
    <x v="5"/>
    <x v="0"/>
    <x v="1"/>
    <n v="882"/>
    <n v="0"/>
    <n v="307"/>
  </r>
  <r>
    <x v="4"/>
    <x v="9"/>
    <x v="5"/>
    <x v="0"/>
    <x v="20"/>
    <n v="1156"/>
    <n v="0"/>
    <n v="320"/>
  </r>
  <r>
    <x v="4"/>
    <x v="19"/>
    <x v="5"/>
    <x v="0"/>
    <x v="17"/>
    <n v="1176"/>
    <n v="0"/>
    <n v="310"/>
  </r>
  <r>
    <x v="4"/>
    <x v="27"/>
    <x v="5"/>
    <x v="0"/>
    <x v="31"/>
    <n v="1202"/>
    <n v="0"/>
    <n v="283"/>
  </r>
  <r>
    <x v="4"/>
    <x v="7"/>
    <x v="5"/>
    <x v="0"/>
    <x v="16"/>
    <n v="1135"/>
    <n v="0"/>
    <n v="316"/>
  </r>
  <r>
    <x v="4"/>
    <x v="12"/>
    <x v="5"/>
    <x v="0"/>
    <x v="14"/>
    <n v="1805"/>
    <n v="0"/>
    <n v="193"/>
  </r>
  <r>
    <x v="4"/>
    <x v="10"/>
    <x v="5"/>
    <x v="0"/>
    <x v="6"/>
    <n v="1078"/>
    <n v="0"/>
    <n v="345"/>
  </r>
  <r>
    <x v="4"/>
    <x v="28"/>
    <x v="5"/>
    <x v="0"/>
    <x v="21"/>
    <n v="1345"/>
    <n v="0"/>
    <n v="356"/>
  </r>
  <r>
    <x v="4"/>
    <x v="23"/>
    <x v="5"/>
    <x v="0"/>
    <x v="4"/>
    <n v="1125"/>
    <n v="0"/>
    <n v="313"/>
  </r>
  <r>
    <x v="4"/>
    <x v="16"/>
    <x v="5"/>
    <x v="0"/>
    <x v="7"/>
    <n v="805"/>
    <n v="0"/>
    <n v="277"/>
  </r>
  <r>
    <x v="4"/>
    <x v="6"/>
    <x v="5"/>
    <x v="0"/>
    <x v="19"/>
    <n v="1760"/>
    <n v="0"/>
    <n v="351"/>
  </r>
  <r>
    <x v="4"/>
    <x v="18"/>
    <x v="5"/>
    <x v="0"/>
    <x v="8"/>
    <n v="526"/>
    <n v="0"/>
    <n v="177"/>
  </r>
  <r>
    <x v="4"/>
    <x v="24"/>
    <x v="5"/>
    <x v="0"/>
    <x v="5"/>
    <n v="803"/>
    <n v="0"/>
    <n v="251"/>
  </r>
  <r>
    <x v="4"/>
    <x v="5"/>
    <x v="5"/>
    <x v="0"/>
    <x v="0"/>
    <n v="940"/>
    <n v="0"/>
    <n v="274"/>
  </r>
  <r>
    <x v="4"/>
    <x v="20"/>
    <x v="5"/>
    <x v="0"/>
    <x v="32"/>
    <n v="4335"/>
    <n v="0"/>
    <n v="532"/>
  </r>
  <r>
    <x v="4"/>
    <x v="29"/>
    <x v="5"/>
    <x v="0"/>
    <x v="15"/>
    <n v="1618"/>
    <n v="0"/>
    <n v="409"/>
  </r>
  <r>
    <x v="4"/>
    <x v="4"/>
    <x v="5"/>
    <x v="0"/>
    <x v="12"/>
    <n v="1157"/>
    <n v="0"/>
    <n v="298"/>
  </r>
  <r>
    <x v="4"/>
    <x v="1"/>
    <x v="5"/>
    <x v="0"/>
    <x v="10"/>
    <n v="1099"/>
    <n v="0"/>
    <n v="328"/>
  </r>
  <r>
    <x v="4"/>
    <x v="13"/>
    <x v="5"/>
    <x v="0"/>
    <x v="2"/>
    <n v="672"/>
    <n v="0"/>
    <n v="245"/>
  </r>
  <r>
    <x v="4"/>
    <x v="26"/>
    <x v="5"/>
    <x v="0"/>
    <x v="13"/>
    <n v="1230"/>
    <n v="0"/>
    <n v="308"/>
  </r>
  <r>
    <x v="5"/>
    <x v="1"/>
    <x v="5"/>
    <x v="0"/>
    <x v="16"/>
    <n v="1099"/>
    <n v="0"/>
    <n v="315"/>
  </r>
  <r>
    <x v="5"/>
    <x v="26"/>
    <x v="5"/>
    <x v="0"/>
    <x v="15"/>
    <n v="1230"/>
    <n v="0"/>
    <n v="319"/>
  </r>
  <r>
    <x v="5"/>
    <x v="24"/>
    <x v="5"/>
    <x v="0"/>
    <x v="9"/>
    <n v="803"/>
    <n v="0"/>
    <n v="258"/>
  </r>
  <r>
    <x v="5"/>
    <x v="12"/>
    <x v="5"/>
    <x v="0"/>
    <x v="19"/>
    <n v="1805"/>
    <n v="0"/>
    <n v="167"/>
  </r>
  <r>
    <x v="5"/>
    <x v="28"/>
    <x v="5"/>
    <x v="0"/>
    <x v="13"/>
    <n v="1345"/>
    <n v="0"/>
    <n v="345"/>
  </r>
  <r>
    <x v="5"/>
    <x v="4"/>
    <x v="5"/>
    <x v="0"/>
    <x v="17"/>
    <n v="1157"/>
    <n v="0"/>
    <n v="301"/>
  </r>
  <r>
    <x v="5"/>
    <x v="18"/>
    <x v="5"/>
    <x v="0"/>
    <x v="11"/>
    <n v="526"/>
    <n v="0"/>
    <n v="175"/>
  </r>
  <r>
    <x v="5"/>
    <x v="23"/>
    <x v="5"/>
    <x v="0"/>
    <x v="8"/>
    <n v="1125"/>
    <n v="0"/>
    <n v="327"/>
  </r>
  <r>
    <x v="5"/>
    <x v="16"/>
    <x v="5"/>
    <x v="0"/>
    <x v="5"/>
    <n v="805"/>
    <n v="0"/>
    <n v="266"/>
  </r>
  <r>
    <x v="5"/>
    <x v="27"/>
    <x v="5"/>
    <x v="0"/>
    <x v="32"/>
    <n v="1202"/>
    <n v="0"/>
    <n v="289"/>
  </r>
  <r>
    <x v="5"/>
    <x v="5"/>
    <x v="5"/>
    <x v="0"/>
    <x v="4"/>
    <n v="940"/>
    <n v="0"/>
    <n v="268"/>
  </r>
  <r>
    <x v="5"/>
    <x v="20"/>
    <x v="5"/>
    <x v="0"/>
    <x v="14"/>
    <n v="4335"/>
    <n v="0"/>
    <n v="522"/>
  </r>
  <r>
    <x v="5"/>
    <x v="29"/>
    <x v="5"/>
    <x v="0"/>
    <x v="6"/>
    <n v="1618"/>
    <n v="0"/>
    <n v="401"/>
  </r>
  <r>
    <x v="5"/>
    <x v="9"/>
    <x v="5"/>
    <x v="0"/>
    <x v="21"/>
    <n v="1156"/>
    <n v="0"/>
    <n v="323"/>
  </r>
  <r>
    <x v="5"/>
    <x v="19"/>
    <x v="5"/>
    <x v="0"/>
    <x v="20"/>
    <n v="1176"/>
    <n v="0"/>
    <n v="301"/>
  </r>
  <r>
    <x v="5"/>
    <x v="22"/>
    <x v="5"/>
    <x v="0"/>
    <x v="18"/>
    <n v="1208"/>
    <n v="0"/>
    <n v="362"/>
  </r>
  <r>
    <x v="5"/>
    <x v="7"/>
    <x v="5"/>
    <x v="0"/>
    <x v="0"/>
    <n v="1135"/>
    <n v="0"/>
    <n v="292"/>
  </r>
  <r>
    <x v="5"/>
    <x v="17"/>
    <x v="5"/>
    <x v="0"/>
    <x v="7"/>
    <n v="882"/>
    <n v="0"/>
    <n v="286"/>
  </r>
  <r>
    <x v="5"/>
    <x v="13"/>
    <x v="5"/>
    <x v="0"/>
    <x v="1"/>
    <n v="672"/>
    <n v="0"/>
    <n v="241"/>
  </r>
  <r>
    <x v="5"/>
    <x v="25"/>
    <x v="5"/>
    <x v="0"/>
    <x v="2"/>
    <n v="683"/>
    <n v="0"/>
    <n v="380"/>
  </r>
  <r>
    <x v="5"/>
    <x v="6"/>
    <x v="5"/>
    <x v="0"/>
    <x v="22"/>
    <n v="1760"/>
    <n v="0"/>
    <n v="337"/>
  </r>
  <r>
    <x v="5"/>
    <x v="0"/>
    <x v="5"/>
    <x v="0"/>
    <x v="12"/>
    <n v="1297"/>
    <n v="0"/>
    <n v="369"/>
  </r>
  <r>
    <x v="5"/>
    <x v="2"/>
    <x v="5"/>
    <x v="0"/>
    <x v="10"/>
    <n v="942"/>
    <n v="0"/>
    <n v="292"/>
  </r>
  <r>
    <x v="5"/>
    <x v="10"/>
    <x v="5"/>
    <x v="0"/>
    <x v="31"/>
    <n v="1078"/>
    <n v="0"/>
    <n v="319"/>
  </r>
  <r>
    <x v="6"/>
    <x v="24"/>
    <x v="5"/>
    <x v="0"/>
    <x v="10"/>
    <n v="803"/>
    <n v="0"/>
    <n v="264"/>
  </r>
  <r>
    <x v="6"/>
    <x v="28"/>
    <x v="5"/>
    <x v="0"/>
    <x v="15"/>
    <n v="1345"/>
    <n v="0"/>
    <n v="336"/>
  </r>
  <r>
    <x v="6"/>
    <x v="2"/>
    <x v="5"/>
    <x v="0"/>
    <x v="16"/>
    <n v="942"/>
    <n v="0"/>
    <n v="307"/>
  </r>
  <r>
    <x v="6"/>
    <x v="6"/>
    <x v="5"/>
    <x v="0"/>
    <x v="26"/>
    <n v="1760"/>
    <n v="0"/>
    <n v="342"/>
  </r>
  <r>
    <x v="6"/>
    <x v="27"/>
    <x v="5"/>
    <x v="0"/>
    <x v="14"/>
    <n v="1202"/>
    <n v="0"/>
    <n v="279"/>
  </r>
  <r>
    <x v="6"/>
    <x v="16"/>
    <x v="5"/>
    <x v="0"/>
    <x v="9"/>
    <n v="805"/>
    <n v="0"/>
    <n v="280"/>
  </r>
  <r>
    <x v="6"/>
    <x v="0"/>
    <x v="5"/>
    <x v="0"/>
    <x v="17"/>
    <n v="1297"/>
    <n v="0"/>
    <n v="364"/>
  </r>
  <r>
    <x v="6"/>
    <x v="23"/>
    <x v="5"/>
    <x v="0"/>
    <x v="11"/>
    <n v="1125"/>
    <n v="0"/>
    <n v="331"/>
  </r>
  <r>
    <x v="6"/>
    <x v="17"/>
    <x v="5"/>
    <x v="0"/>
    <x v="5"/>
    <n v="883"/>
    <n v="0"/>
    <n v="306"/>
  </r>
  <r>
    <x v="6"/>
    <x v="12"/>
    <x v="5"/>
    <x v="0"/>
    <x v="22"/>
    <n v="1805"/>
    <n v="0"/>
    <n v="175"/>
  </r>
  <r>
    <x v="6"/>
    <x v="10"/>
    <x v="5"/>
    <x v="0"/>
    <x v="32"/>
    <n v="1078"/>
    <n v="0"/>
    <n v="322"/>
  </r>
  <r>
    <x v="6"/>
    <x v="22"/>
    <x v="5"/>
    <x v="0"/>
    <x v="12"/>
    <n v="1208"/>
    <n v="0"/>
    <n v="353"/>
  </r>
  <r>
    <x v="6"/>
    <x v="18"/>
    <x v="5"/>
    <x v="0"/>
    <x v="18"/>
    <n v="526"/>
    <n v="0"/>
    <n v="183"/>
  </r>
  <r>
    <x v="6"/>
    <x v="1"/>
    <x v="5"/>
    <x v="0"/>
    <x v="0"/>
    <n v="1099"/>
    <n v="0"/>
    <n v="342"/>
  </r>
  <r>
    <x v="6"/>
    <x v="20"/>
    <x v="5"/>
    <x v="0"/>
    <x v="19"/>
    <n v="4335"/>
    <n v="0"/>
    <n v="509"/>
  </r>
  <r>
    <x v="6"/>
    <x v="29"/>
    <x v="5"/>
    <x v="0"/>
    <x v="31"/>
    <n v="1618"/>
    <n v="0"/>
    <n v="408"/>
  </r>
  <r>
    <x v="6"/>
    <x v="9"/>
    <x v="5"/>
    <x v="0"/>
    <x v="13"/>
    <n v="1156"/>
    <n v="0"/>
    <n v="317"/>
  </r>
  <r>
    <x v="6"/>
    <x v="4"/>
    <x v="5"/>
    <x v="0"/>
    <x v="20"/>
    <n v="1157"/>
    <n v="0"/>
    <n v="297"/>
  </r>
  <r>
    <x v="6"/>
    <x v="5"/>
    <x v="5"/>
    <x v="0"/>
    <x v="8"/>
    <n v="940"/>
    <n v="0"/>
    <n v="262"/>
  </r>
  <r>
    <x v="6"/>
    <x v="19"/>
    <x v="5"/>
    <x v="0"/>
    <x v="21"/>
    <n v="1176"/>
    <n v="0"/>
    <n v="298"/>
  </r>
  <r>
    <x v="6"/>
    <x v="7"/>
    <x v="5"/>
    <x v="0"/>
    <x v="4"/>
    <n v="1135"/>
    <n v="0"/>
    <n v="294"/>
  </r>
  <r>
    <x v="7"/>
    <x v="20"/>
    <x v="5"/>
    <x v="0"/>
    <x v="22"/>
    <n v="4335"/>
    <n v="0"/>
    <n v="493"/>
  </r>
  <r>
    <x v="7"/>
    <x v="29"/>
    <x v="5"/>
    <x v="0"/>
    <x v="32"/>
    <n v="1618"/>
    <n v="0"/>
    <n v="369"/>
  </r>
  <r>
    <x v="7"/>
    <x v="4"/>
    <x v="5"/>
    <x v="0"/>
    <x v="21"/>
    <n v="1157"/>
    <n v="0"/>
    <n v="280"/>
  </r>
  <r>
    <x v="7"/>
    <x v="16"/>
    <x v="5"/>
    <x v="0"/>
    <x v="10"/>
    <n v="805"/>
    <n v="0"/>
    <n v="263"/>
  </r>
  <r>
    <x v="7"/>
    <x v="12"/>
    <x v="5"/>
    <x v="0"/>
    <x v="26"/>
    <n v="1805"/>
    <n v="0"/>
    <n v="155"/>
  </r>
  <r>
    <x v="7"/>
    <x v="10"/>
    <x v="5"/>
    <x v="0"/>
    <x v="14"/>
    <n v="1078"/>
    <n v="0"/>
    <n v="299"/>
  </r>
  <r>
    <x v="7"/>
    <x v="28"/>
    <x v="5"/>
    <x v="0"/>
    <x v="6"/>
    <n v="1345"/>
    <n v="0"/>
    <n v="307"/>
  </r>
  <r>
    <x v="7"/>
    <x v="1"/>
    <x v="5"/>
    <x v="0"/>
    <x v="4"/>
    <n v="1099"/>
    <n v="0"/>
    <n v="298"/>
  </r>
  <r>
    <x v="7"/>
    <x v="17"/>
    <x v="5"/>
    <x v="0"/>
    <x v="9"/>
    <n v="883"/>
    <n v="0"/>
    <n v="282"/>
  </r>
  <r>
    <x v="7"/>
    <x v="3"/>
    <x v="5"/>
    <x v="0"/>
    <x v="1"/>
    <n v="408"/>
    <n v="0"/>
    <n v="215"/>
  </r>
  <r>
    <x v="7"/>
    <x v="0"/>
    <x v="5"/>
    <x v="0"/>
    <x v="20"/>
    <n v="1297"/>
    <n v="0"/>
    <n v="338"/>
  </r>
  <r>
    <x v="7"/>
    <x v="23"/>
    <x v="5"/>
    <x v="0"/>
    <x v="18"/>
    <n v="1125"/>
    <n v="0"/>
    <n v="295"/>
  </r>
  <r>
    <x v="7"/>
    <x v="22"/>
    <x v="5"/>
    <x v="0"/>
    <x v="17"/>
    <n v="1208"/>
    <n v="0"/>
    <n v="347"/>
  </r>
  <r>
    <x v="7"/>
    <x v="18"/>
    <x v="5"/>
    <x v="0"/>
    <x v="12"/>
    <n v="526"/>
    <n v="0"/>
    <n v="155"/>
  </r>
  <r>
    <x v="7"/>
    <x v="2"/>
    <x v="5"/>
    <x v="0"/>
    <x v="0"/>
    <n v="942"/>
    <n v="0"/>
    <n v="288"/>
  </r>
  <r>
    <x v="7"/>
    <x v="26"/>
    <x v="5"/>
    <x v="0"/>
    <x v="31"/>
    <n v="1230"/>
    <n v="0"/>
    <n v="291"/>
  </r>
  <r>
    <x v="7"/>
    <x v="25"/>
    <x v="5"/>
    <x v="0"/>
    <x v="7"/>
    <n v="683"/>
    <n v="0"/>
    <n v="351"/>
  </r>
  <r>
    <x v="7"/>
    <x v="6"/>
    <x v="5"/>
    <x v="0"/>
    <x v="25"/>
    <n v="1760"/>
    <n v="0"/>
    <n v="310"/>
  </r>
  <r>
    <x v="7"/>
    <x v="7"/>
    <x v="5"/>
    <x v="0"/>
    <x v="8"/>
    <n v="1135"/>
    <n v="0"/>
    <n v="266"/>
  </r>
  <r>
    <x v="7"/>
    <x v="9"/>
    <x v="5"/>
    <x v="0"/>
    <x v="15"/>
    <n v="1156"/>
    <n v="0"/>
    <n v="300"/>
  </r>
  <r>
    <x v="7"/>
    <x v="19"/>
    <x v="5"/>
    <x v="0"/>
    <x v="13"/>
    <n v="1176"/>
    <n v="0"/>
    <n v="298"/>
  </r>
  <r>
    <x v="7"/>
    <x v="5"/>
    <x v="5"/>
    <x v="0"/>
    <x v="11"/>
    <n v="940"/>
    <n v="0"/>
    <n v="260"/>
  </r>
  <r>
    <x v="7"/>
    <x v="27"/>
    <x v="5"/>
    <x v="0"/>
    <x v="19"/>
    <n v="1202"/>
    <n v="0"/>
    <n v="260"/>
  </r>
  <r>
    <x v="7"/>
    <x v="24"/>
    <x v="5"/>
    <x v="0"/>
    <x v="16"/>
    <n v="803"/>
    <n v="0"/>
    <n v="240"/>
  </r>
  <r>
    <x v="7"/>
    <x v="13"/>
    <x v="5"/>
    <x v="0"/>
    <x v="5"/>
    <n v="672"/>
    <n v="0"/>
    <n v="222"/>
  </r>
  <r>
    <x v="8"/>
    <x v="12"/>
    <x v="5"/>
    <x v="0"/>
    <x v="25"/>
    <n v="1805"/>
    <n v="0"/>
    <n v="162"/>
  </r>
  <r>
    <x v="8"/>
    <x v="4"/>
    <x v="5"/>
    <x v="0"/>
    <x v="13"/>
    <n v="1157"/>
    <n v="0"/>
    <n v="268"/>
  </r>
  <r>
    <x v="8"/>
    <x v="24"/>
    <x v="5"/>
    <x v="0"/>
    <x v="0"/>
    <n v="803"/>
    <n v="0"/>
    <n v="242"/>
  </r>
  <r>
    <x v="8"/>
    <x v="22"/>
    <x v="5"/>
    <x v="0"/>
    <x v="20"/>
    <n v="1208"/>
    <n v="0"/>
    <n v="343"/>
  </r>
  <r>
    <x v="8"/>
    <x v="16"/>
    <x v="5"/>
    <x v="0"/>
    <x v="16"/>
    <n v="805"/>
    <n v="0"/>
    <n v="251"/>
  </r>
  <r>
    <x v="8"/>
    <x v="3"/>
    <x v="5"/>
    <x v="0"/>
    <x v="7"/>
    <n v="408"/>
    <n v="0"/>
    <n v="202"/>
  </r>
  <r>
    <x v="8"/>
    <x v="30"/>
    <x v="5"/>
    <x v="0"/>
    <x v="29"/>
    <n v="339"/>
    <n v="0"/>
    <n v="137"/>
  </r>
  <r>
    <x v="8"/>
    <x v="6"/>
    <x v="5"/>
    <x v="0"/>
    <x v="27"/>
    <n v="1760"/>
    <n v="0"/>
    <n v="315"/>
  </r>
  <r>
    <x v="8"/>
    <x v="1"/>
    <x v="5"/>
    <x v="0"/>
    <x v="8"/>
    <n v="1099"/>
    <n v="0"/>
    <n v="304"/>
  </r>
  <r>
    <x v="8"/>
    <x v="13"/>
    <x v="5"/>
    <x v="0"/>
    <x v="9"/>
    <n v="672"/>
    <n v="0"/>
    <n v="211"/>
  </r>
  <r>
    <x v="8"/>
    <x v="10"/>
    <x v="5"/>
    <x v="0"/>
    <x v="19"/>
    <n v="1078"/>
    <n v="0"/>
    <n v="313"/>
  </r>
  <r>
    <x v="8"/>
    <x v="7"/>
    <x v="5"/>
    <x v="0"/>
    <x v="11"/>
    <n v="1135"/>
    <n v="0"/>
    <n v="268"/>
  </r>
  <r>
    <x v="8"/>
    <x v="8"/>
    <x v="5"/>
    <x v="0"/>
    <x v="1"/>
    <n v="474"/>
    <n v="0"/>
    <n v="241"/>
  </r>
  <r>
    <x v="8"/>
    <x v="27"/>
    <x v="5"/>
    <x v="0"/>
    <x v="22"/>
    <n v="1202"/>
    <n v="0"/>
    <n v="261"/>
  </r>
  <r>
    <x v="8"/>
    <x v="20"/>
    <x v="5"/>
    <x v="0"/>
    <x v="26"/>
    <n v="4335"/>
    <n v="0"/>
    <n v="488"/>
  </r>
  <r>
    <x v="8"/>
    <x v="29"/>
    <x v="5"/>
    <x v="0"/>
    <x v="14"/>
    <n v="1618"/>
    <n v="0"/>
    <n v="388"/>
  </r>
  <r>
    <x v="8"/>
    <x v="9"/>
    <x v="5"/>
    <x v="0"/>
    <x v="6"/>
    <n v="1156"/>
    <n v="0"/>
    <n v="298"/>
  </r>
  <r>
    <x v="8"/>
    <x v="19"/>
    <x v="5"/>
    <x v="0"/>
    <x v="15"/>
    <n v="1176"/>
    <n v="0"/>
    <n v="285"/>
  </r>
  <r>
    <x v="8"/>
    <x v="18"/>
    <x v="5"/>
    <x v="0"/>
    <x v="17"/>
    <n v="526"/>
    <n v="0"/>
    <n v="159"/>
  </r>
  <r>
    <x v="8"/>
    <x v="0"/>
    <x v="5"/>
    <x v="0"/>
    <x v="21"/>
    <n v="1297"/>
    <n v="0"/>
    <n v="348"/>
  </r>
  <r>
    <x v="8"/>
    <x v="2"/>
    <x v="5"/>
    <x v="0"/>
    <x v="4"/>
    <n v="942"/>
    <n v="0"/>
    <n v="294"/>
  </r>
  <r>
    <x v="8"/>
    <x v="17"/>
    <x v="5"/>
    <x v="0"/>
    <x v="10"/>
    <n v="883"/>
    <n v="0"/>
    <n v="264"/>
  </r>
  <r>
    <x v="8"/>
    <x v="25"/>
    <x v="5"/>
    <x v="0"/>
    <x v="5"/>
    <n v="683"/>
    <n v="0"/>
    <n v="329"/>
  </r>
  <r>
    <x v="8"/>
    <x v="31"/>
    <x v="5"/>
    <x v="0"/>
    <x v="2"/>
    <n v="508"/>
    <n v="0"/>
    <n v="233"/>
  </r>
  <r>
    <x v="8"/>
    <x v="26"/>
    <x v="5"/>
    <x v="0"/>
    <x v="32"/>
    <n v="1230"/>
    <n v="0"/>
    <n v="292"/>
  </r>
  <r>
    <x v="8"/>
    <x v="28"/>
    <x v="5"/>
    <x v="0"/>
    <x v="31"/>
    <n v="1345"/>
    <n v="0"/>
    <n v="315"/>
  </r>
  <r>
    <x v="8"/>
    <x v="23"/>
    <x v="5"/>
    <x v="0"/>
    <x v="12"/>
    <n v="1125"/>
    <n v="0"/>
    <n v="304"/>
  </r>
  <r>
    <x v="8"/>
    <x v="5"/>
    <x v="5"/>
    <x v="0"/>
    <x v="18"/>
    <n v="940"/>
    <n v="0"/>
    <n v="250"/>
  </r>
  <r>
    <x v="14"/>
    <x v="6"/>
    <x v="5"/>
    <x v="0"/>
    <x v="9"/>
    <n v="1760"/>
    <n v="0"/>
    <n v="533"/>
  </r>
  <r>
    <x v="14"/>
    <x v="26"/>
    <x v="5"/>
    <x v="0"/>
    <x v="30"/>
    <n v="1230"/>
    <n v="0"/>
    <n v="483"/>
  </r>
  <r>
    <x v="15"/>
    <x v="12"/>
    <x v="5"/>
    <x v="0"/>
    <x v="9"/>
    <n v="1805"/>
    <n v="0"/>
    <n v="297"/>
  </r>
  <r>
    <x v="15"/>
    <x v="29"/>
    <x v="5"/>
    <x v="0"/>
    <x v="2"/>
    <n v="1618"/>
    <n v="0"/>
    <n v="607"/>
  </r>
  <r>
    <x v="15"/>
    <x v="6"/>
    <x v="5"/>
    <x v="0"/>
    <x v="10"/>
    <n v="1760"/>
    <n v="0"/>
    <n v="540"/>
  </r>
  <r>
    <x v="16"/>
    <x v="6"/>
    <x v="5"/>
    <x v="0"/>
    <x v="16"/>
    <n v="1760"/>
    <n v="0"/>
    <n v="548"/>
  </r>
  <r>
    <x v="16"/>
    <x v="12"/>
    <x v="5"/>
    <x v="0"/>
    <x v="10"/>
    <n v="1805"/>
    <n v="0"/>
    <n v="311"/>
  </r>
  <r>
    <x v="17"/>
    <x v="26"/>
    <x v="5"/>
    <x v="0"/>
    <x v="1"/>
    <n v="1230"/>
    <n v="0"/>
    <n v="432"/>
  </r>
  <r>
    <x v="17"/>
    <x v="27"/>
    <x v="5"/>
    <x v="0"/>
    <x v="9"/>
    <n v="1202"/>
    <n v="0"/>
    <n v="359"/>
  </r>
  <r>
    <x v="17"/>
    <x v="6"/>
    <x v="5"/>
    <x v="0"/>
    <x v="0"/>
    <n v="1760"/>
    <n v="0"/>
    <n v="490"/>
  </r>
  <r>
    <x v="18"/>
    <x v="28"/>
    <x v="5"/>
    <x v="0"/>
    <x v="1"/>
    <n v="1345"/>
    <n v="0"/>
    <n v="533"/>
  </r>
  <r>
    <x v="18"/>
    <x v="10"/>
    <x v="5"/>
    <x v="0"/>
    <x v="9"/>
    <n v="1078"/>
    <n v="0"/>
    <n v="477"/>
  </r>
  <r>
    <x v="19"/>
    <x v="12"/>
    <x v="5"/>
    <x v="0"/>
    <x v="4"/>
    <n v="1805"/>
    <n v="0"/>
    <n v="261"/>
  </r>
  <r>
    <x v="19"/>
    <x v="27"/>
    <x v="5"/>
    <x v="0"/>
    <x v="16"/>
    <n v="1202"/>
    <n v="0"/>
    <n v="379"/>
  </r>
  <r>
    <x v="19"/>
    <x v="9"/>
    <x v="5"/>
    <x v="0"/>
    <x v="1"/>
    <n v="1156"/>
    <n v="0"/>
    <n v="436"/>
  </r>
  <r>
    <x v="19"/>
    <x v="26"/>
    <x v="5"/>
    <x v="0"/>
    <x v="5"/>
    <n v="1230"/>
    <n v="0"/>
    <n v="467"/>
  </r>
  <r>
    <x v="19"/>
    <x v="29"/>
    <x v="5"/>
    <x v="0"/>
    <x v="9"/>
    <n v="1618"/>
    <n v="0"/>
    <n v="548"/>
  </r>
  <r>
    <x v="19"/>
    <x v="28"/>
    <x v="5"/>
    <x v="0"/>
    <x v="7"/>
    <n v="1345"/>
    <n v="0"/>
    <n v="521"/>
  </r>
  <r>
    <x v="20"/>
    <x v="9"/>
    <x v="5"/>
    <x v="0"/>
    <x v="7"/>
    <n v="1156"/>
    <n v="0"/>
    <n v="441"/>
  </r>
  <r>
    <x v="20"/>
    <x v="27"/>
    <x v="5"/>
    <x v="0"/>
    <x v="0"/>
    <n v="1202"/>
    <n v="0"/>
    <n v="376"/>
  </r>
  <r>
    <x v="20"/>
    <x v="12"/>
    <x v="5"/>
    <x v="0"/>
    <x v="8"/>
    <n v="1805"/>
    <n v="0"/>
    <n v="280"/>
  </r>
  <r>
    <x v="20"/>
    <x v="10"/>
    <x v="5"/>
    <x v="0"/>
    <x v="16"/>
    <n v="1078"/>
    <n v="0"/>
    <n v="473"/>
  </r>
  <r>
    <x v="20"/>
    <x v="4"/>
    <x v="5"/>
    <x v="0"/>
    <x v="2"/>
    <n v="1157"/>
    <n v="0"/>
    <n v="483"/>
  </r>
  <r>
    <x v="20"/>
    <x v="29"/>
    <x v="5"/>
    <x v="0"/>
    <x v="10"/>
    <n v="1618"/>
    <n v="0"/>
    <n v="565"/>
  </r>
  <r>
    <x v="21"/>
    <x v="12"/>
    <x v="5"/>
    <x v="0"/>
    <x v="11"/>
    <n v="1805"/>
    <n v="0"/>
    <n v="274"/>
  </r>
  <r>
    <x v="21"/>
    <x v="10"/>
    <x v="5"/>
    <x v="0"/>
    <x v="0"/>
    <n v="1078"/>
    <n v="0"/>
    <n v="468"/>
  </r>
  <r>
    <x v="21"/>
    <x v="6"/>
    <x v="5"/>
    <x v="0"/>
    <x v="18"/>
    <n v="1760"/>
    <n v="0"/>
    <n v="486"/>
  </r>
  <r>
    <x v="21"/>
    <x v="4"/>
    <x v="5"/>
    <x v="0"/>
    <x v="1"/>
    <n v="1157"/>
    <n v="0"/>
    <n v="484"/>
  </r>
  <r>
    <x v="21"/>
    <x v="0"/>
    <x v="5"/>
    <x v="0"/>
    <x v="2"/>
    <n v="1297"/>
    <n v="0"/>
    <n v="524"/>
  </r>
  <r>
    <x v="21"/>
    <x v="9"/>
    <x v="5"/>
    <x v="0"/>
    <x v="5"/>
    <n v="1156"/>
    <n v="0"/>
    <n v="427"/>
  </r>
  <r>
    <x v="21"/>
    <x v="27"/>
    <x v="5"/>
    <x v="0"/>
    <x v="4"/>
    <n v="1202"/>
    <n v="0"/>
    <n v="355"/>
  </r>
  <r>
    <x v="21"/>
    <x v="19"/>
    <x v="5"/>
    <x v="0"/>
    <x v="7"/>
    <n v="1176"/>
    <n v="0"/>
    <n v="437"/>
  </r>
  <r>
    <x v="22"/>
    <x v="6"/>
    <x v="5"/>
    <x v="0"/>
    <x v="12"/>
    <n v="1760"/>
    <n v="0"/>
    <n v="508"/>
  </r>
  <r>
    <x v="22"/>
    <x v="10"/>
    <x v="5"/>
    <x v="0"/>
    <x v="4"/>
    <n v="1078"/>
    <n v="0"/>
    <n v="450"/>
  </r>
  <r>
    <x v="22"/>
    <x v="9"/>
    <x v="5"/>
    <x v="0"/>
    <x v="9"/>
    <n v="1156"/>
    <n v="0"/>
    <n v="437"/>
  </r>
  <r>
    <x v="22"/>
    <x v="4"/>
    <x v="5"/>
    <x v="0"/>
    <x v="7"/>
    <n v="1157"/>
    <n v="0"/>
    <n v="488"/>
  </r>
  <r>
    <x v="22"/>
    <x v="29"/>
    <x v="5"/>
    <x v="0"/>
    <x v="0"/>
    <n v="1618"/>
    <n v="0"/>
    <n v="564"/>
  </r>
  <r>
    <x v="22"/>
    <x v="28"/>
    <x v="5"/>
    <x v="0"/>
    <x v="10"/>
    <n v="1345"/>
    <n v="0"/>
    <n v="496"/>
  </r>
  <r>
    <x v="22"/>
    <x v="19"/>
    <x v="5"/>
    <x v="0"/>
    <x v="5"/>
    <n v="1176"/>
    <n v="0"/>
    <n v="422"/>
  </r>
  <r>
    <x v="23"/>
    <x v="4"/>
    <x v="5"/>
    <x v="0"/>
    <x v="5"/>
    <n v="1157"/>
    <n v="0"/>
    <n v="470"/>
  </r>
  <r>
    <x v="23"/>
    <x v="27"/>
    <x v="5"/>
    <x v="0"/>
    <x v="11"/>
    <n v="1202"/>
    <n v="0"/>
    <n v="350"/>
  </r>
  <r>
    <x v="23"/>
    <x v="28"/>
    <x v="5"/>
    <x v="0"/>
    <x v="16"/>
    <n v="1345"/>
    <n v="0"/>
    <n v="499"/>
  </r>
  <r>
    <x v="23"/>
    <x v="19"/>
    <x v="5"/>
    <x v="0"/>
    <x v="9"/>
    <n v="1176"/>
    <n v="0"/>
    <n v="413"/>
  </r>
  <r>
    <x v="23"/>
    <x v="0"/>
    <x v="5"/>
    <x v="0"/>
    <x v="7"/>
    <n v="1297"/>
    <n v="0"/>
    <n v="507"/>
  </r>
  <r>
    <x v="23"/>
    <x v="10"/>
    <x v="5"/>
    <x v="0"/>
    <x v="8"/>
    <n v="1078"/>
    <n v="0"/>
    <n v="457"/>
  </r>
  <r>
    <x v="23"/>
    <x v="26"/>
    <x v="5"/>
    <x v="0"/>
    <x v="0"/>
    <n v="1230"/>
    <n v="0"/>
    <n v="434"/>
  </r>
  <r>
    <x v="23"/>
    <x v="22"/>
    <x v="5"/>
    <x v="0"/>
    <x v="1"/>
    <n v="1208"/>
    <n v="0"/>
    <n v="463"/>
  </r>
  <r>
    <x v="24"/>
    <x v="10"/>
    <x v="5"/>
    <x v="0"/>
    <x v="11"/>
    <n v="1078"/>
    <n v="0"/>
    <n v="421"/>
  </r>
  <r>
    <x v="24"/>
    <x v="9"/>
    <x v="5"/>
    <x v="0"/>
    <x v="16"/>
    <n v="1156"/>
    <n v="0"/>
    <n v="377"/>
  </r>
  <r>
    <x v="24"/>
    <x v="6"/>
    <x v="5"/>
    <x v="0"/>
    <x v="20"/>
    <n v="1760"/>
    <n v="0"/>
    <n v="446"/>
  </r>
  <r>
    <x v="24"/>
    <x v="4"/>
    <x v="5"/>
    <x v="0"/>
    <x v="9"/>
    <n v="1157"/>
    <n v="0"/>
    <n v="432"/>
  </r>
  <r>
    <x v="24"/>
    <x v="29"/>
    <x v="5"/>
    <x v="0"/>
    <x v="8"/>
    <n v="1618"/>
    <n v="0"/>
    <n v="523"/>
  </r>
  <r>
    <x v="24"/>
    <x v="0"/>
    <x v="5"/>
    <x v="0"/>
    <x v="5"/>
    <n v="1297"/>
    <n v="0"/>
    <n v="484"/>
  </r>
  <r>
    <x v="24"/>
    <x v="26"/>
    <x v="5"/>
    <x v="0"/>
    <x v="4"/>
    <n v="1230"/>
    <n v="0"/>
    <n v="404"/>
  </r>
  <r>
    <x v="24"/>
    <x v="18"/>
    <x v="5"/>
    <x v="0"/>
    <x v="1"/>
    <n v="526"/>
    <n v="0"/>
    <n v="202"/>
  </r>
  <r>
    <x v="24"/>
    <x v="12"/>
    <x v="5"/>
    <x v="0"/>
    <x v="17"/>
    <n v="1805"/>
    <n v="0"/>
    <n v="234"/>
  </r>
  <r>
    <x v="25"/>
    <x v="23"/>
    <x v="5"/>
    <x v="0"/>
    <x v="1"/>
    <n v="1125"/>
    <n v="0"/>
    <n v="421"/>
  </r>
  <r>
    <x v="25"/>
    <x v="19"/>
    <x v="5"/>
    <x v="0"/>
    <x v="16"/>
    <n v="1176"/>
    <n v="0"/>
    <n v="411"/>
  </r>
  <r>
    <x v="25"/>
    <x v="0"/>
    <x v="5"/>
    <x v="0"/>
    <x v="9"/>
    <n v="1297"/>
    <n v="0"/>
    <n v="504"/>
  </r>
  <r>
    <x v="25"/>
    <x v="22"/>
    <x v="5"/>
    <x v="0"/>
    <x v="5"/>
    <n v="1208"/>
    <n v="0"/>
    <n v="452"/>
  </r>
  <r>
    <x v="25"/>
    <x v="7"/>
    <x v="5"/>
    <x v="0"/>
    <x v="29"/>
    <n v="1135"/>
    <n v="0"/>
    <n v="393"/>
  </r>
  <r>
    <x v="25"/>
    <x v="12"/>
    <x v="5"/>
    <x v="0"/>
    <x v="20"/>
    <n v="1805"/>
    <n v="0"/>
    <n v="243"/>
  </r>
  <r>
    <x v="25"/>
    <x v="26"/>
    <x v="5"/>
    <x v="0"/>
    <x v="8"/>
    <n v="1230"/>
    <n v="0"/>
    <n v="413"/>
  </r>
  <r>
    <x v="25"/>
    <x v="9"/>
    <x v="5"/>
    <x v="0"/>
    <x v="0"/>
    <n v="1156"/>
    <n v="0"/>
    <n v="393"/>
  </r>
  <r>
    <x v="25"/>
    <x v="4"/>
    <x v="5"/>
    <x v="0"/>
    <x v="10"/>
    <n v="1157"/>
    <n v="0"/>
    <n v="416"/>
  </r>
  <r>
    <x v="26"/>
    <x v="26"/>
    <x v="5"/>
    <x v="0"/>
    <x v="11"/>
    <n v="1230"/>
    <n v="0"/>
    <n v="383"/>
  </r>
  <r>
    <x v="26"/>
    <x v="9"/>
    <x v="5"/>
    <x v="0"/>
    <x v="4"/>
    <n v="1156"/>
    <n v="0"/>
    <n v="361"/>
  </r>
  <r>
    <x v="26"/>
    <x v="19"/>
    <x v="5"/>
    <x v="0"/>
    <x v="0"/>
    <n v="1176"/>
    <n v="0"/>
    <n v="382"/>
  </r>
  <r>
    <x v="26"/>
    <x v="18"/>
    <x v="5"/>
    <x v="0"/>
    <x v="5"/>
    <n v="526"/>
    <n v="0"/>
    <n v="209"/>
  </r>
  <r>
    <x v="26"/>
    <x v="0"/>
    <x v="5"/>
    <x v="0"/>
    <x v="10"/>
    <n v="1297"/>
    <n v="0"/>
    <n v="454"/>
  </r>
  <r>
    <x v="26"/>
    <x v="7"/>
    <x v="5"/>
    <x v="0"/>
    <x v="2"/>
    <n v="1135"/>
    <n v="0"/>
    <n v="399"/>
  </r>
  <r>
    <x v="26"/>
    <x v="28"/>
    <x v="5"/>
    <x v="0"/>
    <x v="8"/>
    <n v="1345"/>
    <n v="0"/>
    <n v="446"/>
  </r>
  <r>
    <x v="26"/>
    <x v="29"/>
    <x v="5"/>
    <x v="0"/>
    <x v="18"/>
    <n v="1618"/>
    <n v="0"/>
    <n v="488"/>
  </r>
  <r>
    <x v="26"/>
    <x v="4"/>
    <x v="5"/>
    <x v="0"/>
    <x v="16"/>
    <n v="1157"/>
    <n v="0"/>
    <n v="412"/>
  </r>
  <r>
    <x v="27"/>
    <x v="19"/>
    <x v="5"/>
    <x v="0"/>
    <x v="4"/>
    <n v="1176"/>
    <n v="0"/>
    <n v="379"/>
  </r>
  <r>
    <x v="27"/>
    <x v="10"/>
    <x v="5"/>
    <x v="0"/>
    <x v="17"/>
    <n v="1078"/>
    <n v="0"/>
    <n v="398"/>
  </r>
  <r>
    <x v="27"/>
    <x v="0"/>
    <x v="5"/>
    <x v="0"/>
    <x v="16"/>
    <n v="1297"/>
    <n v="0"/>
    <n v="468"/>
  </r>
  <r>
    <x v="27"/>
    <x v="23"/>
    <x v="5"/>
    <x v="0"/>
    <x v="5"/>
    <n v="1125"/>
    <n v="0"/>
    <n v="423"/>
  </r>
  <r>
    <x v="27"/>
    <x v="4"/>
    <x v="5"/>
    <x v="0"/>
    <x v="0"/>
    <n v="1157"/>
    <n v="0"/>
    <n v="407"/>
  </r>
  <r>
    <x v="27"/>
    <x v="1"/>
    <x v="5"/>
    <x v="0"/>
    <x v="2"/>
    <n v="1099"/>
    <n v="0"/>
    <n v="421"/>
  </r>
  <r>
    <x v="27"/>
    <x v="2"/>
    <x v="5"/>
    <x v="0"/>
    <x v="29"/>
    <n v="942"/>
    <n v="0"/>
    <n v="348"/>
  </r>
  <r>
    <x v="27"/>
    <x v="6"/>
    <x v="5"/>
    <x v="0"/>
    <x v="15"/>
    <n v="1760"/>
    <n v="0"/>
    <n v="428"/>
  </r>
  <r>
    <x v="0"/>
    <x v="20"/>
    <x v="6"/>
    <x v="0"/>
    <x v="13"/>
    <n v="990"/>
    <n v="0"/>
    <n v="209"/>
  </r>
  <r>
    <x v="0"/>
    <x v="29"/>
    <x v="6"/>
    <x v="0"/>
    <x v="17"/>
    <n v="484"/>
    <n v="0"/>
    <n v="143"/>
  </r>
  <r>
    <x v="0"/>
    <x v="9"/>
    <x v="6"/>
    <x v="0"/>
    <x v="11"/>
    <n v="441"/>
    <n v="0"/>
    <n v="146"/>
  </r>
  <r>
    <x v="0"/>
    <x v="22"/>
    <x v="6"/>
    <x v="0"/>
    <x v="16"/>
    <n v="385"/>
    <n v="0"/>
    <n v="149"/>
  </r>
  <r>
    <x v="0"/>
    <x v="26"/>
    <x v="6"/>
    <x v="0"/>
    <x v="12"/>
    <n v="500"/>
    <n v="0"/>
    <n v="188"/>
  </r>
  <r>
    <x v="0"/>
    <x v="12"/>
    <x v="6"/>
    <x v="0"/>
    <x v="15"/>
    <n v="410"/>
    <n v="0"/>
    <n v="70"/>
  </r>
  <r>
    <x v="0"/>
    <x v="28"/>
    <x v="6"/>
    <x v="0"/>
    <x v="18"/>
    <n v="508"/>
    <n v="0"/>
    <n v="152"/>
  </r>
  <r>
    <x v="0"/>
    <x v="0"/>
    <x v="6"/>
    <x v="0"/>
    <x v="0"/>
    <n v="467"/>
    <n v="0"/>
    <n v="144"/>
  </r>
  <r>
    <x v="0"/>
    <x v="2"/>
    <x v="6"/>
    <x v="0"/>
    <x v="2"/>
    <n v="372"/>
    <n v="0"/>
    <n v="162"/>
  </r>
  <r>
    <x v="0"/>
    <x v="27"/>
    <x v="6"/>
    <x v="0"/>
    <x v="21"/>
    <n v="832"/>
    <n v="0"/>
    <n v="167"/>
  </r>
  <r>
    <x v="0"/>
    <x v="19"/>
    <x v="6"/>
    <x v="0"/>
    <x v="8"/>
    <n v="627"/>
    <n v="0"/>
    <n v="177"/>
  </r>
  <r>
    <x v="0"/>
    <x v="18"/>
    <x v="6"/>
    <x v="0"/>
    <x v="10"/>
    <n v="254"/>
    <n v="0"/>
    <n v="92"/>
  </r>
  <r>
    <x v="0"/>
    <x v="6"/>
    <x v="6"/>
    <x v="0"/>
    <x v="6"/>
    <n v="399"/>
    <n v="0"/>
    <n v="104"/>
  </r>
  <r>
    <x v="0"/>
    <x v="7"/>
    <x v="6"/>
    <x v="0"/>
    <x v="7"/>
    <n v="405"/>
    <n v="0"/>
    <n v="155"/>
  </r>
  <r>
    <x v="0"/>
    <x v="10"/>
    <x v="6"/>
    <x v="0"/>
    <x v="20"/>
    <n v="350"/>
    <n v="0"/>
    <n v="99"/>
  </r>
  <r>
    <x v="0"/>
    <x v="4"/>
    <x v="6"/>
    <x v="0"/>
    <x v="4"/>
    <n v="427"/>
    <n v="0"/>
    <n v="116"/>
  </r>
  <r>
    <x v="0"/>
    <x v="23"/>
    <x v="6"/>
    <x v="0"/>
    <x v="9"/>
    <n v="490"/>
    <n v="0"/>
    <n v="188"/>
  </r>
  <r>
    <x v="0"/>
    <x v="24"/>
    <x v="6"/>
    <x v="0"/>
    <x v="29"/>
    <n v="430"/>
    <n v="0"/>
    <n v="197"/>
  </r>
  <r>
    <x v="1"/>
    <x v="26"/>
    <x v="6"/>
    <x v="0"/>
    <x v="17"/>
    <n v="500"/>
    <n v="0"/>
    <n v="171"/>
  </r>
  <r>
    <x v="1"/>
    <x v="23"/>
    <x v="6"/>
    <x v="0"/>
    <x v="10"/>
    <n v="490"/>
    <n v="0"/>
    <n v="188"/>
  </r>
  <r>
    <x v="1"/>
    <x v="28"/>
    <x v="6"/>
    <x v="0"/>
    <x v="12"/>
    <n v="508"/>
    <n v="0"/>
    <n v="145"/>
  </r>
  <r>
    <x v="1"/>
    <x v="0"/>
    <x v="6"/>
    <x v="0"/>
    <x v="4"/>
    <n v="467"/>
    <n v="0"/>
    <n v="133"/>
  </r>
  <r>
    <x v="1"/>
    <x v="22"/>
    <x v="6"/>
    <x v="0"/>
    <x v="0"/>
    <n v="385"/>
    <n v="0"/>
    <n v="131"/>
  </r>
  <r>
    <x v="1"/>
    <x v="24"/>
    <x v="6"/>
    <x v="0"/>
    <x v="2"/>
    <n v="430"/>
    <n v="0"/>
    <n v="180"/>
  </r>
  <r>
    <x v="1"/>
    <x v="1"/>
    <x v="6"/>
    <x v="0"/>
    <x v="7"/>
    <n v="347"/>
    <n v="0"/>
    <n v="132"/>
  </r>
  <r>
    <x v="1"/>
    <x v="12"/>
    <x v="6"/>
    <x v="0"/>
    <x v="6"/>
    <n v="410"/>
    <n v="0"/>
    <n v="58"/>
  </r>
  <r>
    <x v="1"/>
    <x v="10"/>
    <x v="6"/>
    <x v="0"/>
    <x v="21"/>
    <n v="350"/>
    <n v="0"/>
    <n v="101"/>
  </r>
  <r>
    <x v="1"/>
    <x v="18"/>
    <x v="6"/>
    <x v="0"/>
    <x v="16"/>
    <n v="254"/>
    <n v="0"/>
    <n v="88"/>
  </r>
  <r>
    <x v="1"/>
    <x v="29"/>
    <x v="6"/>
    <x v="0"/>
    <x v="20"/>
    <n v="484"/>
    <n v="0"/>
    <n v="131"/>
  </r>
  <r>
    <x v="1"/>
    <x v="9"/>
    <x v="6"/>
    <x v="0"/>
    <x v="18"/>
    <n v="441"/>
    <n v="0"/>
    <n v="130"/>
  </r>
  <r>
    <x v="1"/>
    <x v="19"/>
    <x v="6"/>
    <x v="0"/>
    <x v="11"/>
    <n v="627"/>
    <n v="0"/>
    <n v="165"/>
  </r>
  <r>
    <x v="1"/>
    <x v="7"/>
    <x v="6"/>
    <x v="0"/>
    <x v="5"/>
    <n v="405"/>
    <n v="0"/>
    <n v="141"/>
  </r>
  <r>
    <x v="1"/>
    <x v="4"/>
    <x v="6"/>
    <x v="0"/>
    <x v="8"/>
    <n v="427"/>
    <n v="0"/>
    <n v="107"/>
  </r>
  <r>
    <x v="1"/>
    <x v="5"/>
    <x v="6"/>
    <x v="0"/>
    <x v="9"/>
    <n v="433"/>
    <n v="0"/>
    <n v="152"/>
  </r>
  <r>
    <x v="1"/>
    <x v="6"/>
    <x v="6"/>
    <x v="0"/>
    <x v="31"/>
    <n v="399"/>
    <n v="0"/>
    <n v="97"/>
  </r>
  <r>
    <x v="1"/>
    <x v="27"/>
    <x v="6"/>
    <x v="0"/>
    <x v="13"/>
    <n v="832"/>
    <n v="0"/>
    <n v="155"/>
  </r>
  <r>
    <x v="1"/>
    <x v="2"/>
    <x v="6"/>
    <x v="0"/>
    <x v="1"/>
    <n v="372"/>
    <n v="0"/>
    <n v="153"/>
  </r>
  <r>
    <x v="2"/>
    <x v="26"/>
    <x v="6"/>
    <x v="0"/>
    <x v="20"/>
    <n v="500"/>
    <n v="0"/>
    <n v="167"/>
  </r>
  <r>
    <x v="2"/>
    <x v="18"/>
    <x v="6"/>
    <x v="0"/>
    <x v="0"/>
    <n v="254"/>
    <n v="0"/>
    <n v="91"/>
  </r>
  <r>
    <x v="2"/>
    <x v="9"/>
    <x v="6"/>
    <x v="0"/>
    <x v="12"/>
    <n v="441"/>
    <n v="0"/>
    <n v="134"/>
  </r>
  <r>
    <x v="2"/>
    <x v="19"/>
    <x v="6"/>
    <x v="0"/>
    <x v="18"/>
    <n v="627"/>
    <n v="0"/>
    <n v="164"/>
  </r>
  <r>
    <x v="2"/>
    <x v="7"/>
    <x v="6"/>
    <x v="0"/>
    <x v="9"/>
    <n v="405"/>
    <n v="0"/>
    <n v="153"/>
  </r>
  <r>
    <x v="2"/>
    <x v="20"/>
    <x v="6"/>
    <x v="0"/>
    <x v="6"/>
    <n v="990"/>
    <n v="0"/>
    <n v="193"/>
  </r>
  <r>
    <x v="2"/>
    <x v="29"/>
    <x v="6"/>
    <x v="0"/>
    <x v="21"/>
    <n v="484"/>
    <n v="0"/>
    <n v="124"/>
  </r>
  <r>
    <x v="2"/>
    <x v="4"/>
    <x v="6"/>
    <x v="0"/>
    <x v="11"/>
    <n v="427"/>
    <n v="0"/>
    <n v="104"/>
  </r>
  <r>
    <x v="2"/>
    <x v="5"/>
    <x v="6"/>
    <x v="0"/>
    <x v="10"/>
    <n v="433"/>
    <n v="0"/>
    <n v="142"/>
  </r>
  <r>
    <x v="2"/>
    <x v="10"/>
    <x v="6"/>
    <x v="0"/>
    <x v="13"/>
    <n v="350"/>
    <n v="0"/>
    <n v="99"/>
  </r>
  <r>
    <x v="2"/>
    <x v="28"/>
    <x v="6"/>
    <x v="0"/>
    <x v="17"/>
    <n v="508"/>
    <n v="0"/>
    <n v="140"/>
  </r>
  <r>
    <x v="2"/>
    <x v="22"/>
    <x v="6"/>
    <x v="0"/>
    <x v="4"/>
    <n v="385"/>
    <n v="0"/>
    <n v="134"/>
  </r>
  <r>
    <x v="2"/>
    <x v="2"/>
    <x v="6"/>
    <x v="0"/>
    <x v="7"/>
    <n v="372"/>
    <n v="0"/>
    <n v="151"/>
  </r>
  <r>
    <x v="2"/>
    <x v="24"/>
    <x v="6"/>
    <x v="0"/>
    <x v="1"/>
    <n v="430"/>
    <n v="0"/>
    <n v="172"/>
  </r>
  <r>
    <x v="2"/>
    <x v="6"/>
    <x v="6"/>
    <x v="0"/>
    <x v="32"/>
    <n v="399"/>
    <n v="0"/>
    <n v="100"/>
  </r>
  <r>
    <x v="2"/>
    <x v="12"/>
    <x v="6"/>
    <x v="0"/>
    <x v="31"/>
    <n v="410"/>
    <n v="0"/>
    <n v="56"/>
  </r>
  <r>
    <x v="2"/>
    <x v="27"/>
    <x v="6"/>
    <x v="0"/>
    <x v="15"/>
    <n v="832"/>
    <n v="0"/>
    <n v="163"/>
  </r>
  <r>
    <x v="2"/>
    <x v="1"/>
    <x v="6"/>
    <x v="0"/>
    <x v="5"/>
    <n v="347"/>
    <n v="0"/>
    <n v="126"/>
  </r>
  <r>
    <x v="2"/>
    <x v="16"/>
    <x v="6"/>
    <x v="0"/>
    <x v="2"/>
    <n v="333"/>
    <n v="0"/>
    <n v="150"/>
  </r>
  <r>
    <x v="2"/>
    <x v="23"/>
    <x v="6"/>
    <x v="0"/>
    <x v="16"/>
    <n v="490"/>
    <n v="0"/>
    <n v="169"/>
  </r>
  <r>
    <x v="3"/>
    <x v="7"/>
    <x v="6"/>
    <x v="0"/>
    <x v="10"/>
    <n v="405"/>
    <n v="0"/>
    <n v="130"/>
  </r>
  <r>
    <x v="3"/>
    <x v="17"/>
    <x v="6"/>
    <x v="0"/>
    <x v="2"/>
    <n v="343"/>
    <n v="0"/>
    <n v="128"/>
  </r>
  <r>
    <x v="3"/>
    <x v="26"/>
    <x v="6"/>
    <x v="0"/>
    <x v="21"/>
    <n v="500"/>
    <n v="0"/>
    <n v="146"/>
  </r>
  <r>
    <x v="3"/>
    <x v="19"/>
    <x v="6"/>
    <x v="0"/>
    <x v="12"/>
    <n v="627"/>
    <n v="0"/>
    <n v="143"/>
  </r>
  <r>
    <x v="3"/>
    <x v="22"/>
    <x v="6"/>
    <x v="0"/>
    <x v="8"/>
    <n v="385"/>
    <n v="0"/>
    <n v="123"/>
  </r>
  <r>
    <x v="3"/>
    <x v="0"/>
    <x v="6"/>
    <x v="0"/>
    <x v="11"/>
    <n v="467"/>
    <n v="0"/>
    <n v="113"/>
  </r>
  <r>
    <x v="3"/>
    <x v="2"/>
    <x v="6"/>
    <x v="0"/>
    <x v="5"/>
    <n v="372"/>
    <n v="0"/>
    <n v="122"/>
  </r>
  <r>
    <x v="3"/>
    <x v="20"/>
    <x v="6"/>
    <x v="0"/>
    <x v="31"/>
    <n v="990"/>
    <n v="0"/>
    <n v="153"/>
  </r>
  <r>
    <x v="3"/>
    <x v="29"/>
    <x v="6"/>
    <x v="0"/>
    <x v="13"/>
    <n v="484"/>
    <n v="0"/>
    <n v="118"/>
  </r>
  <r>
    <x v="3"/>
    <x v="4"/>
    <x v="6"/>
    <x v="0"/>
    <x v="18"/>
    <n v="427"/>
    <n v="0"/>
    <n v="87"/>
  </r>
  <r>
    <x v="3"/>
    <x v="23"/>
    <x v="6"/>
    <x v="0"/>
    <x v="0"/>
    <n v="490"/>
    <n v="0"/>
    <n v="146"/>
  </r>
  <r>
    <x v="3"/>
    <x v="12"/>
    <x v="6"/>
    <x v="0"/>
    <x v="32"/>
    <n v="410"/>
    <n v="0"/>
    <n v="49"/>
  </r>
  <r>
    <x v="3"/>
    <x v="10"/>
    <x v="6"/>
    <x v="0"/>
    <x v="15"/>
    <n v="350"/>
    <n v="0"/>
    <n v="85"/>
  </r>
  <r>
    <x v="3"/>
    <x v="28"/>
    <x v="6"/>
    <x v="0"/>
    <x v="20"/>
    <n v="508"/>
    <n v="0"/>
    <n v="119"/>
  </r>
  <r>
    <x v="3"/>
    <x v="1"/>
    <x v="6"/>
    <x v="0"/>
    <x v="9"/>
    <n v="347"/>
    <n v="0"/>
    <n v="126"/>
  </r>
  <r>
    <x v="3"/>
    <x v="9"/>
    <x v="6"/>
    <x v="0"/>
    <x v="17"/>
    <n v="441"/>
    <n v="0"/>
    <n v="109"/>
  </r>
  <r>
    <x v="3"/>
    <x v="5"/>
    <x v="6"/>
    <x v="0"/>
    <x v="16"/>
    <n v="433"/>
    <n v="0"/>
    <n v="123"/>
  </r>
  <r>
    <x v="3"/>
    <x v="16"/>
    <x v="6"/>
    <x v="0"/>
    <x v="1"/>
    <n v="333"/>
    <n v="0"/>
    <n v="117"/>
  </r>
  <r>
    <x v="3"/>
    <x v="6"/>
    <x v="6"/>
    <x v="0"/>
    <x v="14"/>
    <n v="399"/>
    <n v="0"/>
    <n v="82"/>
  </r>
  <r>
    <x v="3"/>
    <x v="27"/>
    <x v="6"/>
    <x v="0"/>
    <x v="6"/>
    <n v="832"/>
    <n v="0"/>
    <n v="132"/>
  </r>
  <r>
    <x v="3"/>
    <x v="18"/>
    <x v="6"/>
    <x v="0"/>
    <x v="4"/>
    <n v="254"/>
    <n v="0"/>
    <n v="84"/>
  </r>
  <r>
    <x v="3"/>
    <x v="24"/>
    <x v="6"/>
    <x v="0"/>
    <x v="7"/>
    <n v="430"/>
    <n v="0"/>
    <n v="151"/>
  </r>
  <r>
    <x v="4"/>
    <x v="9"/>
    <x v="6"/>
    <x v="0"/>
    <x v="20"/>
    <n v="441"/>
    <n v="0"/>
    <n v="128"/>
  </r>
  <r>
    <x v="4"/>
    <x v="7"/>
    <x v="6"/>
    <x v="0"/>
    <x v="16"/>
    <n v="405"/>
    <n v="0"/>
    <n v="149"/>
  </r>
  <r>
    <x v="4"/>
    <x v="17"/>
    <x v="6"/>
    <x v="0"/>
    <x v="1"/>
    <n v="343"/>
    <n v="0"/>
    <n v="150"/>
  </r>
  <r>
    <x v="4"/>
    <x v="23"/>
    <x v="6"/>
    <x v="0"/>
    <x v="4"/>
    <n v="490"/>
    <n v="0"/>
    <n v="179"/>
  </r>
  <r>
    <x v="4"/>
    <x v="10"/>
    <x v="6"/>
    <x v="0"/>
    <x v="6"/>
    <n v="350"/>
    <n v="0"/>
    <n v="109"/>
  </r>
  <r>
    <x v="4"/>
    <x v="29"/>
    <x v="6"/>
    <x v="0"/>
    <x v="15"/>
    <n v="484"/>
    <n v="0"/>
    <n v="136"/>
  </r>
  <r>
    <x v="4"/>
    <x v="22"/>
    <x v="6"/>
    <x v="0"/>
    <x v="11"/>
    <n v="385"/>
    <n v="0"/>
    <n v="144"/>
  </r>
  <r>
    <x v="4"/>
    <x v="2"/>
    <x v="6"/>
    <x v="0"/>
    <x v="9"/>
    <n v="372"/>
    <n v="0"/>
    <n v="144"/>
  </r>
  <r>
    <x v="4"/>
    <x v="12"/>
    <x v="6"/>
    <x v="0"/>
    <x v="14"/>
    <n v="410"/>
    <n v="0"/>
    <n v="54"/>
  </r>
  <r>
    <x v="4"/>
    <x v="20"/>
    <x v="6"/>
    <x v="0"/>
    <x v="32"/>
    <n v="990"/>
    <n v="0"/>
    <n v="188"/>
  </r>
  <r>
    <x v="4"/>
    <x v="28"/>
    <x v="6"/>
    <x v="0"/>
    <x v="21"/>
    <n v="508"/>
    <n v="0"/>
    <n v="142"/>
  </r>
  <r>
    <x v="4"/>
    <x v="5"/>
    <x v="6"/>
    <x v="0"/>
    <x v="0"/>
    <n v="433"/>
    <n v="0"/>
    <n v="137"/>
  </r>
  <r>
    <x v="4"/>
    <x v="26"/>
    <x v="6"/>
    <x v="0"/>
    <x v="13"/>
    <n v="500"/>
    <n v="0"/>
    <n v="164"/>
  </r>
  <r>
    <x v="4"/>
    <x v="19"/>
    <x v="6"/>
    <x v="0"/>
    <x v="17"/>
    <n v="627"/>
    <n v="0"/>
    <n v="169"/>
  </r>
  <r>
    <x v="4"/>
    <x v="18"/>
    <x v="6"/>
    <x v="0"/>
    <x v="8"/>
    <n v="254"/>
    <n v="0"/>
    <n v="86"/>
  </r>
  <r>
    <x v="4"/>
    <x v="24"/>
    <x v="6"/>
    <x v="0"/>
    <x v="5"/>
    <n v="430"/>
    <n v="0"/>
    <n v="169"/>
  </r>
  <r>
    <x v="4"/>
    <x v="6"/>
    <x v="6"/>
    <x v="0"/>
    <x v="19"/>
    <n v="399"/>
    <n v="0"/>
    <n v="94"/>
  </r>
  <r>
    <x v="4"/>
    <x v="27"/>
    <x v="6"/>
    <x v="0"/>
    <x v="31"/>
    <n v="832"/>
    <n v="0"/>
    <n v="149"/>
  </r>
  <r>
    <x v="4"/>
    <x v="16"/>
    <x v="6"/>
    <x v="0"/>
    <x v="7"/>
    <n v="333"/>
    <n v="0"/>
    <n v="142"/>
  </r>
  <r>
    <x v="4"/>
    <x v="0"/>
    <x v="6"/>
    <x v="0"/>
    <x v="18"/>
    <n v="467"/>
    <n v="0"/>
    <n v="136"/>
  </r>
  <r>
    <x v="4"/>
    <x v="1"/>
    <x v="6"/>
    <x v="0"/>
    <x v="10"/>
    <n v="347"/>
    <n v="0"/>
    <n v="127"/>
  </r>
  <r>
    <x v="4"/>
    <x v="13"/>
    <x v="6"/>
    <x v="0"/>
    <x v="2"/>
    <n v="372"/>
    <n v="0"/>
    <n v="141"/>
  </r>
  <r>
    <x v="5"/>
    <x v="26"/>
    <x v="6"/>
    <x v="0"/>
    <x v="15"/>
    <n v="500"/>
    <n v="0"/>
    <n v="169"/>
  </r>
  <r>
    <x v="5"/>
    <x v="2"/>
    <x v="6"/>
    <x v="0"/>
    <x v="10"/>
    <n v="372"/>
    <n v="0"/>
    <n v="138"/>
  </r>
  <r>
    <x v="5"/>
    <x v="0"/>
    <x v="6"/>
    <x v="0"/>
    <x v="12"/>
    <n v="467"/>
    <n v="0"/>
    <n v="130"/>
  </r>
  <r>
    <x v="5"/>
    <x v="27"/>
    <x v="6"/>
    <x v="0"/>
    <x v="32"/>
    <n v="832"/>
    <n v="0"/>
    <n v="156"/>
  </r>
  <r>
    <x v="5"/>
    <x v="7"/>
    <x v="6"/>
    <x v="0"/>
    <x v="0"/>
    <n v="405"/>
    <n v="0"/>
    <n v="152"/>
  </r>
  <r>
    <x v="5"/>
    <x v="20"/>
    <x v="6"/>
    <x v="0"/>
    <x v="14"/>
    <n v="990"/>
    <n v="0"/>
    <n v="191"/>
  </r>
  <r>
    <x v="5"/>
    <x v="29"/>
    <x v="6"/>
    <x v="0"/>
    <x v="6"/>
    <n v="484"/>
    <n v="0"/>
    <n v="137"/>
  </r>
  <r>
    <x v="5"/>
    <x v="9"/>
    <x v="6"/>
    <x v="0"/>
    <x v="21"/>
    <n v="441"/>
    <n v="0"/>
    <n v="129"/>
  </r>
  <r>
    <x v="5"/>
    <x v="19"/>
    <x v="6"/>
    <x v="0"/>
    <x v="20"/>
    <n v="627"/>
    <n v="0"/>
    <n v="168"/>
  </r>
  <r>
    <x v="5"/>
    <x v="5"/>
    <x v="6"/>
    <x v="0"/>
    <x v="4"/>
    <n v="433"/>
    <n v="0"/>
    <n v="148"/>
  </r>
  <r>
    <x v="5"/>
    <x v="12"/>
    <x v="6"/>
    <x v="0"/>
    <x v="19"/>
    <n v="410"/>
    <n v="0"/>
    <n v="51"/>
  </r>
  <r>
    <x v="5"/>
    <x v="28"/>
    <x v="6"/>
    <x v="0"/>
    <x v="13"/>
    <n v="508"/>
    <n v="0"/>
    <n v="150"/>
  </r>
  <r>
    <x v="5"/>
    <x v="4"/>
    <x v="6"/>
    <x v="0"/>
    <x v="17"/>
    <n v="427"/>
    <n v="0"/>
    <n v="108"/>
  </r>
  <r>
    <x v="5"/>
    <x v="23"/>
    <x v="6"/>
    <x v="0"/>
    <x v="8"/>
    <n v="490"/>
    <n v="0"/>
    <n v="187"/>
  </r>
  <r>
    <x v="5"/>
    <x v="16"/>
    <x v="6"/>
    <x v="0"/>
    <x v="5"/>
    <n v="333"/>
    <n v="0"/>
    <n v="135"/>
  </r>
  <r>
    <x v="5"/>
    <x v="10"/>
    <x v="6"/>
    <x v="0"/>
    <x v="31"/>
    <n v="350"/>
    <n v="0"/>
    <n v="109"/>
  </r>
  <r>
    <x v="5"/>
    <x v="1"/>
    <x v="6"/>
    <x v="0"/>
    <x v="16"/>
    <n v="347"/>
    <n v="0"/>
    <n v="124"/>
  </r>
  <r>
    <x v="5"/>
    <x v="13"/>
    <x v="6"/>
    <x v="0"/>
    <x v="1"/>
    <n v="372"/>
    <n v="0"/>
    <n v="151"/>
  </r>
  <r>
    <x v="5"/>
    <x v="3"/>
    <x v="6"/>
    <x v="0"/>
    <x v="29"/>
    <n v="227"/>
    <n v="0"/>
    <n v="131"/>
  </r>
  <r>
    <x v="5"/>
    <x v="6"/>
    <x v="6"/>
    <x v="0"/>
    <x v="22"/>
    <n v="399"/>
    <n v="0"/>
    <n v="102"/>
  </r>
  <r>
    <x v="5"/>
    <x v="22"/>
    <x v="6"/>
    <x v="0"/>
    <x v="18"/>
    <n v="385"/>
    <n v="0"/>
    <n v="139"/>
  </r>
  <r>
    <x v="5"/>
    <x v="18"/>
    <x v="6"/>
    <x v="0"/>
    <x v="11"/>
    <n v="254"/>
    <n v="0"/>
    <n v="105"/>
  </r>
  <r>
    <x v="5"/>
    <x v="24"/>
    <x v="6"/>
    <x v="0"/>
    <x v="9"/>
    <n v="430"/>
    <n v="0"/>
    <n v="172"/>
  </r>
  <r>
    <x v="5"/>
    <x v="8"/>
    <x v="6"/>
    <x v="0"/>
    <x v="30"/>
    <n v="142"/>
    <n v="0"/>
    <n v="82"/>
  </r>
  <r>
    <x v="6"/>
    <x v="29"/>
    <x v="6"/>
    <x v="0"/>
    <x v="31"/>
    <n v="484"/>
    <n v="0"/>
    <n v="134"/>
  </r>
  <r>
    <x v="6"/>
    <x v="19"/>
    <x v="6"/>
    <x v="0"/>
    <x v="21"/>
    <n v="627"/>
    <n v="0"/>
    <n v="174"/>
  </r>
  <r>
    <x v="6"/>
    <x v="8"/>
    <x v="6"/>
    <x v="0"/>
    <x v="29"/>
    <n v="142"/>
    <n v="0"/>
    <n v="75"/>
  </r>
  <r>
    <x v="6"/>
    <x v="23"/>
    <x v="6"/>
    <x v="0"/>
    <x v="11"/>
    <n v="490"/>
    <n v="0"/>
    <n v="190"/>
  </r>
  <r>
    <x v="6"/>
    <x v="16"/>
    <x v="6"/>
    <x v="0"/>
    <x v="9"/>
    <n v="333"/>
    <n v="0"/>
    <n v="136"/>
  </r>
  <r>
    <x v="6"/>
    <x v="6"/>
    <x v="6"/>
    <x v="0"/>
    <x v="26"/>
    <n v="399"/>
    <n v="0"/>
    <n v="105"/>
  </r>
  <r>
    <x v="6"/>
    <x v="27"/>
    <x v="6"/>
    <x v="0"/>
    <x v="14"/>
    <n v="832"/>
    <n v="0"/>
    <n v="154"/>
  </r>
  <r>
    <x v="6"/>
    <x v="17"/>
    <x v="6"/>
    <x v="0"/>
    <x v="5"/>
    <n v="343"/>
    <n v="0"/>
    <n v="144"/>
  </r>
  <r>
    <x v="6"/>
    <x v="12"/>
    <x v="6"/>
    <x v="0"/>
    <x v="22"/>
    <n v="410"/>
    <n v="0"/>
    <n v="53"/>
  </r>
  <r>
    <x v="6"/>
    <x v="24"/>
    <x v="6"/>
    <x v="0"/>
    <x v="10"/>
    <n v="430"/>
    <n v="0"/>
    <n v="171"/>
  </r>
  <r>
    <x v="6"/>
    <x v="10"/>
    <x v="6"/>
    <x v="0"/>
    <x v="32"/>
    <n v="350"/>
    <n v="0"/>
    <n v="109"/>
  </r>
  <r>
    <x v="6"/>
    <x v="7"/>
    <x v="6"/>
    <x v="0"/>
    <x v="4"/>
    <n v="405"/>
    <n v="0"/>
    <n v="148"/>
  </r>
  <r>
    <x v="6"/>
    <x v="25"/>
    <x v="6"/>
    <x v="0"/>
    <x v="1"/>
    <n v="395"/>
    <n v="0"/>
    <n v="202"/>
  </r>
  <r>
    <x v="6"/>
    <x v="0"/>
    <x v="6"/>
    <x v="0"/>
    <x v="17"/>
    <n v="467"/>
    <n v="0"/>
    <n v="120"/>
  </r>
  <r>
    <x v="6"/>
    <x v="22"/>
    <x v="6"/>
    <x v="0"/>
    <x v="12"/>
    <n v="385"/>
    <n v="0"/>
    <n v="145"/>
  </r>
  <r>
    <x v="6"/>
    <x v="5"/>
    <x v="6"/>
    <x v="0"/>
    <x v="8"/>
    <n v="433"/>
    <n v="0"/>
    <n v="140"/>
  </r>
  <r>
    <x v="6"/>
    <x v="26"/>
    <x v="6"/>
    <x v="0"/>
    <x v="6"/>
    <n v="500"/>
    <n v="0"/>
    <n v="160"/>
  </r>
  <r>
    <x v="6"/>
    <x v="18"/>
    <x v="6"/>
    <x v="0"/>
    <x v="18"/>
    <n v="254"/>
    <n v="0"/>
    <n v="96"/>
  </r>
  <r>
    <x v="6"/>
    <x v="1"/>
    <x v="6"/>
    <x v="0"/>
    <x v="0"/>
    <n v="347"/>
    <n v="0"/>
    <n v="126"/>
  </r>
  <r>
    <x v="6"/>
    <x v="13"/>
    <x v="6"/>
    <x v="0"/>
    <x v="7"/>
    <n v="372"/>
    <n v="0"/>
    <n v="147"/>
  </r>
  <r>
    <x v="6"/>
    <x v="20"/>
    <x v="6"/>
    <x v="0"/>
    <x v="19"/>
    <n v="990"/>
    <n v="0"/>
    <n v="194"/>
  </r>
  <r>
    <x v="6"/>
    <x v="28"/>
    <x v="6"/>
    <x v="0"/>
    <x v="15"/>
    <n v="508"/>
    <n v="0"/>
    <n v="145"/>
  </r>
  <r>
    <x v="6"/>
    <x v="9"/>
    <x v="6"/>
    <x v="0"/>
    <x v="13"/>
    <n v="441"/>
    <n v="0"/>
    <n v="139"/>
  </r>
  <r>
    <x v="6"/>
    <x v="4"/>
    <x v="6"/>
    <x v="0"/>
    <x v="20"/>
    <n v="427"/>
    <n v="0"/>
    <n v="108"/>
  </r>
  <r>
    <x v="7"/>
    <x v="26"/>
    <x v="6"/>
    <x v="0"/>
    <x v="31"/>
    <n v="500"/>
    <n v="0"/>
    <n v="148"/>
  </r>
  <r>
    <x v="7"/>
    <x v="22"/>
    <x v="6"/>
    <x v="0"/>
    <x v="17"/>
    <n v="385"/>
    <n v="0"/>
    <n v="133"/>
  </r>
  <r>
    <x v="7"/>
    <x v="18"/>
    <x v="6"/>
    <x v="0"/>
    <x v="12"/>
    <n v="254"/>
    <n v="0"/>
    <n v="87"/>
  </r>
  <r>
    <x v="7"/>
    <x v="7"/>
    <x v="6"/>
    <x v="0"/>
    <x v="8"/>
    <n v="405"/>
    <n v="0"/>
    <n v="143"/>
  </r>
  <r>
    <x v="7"/>
    <x v="9"/>
    <x v="6"/>
    <x v="0"/>
    <x v="15"/>
    <n v="441"/>
    <n v="0"/>
    <n v="125"/>
  </r>
  <r>
    <x v="7"/>
    <x v="19"/>
    <x v="6"/>
    <x v="0"/>
    <x v="13"/>
    <n v="627"/>
    <n v="0"/>
    <n v="160"/>
  </r>
  <r>
    <x v="7"/>
    <x v="24"/>
    <x v="6"/>
    <x v="0"/>
    <x v="16"/>
    <n v="430"/>
    <n v="0"/>
    <n v="155"/>
  </r>
  <r>
    <x v="7"/>
    <x v="8"/>
    <x v="6"/>
    <x v="0"/>
    <x v="2"/>
    <n v="142"/>
    <n v="0"/>
    <n v="73"/>
  </r>
  <r>
    <x v="7"/>
    <x v="27"/>
    <x v="6"/>
    <x v="0"/>
    <x v="19"/>
    <n v="832"/>
    <n v="0"/>
    <n v="146"/>
  </r>
  <r>
    <x v="7"/>
    <x v="10"/>
    <x v="6"/>
    <x v="0"/>
    <x v="14"/>
    <n v="350"/>
    <n v="0"/>
    <n v="100"/>
  </r>
  <r>
    <x v="7"/>
    <x v="13"/>
    <x v="6"/>
    <x v="0"/>
    <x v="5"/>
    <n v="372"/>
    <n v="0"/>
    <n v="130"/>
  </r>
  <r>
    <x v="7"/>
    <x v="6"/>
    <x v="6"/>
    <x v="0"/>
    <x v="25"/>
    <n v="399"/>
    <n v="0"/>
    <n v="88"/>
  </r>
  <r>
    <x v="7"/>
    <x v="12"/>
    <x v="6"/>
    <x v="0"/>
    <x v="26"/>
    <n v="410"/>
    <n v="0"/>
    <n v="48"/>
  </r>
  <r>
    <x v="7"/>
    <x v="30"/>
    <x v="6"/>
    <x v="0"/>
    <x v="30"/>
    <n v="160"/>
    <n v="0"/>
    <n v="91"/>
  </r>
  <r>
    <x v="7"/>
    <x v="20"/>
    <x v="6"/>
    <x v="0"/>
    <x v="22"/>
    <n v="990"/>
    <n v="0"/>
    <n v="183"/>
  </r>
  <r>
    <x v="7"/>
    <x v="29"/>
    <x v="6"/>
    <x v="0"/>
    <x v="32"/>
    <n v="484"/>
    <n v="0"/>
    <n v="125"/>
  </r>
  <r>
    <x v="7"/>
    <x v="4"/>
    <x v="6"/>
    <x v="0"/>
    <x v="21"/>
    <n v="427"/>
    <n v="0"/>
    <n v="99"/>
  </r>
  <r>
    <x v="7"/>
    <x v="23"/>
    <x v="6"/>
    <x v="0"/>
    <x v="18"/>
    <n v="490"/>
    <n v="0"/>
    <n v="178"/>
  </r>
  <r>
    <x v="7"/>
    <x v="2"/>
    <x v="6"/>
    <x v="0"/>
    <x v="0"/>
    <n v="372"/>
    <n v="0"/>
    <n v="132"/>
  </r>
  <r>
    <x v="7"/>
    <x v="16"/>
    <x v="6"/>
    <x v="0"/>
    <x v="10"/>
    <n v="333"/>
    <n v="0"/>
    <n v="137"/>
  </r>
  <r>
    <x v="7"/>
    <x v="28"/>
    <x v="6"/>
    <x v="0"/>
    <x v="6"/>
    <n v="508"/>
    <n v="0"/>
    <n v="133"/>
  </r>
  <r>
    <x v="7"/>
    <x v="5"/>
    <x v="6"/>
    <x v="0"/>
    <x v="11"/>
    <n v="433"/>
    <n v="0"/>
    <n v="139"/>
  </r>
  <r>
    <x v="7"/>
    <x v="17"/>
    <x v="6"/>
    <x v="0"/>
    <x v="9"/>
    <n v="343"/>
    <n v="0"/>
    <n v="141"/>
  </r>
  <r>
    <x v="7"/>
    <x v="25"/>
    <x v="6"/>
    <x v="0"/>
    <x v="7"/>
    <n v="395"/>
    <n v="0"/>
    <n v="182"/>
  </r>
  <r>
    <x v="7"/>
    <x v="0"/>
    <x v="6"/>
    <x v="0"/>
    <x v="20"/>
    <n v="467"/>
    <n v="0"/>
    <n v="122"/>
  </r>
  <r>
    <x v="7"/>
    <x v="1"/>
    <x v="6"/>
    <x v="0"/>
    <x v="4"/>
    <n v="347"/>
    <n v="0"/>
    <n v="132"/>
  </r>
  <r>
    <x v="8"/>
    <x v="6"/>
    <x v="6"/>
    <x v="0"/>
    <x v="27"/>
    <n v="399"/>
    <n v="0"/>
    <n v="85"/>
  </r>
  <r>
    <x v="8"/>
    <x v="20"/>
    <x v="6"/>
    <x v="0"/>
    <x v="26"/>
    <n v="990"/>
    <n v="0"/>
    <n v="181"/>
  </r>
  <r>
    <x v="8"/>
    <x v="9"/>
    <x v="6"/>
    <x v="0"/>
    <x v="6"/>
    <n v="441"/>
    <n v="0"/>
    <n v="125"/>
  </r>
  <r>
    <x v="8"/>
    <x v="0"/>
    <x v="6"/>
    <x v="0"/>
    <x v="21"/>
    <n v="467"/>
    <n v="0"/>
    <n v="130"/>
  </r>
  <r>
    <x v="8"/>
    <x v="17"/>
    <x v="6"/>
    <x v="0"/>
    <x v="10"/>
    <n v="343"/>
    <n v="0"/>
    <n v="143"/>
  </r>
  <r>
    <x v="8"/>
    <x v="25"/>
    <x v="6"/>
    <x v="0"/>
    <x v="5"/>
    <n v="395"/>
    <n v="0"/>
    <n v="195"/>
  </r>
  <r>
    <x v="8"/>
    <x v="27"/>
    <x v="6"/>
    <x v="0"/>
    <x v="22"/>
    <n v="832"/>
    <n v="0"/>
    <n v="163"/>
  </r>
  <r>
    <x v="8"/>
    <x v="5"/>
    <x v="6"/>
    <x v="0"/>
    <x v="18"/>
    <n v="433"/>
    <n v="0"/>
    <n v="138"/>
  </r>
  <r>
    <x v="8"/>
    <x v="24"/>
    <x v="6"/>
    <x v="0"/>
    <x v="0"/>
    <n v="430"/>
    <n v="0"/>
    <n v="151"/>
  </r>
  <r>
    <x v="8"/>
    <x v="29"/>
    <x v="6"/>
    <x v="0"/>
    <x v="14"/>
    <n v="484"/>
    <n v="0"/>
    <n v="127"/>
  </r>
  <r>
    <x v="8"/>
    <x v="26"/>
    <x v="6"/>
    <x v="0"/>
    <x v="32"/>
    <n v="500"/>
    <n v="0"/>
    <n v="163"/>
  </r>
  <r>
    <x v="8"/>
    <x v="19"/>
    <x v="6"/>
    <x v="0"/>
    <x v="15"/>
    <n v="627"/>
    <n v="0"/>
    <n v="147"/>
  </r>
  <r>
    <x v="8"/>
    <x v="2"/>
    <x v="6"/>
    <x v="0"/>
    <x v="4"/>
    <n v="372"/>
    <n v="0"/>
    <n v="133"/>
  </r>
  <r>
    <x v="8"/>
    <x v="13"/>
    <x v="6"/>
    <x v="0"/>
    <x v="9"/>
    <n v="372"/>
    <n v="0"/>
    <n v="137"/>
  </r>
  <r>
    <x v="8"/>
    <x v="3"/>
    <x v="6"/>
    <x v="0"/>
    <x v="7"/>
    <n v="227"/>
    <n v="0"/>
    <n v="113"/>
  </r>
  <r>
    <x v="8"/>
    <x v="31"/>
    <x v="6"/>
    <x v="0"/>
    <x v="2"/>
    <n v="201"/>
    <n v="0"/>
    <n v="106"/>
  </r>
  <r>
    <x v="8"/>
    <x v="4"/>
    <x v="6"/>
    <x v="0"/>
    <x v="13"/>
    <n v="427"/>
    <n v="0"/>
    <n v="113"/>
  </r>
  <r>
    <x v="8"/>
    <x v="22"/>
    <x v="6"/>
    <x v="0"/>
    <x v="20"/>
    <n v="385"/>
    <n v="0"/>
    <n v="137"/>
  </r>
  <r>
    <x v="8"/>
    <x v="16"/>
    <x v="6"/>
    <x v="0"/>
    <x v="16"/>
    <n v="333"/>
    <n v="0"/>
    <n v="132"/>
  </r>
  <r>
    <x v="8"/>
    <x v="7"/>
    <x v="6"/>
    <x v="0"/>
    <x v="11"/>
    <n v="405"/>
    <n v="0"/>
    <n v="141"/>
  </r>
  <r>
    <x v="8"/>
    <x v="8"/>
    <x v="6"/>
    <x v="0"/>
    <x v="1"/>
    <n v="142"/>
    <n v="0"/>
    <n v="72"/>
  </r>
  <r>
    <x v="8"/>
    <x v="12"/>
    <x v="6"/>
    <x v="0"/>
    <x v="25"/>
    <n v="410"/>
    <n v="0"/>
    <n v="55"/>
  </r>
  <r>
    <x v="8"/>
    <x v="10"/>
    <x v="6"/>
    <x v="0"/>
    <x v="19"/>
    <n v="350"/>
    <n v="0"/>
    <n v="98"/>
  </r>
  <r>
    <x v="8"/>
    <x v="28"/>
    <x v="6"/>
    <x v="0"/>
    <x v="31"/>
    <n v="508"/>
    <n v="0"/>
    <n v="130"/>
  </r>
  <r>
    <x v="8"/>
    <x v="18"/>
    <x v="6"/>
    <x v="0"/>
    <x v="17"/>
    <n v="254"/>
    <n v="0"/>
    <n v="83"/>
  </r>
  <r>
    <x v="8"/>
    <x v="23"/>
    <x v="6"/>
    <x v="0"/>
    <x v="12"/>
    <n v="490"/>
    <n v="0"/>
    <n v="181"/>
  </r>
  <r>
    <x v="8"/>
    <x v="1"/>
    <x v="6"/>
    <x v="0"/>
    <x v="8"/>
    <n v="347"/>
    <n v="0"/>
    <n v="124"/>
  </r>
  <r>
    <x v="30"/>
    <x v="6"/>
    <x v="6"/>
    <x v="0"/>
    <x v="30"/>
    <n v="399"/>
    <n v="0"/>
    <n v="152"/>
  </r>
  <r>
    <x v="12"/>
    <x v="6"/>
    <x v="6"/>
    <x v="0"/>
    <x v="7"/>
    <n v="399"/>
    <n v="0"/>
    <n v="129"/>
  </r>
  <r>
    <x v="12"/>
    <x v="12"/>
    <x v="6"/>
    <x v="0"/>
    <x v="1"/>
    <n v="410"/>
    <n v="0"/>
    <n v="93"/>
  </r>
  <r>
    <x v="13"/>
    <x v="10"/>
    <x v="6"/>
    <x v="0"/>
    <x v="29"/>
    <n v="350"/>
    <n v="0"/>
    <n v="119"/>
  </r>
  <r>
    <x v="13"/>
    <x v="27"/>
    <x v="6"/>
    <x v="0"/>
    <x v="2"/>
    <n v="832"/>
    <n v="0"/>
    <n v="223"/>
  </r>
  <r>
    <x v="14"/>
    <x v="20"/>
    <x v="6"/>
    <x v="0"/>
    <x v="7"/>
    <n v="990"/>
    <n v="0"/>
    <n v="243"/>
  </r>
  <r>
    <x v="14"/>
    <x v="26"/>
    <x v="6"/>
    <x v="0"/>
    <x v="30"/>
    <n v="500"/>
    <n v="0"/>
    <n v="218"/>
  </r>
  <r>
    <x v="14"/>
    <x v="29"/>
    <x v="6"/>
    <x v="0"/>
    <x v="29"/>
    <n v="484"/>
    <n v="0"/>
    <n v="182"/>
  </r>
  <r>
    <x v="14"/>
    <x v="6"/>
    <x v="6"/>
    <x v="0"/>
    <x v="9"/>
    <n v="399"/>
    <n v="0"/>
    <n v="125"/>
  </r>
  <r>
    <x v="14"/>
    <x v="12"/>
    <x v="6"/>
    <x v="0"/>
    <x v="5"/>
    <n v="410"/>
    <n v="0"/>
    <n v="90"/>
  </r>
  <r>
    <x v="14"/>
    <x v="10"/>
    <x v="6"/>
    <x v="0"/>
    <x v="2"/>
    <n v="350"/>
    <n v="0"/>
    <n v="131"/>
  </r>
  <r>
    <x v="15"/>
    <x v="27"/>
    <x v="6"/>
    <x v="0"/>
    <x v="7"/>
    <n v="832"/>
    <n v="0"/>
    <n v="226"/>
  </r>
  <r>
    <x v="15"/>
    <x v="12"/>
    <x v="6"/>
    <x v="0"/>
    <x v="9"/>
    <n v="410"/>
    <n v="0"/>
    <n v="90"/>
  </r>
  <r>
    <x v="15"/>
    <x v="6"/>
    <x v="6"/>
    <x v="0"/>
    <x v="10"/>
    <n v="399"/>
    <n v="0"/>
    <n v="119"/>
  </r>
  <r>
    <x v="16"/>
    <x v="6"/>
    <x v="6"/>
    <x v="0"/>
    <x v="16"/>
    <n v="399"/>
    <n v="0"/>
    <n v="136"/>
  </r>
  <r>
    <x v="16"/>
    <x v="20"/>
    <x v="6"/>
    <x v="0"/>
    <x v="9"/>
    <n v="990"/>
    <n v="0"/>
    <n v="234"/>
  </r>
  <r>
    <x v="16"/>
    <x v="10"/>
    <x v="6"/>
    <x v="0"/>
    <x v="7"/>
    <n v="350"/>
    <n v="0"/>
    <n v="126"/>
  </r>
  <r>
    <x v="16"/>
    <x v="29"/>
    <x v="6"/>
    <x v="0"/>
    <x v="1"/>
    <n v="484"/>
    <n v="0"/>
    <n v="174"/>
  </r>
  <r>
    <x v="16"/>
    <x v="12"/>
    <x v="6"/>
    <x v="0"/>
    <x v="10"/>
    <n v="410"/>
    <n v="0"/>
    <n v="89"/>
  </r>
  <r>
    <x v="17"/>
    <x v="19"/>
    <x v="6"/>
    <x v="0"/>
    <x v="30"/>
    <n v="627"/>
    <n v="0"/>
    <n v="213"/>
  </r>
  <r>
    <x v="17"/>
    <x v="12"/>
    <x v="6"/>
    <x v="0"/>
    <x v="16"/>
    <n v="410"/>
    <n v="0"/>
    <n v="79"/>
  </r>
  <r>
    <x v="17"/>
    <x v="26"/>
    <x v="6"/>
    <x v="0"/>
    <x v="1"/>
    <n v="500"/>
    <n v="0"/>
    <n v="211"/>
  </r>
  <r>
    <x v="17"/>
    <x v="27"/>
    <x v="6"/>
    <x v="0"/>
    <x v="9"/>
    <n v="832"/>
    <n v="0"/>
    <n v="181"/>
  </r>
  <r>
    <x v="17"/>
    <x v="20"/>
    <x v="6"/>
    <x v="0"/>
    <x v="10"/>
    <n v="990"/>
    <n v="0"/>
    <n v="210"/>
  </r>
  <r>
    <x v="18"/>
    <x v="6"/>
    <x v="6"/>
    <x v="0"/>
    <x v="4"/>
    <n v="399"/>
    <n v="0"/>
    <n v="118"/>
  </r>
  <r>
    <x v="18"/>
    <x v="10"/>
    <x v="6"/>
    <x v="0"/>
    <x v="9"/>
    <n v="350"/>
    <n v="0"/>
    <n v="122"/>
  </r>
  <r>
    <x v="18"/>
    <x v="29"/>
    <x v="6"/>
    <x v="0"/>
    <x v="5"/>
    <n v="484"/>
    <n v="0"/>
    <n v="156"/>
  </r>
  <r>
    <x v="18"/>
    <x v="27"/>
    <x v="6"/>
    <x v="0"/>
    <x v="10"/>
    <n v="832"/>
    <n v="0"/>
    <n v="195"/>
  </r>
  <r>
    <x v="18"/>
    <x v="9"/>
    <x v="6"/>
    <x v="0"/>
    <x v="2"/>
    <n v="441"/>
    <n v="0"/>
    <n v="148"/>
  </r>
  <r>
    <x v="19"/>
    <x v="9"/>
    <x v="6"/>
    <x v="0"/>
    <x v="1"/>
    <n v="441"/>
    <n v="0"/>
    <n v="146"/>
  </r>
  <r>
    <x v="19"/>
    <x v="12"/>
    <x v="6"/>
    <x v="0"/>
    <x v="4"/>
    <n v="410"/>
    <n v="0"/>
    <n v="81"/>
  </r>
  <r>
    <x v="19"/>
    <x v="10"/>
    <x v="6"/>
    <x v="0"/>
    <x v="10"/>
    <n v="350"/>
    <n v="0"/>
    <n v="118"/>
  </r>
  <r>
    <x v="19"/>
    <x v="27"/>
    <x v="6"/>
    <x v="0"/>
    <x v="16"/>
    <n v="832"/>
    <n v="0"/>
    <n v="201"/>
  </r>
  <r>
    <x v="19"/>
    <x v="28"/>
    <x v="6"/>
    <x v="0"/>
    <x v="7"/>
    <n v="508"/>
    <n v="0"/>
    <n v="183"/>
  </r>
  <r>
    <x v="19"/>
    <x v="26"/>
    <x v="6"/>
    <x v="0"/>
    <x v="5"/>
    <n v="500"/>
    <n v="0"/>
    <n v="203"/>
  </r>
  <r>
    <x v="19"/>
    <x v="6"/>
    <x v="6"/>
    <x v="0"/>
    <x v="8"/>
    <n v="399"/>
    <n v="0"/>
    <n v="119"/>
  </r>
  <r>
    <x v="19"/>
    <x v="20"/>
    <x v="6"/>
    <x v="0"/>
    <x v="0"/>
    <n v="990"/>
    <n v="0"/>
    <n v="225"/>
  </r>
  <r>
    <x v="20"/>
    <x v="26"/>
    <x v="6"/>
    <x v="0"/>
    <x v="9"/>
    <n v="500"/>
    <n v="0"/>
    <n v="216"/>
  </r>
  <r>
    <x v="20"/>
    <x v="12"/>
    <x v="6"/>
    <x v="0"/>
    <x v="8"/>
    <n v="410"/>
    <n v="0"/>
    <n v="82"/>
  </r>
  <r>
    <x v="20"/>
    <x v="10"/>
    <x v="6"/>
    <x v="0"/>
    <x v="16"/>
    <n v="350"/>
    <n v="0"/>
    <n v="117"/>
  </r>
  <r>
    <x v="20"/>
    <x v="18"/>
    <x v="6"/>
    <x v="0"/>
    <x v="28"/>
    <n v="254"/>
    <n v="0"/>
    <n v="114"/>
  </r>
  <r>
    <x v="20"/>
    <x v="27"/>
    <x v="6"/>
    <x v="0"/>
    <x v="0"/>
    <n v="832"/>
    <n v="0"/>
    <n v="204"/>
  </r>
  <r>
    <x v="20"/>
    <x v="19"/>
    <x v="6"/>
    <x v="0"/>
    <x v="1"/>
    <n v="627"/>
    <n v="0"/>
    <n v="223"/>
  </r>
  <r>
    <x v="21"/>
    <x v="26"/>
    <x v="6"/>
    <x v="0"/>
    <x v="10"/>
    <n v="500"/>
    <n v="0"/>
    <n v="205"/>
  </r>
  <r>
    <x v="21"/>
    <x v="9"/>
    <x v="6"/>
    <x v="0"/>
    <x v="5"/>
    <n v="441"/>
    <n v="0"/>
    <n v="159"/>
  </r>
  <r>
    <x v="21"/>
    <x v="6"/>
    <x v="6"/>
    <x v="0"/>
    <x v="18"/>
    <n v="399"/>
    <n v="0"/>
    <n v="116"/>
  </r>
  <r>
    <x v="21"/>
    <x v="12"/>
    <x v="6"/>
    <x v="0"/>
    <x v="11"/>
    <n v="410"/>
    <n v="0"/>
    <n v="78"/>
  </r>
  <r>
    <x v="21"/>
    <x v="27"/>
    <x v="6"/>
    <x v="0"/>
    <x v="4"/>
    <n v="832"/>
    <n v="0"/>
    <n v="196"/>
  </r>
  <r>
    <x v="21"/>
    <x v="29"/>
    <x v="6"/>
    <x v="0"/>
    <x v="16"/>
    <n v="484"/>
    <n v="0"/>
    <n v="157"/>
  </r>
  <r>
    <x v="21"/>
    <x v="28"/>
    <x v="6"/>
    <x v="0"/>
    <x v="9"/>
    <n v="508"/>
    <n v="0"/>
    <n v="167"/>
  </r>
  <r>
    <x v="21"/>
    <x v="19"/>
    <x v="6"/>
    <x v="0"/>
    <x v="7"/>
    <n v="627"/>
    <n v="0"/>
    <n v="218"/>
  </r>
  <r>
    <x v="21"/>
    <x v="10"/>
    <x v="6"/>
    <x v="0"/>
    <x v="0"/>
    <n v="350"/>
    <n v="0"/>
    <n v="117"/>
  </r>
  <r>
    <x v="21"/>
    <x v="4"/>
    <x v="6"/>
    <x v="0"/>
    <x v="1"/>
    <n v="427"/>
    <n v="0"/>
    <n v="133"/>
  </r>
  <r>
    <x v="21"/>
    <x v="0"/>
    <x v="6"/>
    <x v="0"/>
    <x v="2"/>
    <n v="467"/>
    <n v="0"/>
    <n v="157"/>
  </r>
  <r>
    <x v="21"/>
    <x v="20"/>
    <x v="6"/>
    <x v="0"/>
    <x v="8"/>
    <n v="990"/>
    <n v="0"/>
    <n v="212"/>
  </r>
  <r>
    <x v="22"/>
    <x v="4"/>
    <x v="6"/>
    <x v="0"/>
    <x v="7"/>
    <n v="427"/>
    <n v="0"/>
    <n v="141"/>
  </r>
  <r>
    <x v="22"/>
    <x v="23"/>
    <x v="6"/>
    <x v="0"/>
    <x v="30"/>
    <n v="490"/>
    <n v="0"/>
    <n v="232"/>
  </r>
  <r>
    <x v="22"/>
    <x v="27"/>
    <x v="6"/>
    <x v="0"/>
    <x v="8"/>
    <n v="832"/>
    <n v="0"/>
    <n v="191"/>
  </r>
  <r>
    <x v="22"/>
    <x v="29"/>
    <x v="6"/>
    <x v="0"/>
    <x v="0"/>
    <n v="484"/>
    <n v="0"/>
    <n v="155"/>
  </r>
  <r>
    <x v="22"/>
    <x v="22"/>
    <x v="6"/>
    <x v="0"/>
    <x v="2"/>
    <n v="385"/>
    <n v="0"/>
    <n v="169"/>
  </r>
  <r>
    <x v="22"/>
    <x v="12"/>
    <x v="6"/>
    <x v="0"/>
    <x v="18"/>
    <n v="410"/>
    <n v="0"/>
    <n v="77"/>
  </r>
  <r>
    <x v="22"/>
    <x v="10"/>
    <x v="6"/>
    <x v="0"/>
    <x v="4"/>
    <n v="350"/>
    <n v="0"/>
    <n v="118"/>
  </r>
  <r>
    <x v="22"/>
    <x v="26"/>
    <x v="6"/>
    <x v="0"/>
    <x v="16"/>
    <n v="500"/>
    <n v="0"/>
    <n v="204"/>
  </r>
  <r>
    <x v="22"/>
    <x v="9"/>
    <x v="6"/>
    <x v="0"/>
    <x v="9"/>
    <n v="441"/>
    <n v="0"/>
    <n v="165"/>
  </r>
  <r>
    <x v="22"/>
    <x v="18"/>
    <x v="6"/>
    <x v="0"/>
    <x v="29"/>
    <n v="254"/>
    <n v="0"/>
    <n v="117"/>
  </r>
  <r>
    <x v="22"/>
    <x v="28"/>
    <x v="6"/>
    <x v="0"/>
    <x v="10"/>
    <n v="508"/>
    <n v="0"/>
    <n v="166"/>
  </r>
  <r>
    <x v="23"/>
    <x v="19"/>
    <x v="6"/>
    <x v="0"/>
    <x v="9"/>
    <n v="627"/>
    <n v="0"/>
    <n v="198"/>
  </r>
  <r>
    <x v="23"/>
    <x v="22"/>
    <x v="6"/>
    <x v="0"/>
    <x v="1"/>
    <n v="385"/>
    <n v="0"/>
    <n v="162"/>
  </r>
  <r>
    <x v="23"/>
    <x v="10"/>
    <x v="6"/>
    <x v="0"/>
    <x v="8"/>
    <n v="350"/>
    <n v="0"/>
    <n v="109"/>
  </r>
  <r>
    <x v="23"/>
    <x v="26"/>
    <x v="6"/>
    <x v="0"/>
    <x v="0"/>
    <n v="500"/>
    <n v="0"/>
    <n v="194"/>
  </r>
  <r>
    <x v="23"/>
    <x v="9"/>
    <x v="6"/>
    <x v="0"/>
    <x v="10"/>
    <n v="441"/>
    <n v="0"/>
    <n v="156"/>
  </r>
  <r>
    <x v="23"/>
    <x v="29"/>
    <x v="6"/>
    <x v="0"/>
    <x v="4"/>
    <n v="484"/>
    <n v="0"/>
    <n v="154"/>
  </r>
  <r>
    <x v="23"/>
    <x v="6"/>
    <x v="6"/>
    <x v="0"/>
    <x v="17"/>
    <n v="399"/>
    <n v="0"/>
    <n v="114"/>
  </r>
  <r>
    <x v="23"/>
    <x v="27"/>
    <x v="6"/>
    <x v="0"/>
    <x v="11"/>
    <n v="832"/>
    <n v="0"/>
    <n v="176"/>
  </r>
  <r>
    <x v="23"/>
    <x v="28"/>
    <x v="6"/>
    <x v="0"/>
    <x v="16"/>
    <n v="508"/>
    <n v="0"/>
    <n v="163"/>
  </r>
  <r>
    <x v="23"/>
    <x v="18"/>
    <x v="6"/>
    <x v="0"/>
    <x v="2"/>
    <n v="254"/>
    <n v="0"/>
    <n v="111"/>
  </r>
  <r>
    <x v="23"/>
    <x v="4"/>
    <x v="6"/>
    <x v="0"/>
    <x v="5"/>
    <n v="427"/>
    <n v="0"/>
    <n v="130"/>
  </r>
  <r>
    <x v="24"/>
    <x v="28"/>
    <x v="6"/>
    <x v="0"/>
    <x v="0"/>
    <n v="508"/>
    <n v="0"/>
    <n v="155"/>
  </r>
  <r>
    <x v="24"/>
    <x v="6"/>
    <x v="6"/>
    <x v="0"/>
    <x v="20"/>
    <n v="399"/>
    <n v="0"/>
    <n v="109"/>
  </r>
  <r>
    <x v="24"/>
    <x v="23"/>
    <x v="6"/>
    <x v="0"/>
    <x v="2"/>
    <n v="490"/>
    <n v="0"/>
    <n v="210"/>
  </r>
  <r>
    <x v="24"/>
    <x v="10"/>
    <x v="6"/>
    <x v="0"/>
    <x v="11"/>
    <n v="350"/>
    <n v="0"/>
    <n v="103"/>
  </r>
  <r>
    <x v="24"/>
    <x v="7"/>
    <x v="6"/>
    <x v="0"/>
    <x v="30"/>
    <n v="405"/>
    <n v="0"/>
    <n v="169"/>
  </r>
  <r>
    <x v="24"/>
    <x v="12"/>
    <x v="6"/>
    <x v="0"/>
    <x v="17"/>
    <n v="410"/>
    <n v="0"/>
    <n v="68"/>
  </r>
  <r>
    <x v="24"/>
    <x v="22"/>
    <x v="6"/>
    <x v="0"/>
    <x v="7"/>
    <n v="385"/>
    <n v="0"/>
    <n v="155"/>
  </r>
  <r>
    <x v="24"/>
    <x v="20"/>
    <x v="6"/>
    <x v="0"/>
    <x v="12"/>
    <n v="990"/>
    <n v="0"/>
    <n v="219"/>
  </r>
  <r>
    <x v="24"/>
    <x v="26"/>
    <x v="6"/>
    <x v="0"/>
    <x v="4"/>
    <n v="500"/>
    <n v="0"/>
    <n v="193"/>
  </r>
  <r>
    <x v="24"/>
    <x v="18"/>
    <x v="6"/>
    <x v="0"/>
    <x v="1"/>
    <n v="254"/>
    <n v="0"/>
    <n v="103"/>
  </r>
  <r>
    <x v="24"/>
    <x v="5"/>
    <x v="6"/>
    <x v="0"/>
    <x v="29"/>
    <n v="433"/>
    <n v="0"/>
    <n v="181"/>
  </r>
  <r>
    <x v="24"/>
    <x v="27"/>
    <x v="6"/>
    <x v="0"/>
    <x v="18"/>
    <n v="832"/>
    <n v="0"/>
    <n v="190"/>
  </r>
  <r>
    <x v="24"/>
    <x v="29"/>
    <x v="6"/>
    <x v="0"/>
    <x v="8"/>
    <n v="484"/>
    <n v="0"/>
    <n v="149"/>
  </r>
  <r>
    <x v="24"/>
    <x v="19"/>
    <x v="6"/>
    <x v="0"/>
    <x v="10"/>
    <n v="627"/>
    <n v="0"/>
    <n v="207"/>
  </r>
  <r>
    <x v="24"/>
    <x v="0"/>
    <x v="6"/>
    <x v="0"/>
    <x v="5"/>
    <n v="467"/>
    <n v="0"/>
    <n v="160"/>
  </r>
  <r>
    <x v="25"/>
    <x v="28"/>
    <x v="6"/>
    <x v="0"/>
    <x v="4"/>
    <n v="508"/>
    <n v="0"/>
    <n v="164"/>
  </r>
  <r>
    <x v="25"/>
    <x v="5"/>
    <x v="6"/>
    <x v="0"/>
    <x v="2"/>
    <n v="433"/>
    <n v="0"/>
    <n v="184"/>
  </r>
  <r>
    <x v="25"/>
    <x v="18"/>
    <x v="6"/>
    <x v="0"/>
    <x v="7"/>
    <n v="254"/>
    <n v="0"/>
    <n v="102"/>
  </r>
  <r>
    <x v="25"/>
    <x v="1"/>
    <x v="6"/>
    <x v="0"/>
    <x v="30"/>
    <n v="347"/>
    <n v="0"/>
    <n v="151"/>
  </r>
  <r>
    <x v="25"/>
    <x v="7"/>
    <x v="6"/>
    <x v="0"/>
    <x v="29"/>
    <n v="405"/>
    <n v="0"/>
    <n v="163"/>
  </r>
  <r>
    <x v="25"/>
    <x v="12"/>
    <x v="6"/>
    <x v="0"/>
    <x v="20"/>
    <n v="410"/>
    <n v="0"/>
    <n v="70"/>
  </r>
  <r>
    <x v="25"/>
    <x v="10"/>
    <x v="6"/>
    <x v="0"/>
    <x v="18"/>
    <n v="350"/>
    <n v="0"/>
    <n v="113"/>
  </r>
  <r>
    <x v="25"/>
    <x v="22"/>
    <x v="6"/>
    <x v="0"/>
    <x v="5"/>
    <n v="385"/>
    <n v="0"/>
    <n v="158"/>
  </r>
  <r>
    <x v="25"/>
    <x v="6"/>
    <x v="6"/>
    <x v="0"/>
    <x v="21"/>
    <n v="399"/>
    <n v="0"/>
    <n v="111"/>
  </r>
  <r>
    <x v="25"/>
    <x v="20"/>
    <x v="6"/>
    <x v="0"/>
    <x v="17"/>
    <n v="990"/>
    <n v="0"/>
    <n v="206"/>
  </r>
  <r>
    <x v="25"/>
    <x v="29"/>
    <x v="6"/>
    <x v="0"/>
    <x v="11"/>
    <n v="484"/>
    <n v="0"/>
    <n v="147"/>
  </r>
  <r>
    <x v="25"/>
    <x v="19"/>
    <x v="6"/>
    <x v="0"/>
    <x v="16"/>
    <n v="627"/>
    <n v="0"/>
    <n v="208"/>
  </r>
  <r>
    <x v="25"/>
    <x v="0"/>
    <x v="6"/>
    <x v="0"/>
    <x v="9"/>
    <n v="467"/>
    <n v="0"/>
    <n v="149"/>
  </r>
  <r>
    <x v="25"/>
    <x v="9"/>
    <x v="6"/>
    <x v="0"/>
    <x v="0"/>
    <n v="441"/>
    <n v="0"/>
    <n v="149"/>
  </r>
  <r>
    <x v="25"/>
    <x v="27"/>
    <x v="6"/>
    <x v="0"/>
    <x v="12"/>
    <n v="832"/>
    <n v="0"/>
    <n v="191"/>
  </r>
  <r>
    <x v="25"/>
    <x v="26"/>
    <x v="6"/>
    <x v="0"/>
    <x v="8"/>
    <n v="500"/>
    <n v="0"/>
    <n v="191"/>
  </r>
  <r>
    <x v="26"/>
    <x v="28"/>
    <x v="6"/>
    <x v="0"/>
    <x v="8"/>
    <n v="508"/>
    <n v="0"/>
    <n v="155"/>
  </r>
  <r>
    <x v="26"/>
    <x v="1"/>
    <x v="6"/>
    <x v="0"/>
    <x v="29"/>
    <n v="347"/>
    <n v="0"/>
    <n v="163"/>
  </r>
  <r>
    <x v="26"/>
    <x v="4"/>
    <x v="6"/>
    <x v="0"/>
    <x v="16"/>
    <n v="427"/>
    <n v="0"/>
    <n v="129"/>
  </r>
  <r>
    <x v="26"/>
    <x v="7"/>
    <x v="6"/>
    <x v="0"/>
    <x v="2"/>
    <n v="405"/>
    <n v="0"/>
    <n v="156"/>
  </r>
  <r>
    <x v="26"/>
    <x v="29"/>
    <x v="6"/>
    <x v="0"/>
    <x v="18"/>
    <n v="484"/>
    <n v="0"/>
    <n v="143"/>
  </r>
  <r>
    <x v="26"/>
    <x v="9"/>
    <x v="6"/>
    <x v="0"/>
    <x v="4"/>
    <n v="441"/>
    <n v="0"/>
    <n v="141"/>
  </r>
  <r>
    <x v="26"/>
    <x v="0"/>
    <x v="6"/>
    <x v="0"/>
    <x v="10"/>
    <n v="467"/>
    <n v="0"/>
    <n v="149"/>
  </r>
  <r>
    <x v="26"/>
    <x v="10"/>
    <x v="6"/>
    <x v="0"/>
    <x v="12"/>
    <n v="350"/>
    <n v="0"/>
    <n v="102"/>
  </r>
  <r>
    <x v="26"/>
    <x v="23"/>
    <x v="6"/>
    <x v="0"/>
    <x v="7"/>
    <n v="490"/>
    <n v="0"/>
    <n v="205"/>
  </r>
  <r>
    <x v="26"/>
    <x v="26"/>
    <x v="6"/>
    <x v="0"/>
    <x v="11"/>
    <n v="500"/>
    <n v="0"/>
    <n v="179"/>
  </r>
  <r>
    <x v="26"/>
    <x v="18"/>
    <x v="6"/>
    <x v="0"/>
    <x v="5"/>
    <n v="254"/>
    <n v="0"/>
    <n v="96"/>
  </r>
  <r>
    <x v="26"/>
    <x v="6"/>
    <x v="6"/>
    <x v="0"/>
    <x v="13"/>
    <n v="399"/>
    <n v="0"/>
    <n v="101"/>
  </r>
  <r>
    <x v="26"/>
    <x v="27"/>
    <x v="6"/>
    <x v="0"/>
    <x v="17"/>
    <n v="832"/>
    <n v="0"/>
    <n v="165"/>
  </r>
  <r>
    <x v="26"/>
    <x v="19"/>
    <x v="6"/>
    <x v="0"/>
    <x v="0"/>
    <n v="627"/>
    <n v="0"/>
    <n v="192"/>
  </r>
  <r>
    <x v="27"/>
    <x v="0"/>
    <x v="6"/>
    <x v="0"/>
    <x v="16"/>
    <n v="467"/>
    <n v="0"/>
    <n v="157"/>
  </r>
  <r>
    <x v="27"/>
    <x v="22"/>
    <x v="6"/>
    <x v="0"/>
    <x v="10"/>
    <n v="385"/>
    <n v="0"/>
    <n v="149"/>
  </r>
  <r>
    <x v="27"/>
    <x v="27"/>
    <x v="6"/>
    <x v="0"/>
    <x v="20"/>
    <n v="832"/>
    <n v="0"/>
    <n v="173"/>
  </r>
  <r>
    <x v="27"/>
    <x v="18"/>
    <x v="6"/>
    <x v="0"/>
    <x v="9"/>
    <n v="254"/>
    <n v="0"/>
    <n v="106"/>
  </r>
  <r>
    <x v="27"/>
    <x v="2"/>
    <x v="6"/>
    <x v="0"/>
    <x v="29"/>
    <n v="372"/>
    <n v="0"/>
    <n v="179"/>
  </r>
  <r>
    <x v="27"/>
    <x v="9"/>
    <x v="6"/>
    <x v="0"/>
    <x v="8"/>
    <n v="441"/>
    <n v="0"/>
    <n v="156"/>
  </r>
  <r>
    <x v="27"/>
    <x v="26"/>
    <x v="6"/>
    <x v="0"/>
    <x v="18"/>
    <n v="500"/>
    <n v="0"/>
    <n v="190"/>
  </r>
  <r>
    <x v="27"/>
    <x v="19"/>
    <x v="6"/>
    <x v="0"/>
    <x v="4"/>
    <n v="627"/>
    <n v="0"/>
    <n v="191"/>
  </r>
  <r>
    <x v="27"/>
    <x v="1"/>
    <x v="6"/>
    <x v="0"/>
    <x v="2"/>
    <n v="347"/>
    <n v="0"/>
    <n v="148"/>
  </r>
  <r>
    <x v="27"/>
    <x v="4"/>
    <x v="6"/>
    <x v="0"/>
    <x v="0"/>
    <n v="427"/>
    <n v="0"/>
    <n v="135"/>
  </r>
  <r>
    <x v="27"/>
    <x v="5"/>
    <x v="6"/>
    <x v="0"/>
    <x v="7"/>
    <n v="433"/>
    <n v="0"/>
    <n v="169"/>
  </r>
  <r>
    <x v="27"/>
    <x v="12"/>
    <x v="6"/>
    <x v="0"/>
    <x v="13"/>
    <n v="410"/>
    <n v="0"/>
    <n v="78"/>
  </r>
  <r>
    <x v="27"/>
    <x v="20"/>
    <x v="6"/>
    <x v="0"/>
    <x v="21"/>
    <n v="990"/>
    <n v="0"/>
    <n v="212"/>
  </r>
  <r>
    <x v="27"/>
    <x v="28"/>
    <x v="6"/>
    <x v="0"/>
    <x v="11"/>
    <n v="508"/>
    <n v="0"/>
    <n v="163"/>
  </r>
  <r>
    <x v="27"/>
    <x v="10"/>
    <x v="6"/>
    <x v="0"/>
    <x v="17"/>
    <n v="350"/>
    <n v="0"/>
    <n v="102"/>
  </r>
  <r>
    <x v="27"/>
    <x v="29"/>
    <x v="6"/>
    <x v="0"/>
    <x v="12"/>
    <n v="484"/>
    <n v="0"/>
    <n v="148"/>
  </r>
  <r>
    <x v="27"/>
    <x v="23"/>
    <x v="6"/>
    <x v="0"/>
    <x v="5"/>
    <n v="490"/>
    <n v="0"/>
    <n v="214"/>
  </r>
  <r>
    <x v="0"/>
    <x v="12"/>
    <x v="7"/>
    <x v="0"/>
    <x v="15"/>
    <n v="202"/>
    <n v="0"/>
    <n v="60"/>
  </r>
  <r>
    <x v="0"/>
    <x v="10"/>
    <x v="7"/>
    <x v="0"/>
    <x v="20"/>
    <n v="430"/>
    <n v="0"/>
    <n v="147"/>
  </r>
  <r>
    <x v="0"/>
    <x v="4"/>
    <x v="7"/>
    <x v="0"/>
    <x v="4"/>
    <n v="535"/>
    <n v="0"/>
    <n v="170"/>
  </r>
  <r>
    <x v="0"/>
    <x v="28"/>
    <x v="7"/>
    <x v="0"/>
    <x v="18"/>
    <n v="797"/>
    <n v="0"/>
    <n v="197"/>
  </r>
  <r>
    <x v="0"/>
    <x v="7"/>
    <x v="7"/>
    <x v="0"/>
    <x v="7"/>
    <n v="544"/>
    <n v="0"/>
    <n v="175"/>
  </r>
  <r>
    <x v="0"/>
    <x v="24"/>
    <x v="7"/>
    <x v="0"/>
    <x v="29"/>
    <n v="477"/>
    <n v="0"/>
    <n v="158"/>
  </r>
  <r>
    <x v="0"/>
    <x v="27"/>
    <x v="7"/>
    <x v="0"/>
    <x v="21"/>
    <n v="438"/>
    <n v="0"/>
    <n v="121"/>
  </r>
  <r>
    <x v="0"/>
    <x v="19"/>
    <x v="7"/>
    <x v="0"/>
    <x v="8"/>
    <n v="487"/>
    <n v="0"/>
    <n v="140"/>
  </r>
  <r>
    <x v="0"/>
    <x v="5"/>
    <x v="7"/>
    <x v="0"/>
    <x v="5"/>
    <n v="292"/>
    <n v="0"/>
    <n v="103"/>
  </r>
  <r>
    <x v="0"/>
    <x v="20"/>
    <x v="7"/>
    <x v="0"/>
    <x v="13"/>
    <n v="418"/>
    <n v="0"/>
    <n v="110"/>
  </r>
  <r>
    <x v="0"/>
    <x v="29"/>
    <x v="7"/>
    <x v="0"/>
    <x v="17"/>
    <n v="874"/>
    <n v="0"/>
    <n v="254"/>
  </r>
  <r>
    <x v="0"/>
    <x v="9"/>
    <x v="7"/>
    <x v="0"/>
    <x v="11"/>
    <n v="546"/>
    <n v="0"/>
    <n v="158"/>
  </r>
  <r>
    <x v="0"/>
    <x v="0"/>
    <x v="7"/>
    <x v="0"/>
    <x v="0"/>
    <n v="795"/>
    <n v="0"/>
    <n v="212"/>
  </r>
  <r>
    <x v="0"/>
    <x v="18"/>
    <x v="7"/>
    <x v="0"/>
    <x v="10"/>
    <n v="220"/>
    <n v="0"/>
    <n v="65"/>
  </r>
  <r>
    <x v="0"/>
    <x v="26"/>
    <x v="7"/>
    <x v="0"/>
    <x v="12"/>
    <n v="865"/>
    <n v="0"/>
    <n v="238"/>
  </r>
  <r>
    <x v="0"/>
    <x v="23"/>
    <x v="7"/>
    <x v="0"/>
    <x v="9"/>
    <n v="359"/>
    <n v="0"/>
    <n v="115"/>
  </r>
  <r>
    <x v="0"/>
    <x v="2"/>
    <x v="7"/>
    <x v="0"/>
    <x v="2"/>
    <n v="616"/>
    <n v="0"/>
    <n v="174"/>
  </r>
  <r>
    <x v="0"/>
    <x v="6"/>
    <x v="7"/>
    <x v="0"/>
    <x v="6"/>
    <n v="438"/>
    <n v="0"/>
    <n v="131"/>
  </r>
  <r>
    <x v="0"/>
    <x v="22"/>
    <x v="7"/>
    <x v="0"/>
    <x v="16"/>
    <n v="661"/>
    <n v="0"/>
    <n v="194"/>
  </r>
  <r>
    <x v="0"/>
    <x v="1"/>
    <x v="7"/>
    <x v="0"/>
    <x v="1"/>
    <n v="572"/>
    <n v="0"/>
    <n v="152"/>
  </r>
  <r>
    <x v="1"/>
    <x v="20"/>
    <x v="7"/>
    <x v="0"/>
    <x v="15"/>
    <n v="418"/>
    <n v="0"/>
    <n v="112"/>
  </r>
  <r>
    <x v="1"/>
    <x v="28"/>
    <x v="7"/>
    <x v="0"/>
    <x v="12"/>
    <n v="797"/>
    <n v="0"/>
    <n v="194"/>
  </r>
  <r>
    <x v="1"/>
    <x v="6"/>
    <x v="7"/>
    <x v="0"/>
    <x v="31"/>
    <n v="438"/>
    <n v="0"/>
    <n v="130"/>
  </r>
  <r>
    <x v="1"/>
    <x v="27"/>
    <x v="7"/>
    <x v="0"/>
    <x v="13"/>
    <n v="438"/>
    <n v="0"/>
    <n v="114"/>
  </r>
  <r>
    <x v="1"/>
    <x v="1"/>
    <x v="7"/>
    <x v="0"/>
    <x v="7"/>
    <n v="572"/>
    <n v="0"/>
    <n v="160"/>
  </r>
  <r>
    <x v="1"/>
    <x v="2"/>
    <x v="7"/>
    <x v="0"/>
    <x v="1"/>
    <n v="616"/>
    <n v="0"/>
    <n v="150"/>
  </r>
  <r>
    <x v="1"/>
    <x v="26"/>
    <x v="7"/>
    <x v="0"/>
    <x v="17"/>
    <n v="865"/>
    <n v="0"/>
    <n v="225"/>
  </r>
  <r>
    <x v="1"/>
    <x v="19"/>
    <x v="7"/>
    <x v="0"/>
    <x v="11"/>
    <n v="487"/>
    <n v="0"/>
    <n v="133"/>
  </r>
  <r>
    <x v="1"/>
    <x v="7"/>
    <x v="7"/>
    <x v="0"/>
    <x v="5"/>
    <n v="544"/>
    <n v="0"/>
    <n v="182"/>
  </r>
  <r>
    <x v="1"/>
    <x v="29"/>
    <x v="7"/>
    <x v="0"/>
    <x v="20"/>
    <n v="874"/>
    <n v="0"/>
    <n v="242"/>
  </r>
  <r>
    <x v="1"/>
    <x v="5"/>
    <x v="7"/>
    <x v="0"/>
    <x v="9"/>
    <n v="292"/>
    <n v="0"/>
    <n v="108"/>
  </r>
  <r>
    <x v="1"/>
    <x v="16"/>
    <x v="7"/>
    <x v="0"/>
    <x v="29"/>
    <n v="333"/>
    <n v="0"/>
    <n v="109"/>
  </r>
  <r>
    <x v="1"/>
    <x v="0"/>
    <x v="7"/>
    <x v="0"/>
    <x v="4"/>
    <n v="795"/>
    <n v="0"/>
    <n v="194"/>
  </r>
  <r>
    <x v="1"/>
    <x v="17"/>
    <x v="7"/>
    <x v="0"/>
    <x v="30"/>
    <n v="313"/>
    <n v="0"/>
    <n v="122"/>
  </r>
  <r>
    <x v="1"/>
    <x v="12"/>
    <x v="7"/>
    <x v="0"/>
    <x v="6"/>
    <n v="202"/>
    <n v="0"/>
    <n v="58"/>
  </r>
  <r>
    <x v="1"/>
    <x v="10"/>
    <x v="7"/>
    <x v="0"/>
    <x v="21"/>
    <n v="430"/>
    <n v="0"/>
    <n v="137"/>
  </r>
  <r>
    <x v="1"/>
    <x v="23"/>
    <x v="7"/>
    <x v="0"/>
    <x v="10"/>
    <n v="359"/>
    <n v="0"/>
    <n v="123"/>
  </r>
  <r>
    <x v="1"/>
    <x v="9"/>
    <x v="7"/>
    <x v="0"/>
    <x v="18"/>
    <n v="546"/>
    <n v="0"/>
    <n v="154"/>
  </r>
  <r>
    <x v="1"/>
    <x v="18"/>
    <x v="7"/>
    <x v="0"/>
    <x v="16"/>
    <n v="220"/>
    <n v="0"/>
    <n v="69"/>
  </r>
  <r>
    <x v="1"/>
    <x v="4"/>
    <x v="7"/>
    <x v="0"/>
    <x v="8"/>
    <n v="535"/>
    <n v="0"/>
    <n v="158"/>
  </r>
  <r>
    <x v="1"/>
    <x v="24"/>
    <x v="7"/>
    <x v="0"/>
    <x v="2"/>
    <n v="477"/>
    <n v="0"/>
    <n v="147"/>
  </r>
  <r>
    <x v="2"/>
    <x v="20"/>
    <x v="7"/>
    <x v="0"/>
    <x v="6"/>
    <n v="418"/>
    <n v="0"/>
    <n v="110"/>
  </r>
  <r>
    <x v="2"/>
    <x v="29"/>
    <x v="7"/>
    <x v="0"/>
    <x v="21"/>
    <n v="874"/>
    <n v="0"/>
    <n v="230"/>
  </r>
  <r>
    <x v="2"/>
    <x v="4"/>
    <x v="7"/>
    <x v="0"/>
    <x v="11"/>
    <n v="535"/>
    <n v="0"/>
    <n v="162"/>
  </r>
  <r>
    <x v="2"/>
    <x v="1"/>
    <x v="7"/>
    <x v="0"/>
    <x v="5"/>
    <n v="572"/>
    <n v="0"/>
    <n v="145"/>
  </r>
  <r>
    <x v="2"/>
    <x v="12"/>
    <x v="7"/>
    <x v="0"/>
    <x v="31"/>
    <n v="202"/>
    <n v="0"/>
    <n v="63"/>
  </r>
  <r>
    <x v="2"/>
    <x v="10"/>
    <x v="7"/>
    <x v="0"/>
    <x v="13"/>
    <n v="430"/>
    <n v="0"/>
    <n v="138"/>
  </r>
  <r>
    <x v="2"/>
    <x v="28"/>
    <x v="7"/>
    <x v="0"/>
    <x v="17"/>
    <n v="797"/>
    <n v="0"/>
    <n v="189"/>
  </r>
  <r>
    <x v="2"/>
    <x v="0"/>
    <x v="7"/>
    <x v="0"/>
    <x v="8"/>
    <n v="795"/>
    <n v="0"/>
    <n v="193"/>
  </r>
  <r>
    <x v="2"/>
    <x v="22"/>
    <x v="7"/>
    <x v="0"/>
    <x v="4"/>
    <n v="661"/>
    <n v="0"/>
    <n v="207"/>
  </r>
  <r>
    <x v="2"/>
    <x v="23"/>
    <x v="7"/>
    <x v="0"/>
    <x v="16"/>
    <n v="359"/>
    <n v="0"/>
    <n v="107"/>
  </r>
  <r>
    <x v="2"/>
    <x v="24"/>
    <x v="7"/>
    <x v="0"/>
    <x v="1"/>
    <n v="477"/>
    <n v="0"/>
    <n v="148"/>
  </r>
  <r>
    <x v="2"/>
    <x v="17"/>
    <x v="7"/>
    <x v="0"/>
    <x v="29"/>
    <n v="313"/>
    <n v="0"/>
    <n v="128"/>
  </r>
  <r>
    <x v="2"/>
    <x v="25"/>
    <x v="7"/>
    <x v="0"/>
    <x v="28"/>
    <n v="155"/>
    <n v="0"/>
    <n v="86"/>
  </r>
  <r>
    <x v="2"/>
    <x v="18"/>
    <x v="7"/>
    <x v="0"/>
    <x v="0"/>
    <n v="220"/>
    <n v="0"/>
    <n v="68"/>
  </r>
  <r>
    <x v="2"/>
    <x v="6"/>
    <x v="7"/>
    <x v="0"/>
    <x v="32"/>
    <n v="438"/>
    <n v="0"/>
    <n v="125"/>
  </r>
  <r>
    <x v="2"/>
    <x v="27"/>
    <x v="7"/>
    <x v="0"/>
    <x v="15"/>
    <n v="438"/>
    <n v="0"/>
    <n v="108"/>
  </r>
  <r>
    <x v="2"/>
    <x v="16"/>
    <x v="7"/>
    <x v="0"/>
    <x v="2"/>
    <n v="333"/>
    <n v="0"/>
    <n v="105"/>
  </r>
  <r>
    <x v="2"/>
    <x v="2"/>
    <x v="7"/>
    <x v="0"/>
    <x v="7"/>
    <n v="616"/>
    <n v="0"/>
    <n v="154"/>
  </r>
  <r>
    <x v="2"/>
    <x v="26"/>
    <x v="7"/>
    <x v="0"/>
    <x v="20"/>
    <n v="865"/>
    <n v="0"/>
    <n v="220"/>
  </r>
  <r>
    <x v="2"/>
    <x v="19"/>
    <x v="7"/>
    <x v="0"/>
    <x v="18"/>
    <n v="487"/>
    <n v="0"/>
    <n v="124"/>
  </r>
  <r>
    <x v="2"/>
    <x v="5"/>
    <x v="7"/>
    <x v="0"/>
    <x v="10"/>
    <n v="292"/>
    <n v="0"/>
    <n v="103"/>
  </r>
  <r>
    <x v="2"/>
    <x v="9"/>
    <x v="7"/>
    <x v="0"/>
    <x v="12"/>
    <n v="546"/>
    <n v="0"/>
    <n v="151"/>
  </r>
  <r>
    <x v="3"/>
    <x v="22"/>
    <x v="7"/>
    <x v="0"/>
    <x v="8"/>
    <n v="661"/>
    <n v="0"/>
    <n v="164"/>
  </r>
  <r>
    <x v="3"/>
    <x v="23"/>
    <x v="7"/>
    <x v="0"/>
    <x v="0"/>
    <n v="359"/>
    <n v="0"/>
    <n v="99"/>
  </r>
  <r>
    <x v="3"/>
    <x v="13"/>
    <x v="7"/>
    <x v="0"/>
    <x v="29"/>
    <n v="233"/>
    <n v="0"/>
    <n v="83"/>
  </r>
  <r>
    <x v="3"/>
    <x v="12"/>
    <x v="7"/>
    <x v="0"/>
    <x v="32"/>
    <n v="202"/>
    <n v="0"/>
    <n v="52"/>
  </r>
  <r>
    <x v="3"/>
    <x v="17"/>
    <x v="7"/>
    <x v="0"/>
    <x v="2"/>
    <n v="313"/>
    <n v="0"/>
    <n v="105"/>
  </r>
  <r>
    <x v="3"/>
    <x v="20"/>
    <x v="7"/>
    <x v="0"/>
    <x v="31"/>
    <n v="418"/>
    <n v="0"/>
    <n v="93"/>
  </r>
  <r>
    <x v="3"/>
    <x v="28"/>
    <x v="7"/>
    <x v="0"/>
    <x v="20"/>
    <n v="797"/>
    <n v="0"/>
    <n v="164"/>
  </r>
  <r>
    <x v="3"/>
    <x v="9"/>
    <x v="7"/>
    <x v="0"/>
    <x v="17"/>
    <n v="546"/>
    <n v="0"/>
    <n v="131"/>
  </r>
  <r>
    <x v="3"/>
    <x v="4"/>
    <x v="7"/>
    <x v="0"/>
    <x v="18"/>
    <n v="535"/>
    <n v="0"/>
    <n v="131"/>
  </r>
  <r>
    <x v="3"/>
    <x v="7"/>
    <x v="7"/>
    <x v="0"/>
    <x v="10"/>
    <n v="544"/>
    <n v="0"/>
    <n v="135"/>
  </r>
  <r>
    <x v="3"/>
    <x v="16"/>
    <x v="7"/>
    <x v="0"/>
    <x v="1"/>
    <n v="333"/>
    <n v="0"/>
    <n v="89"/>
  </r>
  <r>
    <x v="3"/>
    <x v="29"/>
    <x v="7"/>
    <x v="0"/>
    <x v="13"/>
    <n v="874"/>
    <n v="0"/>
    <n v="183"/>
  </r>
  <r>
    <x v="3"/>
    <x v="26"/>
    <x v="7"/>
    <x v="0"/>
    <x v="21"/>
    <n v="865"/>
    <n v="0"/>
    <n v="194"/>
  </r>
  <r>
    <x v="3"/>
    <x v="19"/>
    <x v="7"/>
    <x v="0"/>
    <x v="12"/>
    <n v="487"/>
    <n v="0"/>
    <n v="101"/>
  </r>
  <r>
    <x v="3"/>
    <x v="24"/>
    <x v="7"/>
    <x v="0"/>
    <x v="7"/>
    <n v="477"/>
    <n v="0"/>
    <n v="126"/>
  </r>
  <r>
    <x v="3"/>
    <x v="25"/>
    <x v="7"/>
    <x v="0"/>
    <x v="30"/>
    <n v="155"/>
    <n v="0"/>
    <n v="76"/>
  </r>
  <r>
    <x v="3"/>
    <x v="0"/>
    <x v="7"/>
    <x v="0"/>
    <x v="11"/>
    <n v="795"/>
    <n v="0"/>
    <n v="165"/>
  </r>
  <r>
    <x v="3"/>
    <x v="2"/>
    <x v="7"/>
    <x v="0"/>
    <x v="5"/>
    <n v="616"/>
    <n v="0"/>
    <n v="132"/>
  </r>
  <r>
    <x v="3"/>
    <x v="6"/>
    <x v="7"/>
    <x v="0"/>
    <x v="14"/>
    <n v="438"/>
    <n v="0"/>
    <n v="113"/>
  </r>
  <r>
    <x v="3"/>
    <x v="27"/>
    <x v="7"/>
    <x v="0"/>
    <x v="6"/>
    <n v="438"/>
    <n v="0"/>
    <n v="96"/>
  </r>
  <r>
    <x v="3"/>
    <x v="18"/>
    <x v="7"/>
    <x v="0"/>
    <x v="4"/>
    <n v="220"/>
    <n v="0"/>
    <n v="61"/>
  </r>
  <r>
    <x v="3"/>
    <x v="5"/>
    <x v="7"/>
    <x v="0"/>
    <x v="16"/>
    <n v="292"/>
    <n v="0"/>
    <n v="89"/>
  </r>
  <r>
    <x v="3"/>
    <x v="10"/>
    <x v="7"/>
    <x v="0"/>
    <x v="15"/>
    <n v="430"/>
    <n v="0"/>
    <n v="112"/>
  </r>
  <r>
    <x v="3"/>
    <x v="1"/>
    <x v="7"/>
    <x v="0"/>
    <x v="9"/>
    <n v="572"/>
    <n v="0"/>
    <n v="122"/>
  </r>
  <r>
    <x v="4"/>
    <x v="10"/>
    <x v="7"/>
    <x v="0"/>
    <x v="6"/>
    <n v="430"/>
    <n v="0"/>
    <n v="139"/>
  </r>
  <r>
    <x v="4"/>
    <x v="22"/>
    <x v="7"/>
    <x v="0"/>
    <x v="11"/>
    <n v="661"/>
    <n v="0"/>
    <n v="185"/>
  </r>
  <r>
    <x v="4"/>
    <x v="16"/>
    <x v="7"/>
    <x v="0"/>
    <x v="7"/>
    <n v="333"/>
    <n v="0"/>
    <n v="102"/>
  </r>
  <r>
    <x v="4"/>
    <x v="20"/>
    <x v="7"/>
    <x v="0"/>
    <x v="32"/>
    <n v="418"/>
    <n v="0"/>
    <n v="103"/>
  </r>
  <r>
    <x v="4"/>
    <x v="29"/>
    <x v="7"/>
    <x v="0"/>
    <x v="15"/>
    <n v="874"/>
    <n v="0"/>
    <n v="222"/>
  </r>
  <r>
    <x v="4"/>
    <x v="9"/>
    <x v="7"/>
    <x v="0"/>
    <x v="20"/>
    <n v="546"/>
    <n v="0"/>
    <n v="128"/>
  </r>
  <r>
    <x v="4"/>
    <x v="19"/>
    <x v="7"/>
    <x v="0"/>
    <x v="17"/>
    <n v="487"/>
    <n v="0"/>
    <n v="118"/>
  </r>
  <r>
    <x v="4"/>
    <x v="6"/>
    <x v="7"/>
    <x v="0"/>
    <x v="19"/>
    <n v="438"/>
    <n v="0"/>
    <n v="117"/>
  </r>
  <r>
    <x v="4"/>
    <x v="23"/>
    <x v="7"/>
    <x v="0"/>
    <x v="4"/>
    <n v="359"/>
    <n v="0"/>
    <n v="111"/>
  </r>
  <r>
    <x v="4"/>
    <x v="7"/>
    <x v="7"/>
    <x v="0"/>
    <x v="16"/>
    <n v="544"/>
    <n v="0"/>
    <n v="159"/>
  </r>
  <r>
    <x v="4"/>
    <x v="13"/>
    <x v="7"/>
    <x v="0"/>
    <x v="2"/>
    <n v="233"/>
    <n v="0"/>
    <n v="90"/>
  </r>
  <r>
    <x v="4"/>
    <x v="25"/>
    <x v="7"/>
    <x v="0"/>
    <x v="29"/>
    <n v="155"/>
    <n v="0"/>
    <n v="75"/>
  </r>
  <r>
    <x v="4"/>
    <x v="18"/>
    <x v="7"/>
    <x v="0"/>
    <x v="8"/>
    <n v="220"/>
    <n v="0"/>
    <n v="69"/>
  </r>
  <r>
    <x v="4"/>
    <x v="17"/>
    <x v="7"/>
    <x v="0"/>
    <x v="1"/>
    <n v="313"/>
    <n v="0"/>
    <n v="113"/>
  </r>
  <r>
    <x v="4"/>
    <x v="27"/>
    <x v="7"/>
    <x v="0"/>
    <x v="31"/>
    <n v="438"/>
    <n v="0"/>
    <n v="112"/>
  </r>
  <r>
    <x v="4"/>
    <x v="24"/>
    <x v="7"/>
    <x v="0"/>
    <x v="5"/>
    <n v="477"/>
    <n v="0"/>
    <n v="146"/>
  </r>
  <r>
    <x v="4"/>
    <x v="12"/>
    <x v="7"/>
    <x v="0"/>
    <x v="14"/>
    <n v="202"/>
    <n v="0"/>
    <n v="54"/>
  </r>
  <r>
    <x v="4"/>
    <x v="28"/>
    <x v="7"/>
    <x v="0"/>
    <x v="21"/>
    <n v="797"/>
    <n v="0"/>
    <n v="181"/>
  </r>
  <r>
    <x v="4"/>
    <x v="4"/>
    <x v="7"/>
    <x v="0"/>
    <x v="12"/>
    <n v="535"/>
    <n v="0"/>
    <n v="157"/>
  </r>
  <r>
    <x v="4"/>
    <x v="1"/>
    <x v="7"/>
    <x v="0"/>
    <x v="10"/>
    <n v="572"/>
    <n v="0"/>
    <n v="142"/>
  </r>
  <r>
    <x v="4"/>
    <x v="0"/>
    <x v="7"/>
    <x v="0"/>
    <x v="18"/>
    <n v="795"/>
    <n v="0"/>
    <n v="170"/>
  </r>
  <r>
    <x v="4"/>
    <x v="26"/>
    <x v="7"/>
    <x v="0"/>
    <x v="13"/>
    <n v="865"/>
    <n v="0"/>
    <n v="213"/>
  </r>
  <r>
    <x v="4"/>
    <x v="5"/>
    <x v="7"/>
    <x v="0"/>
    <x v="0"/>
    <n v="292"/>
    <n v="0"/>
    <n v="91"/>
  </r>
  <r>
    <x v="5"/>
    <x v="7"/>
    <x v="7"/>
    <x v="0"/>
    <x v="0"/>
    <n v="544"/>
    <n v="0"/>
    <n v="153"/>
  </r>
  <r>
    <x v="5"/>
    <x v="28"/>
    <x v="7"/>
    <x v="0"/>
    <x v="13"/>
    <n v="797"/>
    <n v="0"/>
    <n v="180"/>
  </r>
  <r>
    <x v="5"/>
    <x v="24"/>
    <x v="7"/>
    <x v="0"/>
    <x v="9"/>
    <n v="477"/>
    <n v="0"/>
    <n v="145"/>
  </r>
  <r>
    <x v="5"/>
    <x v="8"/>
    <x v="7"/>
    <x v="0"/>
    <x v="30"/>
    <n v="131"/>
    <n v="0"/>
    <n v="80"/>
  </r>
  <r>
    <x v="5"/>
    <x v="26"/>
    <x v="7"/>
    <x v="0"/>
    <x v="15"/>
    <n v="865"/>
    <n v="0"/>
    <n v="211"/>
  </r>
  <r>
    <x v="5"/>
    <x v="16"/>
    <x v="7"/>
    <x v="0"/>
    <x v="5"/>
    <n v="333"/>
    <n v="0"/>
    <n v="96"/>
  </r>
  <r>
    <x v="5"/>
    <x v="12"/>
    <x v="7"/>
    <x v="0"/>
    <x v="19"/>
    <n v="202"/>
    <n v="0"/>
    <n v="57"/>
  </r>
  <r>
    <x v="5"/>
    <x v="10"/>
    <x v="7"/>
    <x v="0"/>
    <x v="31"/>
    <n v="430"/>
    <n v="0"/>
    <n v="128"/>
  </r>
  <r>
    <x v="5"/>
    <x v="22"/>
    <x v="7"/>
    <x v="0"/>
    <x v="18"/>
    <n v="661"/>
    <n v="0"/>
    <n v="178"/>
  </r>
  <r>
    <x v="5"/>
    <x v="25"/>
    <x v="7"/>
    <x v="0"/>
    <x v="2"/>
    <n v="155"/>
    <n v="0"/>
    <n v="79"/>
  </r>
  <r>
    <x v="5"/>
    <x v="27"/>
    <x v="7"/>
    <x v="0"/>
    <x v="32"/>
    <n v="438"/>
    <n v="0"/>
    <n v="108"/>
  </r>
  <r>
    <x v="5"/>
    <x v="2"/>
    <x v="7"/>
    <x v="0"/>
    <x v="10"/>
    <n v="616"/>
    <n v="0"/>
    <n v="137"/>
  </r>
  <r>
    <x v="5"/>
    <x v="20"/>
    <x v="7"/>
    <x v="0"/>
    <x v="14"/>
    <n v="418"/>
    <n v="0"/>
    <n v="96"/>
  </r>
  <r>
    <x v="5"/>
    <x v="29"/>
    <x v="7"/>
    <x v="0"/>
    <x v="6"/>
    <n v="874"/>
    <n v="0"/>
    <n v="220"/>
  </r>
  <r>
    <x v="5"/>
    <x v="9"/>
    <x v="7"/>
    <x v="0"/>
    <x v="21"/>
    <n v="546"/>
    <n v="0"/>
    <n v="135"/>
  </r>
  <r>
    <x v="5"/>
    <x v="19"/>
    <x v="7"/>
    <x v="0"/>
    <x v="20"/>
    <n v="487"/>
    <n v="0"/>
    <n v="122"/>
  </r>
  <r>
    <x v="5"/>
    <x v="4"/>
    <x v="7"/>
    <x v="0"/>
    <x v="17"/>
    <n v="535"/>
    <n v="0"/>
    <n v="146"/>
  </r>
  <r>
    <x v="5"/>
    <x v="23"/>
    <x v="7"/>
    <x v="0"/>
    <x v="8"/>
    <n v="359"/>
    <n v="0"/>
    <n v="110"/>
  </r>
  <r>
    <x v="5"/>
    <x v="6"/>
    <x v="7"/>
    <x v="0"/>
    <x v="22"/>
    <n v="438"/>
    <n v="0"/>
    <n v="125"/>
  </r>
  <r>
    <x v="5"/>
    <x v="0"/>
    <x v="7"/>
    <x v="0"/>
    <x v="12"/>
    <n v="795"/>
    <n v="0"/>
    <n v="182"/>
  </r>
  <r>
    <x v="5"/>
    <x v="18"/>
    <x v="7"/>
    <x v="0"/>
    <x v="11"/>
    <n v="220"/>
    <n v="0"/>
    <n v="73"/>
  </r>
  <r>
    <x v="5"/>
    <x v="5"/>
    <x v="7"/>
    <x v="0"/>
    <x v="4"/>
    <n v="292"/>
    <n v="0"/>
    <n v="95"/>
  </r>
  <r>
    <x v="5"/>
    <x v="1"/>
    <x v="7"/>
    <x v="0"/>
    <x v="16"/>
    <n v="572"/>
    <n v="0"/>
    <n v="136"/>
  </r>
  <r>
    <x v="5"/>
    <x v="3"/>
    <x v="7"/>
    <x v="0"/>
    <x v="29"/>
    <n v="106"/>
    <n v="0"/>
    <n v="70"/>
  </r>
  <r>
    <x v="6"/>
    <x v="6"/>
    <x v="7"/>
    <x v="0"/>
    <x v="26"/>
    <n v="438"/>
    <n v="0"/>
    <n v="119"/>
  </r>
  <r>
    <x v="6"/>
    <x v="12"/>
    <x v="7"/>
    <x v="0"/>
    <x v="22"/>
    <n v="202"/>
    <n v="0"/>
    <n v="58"/>
  </r>
  <r>
    <x v="6"/>
    <x v="16"/>
    <x v="7"/>
    <x v="0"/>
    <x v="9"/>
    <n v="333"/>
    <n v="0"/>
    <n v="89"/>
  </r>
  <r>
    <x v="6"/>
    <x v="28"/>
    <x v="7"/>
    <x v="0"/>
    <x v="15"/>
    <n v="797"/>
    <n v="0"/>
    <n v="174"/>
  </r>
  <r>
    <x v="6"/>
    <x v="7"/>
    <x v="7"/>
    <x v="0"/>
    <x v="4"/>
    <n v="544"/>
    <n v="0"/>
    <n v="146"/>
  </r>
  <r>
    <x v="6"/>
    <x v="2"/>
    <x v="7"/>
    <x v="0"/>
    <x v="16"/>
    <n v="616"/>
    <n v="0"/>
    <n v="127"/>
  </r>
  <r>
    <x v="6"/>
    <x v="31"/>
    <x v="7"/>
    <x v="0"/>
    <x v="30"/>
    <n v="117"/>
    <n v="0"/>
    <n v="68"/>
  </r>
  <r>
    <x v="6"/>
    <x v="9"/>
    <x v="7"/>
    <x v="0"/>
    <x v="13"/>
    <n v="546"/>
    <n v="0"/>
    <n v="124"/>
  </r>
  <r>
    <x v="6"/>
    <x v="19"/>
    <x v="7"/>
    <x v="0"/>
    <x v="21"/>
    <n v="487"/>
    <n v="0"/>
    <n v="116"/>
  </r>
  <r>
    <x v="6"/>
    <x v="23"/>
    <x v="7"/>
    <x v="0"/>
    <x v="11"/>
    <n v="359"/>
    <n v="0"/>
    <n v="103"/>
  </r>
  <r>
    <x v="6"/>
    <x v="8"/>
    <x v="7"/>
    <x v="0"/>
    <x v="29"/>
    <n v="131"/>
    <n v="0"/>
    <n v="80"/>
  </r>
  <r>
    <x v="6"/>
    <x v="18"/>
    <x v="7"/>
    <x v="0"/>
    <x v="18"/>
    <n v="220"/>
    <n v="0"/>
    <n v="64"/>
  </r>
  <r>
    <x v="6"/>
    <x v="1"/>
    <x v="7"/>
    <x v="0"/>
    <x v="0"/>
    <n v="572"/>
    <n v="0"/>
    <n v="136"/>
  </r>
  <r>
    <x v="6"/>
    <x v="17"/>
    <x v="7"/>
    <x v="0"/>
    <x v="5"/>
    <n v="313"/>
    <n v="0"/>
    <n v="105"/>
  </r>
  <r>
    <x v="6"/>
    <x v="0"/>
    <x v="7"/>
    <x v="0"/>
    <x v="17"/>
    <n v="795"/>
    <n v="0"/>
    <n v="174"/>
  </r>
  <r>
    <x v="6"/>
    <x v="26"/>
    <x v="7"/>
    <x v="0"/>
    <x v="6"/>
    <n v="865"/>
    <n v="0"/>
    <n v="217"/>
  </r>
  <r>
    <x v="6"/>
    <x v="24"/>
    <x v="7"/>
    <x v="0"/>
    <x v="10"/>
    <n v="477"/>
    <n v="0"/>
    <n v="140"/>
  </r>
  <r>
    <x v="6"/>
    <x v="13"/>
    <x v="7"/>
    <x v="0"/>
    <x v="7"/>
    <n v="233"/>
    <n v="0"/>
    <n v="80"/>
  </r>
  <r>
    <x v="6"/>
    <x v="20"/>
    <x v="7"/>
    <x v="0"/>
    <x v="19"/>
    <n v="418"/>
    <n v="0"/>
    <n v="95"/>
  </r>
  <r>
    <x v="6"/>
    <x v="29"/>
    <x v="7"/>
    <x v="0"/>
    <x v="31"/>
    <n v="874"/>
    <n v="0"/>
    <n v="216"/>
  </r>
  <r>
    <x v="6"/>
    <x v="4"/>
    <x v="7"/>
    <x v="0"/>
    <x v="20"/>
    <n v="535"/>
    <n v="0"/>
    <n v="142"/>
  </r>
  <r>
    <x v="6"/>
    <x v="27"/>
    <x v="7"/>
    <x v="0"/>
    <x v="14"/>
    <n v="438"/>
    <n v="0"/>
    <n v="113"/>
  </r>
  <r>
    <x v="6"/>
    <x v="10"/>
    <x v="7"/>
    <x v="0"/>
    <x v="32"/>
    <n v="430"/>
    <n v="0"/>
    <n v="127"/>
  </r>
  <r>
    <x v="6"/>
    <x v="22"/>
    <x v="7"/>
    <x v="0"/>
    <x v="12"/>
    <n v="661"/>
    <n v="0"/>
    <n v="179"/>
  </r>
  <r>
    <x v="6"/>
    <x v="5"/>
    <x v="7"/>
    <x v="0"/>
    <x v="8"/>
    <n v="292"/>
    <n v="0"/>
    <n v="92"/>
  </r>
  <r>
    <x v="7"/>
    <x v="20"/>
    <x v="7"/>
    <x v="0"/>
    <x v="22"/>
    <n v="418"/>
    <n v="0"/>
    <n v="94"/>
  </r>
  <r>
    <x v="7"/>
    <x v="29"/>
    <x v="7"/>
    <x v="0"/>
    <x v="32"/>
    <n v="874"/>
    <n v="0"/>
    <n v="204"/>
  </r>
  <r>
    <x v="7"/>
    <x v="4"/>
    <x v="7"/>
    <x v="0"/>
    <x v="21"/>
    <n v="535"/>
    <n v="0"/>
    <n v="140"/>
  </r>
  <r>
    <x v="7"/>
    <x v="16"/>
    <x v="7"/>
    <x v="0"/>
    <x v="10"/>
    <n v="333"/>
    <n v="0"/>
    <n v="83"/>
  </r>
  <r>
    <x v="7"/>
    <x v="12"/>
    <x v="7"/>
    <x v="0"/>
    <x v="26"/>
    <n v="202"/>
    <n v="0"/>
    <n v="58"/>
  </r>
  <r>
    <x v="7"/>
    <x v="10"/>
    <x v="7"/>
    <x v="0"/>
    <x v="14"/>
    <n v="430"/>
    <n v="0"/>
    <n v="122"/>
  </r>
  <r>
    <x v="7"/>
    <x v="28"/>
    <x v="7"/>
    <x v="0"/>
    <x v="6"/>
    <n v="797"/>
    <n v="0"/>
    <n v="161"/>
  </r>
  <r>
    <x v="7"/>
    <x v="5"/>
    <x v="7"/>
    <x v="0"/>
    <x v="11"/>
    <n v="292"/>
    <n v="0"/>
    <n v="88"/>
  </r>
  <r>
    <x v="7"/>
    <x v="17"/>
    <x v="7"/>
    <x v="0"/>
    <x v="9"/>
    <n v="313"/>
    <n v="0"/>
    <n v="97"/>
  </r>
  <r>
    <x v="7"/>
    <x v="13"/>
    <x v="7"/>
    <x v="0"/>
    <x v="5"/>
    <n v="233"/>
    <n v="0"/>
    <n v="74"/>
  </r>
  <r>
    <x v="7"/>
    <x v="0"/>
    <x v="7"/>
    <x v="0"/>
    <x v="20"/>
    <n v="795"/>
    <n v="0"/>
    <n v="160"/>
  </r>
  <r>
    <x v="7"/>
    <x v="22"/>
    <x v="7"/>
    <x v="0"/>
    <x v="17"/>
    <n v="661"/>
    <n v="0"/>
    <n v="176"/>
  </r>
  <r>
    <x v="7"/>
    <x v="18"/>
    <x v="7"/>
    <x v="0"/>
    <x v="12"/>
    <n v="220"/>
    <n v="0"/>
    <n v="63"/>
  </r>
  <r>
    <x v="7"/>
    <x v="7"/>
    <x v="7"/>
    <x v="0"/>
    <x v="8"/>
    <n v="544"/>
    <n v="0"/>
    <n v="134"/>
  </r>
  <r>
    <x v="7"/>
    <x v="8"/>
    <x v="7"/>
    <x v="0"/>
    <x v="2"/>
    <n v="131"/>
    <n v="0"/>
    <n v="79"/>
  </r>
  <r>
    <x v="7"/>
    <x v="31"/>
    <x v="7"/>
    <x v="0"/>
    <x v="29"/>
    <n v="117"/>
    <n v="0"/>
    <n v="60"/>
  </r>
  <r>
    <x v="7"/>
    <x v="11"/>
    <x v="7"/>
    <x v="0"/>
    <x v="28"/>
    <n v="112"/>
    <n v="0"/>
    <n v="57"/>
  </r>
  <r>
    <x v="7"/>
    <x v="26"/>
    <x v="7"/>
    <x v="0"/>
    <x v="31"/>
    <n v="865"/>
    <n v="0"/>
    <n v="211"/>
  </r>
  <r>
    <x v="7"/>
    <x v="19"/>
    <x v="7"/>
    <x v="0"/>
    <x v="13"/>
    <n v="487"/>
    <n v="0"/>
    <n v="113"/>
  </r>
  <r>
    <x v="7"/>
    <x v="23"/>
    <x v="7"/>
    <x v="0"/>
    <x v="18"/>
    <n v="359"/>
    <n v="0"/>
    <n v="99"/>
  </r>
  <r>
    <x v="7"/>
    <x v="2"/>
    <x v="7"/>
    <x v="0"/>
    <x v="0"/>
    <n v="616"/>
    <n v="0"/>
    <n v="130"/>
  </r>
  <r>
    <x v="7"/>
    <x v="25"/>
    <x v="7"/>
    <x v="0"/>
    <x v="7"/>
    <n v="155"/>
    <n v="0"/>
    <n v="69"/>
  </r>
  <r>
    <x v="7"/>
    <x v="30"/>
    <x v="7"/>
    <x v="0"/>
    <x v="30"/>
    <n v="87"/>
    <n v="0"/>
    <n v="46"/>
  </r>
  <r>
    <x v="7"/>
    <x v="6"/>
    <x v="7"/>
    <x v="0"/>
    <x v="25"/>
    <n v="438"/>
    <n v="0"/>
    <n v="114"/>
  </r>
  <r>
    <x v="7"/>
    <x v="27"/>
    <x v="7"/>
    <x v="0"/>
    <x v="19"/>
    <n v="438"/>
    <n v="0"/>
    <n v="112"/>
  </r>
  <r>
    <x v="7"/>
    <x v="1"/>
    <x v="7"/>
    <x v="0"/>
    <x v="4"/>
    <n v="572"/>
    <n v="0"/>
    <n v="118"/>
  </r>
  <r>
    <x v="7"/>
    <x v="24"/>
    <x v="7"/>
    <x v="0"/>
    <x v="16"/>
    <n v="477"/>
    <n v="0"/>
    <n v="130"/>
  </r>
  <r>
    <x v="7"/>
    <x v="3"/>
    <x v="7"/>
    <x v="0"/>
    <x v="1"/>
    <n v="106"/>
    <n v="0"/>
    <n v="65"/>
  </r>
  <r>
    <x v="7"/>
    <x v="9"/>
    <x v="7"/>
    <x v="0"/>
    <x v="15"/>
    <n v="546"/>
    <n v="0"/>
    <n v="125"/>
  </r>
  <r>
    <x v="8"/>
    <x v="10"/>
    <x v="7"/>
    <x v="0"/>
    <x v="19"/>
    <n v="430"/>
    <n v="0"/>
    <n v="119"/>
  </r>
  <r>
    <x v="8"/>
    <x v="5"/>
    <x v="7"/>
    <x v="0"/>
    <x v="18"/>
    <n v="292"/>
    <n v="0"/>
    <n v="85"/>
  </r>
  <r>
    <x v="8"/>
    <x v="24"/>
    <x v="7"/>
    <x v="0"/>
    <x v="0"/>
    <n v="477"/>
    <n v="0"/>
    <n v="140"/>
  </r>
  <r>
    <x v="8"/>
    <x v="11"/>
    <x v="7"/>
    <x v="0"/>
    <x v="30"/>
    <n v="112"/>
    <n v="0"/>
    <n v="55"/>
  </r>
  <r>
    <x v="8"/>
    <x v="26"/>
    <x v="7"/>
    <x v="0"/>
    <x v="32"/>
    <n v="865"/>
    <n v="0"/>
    <n v="199"/>
  </r>
  <r>
    <x v="8"/>
    <x v="22"/>
    <x v="7"/>
    <x v="0"/>
    <x v="20"/>
    <n v="661"/>
    <n v="0"/>
    <n v="170"/>
  </r>
  <r>
    <x v="8"/>
    <x v="2"/>
    <x v="7"/>
    <x v="0"/>
    <x v="4"/>
    <n v="616"/>
    <n v="0"/>
    <n v="118"/>
  </r>
  <r>
    <x v="8"/>
    <x v="16"/>
    <x v="7"/>
    <x v="0"/>
    <x v="16"/>
    <n v="333"/>
    <n v="0"/>
    <n v="88"/>
  </r>
  <r>
    <x v="8"/>
    <x v="3"/>
    <x v="7"/>
    <x v="0"/>
    <x v="7"/>
    <n v="106"/>
    <n v="0"/>
    <n v="63"/>
  </r>
  <r>
    <x v="8"/>
    <x v="31"/>
    <x v="7"/>
    <x v="0"/>
    <x v="2"/>
    <n v="117"/>
    <n v="0"/>
    <n v="55"/>
  </r>
  <r>
    <x v="8"/>
    <x v="30"/>
    <x v="7"/>
    <x v="0"/>
    <x v="29"/>
    <n v="87"/>
    <n v="0"/>
    <n v="43"/>
  </r>
  <r>
    <x v="8"/>
    <x v="6"/>
    <x v="7"/>
    <x v="0"/>
    <x v="27"/>
    <n v="438"/>
    <n v="0"/>
    <n v="110"/>
  </r>
  <r>
    <x v="8"/>
    <x v="13"/>
    <x v="7"/>
    <x v="0"/>
    <x v="9"/>
    <n v="233"/>
    <n v="0"/>
    <n v="75"/>
  </r>
  <r>
    <x v="8"/>
    <x v="12"/>
    <x v="7"/>
    <x v="0"/>
    <x v="25"/>
    <n v="202"/>
    <n v="0"/>
    <n v="58"/>
  </r>
  <r>
    <x v="8"/>
    <x v="20"/>
    <x v="7"/>
    <x v="0"/>
    <x v="26"/>
    <n v="418"/>
    <n v="0"/>
    <n v="92"/>
  </r>
  <r>
    <x v="8"/>
    <x v="28"/>
    <x v="7"/>
    <x v="0"/>
    <x v="31"/>
    <n v="797"/>
    <n v="0"/>
    <n v="162"/>
  </r>
  <r>
    <x v="8"/>
    <x v="9"/>
    <x v="7"/>
    <x v="0"/>
    <x v="6"/>
    <n v="546"/>
    <n v="0"/>
    <n v="117"/>
  </r>
  <r>
    <x v="8"/>
    <x v="4"/>
    <x v="7"/>
    <x v="0"/>
    <x v="13"/>
    <n v="535"/>
    <n v="0"/>
    <n v="126"/>
  </r>
  <r>
    <x v="8"/>
    <x v="0"/>
    <x v="7"/>
    <x v="0"/>
    <x v="21"/>
    <n v="795"/>
    <n v="0"/>
    <n v="169"/>
  </r>
  <r>
    <x v="8"/>
    <x v="7"/>
    <x v="7"/>
    <x v="0"/>
    <x v="11"/>
    <n v="544"/>
    <n v="0"/>
    <n v="139"/>
  </r>
  <r>
    <x v="8"/>
    <x v="17"/>
    <x v="7"/>
    <x v="0"/>
    <x v="10"/>
    <n v="313"/>
    <n v="0"/>
    <n v="97"/>
  </r>
  <r>
    <x v="8"/>
    <x v="25"/>
    <x v="7"/>
    <x v="0"/>
    <x v="5"/>
    <n v="155"/>
    <n v="0"/>
    <n v="67"/>
  </r>
  <r>
    <x v="8"/>
    <x v="8"/>
    <x v="7"/>
    <x v="0"/>
    <x v="1"/>
    <n v="131"/>
    <n v="0"/>
    <n v="74"/>
  </r>
  <r>
    <x v="8"/>
    <x v="29"/>
    <x v="7"/>
    <x v="0"/>
    <x v="14"/>
    <n v="874"/>
    <n v="0"/>
    <n v="204"/>
  </r>
  <r>
    <x v="8"/>
    <x v="19"/>
    <x v="7"/>
    <x v="0"/>
    <x v="15"/>
    <n v="487"/>
    <n v="0"/>
    <n v="110"/>
  </r>
  <r>
    <x v="8"/>
    <x v="18"/>
    <x v="7"/>
    <x v="0"/>
    <x v="17"/>
    <n v="220"/>
    <n v="0"/>
    <n v="63"/>
  </r>
  <r>
    <x v="8"/>
    <x v="23"/>
    <x v="7"/>
    <x v="0"/>
    <x v="12"/>
    <n v="359"/>
    <n v="0"/>
    <n v="95"/>
  </r>
  <r>
    <x v="8"/>
    <x v="1"/>
    <x v="7"/>
    <x v="0"/>
    <x v="8"/>
    <n v="572"/>
    <n v="0"/>
    <n v="113"/>
  </r>
  <r>
    <x v="8"/>
    <x v="27"/>
    <x v="7"/>
    <x v="0"/>
    <x v="22"/>
    <n v="438"/>
    <n v="0"/>
    <n v="103"/>
  </r>
  <r>
    <x v="28"/>
    <x v="12"/>
    <x v="7"/>
    <x v="0"/>
    <x v="30"/>
    <n v="202"/>
    <n v="0"/>
    <n v="87"/>
  </r>
  <r>
    <x v="28"/>
    <x v="6"/>
    <x v="7"/>
    <x v="0"/>
    <x v="29"/>
    <n v="438"/>
    <n v="0"/>
    <n v="189"/>
  </r>
  <r>
    <x v="11"/>
    <x v="12"/>
    <x v="7"/>
    <x v="0"/>
    <x v="29"/>
    <n v="202"/>
    <n v="0"/>
    <n v="88"/>
  </r>
  <r>
    <x v="11"/>
    <x v="20"/>
    <x v="7"/>
    <x v="0"/>
    <x v="30"/>
    <n v="418"/>
    <n v="0"/>
    <n v="189"/>
  </r>
  <r>
    <x v="12"/>
    <x v="12"/>
    <x v="7"/>
    <x v="0"/>
    <x v="1"/>
    <n v="202"/>
    <n v="0"/>
    <n v="80"/>
  </r>
  <r>
    <x v="12"/>
    <x v="27"/>
    <x v="7"/>
    <x v="0"/>
    <x v="29"/>
    <n v="438"/>
    <n v="0"/>
    <n v="176"/>
  </r>
  <r>
    <x v="12"/>
    <x v="6"/>
    <x v="7"/>
    <x v="0"/>
    <x v="7"/>
    <n v="438"/>
    <n v="0"/>
    <n v="189"/>
  </r>
  <r>
    <x v="13"/>
    <x v="6"/>
    <x v="7"/>
    <x v="0"/>
    <x v="5"/>
    <n v="438"/>
    <n v="0"/>
    <n v="181"/>
  </r>
  <r>
    <x v="13"/>
    <x v="10"/>
    <x v="7"/>
    <x v="0"/>
    <x v="29"/>
    <n v="430"/>
    <n v="0"/>
    <n v="210"/>
  </r>
  <r>
    <x v="13"/>
    <x v="12"/>
    <x v="7"/>
    <x v="0"/>
    <x v="7"/>
    <n v="202"/>
    <n v="0"/>
    <n v="90"/>
  </r>
  <r>
    <x v="14"/>
    <x v="10"/>
    <x v="7"/>
    <x v="0"/>
    <x v="2"/>
    <n v="430"/>
    <n v="0"/>
    <n v="209"/>
  </r>
  <r>
    <x v="14"/>
    <x v="27"/>
    <x v="7"/>
    <x v="0"/>
    <x v="1"/>
    <n v="438"/>
    <n v="0"/>
    <n v="174"/>
  </r>
  <r>
    <x v="14"/>
    <x v="12"/>
    <x v="7"/>
    <x v="0"/>
    <x v="5"/>
    <n v="202"/>
    <n v="0"/>
    <n v="80"/>
  </r>
  <r>
    <x v="14"/>
    <x v="6"/>
    <x v="7"/>
    <x v="0"/>
    <x v="9"/>
    <n v="438"/>
    <n v="0"/>
    <n v="170"/>
  </r>
  <r>
    <x v="15"/>
    <x v="26"/>
    <x v="7"/>
    <x v="0"/>
    <x v="29"/>
    <n v="865"/>
    <n v="0"/>
    <n v="353"/>
  </r>
  <r>
    <x v="15"/>
    <x v="6"/>
    <x v="7"/>
    <x v="0"/>
    <x v="10"/>
    <n v="438"/>
    <n v="0"/>
    <n v="172"/>
  </r>
  <r>
    <x v="15"/>
    <x v="20"/>
    <x v="7"/>
    <x v="0"/>
    <x v="5"/>
    <n v="418"/>
    <n v="0"/>
    <n v="156"/>
  </r>
  <r>
    <x v="15"/>
    <x v="12"/>
    <x v="7"/>
    <x v="0"/>
    <x v="9"/>
    <n v="202"/>
    <n v="0"/>
    <n v="87"/>
  </r>
  <r>
    <x v="16"/>
    <x v="12"/>
    <x v="7"/>
    <x v="0"/>
    <x v="10"/>
    <n v="202"/>
    <n v="0"/>
    <n v="81"/>
  </r>
  <r>
    <x v="16"/>
    <x v="29"/>
    <x v="7"/>
    <x v="0"/>
    <x v="1"/>
    <n v="874"/>
    <n v="0"/>
    <n v="350"/>
  </r>
  <r>
    <x v="16"/>
    <x v="6"/>
    <x v="7"/>
    <x v="0"/>
    <x v="16"/>
    <n v="438"/>
    <n v="0"/>
    <n v="173"/>
  </r>
  <r>
    <x v="16"/>
    <x v="27"/>
    <x v="7"/>
    <x v="0"/>
    <x v="5"/>
    <n v="438"/>
    <n v="0"/>
    <n v="175"/>
  </r>
  <r>
    <x v="16"/>
    <x v="10"/>
    <x v="7"/>
    <x v="0"/>
    <x v="7"/>
    <n v="430"/>
    <n v="0"/>
    <n v="198"/>
  </r>
  <r>
    <x v="16"/>
    <x v="9"/>
    <x v="7"/>
    <x v="0"/>
    <x v="30"/>
    <n v="546"/>
    <n v="0"/>
    <n v="191"/>
  </r>
  <r>
    <x v="17"/>
    <x v="12"/>
    <x v="7"/>
    <x v="0"/>
    <x v="16"/>
    <n v="202"/>
    <n v="0"/>
    <n v="69"/>
  </r>
  <r>
    <x v="17"/>
    <x v="26"/>
    <x v="7"/>
    <x v="0"/>
    <x v="1"/>
    <n v="865"/>
    <n v="0"/>
    <n v="324"/>
  </r>
  <r>
    <x v="17"/>
    <x v="6"/>
    <x v="7"/>
    <x v="0"/>
    <x v="0"/>
    <n v="438"/>
    <n v="0"/>
    <n v="150"/>
  </r>
  <r>
    <x v="17"/>
    <x v="27"/>
    <x v="7"/>
    <x v="0"/>
    <x v="9"/>
    <n v="438"/>
    <n v="0"/>
    <n v="151"/>
  </r>
  <r>
    <x v="17"/>
    <x v="20"/>
    <x v="7"/>
    <x v="0"/>
    <x v="10"/>
    <n v="418"/>
    <n v="0"/>
    <n v="141"/>
  </r>
  <r>
    <x v="17"/>
    <x v="10"/>
    <x v="7"/>
    <x v="0"/>
    <x v="5"/>
    <n v="430"/>
    <n v="0"/>
    <n v="188"/>
  </r>
  <r>
    <x v="18"/>
    <x v="12"/>
    <x v="7"/>
    <x v="0"/>
    <x v="0"/>
    <n v="202"/>
    <n v="0"/>
    <n v="74"/>
  </r>
  <r>
    <x v="18"/>
    <x v="6"/>
    <x v="7"/>
    <x v="0"/>
    <x v="4"/>
    <n v="438"/>
    <n v="0"/>
    <n v="168"/>
  </r>
  <r>
    <x v="18"/>
    <x v="10"/>
    <x v="7"/>
    <x v="0"/>
    <x v="9"/>
    <n v="430"/>
    <n v="0"/>
    <n v="188"/>
  </r>
  <r>
    <x v="18"/>
    <x v="9"/>
    <x v="7"/>
    <x v="0"/>
    <x v="2"/>
    <n v="546"/>
    <n v="0"/>
    <n v="206"/>
  </r>
  <r>
    <x v="18"/>
    <x v="20"/>
    <x v="7"/>
    <x v="0"/>
    <x v="16"/>
    <n v="418"/>
    <n v="0"/>
    <n v="141"/>
  </r>
  <r>
    <x v="18"/>
    <x v="29"/>
    <x v="7"/>
    <x v="0"/>
    <x v="5"/>
    <n v="874"/>
    <n v="0"/>
    <n v="335"/>
  </r>
  <r>
    <x v="18"/>
    <x v="28"/>
    <x v="7"/>
    <x v="0"/>
    <x v="1"/>
    <n v="797"/>
    <n v="0"/>
    <n v="290"/>
  </r>
  <r>
    <x v="18"/>
    <x v="26"/>
    <x v="7"/>
    <x v="0"/>
    <x v="7"/>
    <n v="865"/>
    <n v="0"/>
    <n v="337"/>
  </r>
  <r>
    <x v="19"/>
    <x v="12"/>
    <x v="7"/>
    <x v="0"/>
    <x v="4"/>
    <n v="202"/>
    <n v="0"/>
    <n v="68"/>
  </r>
  <r>
    <x v="19"/>
    <x v="10"/>
    <x v="7"/>
    <x v="0"/>
    <x v="10"/>
    <n v="430"/>
    <n v="0"/>
    <n v="184"/>
  </r>
  <r>
    <x v="19"/>
    <x v="26"/>
    <x v="7"/>
    <x v="0"/>
    <x v="5"/>
    <n v="865"/>
    <n v="0"/>
    <n v="318"/>
  </r>
  <r>
    <x v="19"/>
    <x v="6"/>
    <x v="7"/>
    <x v="0"/>
    <x v="8"/>
    <n v="438"/>
    <n v="0"/>
    <n v="158"/>
  </r>
  <r>
    <x v="19"/>
    <x v="20"/>
    <x v="7"/>
    <x v="0"/>
    <x v="0"/>
    <n v="418"/>
    <n v="0"/>
    <n v="151"/>
  </r>
  <r>
    <x v="19"/>
    <x v="27"/>
    <x v="7"/>
    <x v="0"/>
    <x v="16"/>
    <n v="438"/>
    <n v="0"/>
    <n v="154"/>
  </r>
  <r>
    <x v="19"/>
    <x v="29"/>
    <x v="7"/>
    <x v="0"/>
    <x v="9"/>
    <n v="874"/>
    <n v="0"/>
    <n v="320"/>
  </r>
  <r>
    <x v="19"/>
    <x v="28"/>
    <x v="7"/>
    <x v="0"/>
    <x v="7"/>
    <n v="797"/>
    <n v="0"/>
    <n v="281"/>
  </r>
  <r>
    <x v="20"/>
    <x v="6"/>
    <x v="7"/>
    <x v="0"/>
    <x v="11"/>
    <n v="438"/>
    <n v="0"/>
    <n v="166"/>
  </r>
  <r>
    <x v="20"/>
    <x v="12"/>
    <x v="7"/>
    <x v="0"/>
    <x v="8"/>
    <n v="202"/>
    <n v="0"/>
    <n v="75"/>
  </r>
  <r>
    <x v="20"/>
    <x v="27"/>
    <x v="7"/>
    <x v="0"/>
    <x v="0"/>
    <n v="438"/>
    <n v="0"/>
    <n v="153"/>
  </r>
  <r>
    <x v="20"/>
    <x v="28"/>
    <x v="7"/>
    <x v="0"/>
    <x v="5"/>
    <n v="797"/>
    <n v="0"/>
    <n v="268"/>
  </r>
  <r>
    <x v="20"/>
    <x v="19"/>
    <x v="7"/>
    <x v="0"/>
    <x v="1"/>
    <n v="487"/>
    <n v="0"/>
    <n v="183"/>
  </r>
  <r>
    <x v="20"/>
    <x v="10"/>
    <x v="7"/>
    <x v="0"/>
    <x v="16"/>
    <n v="430"/>
    <n v="0"/>
    <n v="190"/>
  </r>
  <r>
    <x v="20"/>
    <x v="26"/>
    <x v="7"/>
    <x v="0"/>
    <x v="9"/>
    <n v="865"/>
    <n v="0"/>
    <n v="306"/>
  </r>
  <r>
    <x v="21"/>
    <x v="12"/>
    <x v="7"/>
    <x v="0"/>
    <x v="11"/>
    <n v="202"/>
    <n v="0"/>
    <n v="73"/>
  </r>
  <r>
    <x v="21"/>
    <x v="9"/>
    <x v="7"/>
    <x v="0"/>
    <x v="5"/>
    <n v="546"/>
    <n v="0"/>
    <n v="179"/>
  </r>
  <r>
    <x v="21"/>
    <x v="20"/>
    <x v="7"/>
    <x v="0"/>
    <x v="8"/>
    <n v="418"/>
    <n v="0"/>
    <n v="151"/>
  </r>
  <r>
    <x v="21"/>
    <x v="10"/>
    <x v="7"/>
    <x v="0"/>
    <x v="0"/>
    <n v="430"/>
    <n v="0"/>
    <n v="181"/>
  </r>
  <r>
    <x v="21"/>
    <x v="0"/>
    <x v="7"/>
    <x v="0"/>
    <x v="2"/>
    <n v="795"/>
    <n v="0"/>
    <n v="261"/>
  </r>
  <r>
    <x v="21"/>
    <x v="26"/>
    <x v="7"/>
    <x v="0"/>
    <x v="10"/>
    <n v="865"/>
    <n v="0"/>
    <n v="307"/>
  </r>
  <r>
    <x v="21"/>
    <x v="6"/>
    <x v="7"/>
    <x v="0"/>
    <x v="18"/>
    <n v="438"/>
    <n v="0"/>
    <n v="165"/>
  </r>
  <r>
    <x v="21"/>
    <x v="27"/>
    <x v="7"/>
    <x v="0"/>
    <x v="4"/>
    <n v="438"/>
    <n v="0"/>
    <n v="151"/>
  </r>
  <r>
    <x v="21"/>
    <x v="28"/>
    <x v="7"/>
    <x v="0"/>
    <x v="9"/>
    <n v="797"/>
    <n v="0"/>
    <n v="251"/>
  </r>
  <r>
    <x v="21"/>
    <x v="29"/>
    <x v="7"/>
    <x v="0"/>
    <x v="16"/>
    <n v="874"/>
    <n v="0"/>
    <n v="311"/>
  </r>
  <r>
    <x v="22"/>
    <x v="26"/>
    <x v="7"/>
    <x v="0"/>
    <x v="16"/>
    <n v="865"/>
    <n v="0"/>
    <n v="295"/>
  </r>
  <r>
    <x v="22"/>
    <x v="22"/>
    <x v="7"/>
    <x v="0"/>
    <x v="2"/>
    <n v="661"/>
    <n v="0"/>
    <n v="243"/>
  </r>
  <r>
    <x v="22"/>
    <x v="28"/>
    <x v="7"/>
    <x v="0"/>
    <x v="10"/>
    <n v="797"/>
    <n v="0"/>
    <n v="245"/>
  </r>
  <r>
    <x v="22"/>
    <x v="19"/>
    <x v="7"/>
    <x v="0"/>
    <x v="5"/>
    <n v="487"/>
    <n v="0"/>
    <n v="167"/>
  </r>
  <r>
    <x v="22"/>
    <x v="12"/>
    <x v="7"/>
    <x v="0"/>
    <x v="18"/>
    <n v="202"/>
    <n v="0"/>
    <n v="73"/>
  </r>
  <r>
    <x v="22"/>
    <x v="18"/>
    <x v="7"/>
    <x v="0"/>
    <x v="29"/>
    <n v="220"/>
    <n v="0"/>
    <n v="88"/>
  </r>
  <r>
    <x v="22"/>
    <x v="20"/>
    <x v="7"/>
    <x v="0"/>
    <x v="11"/>
    <n v="418"/>
    <n v="0"/>
    <n v="152"/>
  </r>
  <r>
    <x v="22"/>
    <x v="0"/>
    <x v="7"/>
    <x v="0"/>
    <x v="1"/>
    <n v="795"/>
    <n v="0"/>
    <n v="256"/>
  </r>
  <r>
    <x v="22"/>
    <x v="27"/>
    <x v="7"/>
    <x v="0"/>
    <x v="8"/>
    <n v="438"/>
    <n v="0"/>
    <n v="157"/>
  </r>
  <r>
    <x v="22"/>
    <x v="6"/>
    <x v="7"/>
    <x v="0"/>
    <x v="12"/>
    <n v="438"/>
    <n v="0"/>
    <n v="159"/>
  </r>
  <r>
    <x v="22"/>
    <x v="10"/>
    <x v="7"/>
    <x v="0"/>
    <x v="4"/>
    <n v="430"/>
    <n v="0"/>
    <n v="187"/>
  </r>
  <r>
    <x v="22"/>
    <x v="9"/>
    <x v="7"/>
    <x v="0"/>
    <x v="9"/>
    <n v="546"/>
    <n v="0"/>
    <n v="180"/>
  </r>
  <r>
    <x v="23"/>
    <x v="9"/>
    <x v="7"/>
    <x v="0"/>
    <x v="10"/>
    <n v="546"/>
    <n v="0"/>
    <n v="172"/>
  </r>
  <r>
    <x v="23"/>
    <x v="0"/>
    <x v="7"/>
    <x v="0"/>
    <x v="7"/>
    <n v="795"/>
    <n v="0"/>
    <n v="246"/>
  </r>
  <r>
    <x v="23"/>
    <x v="20"/>
    <x v="7"/>
    <x v="0"/>
    <x v="18"/>
    <n v="418"/>
    <n v="0"/>
    <n v="149"/>
  </r>
  <r>
    <x v="23"/>
    <x v="27"/>
    <x v="7"/>
    <x v="0"/>
    <x v="11"/>
    <n v="438"/>
    <n v="0"/>
    <n v="146"/>
  </r>
  <r>
    <x v="23"/>
    <x v="22"/>
    <x v="7"/>
    <x v="0"/>
    <x v="1"/>
    <n v="661"/>
    <n v="0"/>
    <n v="240"/>
  </r>
  <r>
    <x v="23"/>
    <x v="5"/>
    <x v="7"/>
    <x v="0"/>
    <x v="30"/>
    <n v="292"/>
    <n v="0"/>
    <n v="125"/>
  </r>
  <r>
    <x v="23"/>
    <x v="29"/>
    <x v="7"/>
    <x v="0"/>
    <x v="4"/>
    <n v="874"/>
    <n v="0"/>
    <n v="308"/>
  </r>
  <r>
    <x v="23"/>
    <x v="28"/>
    <x v="7"/>
    <x v="0"/>
    <x v="16"/>
    <n v="797"/>
    <n v="0"/>
    <n v="232"/>
  </r>
  <r>
    <x v="23"/>
    <x v="19"/>
    <x v="7"/>
    <x v="0"/>
    <x v="9"/>
    <n v="487"/>
    <n v="0"/>
    <n v="177"/>
  </r>
  <r>
    <x v="23"/>
    <x v="6"/>
    <x v="7"/>
    <x v="0"/>
    <x v="17"/>
    <n v="438"/>
    <n v="0"/>
    <n v="166"/>
  </r>
  <r>
    <x v="23"/>
    <x v="12"/>
    <x v="7"/>
    <x v="0"/>
    <x v="12"/>
    <n v="202"/>
    <n v="0"/>
    <n v="66"/>
  </r>
  <r>
    <x v="23"/>
    <x v="26"/>
    <x v="7"/>
    <x v="0"/>
    <x v="0"/>
    <n v="865"/>
    <n v="0"/>
    <n v="303"/>
  </r>
  <r>
    <x v="23"/>
    <x v="10"/>
    <x v="7"/>
    <x v="0"/>
    <x v="8"/>
    <n v="430"/>
    <n v="0"/>
    <n v="180"/>
  </r>
  <r>
    <x v="24"/>
    <x v="6"/>
    <x v="7"/>
    <x v="0"/>
    <x v="20"/>
    <n v="438"/>
    <n v="0"/>
    <n v="150"/>
  </r>
  <r>
    <x v="24"/>
    <x v="27"/>
    <x v="7"/>
    <x v="0"/>
    <x v="18"/>
    <n v="438"/>
    <n v="0"/>
    <n v="133"/>
  </r>
  <r>
    <x v="24"/>
    <x v="0"/>
    <x v="7"/>
    <x v="0"/>
    <x v="5"/>
    <n v="795"/>
    <n v="0"/>
    <n v="246"/>
  </r>
  <r>
    <x v="24"/>
    <x v="26"/>
    <x v="7"/>
    <x v="0"/>
    <x v="4"/>
    <n v="865"/>
    <n v="0"/>
    <n v="288"/>
  </r>
  <r>
    <x v="24"/>
    <x v="5"/>
    <x v="7"/>
    <x v="0"/>
    <x v="29"/>
    <n v="292"/>
    <n v="0"/>
    <n v="122"/>
  </r>
  <r>
    <x v="24"/>
    <x v="28"/>
    <x v="7"/>
    <x v="0"/>
    <x v="0"/>
    <n v="797"/>
    <n v="0"/>
    <n v="224"/>
  </r>
  <r>
    <x v="24"/>
    <x v="19"/>
    <x v="7"/>
    <x v="0"/>
    <x v="10"/>
    <n v="487"/>
    <n v="0"/>
    <n v="155"/>
  </r>
  <r>
    <x v="24"/>
    <x v="12"/>
    <x v="7"/>
    <x v="0"/>
    <x v="17"/>
    <n v="202"/>
    <n v="0"/>
    <n v="65"/>
  </r>
  <r>
    <x v="24"/>
    <x v="10"/>
    <x v="7"/>
    <x v="0"/>
    <x v="11"/>
    <n v="430"/>
    <n v="0"/>
    <n v="169"/>
  </r>
  <r>
    <x v="24"/>
    <x v="4"/>
    <x v="7"/>
    <x v="0"/>
    <x v="9"/>
    <n v="535"/>
    <n v="0"/>
    <n v="195"/>
  </r>
  <r>
    <x v="24"/>
    <x v="20"/>
    <x v="7"/>
    <x v="0"/>
    <x v="12"/>
    <n v="418"/>
    <n v="0"/>
    <n v="137"/>
  </r>
  <r>
    <x v="24"/>
    <x v="9"/>
    <x v="7"/>
    <x v="0"/>
    <x v="16"/>
    <n v="546"/>
    <n v="0"/>
    <n v="169"/>
  </r>
  <r>
    <x v="24"/>
    <x v="22"/>
    <x v="7"/>
    <x v="0"/>
    <x v="7"/>
    <n v="661"/>
    <n v="0"/>
    <n v="233"/>
  </r>
  <r>
    <x v="24"/>
    <x v="18"/>
    <x v="7"/>
    <x v="0"/>
    <x v="1"/>
    <n v="220"/>
    <n v="0"/>
    <n v="80"/>
  </r>
  <r>
    <x v="25"/>
    <x v="7"/>
    <x v="7"/>
    <x v="0"/>
    <x v="29"/>
    <n v="544"/>
    <n v="0"/>
    <n v="213"/>
  </r>
  <r>
    <x v="25"/>
    <x v="6"/>
    <x v="7"/>
    <x v="0"/>
    <x v="21"/>
    <n v="438"/>
    <n v="0"/>
    <n v="153"/>
  </r>
  <r>
    <x v="25"/>
    <x v="27"/>
    <x v="7"/>
    <x v="0"/>
    <x v="12"/>
    <n v="438"/>
    <n v="0"/>
    <n v="138"/>
  </r>
  <r>
    <x v="25"/>
    <x v="26"/>
    <x v="7"/>
    <x v="0"/>
    <x v="8"/>
    <n v="865"/>
    <n v="0"/>
    <n v="266"/>
  </r>
  <r>
    <x v="25"/>
    <x v="5"/>
    <x v="7"/>
    <x v="0"/>
    <x v="2"/>
    <n v="292"/>
    <n v="0"/>
    <n v="121"/>
  </r>
  <r>
    <x v="25"/>
    <x v="29"/>
    <x v="7"/>
    <x v="0"/>
    <x v="11"/>
    <n v="874"/>
    <n v="0"/>
    <n v="293"/>
  </r>
  <r>
    <x v="25"/>
    <x v="28"/>
    <x v="7"/>
    <x v="0"/>
    <x v="4"/>
    <n v="797"/>
    <n v="0"/>
    <n v="224"/>
  </r>
  <r>
    <x v="25"/>
    <x v="19"/>
    <x v="7"/>
    <x v="0"/>
    <x v="16"/>
    <n v="487"/>
    <n v="0"/>
    <n v="156"/>
  </r>
  <r>
    <x v="25"/>
    <x v="1"/>
    <x v="7"/>
    <x v="0"/>
    <x v="30"/>
    <n v="572"/>
    <n v="0"/>
    <n v="190"/>
  </r>
  <r>
    <x v="25"/>
    <x v="9"/>
    <x v="7"/>
    <x v="0"/>
    <x v="0"/>
    <n v="546"/>
    <n v="0"/>
    <n v="170"/>
  </r>
  <r>
    <x v="25"/>
    <x v="0"/>
    <x v="7"/>
    <x v="0"/>
    <x v="9"/>
    <n v="795"/>
    <n v="0"/>
    <n v="235"/>
  </r>
  <r>
    <x v="25"/>
    <x v="12"/>
    <x v="7"/>
    <x v="0"/>
    <x v="20"/>
    <n v="202"/>
    <n v="0"/>
    <n v="73"/>
  </r>
  <r>
    <x v="25"/>
    <x v="10"/>
    <x v="7"/>
    <x v="0"/>
    <x v="18"/>
    <n v="430"/>
    <n v="0"/>
    <n v="169"/>
  </r>
  <r>
    <x v="25"/>
    <x v="20"/>
    <x v="7"/>
    <x v="0"/>
    <x v="17"/>
    <n v="418"/>
    <n v="0"/>
    <n v="138"/>
  </r>
  <r>
    <x v="25"/>
    <x v="22"/>
    <x v="7"/>
    <x v="0"/>
    <x v="5"/>
    <n v="661"/>
    <n v="0"/>
    <n v="230"/>
  </r>
  <r>
    <x v="25"/>
    <x v="4"/>
    <x v="7"/>
    <x v="0"/>
    <x v="10"/>
    <n v="535"/>
    <n v="0"/>
    <n v="192"/>
  </r>
  <r>
    <x v="25"/>
    <x v="23"/>
    <x v="7"/>
    <x v="0"/>
    <x v="1"/>
    <n v="359"/>
    <n v="0"/>
    <n v="137"/>
  </r>
  <r>
    <x v="26"/>
    <x v="26"/>
    <x v="7"/>
    <x v="0"/>
    <x v="11"/>
    <n v="865"/>
    <n v="0"/>
    <n v="251"/>
  </r>
  <r>
    <x v="26"/>
    <x v="9"/>
    <x v="7"/>
    <x v="0"/>
    <x v="4"/>
    <n v="546"/>
    <n v="0"/>
    <n v="159"/>
  </r>
  <r>
    <x v="26"/>
    <x v="1"/>
    <x v="7"/>
    <x v="0"/>
    <x v="29"/>
    <n v="572"/>
    <n v="0"/>
    <n v="178"/>
  </r>
  <r>
    <x v="26"/>
    <x v="18"/>
    <x v="7"/>
    <x v="0"/>
    <x v="5"/>
    <n v="220"/>
    <n v="0"/>
    <n v="78"/>
  </r>
  <r>
    <x v="26"/>
    <x v="28"/>
    <x v="7"/>
    <x v="0"/>
    <x v="8"/>
    <n v="797"/>
    <n v="0"/>
    <n v="203"/>
  </r>
  <r>
    <x v="26"/>
    <x v="22"/>
    <x v="7"/>
    <x v="0"/>
    <x v="9"/>
    <n v="661"/>
    <n v="0"/>
    <n v="220"/>
  </r>
  <r>
    <x v="26"/>
    <x v="24"/>
    <x v="7"/>
    <x v="0"/>
    <x v="28"/>
    <n v="477"/>
    <n v="0"/>
    <n v="173"/>
  </r>
  <r>
    <x v="26"/>
    <x v="12"/>
    <x v="7"/>
    <x v="0"/>
    <x v="21"/>
    <n v="202"/>
    <n v="0"/>
    <n v="67"/>
  </r>
  <r>
    <x v="26"/>
    <x v="20"/>
    <x v="7"/>
    <x v="0"/>
    <x v="20"/>
    <n v="418"/>
    <n v="0"/>
    <n v="125"/>
  </r>
  <r>
    <x v="26"/>
    <x v="4"/>
    <x v="7"/>
    <x v="0"/>
    <x v="16"/>
    <n v="535"/>
    <n v="0"/>
    <n v="179"/>
  </r>
  <r>
    <x v="26"/>
    <x v="7"/>
    <x v="7"/>
    <x v="0"/>
    <x v="2"/>
    <n v="544"/>
    <n v="0"/>
    <n v="206"/>
  </r>
  <r>
    <x v="26"/>
    <x v="10"/>
    <x v="7"/>
    <x v="0"/>
    <x v="12"/>
    <n v="430"/>
    <n v="0"/>
    <n v="156"/>
  </r>
  <r>
    <x v="26"/>
    <x v="5"/>
    <x v="7"/>
    <x v="0"/>
    <x v="1"/>
    <n v="292"/>
    <n v="0"/>
    <n v="119"/>
  </r>
  <r>
    <x v="27"/>
    <x v="26"/>
    <x v="7"/>
    <x v="0"/>
    <x v="18"/>
    <n v="865"/>
    <n v="0"/>
    <n v="248"/>
  </r>
  <r>
    <x v="27"/>
    <x v="28"/>
    <x v="7"/>
    <x v="0"/>
    <x v="11"/>
    <n v="797"/>
    <n v="0"/>
    <n v="212"/>
  </r>
  <r>
    <x v="27"/>
    <x v="19"/>
    <x v="7"/>
    <x v="0"/>
    <x v="4"/>
    <n v="487"/>
    <n v="0"/>
    <n v="137"/>
  </r>
  <r>
    <x v="27"/>
    <x v="4"/>
    <x v="7"/>
    <x v="0"/>
    <x v="0"/>
    <n v="535"/>
    <n v="0"/>
    <n v="187"/>
  </r>
  <r>
    <x v="27"/>
    <x v="23"/>
    <x v="7"/>
    <x v="0"/>
    <x v="5"/>
    <n v="359"/>
    <n v="0"/>
    <n v="137"/>
  </r>
  <r>
    <x v="27"/>
    <x v="10"/>
    <x v="7"/>
    <x v="0"/>
    <x v="17"/>
    <n v="430"/>
    <n v="0"/>
    <n v="154"/>
  </r>
  <r>
    <x v="27"/>
    <x v="20"/>
    <x v="7"/>
    <x v="0"/>
    <x v="21"/>
    <n v="418"/>
    <n v="0"/>
    <n v="121"/>
  </r>
  <r>
    <x v="27"/>
    <x v="29"/>
    <x v="7"/>
    <x v="0"/>
    <x v="12"/>
    <n v="874"/>
    <n v="0"/>
    <n v="268"/>
  </r>
  <r>
    <x v="27"/>
    <x v="18"/>
    <x v="7"/>
    <x v="0"/>
    <x v="9"/>
    <n v="220"/>
    <n v="0"/>
    <n v="79"/>
  </r>
  <r>
    <x v="27"/>
    <x v="1"/>
    <x v="7"/>
    <x v="0"/>
    <x v="2"/>
    <n v="572"/>
    <n v="0"/>
    <n v="176"/>
  </r>
  <r>
    <x v="27"/>
    <x v="9"/>
    <x v="7"/>
    <x v="0"/>
    <x v="8"/>
    <n v="546"/>
    <n v="0"/>
    <n v="175"/>
  </r>
  <r>
    <x v="27"/>
    <x v="22"/>
    <x v="7"/>
    <x v="0"/>
    <x v="10"/>
    <n v="661"/>
    <n v="0"/>
    <n v="215"/>
  </r>
  <r>
    <x v="27"/>
    <x v="7"/>
    <x v="7"/>
    <x v="0"/>
    <x v="1"/>
    <n v="544"/>
    <n v="0"/>
    <n v="203"/>
  </r>
  <r>
    <x v="0"/>
    <x v="7"/>
    <x v="8"/>
    <x v="0"/>
    <x v="7"/>
    <n v="634"/>
    <n v="0"/>
    <n v="226"/>
  </r>
  <r>
    <x v="0"/>
    <x v="24"/>
    <x v="8"/>
    <x v="0"/>
    <x v="29"/>
    <n v="171"/>
    <n v="0"/>
    <n v="98"/>
  </r>
  <r>
    <x v="0"/>
    <x v="20"/>
    <x v="8"/>
    <x v="0"/>
    <x v="13"/>
    <n v="247"/>
    <n v="0"/>
    <n v="77"/>
  </r>
  <r>
    <x v="0"/>
    <x v="29"/>
    <x v="8"/>
    <x v="0"/>
    <x v="17"/>
    <n v="187"/>
    <n v="0"/>
    <n v="72"/>
  </r>
  <r>
    <x v="0"/>
    <x v="9"/>
    <x v="8"/>
    <x v="0"/>
    <x v="11"/>
    <n v="151"/>
    <n v="0"/>
    <n v="54"/>
  </r>
  <r>
    <x v="0"/>
    <x v="0"/>
    <x v="8"/>
    <x v="0"/>
    <x v="0"/>
    <n v="124"/>
    <n v="0"/>
    <n v="60"/>
  </r>
  <r>
    <x v="0"/>
    <x v="12"/>
    <x v="8"/>
    <x v="0"/>
    <x v="15"/>
    <n v="93"/>
    <n v="0"/>
    <n v="42"/>
  </r>
  <r>
    <x v="0"/>
    <x v="10"/>
    <x v="8"/>
    <x v="0"/>
    <x v="20"/>
    <n v="110"/>
    <n v="0"/>
    <n v="50"/>
  </r>
  <r>
    <x v="0"/>
    <x v="4"/>
    <x v="8"/>
    <x v="0"/>
    <x v="4"/>
    <n v="111"/>
    <n v="0"/>
    <n v="48"/>
  </r>
  <r>
    <x v="0"/>
    <x v="18"/>
    <x v="8"/>
    <x v="0"/>
    <x v="10"/>
    <n v="65"/>
    <n v="0"/>
    <n v="33"/>
  </r>
  <r>
    <x v="0"/>
    <x v="27"/>
    <x v="8"/>
    <x v="0"/>
    <x v="21"/>
    <n v="254"/>
    <n v="0"/>
    <n v="91"/>
  </r>
  <r>
    <x v="0"/>
    <x v="19"/>
    <x v="8"/>
    <x v="0"/>
    <x v="8"/>
    <n v="173"/>
    <n v="0"/>
    <n v="75"/>
  </r>
  <r>
    <x v="0"/>
    <x v="26"/>
    <x v="8"/>
    <x v="0"/>
    <x v="12"/>
    <n v="155"/>
    <n v="0"/>
    <n v="71"/>
  </r>
  <r>
    <x v="0"/>
    <x v="28"/>
    <x v="8"/>
    <x v="0"/>
    <x v="18"/>
    <n v="196"/>
    <n v="0"/>
    <n v="81"/>
  </r>
  <r>
    <x v="0"/>
    <x v="23"/>
    <x v="8"/>
    <x v="0"/>
    <x v="9"/>
    <n v="102"/>
    <n v="0"/>
    <n v="48"/>
  </r>
  <r>
    <x v="0"/>
    <x v="17"/>
    <x v="8"/>
    <x v="0"/>
    <x v="28"/>
    <n v="112"/>
    <n v="0"/>
    <n v="66"/>
  </r>
  <r>
    <x v="0"/>
    <x v="5"/>
    <x v="8"/>
    <x v="0"/>
    <x v="5"/>
    <n v="148"/>
    <n v="0"/>
    <n v="75"/>
  </r>
  <r>
    <x v="0"/>
    <x v="22"/>
    <x v="8"/>
    <x v="0"/>
    <x v="16"/>
    <n v="97"/>
    <n v="0"/>
    <n v="47"/>
  </r>
  <r>
    <x v="0"/>
    <x v="2"/>
    <x v="8"/>
    <x v="0"/>
    <x v="2"/>
    <n v="267"/>
    <n v="0"/>
    <n v="114"/>
  </r>
  <r>
    <x v="0"/>
    <x v="6"/>
    <x v="8"/>
    <x v="0"/>
    <x v="6"/>
    <n v="162"/>
    <n v="0"/>
    <n v="66"/>
  </r>
  <r>
    <x v="0"/>
    <x v="1"/>
    <x v="8"/>
    <x v="0"/>
    <x v="1"/>
    <n v="479"/>
    <n v="0"/>
    <n v="197"/>
  </r>
  <r>
    <x v="0"/>
    <x v="16"/>
    <x v="8"/>
    <x v="0"/>
    <x v="30"/>
    <n v="86"/>
    <n v="0"/>
    <n v="51"/>
  </r>
  <r>
    <x v="1"/>
    <x v="20"/>
    <x v="8"/>
    <x v="0"/>
    <x v="15"/>
    <n v="247"/>
    <n v="0"/>
    <n v="72"/>
  </r>
  <r>
    <x v="1"/>
    <x v="28"/>
    <x v="8"/>
    <x v="0"/>
    <x v="12"/>
    <n v="196"/>
    <n v="0"/>
    <n v="77"/>
  </r>
  <r>
    <x v="1"/>
    <x v="7"/>
    <x v="8"/>
    <x v="0"/>
    <x v="5"/>
    <n v="634"/>
    <n v="0"/>
    <n v="222"/>
  </r>
  <r>
    <x v="1"/>
    <x v="12"/>
    <x v="8"/>
    <x v="0"/>
    <x v="6"/>
    <n v="93"/>
    <n v="0"/>
    <n v="38"/>
  </r>
  <r>
    <x v="1"/>
    <x v="10"/>
    <x v="8"/>
    <x v="0"/>
    <x v="21"/>
    <n v="110"/>
    <n v="0"/>
    <n v="41"/>
  </r>
  <r>
    <x v="1"/>
    <x v="22"/>
    <x v="8"/>
    <x v="0"/>
    <x v="0"/>
    <n v="97"/>
    <n v="0"/>
    <n v="43"/>
  </r>
  <r>
    <x v="1"/>
    <x v="26"/>
    <x v="8"/>
    <x v="0"/>
    <x v="17"/>
    <n v="155"/>
    <n v="0"/>
    <n v="77"/>
  </r>
  <r>
    <x v="1"/>
    <x v="19"/>
    <x v="8"/>
    <x v="0"/>
    <x v="11"/>
    <n v="173"/>
    <n v="0"/>
    <n v="70"/>
  </r>
  <r>
    <x v="1"/>
    <x v="29"/>
    <x v="8"/>
    <x v="0"/>
    <x v="20"/>
    <n v="187"/>
    <n v="0"/>
    <n v="62"/>
  </r>
  <r>
    <x v="1"/>
    <x v="18"/>
    <x v="8"/>
    <x v="0"/>
    <x v="16"/>
    <n v="65"/>
    <n v="0"/>
    <n v="28"/>
  </r>
  <r>
    <x v="1"/>
    <x v="16"/>
    <x v="8"/>
    <x v="0"/>
    <x v="29"/>
    <n v="86"/>
    <n v="0"/>
    <n v="50"/>
  </r>
  <r>
    <x v="1"/>
    <x v="4"/>
    <x v="8"/>
    <x v="0"/>
    <x v="8"/>
    <n v="111"/>
    <n v="0"/>
    <n v="48"/>
  </r>
  <r>
    <x v="1"/>
    <x v="6"/>
    <x v="8"/>
    <x v="0"/>
    <x v="31"/>
    <n v="162"/>
    <n v="0"/>
    <n v="65"/>
  </r>
  <r>
    <x v="1"/>
    <x v="27"/>
    <x v="8"/>
    <x v="0"/>
    <x v="13"/>
    <n v="254"/>
    <n v="0"/>
    <n v="79"/>
  </r>
  <r>
    <x v="1"/>
    <x v="5"/>
    <x v="8"/>
    <x v="0"/>
    <x v="9"/>
    <n v="148"/>
    <n v="0"/>
    <n v="63"/>
  </r>
  <r>
    <x v="1"/>
    <x v="2"/>
    <x v="8"/>
    <x v="0"/>
    <x v="1"/>
    <n v="267"/>
    <n v="0"/>
    <n v="109"/>
  </r>
  <r>
    <x v="1"/>
    <x v="9"/>
    <x v="8"/>
    <x v="0"/>
    <x v="18"/>
    <n v="151"/>
    <n v="0"/>
    <n v="44"/>
  </r>
  <r>
    <x v="1"/>
    <x v="0"/>
    <x v="8"/>
    <x v="0"/>
    <x v="4"/>
    <n v="124"/>
    <n v="0"/>
    <n v="54"/>
  </r>
  <r>
    <x v="1"/>
    <x v="23"/>
    <x v="8"/>
    <x v="0"/>
    <x v="10"/>
    <n v="102"/>
    <n v="0"/>
    <n v="44"/>
  </r>
  <r>
    <x v="1"/>
    <x v="13"/>
    <x v="8"/>
    <x v="0"/>
    <x v="28"/>
    <n v="103"/>
    <n v="0"/>
    <n v="59"/>
  </r>
  <r>
    <x v="2"/>
    <x v="6"/>
    <x v="8"/>
    <x v="0"/>
    <x v="32"/>
    <n v="162"/>
    <n v="0"/>
    <n v="65"/>
  </r>
  <r>
    <x v="2"/>
    <x v="12"/>
    <x v="8"/>
    <x v="0"/>
    <x v="31"/>
    <n v="93"/>
    <n v="0"/>
    <n v="36"/>
  </r>
  <r>
    <x v="2"/>
    <x v="10"/>
    <x v="8"/>
    <x v="0"/>
    <x v="13"/>
    <n v="110"/>
    <n v="0"/>
    <n v="45"/>
  </r>
  <r>
    <x v="2"/>
    <x v="28"/>
    <x v="8"/>
    <x v="0"/>
    <x v="17"/>
    <n v="196"/>
    <n v="0"/>
    <n v="67"/>
  </r>
  <r>
    <x v="2"/>
    <x v="0"/>
    <x v="8"/>
    <x v="0"/>
    <x v="8"/>
    <n v="124"/>
    <n v="0"/>
    <n v="52"/>
  </r>
  <r>
    <x v="2"/>
    <x v="24"/>
    <x v="8"/>
    <x v="0"/>
    <x v="1"/>
    <n v="171"/>
    <n v="0"/>
    <n v="88"/>
  </r>
  <r>
    <x v="2"/>
    <x v="13"/>
    <x v="8"/>
    <x v="0"/>
    <x v="30"/>
    <n v="103"/>
    <n v="0"/>
    <n v="52"/>
  </r>
  <r>
    <x v="2"/>
    <x v="20"/>
    <x v="8"/>
    <x v="0"/>
    <x v="6"/>
    <n v="247"/>
    <n v="0"/>
    <n v="64"/>
  </r>
  <r>
    <x v="2"/>
    <x v="29"/>
    <x v="8"/>
    <x v="0"/>
    <x v="21"/>
    <n v="187"/>
    <n v="0"/>
    <n v="64"/>
  </r>
  <r>
    <x v="2"/>
    <x v="27"/>
    <x v="8"/>
    <x v="0"/>
    <x v="15"/>
    <n v="254"/>
    <n v="0"/>
    <n v="74"/>
  </r>
  <r>
    <x v="2"/>
    <x v="23"/>
    <x v="8"/>
    <x v="0"/>
    <x v="16"/>
    <n v="102"/>
    <n v="0"/>
    <n v="42"/>
  </r>
  <r>
    <x v="2"/>
    <x v="16"/>
    <x v="8"/>
    <x v="0"/>
    <x v="2"/>
    <n v="86"/>
    <n v="0"/>
    <n v="49"/>
  </r>
  <r>
    <x v="2"/>
    <x v="17"/>
    <x v="8"/>
    <x v="0"/>
    <x v="29"/>
    <n v="112"/>
    <n v="0"/>
    <n v="59"/>
  </r>
  <r>
    <x v="2"/>
    <x v="1"/>
    <x v="8"/>
    <x v="0"/>
    <x v="5"/>
    <n v="479"/>
    <n v="0"/>
    <n v="178"/>
  </r>
  <r>
    <x v="2"/>
    <x v="7"/>
    <x v="8"/>
    <x v="0"/>
    <x v="9"/>
    <n v="634"/>
    <n v="0"/>
    <n v="215"/>
  </r>
  <r>
    <x v="2"/>
    <x v="26"/>
    <x v="8"/>
    <x v="0"/>
    <x v="20"/>
    <n v="155"/>
    <n v="0"/>
    <n v="76"/>
  </r>
  <r>
    <x v="2"/>
    <x v="19"/>
    <x v="8"/>
    <x v="0"/>
    <x v="18"/>
    <n v="173"/>
    <n v="0"/>
    <n v="72"/>
  </r>
  <r>
    <x v="2"/>
    <x v="22"/>
    <x v="8"/>
    <x v="0"/>
    <x v="4"/>
    <n v="97"/>
    <n v="0"/>
    <n v="43"/>
  </r>
  <r>
    <x v="2"/>
    <x v="2"/>
    <x v="8"/>
    <x v="0"/>
    <x v="7"/>
    <n v="267"/>
    <n v="0"/>
    <n v="108"/>
  </r>
  <r>
    <x v="2"/>
    <x v="18"/>
    <x v="8"/>
    <x v="0"/>
    <x v="0"/>
    <n v="65"/>
    <n v="0"/>
    <n v="33"/>
  </r>
  <r>
    <x v="2"/>
    <x v="9"/>
    <x v="8"/>
    <x v="0"/>
    <x v="12"/>
    <n v="151"/>
    <n v="0"/>
    <n v="47"/>
  </r>
  <r>
    <x v="2"/>
    <x v="5"/>
    <x v="8"/>
    <x v="0"/>
    <x v="10"/>
    <n v="148"/>
    <n v="0"/>
    <n v="59"/>
  </r>
  <r>
    <x v="3"/>
    <x v="5"/>
    <x v="8"/>
    <x v="0"/>
    <x v="16"/>
    <n v="148"/>
    <n v="0"/>
    <n v="53"/>
  </r>
  <r>
    <x v="3"/>
    <x v="4"/>
    <x v="8"/>
    <x v="0"/>
    <x v="18"/>
    <n v="111"/>
    <n v="0"/>
    <n v="40"/>
  </r>
  <r>
    <x v="3"/>
    <x v="18"/>
    <x v="8"/>
    <x v="0"/>
    <x v="4"/>
    <n v="65"/>
    <n v="0"/>
    <n v="21"/>
  </r>
  <r>
    <x v="3"/>
    <x v="24"/>
    <x v="8"/>
    <x v="0"/>
    <x v="7"/>
    <n v="171"/>
    <n v="0"/>
    <n v="73"/>
  </r>
  <r>
    <x v="3"/>
    <x v="17"/>
    <x v="8"/>
    <x v="0"/>
    <x v="2"/>
    <n v="112"/>
    <n v="0"/>
    <n v="41"/>
  </r>
  <r>
    <x v="3"/>
    <x v="25"/>
    <x v="8"/>
    <x v="0"/>
    <x v="30"/>
    <n v="103"/>
    <n v="0"/>
    <n v="56"/>
  </r>
  <r>
    <x v="3"/>
    <x v="20"/>
    <x v="8"/>
    <x v="0"/>
    <x v="31"/>
    <n v="247"/>
    <n v="0"/>
    <n v="51"/>
  </r>
  <r>
    <x v="3"/>
    <x v="28"/>
    <x v="8"/>
    <x v="0"/>
    <x v="20"/>
    <n v="196"/>
    <n v="0"/>
    <n v="54"/>
  </r>
  <r>
    <x v="3"/>
    <x v="9"/>
    <x v="8"/>
    <x v="0"/>
    <x v="17"/>
    <n v="151"/>
    <n v="0"/>
    <n v="36"/>
  </r>
  <r>
    <x v="3"/>
    <x v="23"/>
    <x v="8"/>
    <x v="0"/>
    <x v="0"/>
    <n v="102"/>
    <n v="0"/>
    <n v="38"/>
  </r>
  <r>
    <x v="3"/>
    <x v="12"/>
    <x v="8"/>
    <x v="0"/>
    <x v="32"/>
    <n v="93"/>
    <n v="0"/>
    <n v="29"/>
  </r>
  <r>
    <x v="3"/>
    <x v="29"/>
    <x v="8"/>
    <x v="0"/>
    <x v="13"/>
    <n v="187"/>
    <n v="0"/>
    <n v="50"/>
  </r>
  <r>
    <x v="3"/>
    <x v="26"/>
    <x v="8"/>
    <x v="0"/>
    <x v="21"/>
    <n v="155"/>
    <n v="0"/>
    <n v="61"/>
  </r>
  <r>
    <x v="3"/>
    <x v="19"/>
    <x v="8"/>
    <x v="0"/>
    <x v="12"/>
    <n v="173"/>
    <n v="0"/>
    <n v="49"/>
  </r>
  <r>
    <x v="3"/>
    <x v="1"/>
    <x v="8"/>
    <x v="0"/>
    <x v="9"/>
    <n v="479"/>
    <n v="0"/>
    <n v="143"/>
  </r>
  <r>
    <x v="3"/>
    <x v="13"/>
    <x v="8"/>
    <x v="0"/>
    <x v="29"/>
    <n v="103"/>
    <n v="0"/>
    <n v="37"/>
  </r>
  <r>
    <x v="3"/>
    <x v="27"/>
    <x v="8"/>
    <x v="0"/>
    <x v="6"/>
    <n v="254"/>
    <n v="0"/>
    <n v="74"/>
  </r>
  <r>
    <x v="3"/>
    <x v="0"/>
    <x v="8"/>
    <x v="0"/>
    <x v="11"/>
    <n v="124"/>
    <n v="0"/>
    <n v="46"/>
  </r>
  <r>
    <x v="3"/>
    <x v="6"/>
    <x v="8"/>
    <x v="0"/>
    <x v="14"/>
    <n v="162"/>
    <n v="0"/>
    <n v="53"/>
  </r>
  <r>
    <x v="3"/>
    <x v="10"/>
    <x v="8"/>
    <x v="0"/>
    <x v="15"/>
    <n v="110"/>
    <n v="0"/>
    <n v="40"/>
  </r>
  <r>
    <x v="3"/>
    <x v="7"/>
    <x v="8"/>
    <x v="0"/>
    <x v="10"/>
    <n v="634"/>
    <n v="0"/>
    <n v="178"/>
  </r>
  <r>
    <x v="3"/>
    <x v="22"/>
    <x v="8"/>
    <x v="0"/>
    <x v="8"/>
    <n v="97"/>
    <n v="0"/>
    <n v="34"/>
  </r>
  <r>
    <x v="3"/>
    <x v="2"/>
    <x v="8"/>
    <x v="0"/>
    <x v="5"/>
    <n v="267"/>
    <n v="0"/>
    <n v="84"/>
  </r>
  <r>
    <x v="3"/>
    <x v="3"/>
    <x v="8"/>
    <x v="0"/>
    <x v="28"/>
    <n v="41"/>
    <n v="0"/>
    <n v="21"/>
  </r>
  <r>
    <x v="4"/>
    <x v="6"/>
    <x v="8"/>
    <x v="0"/>
    <x v="19"/>
    <n v="162"/>
    <n v="0"/>
    <n v="58"/>
  </r>
  <r>
    <x v="4"/>
    <x v="10"/>
    <x v="8"/>
    <x v="0"/>
    <x v="6"/>
    <n v="110"/>
    <n v="0"/>
    <n v="45"/>
  </r>
  <r>
    <x v="4"/>
    <x v="29"/>
    <x v="8"/>
    <x v="0"/>
    <x v="15"/>
    <n v="187"/>
    <n v="0"/>
    <n v="60"/>
  </r>
  <r>
    <x v="4"/>
    <x v="22"/>
    <x v="8"/>
    <x v="0"/>
    <x v="11"/>
    <n v="97"/>
    <n v="0"/>
    <n v="40"/>
  </r>
  <r>
    <x v="4"/>
    <x v="20"/>
    <x v="8"/>
    <x v="0"/>
    <x v="32"/>
    <n v="247"/>
    <n v="0"/>
    <n v="69"/>
  </r>
  <r>
    <x v="4"/>
    <x v="26"/>
    <x v="8"/>
    <x v="0"/>
    <x v="13"/>
    <n v="155"/>
    <n v="0"/>
    <n v="76"/>
  </r>
  <r>
    <x v="4"/>
    <x v="2"/>
    <x v="8"/>
    <x v="0"/>
    <x v="9"/>
    <n v="267"/>
    <n v="0"/>
    <n v="97"/>
  </r>
  <r>
    <x v="4"/>
    <x v="23"/>
    <x v="8"/>
    <x v="0"/>
    <x v="4"/>
    <n v="102"/>
    <n v="0"/>
    <n v="49"/>
  </r>
  <r>
    <x v="4"/>
    <x v="16"/>
    <x v="8"/>
    <x v="0"/>
    <x v="7"/>
    <n v="86"/>
    <n v="0"/>
    <n v="50"/>
  </r>
  <r>
    <x v="4"/>
    <x v="13"/>
    <x v="8"/>
    <x v="0"/>
    <x v="2"/>
    <n v="103"/>
    <n v="0"/>
    <n v="52"/>
  </r>
  <r>
    <x v="4"/>
    <x v="0"/>
    <x v="8"/>
    <x v="0"/>
    <x v="18"/>
    <n v="124"/>
    <n v="0"/>
    <n v="51"/>
  </r>
  <r>
    <x v="4"/>
    <x v="7"/>
    <x v="8"/>
    <x v="0"/>
    <x v="16"/>
    <n v="634"/>
    <n v="0"/>
    <n v="216"/>
  </r>
  <r>
    <x v="4"/>
    <x v="27"/>
    <x v="8"/>
    <x v="0"/>
    <x v="31"/>
    <n v="254"/>
    <n v="0"/>
    <n v="78"/>
  </r>
  <r>
    <x v="4"/>
    <x v="1"/>
    <x v="8"/>
    <x v="0"/>
    <x v="10"/>
    <n v="479"/>
    <n v="0"/>
    <n v="180"/>
  </r>
  <r>
    <x v="4"/>
    <x v="28"/>
    <x v="8"/>
    <x v="0"/>
    <x v="21"/>
    <n v="196"/>
    <n v="0"/>
    <n v="68"/>
  </r>
  <r>
    <x v="4"/>
    <x v="4"/>
    <x v="8"/>
    <x v="0"/>
    <x v="12"/>
    <n v="111"/>
    <n v="0"/>
    <n v="42"/>
  </r>
  <r>
    <x v="4"/>
    <x v="5"/>
    <x v="8"/>
    <x v="0"/>
    <x v="0"/>
    <n v="148"/>
    <n v="0"/>
    <n v="60"/>
  </r>
  <r>
    <x v="4"/>
    <x v="18"/>
    <x v="8"/>
    <x v="0"/>
    <x v="8"/>
    <n v="65"/>
    <n v="0"/>
    <n v="25"/>
  </r>
  <r>
    <x v="4"/>
    <x v="24"/>
    <x v="8"/>
    <x v="0"/>
    <x v="5"/>
    <n v="171"/>
    <n v="0"/>
    <n v="85"/>
  </r>
  <r>
    <x v="4"/>
    <x v="17"/>
    <x v="8"/>
    <x v="0"/>
    <x v="1"/>
    <n v="112"/>
    <n v="0"/>
    <n v="61"/>
  </r>
  <r>
    <x v="4"/>
    <x v="25"/>
    <x v="8"/>
    <x v="0"/>
    <x v="29"/>
    <n v="103"/>
    <n v="0"/>
    <n v="70"/>
  </r>
  <r>
    <x v="4"/>
    <x v="12"/>
    <x v="8"/>
    <x v="0"/>
    <x v="14"/>
    <n v="93"/>
    <n v="0"/>
    <n v="33"/>
  </r>
  <r>
    <x v="4"/>
    <x v="9"/>
    <x v="8"/>
    <x v="0"/>
    <x v="20"/>
    <n v="151"/>
    <n v="0"/>
    <n v="46"/>
  </r>
  <r>
    <x v="4"/>
    <x v="19"/>
    <x v="8"/>
    <x v="0"/>
    <x v="17"/>
    <n v="173"/>
    <n v="0"/>
    <n v="59"/>
  </r>
  <r>
    <x v="5"/>
    <x v="6"/>
    <x v="8"/>
    <x v="0"/>
    <x v="22"/>
    <n v="162"/>
    <n v="0"/>
    <n v="66"/>
  </r>
  <r>
    <x v="5"/>
    <x v="27"/>
    <x v="8"/>
    <x v="0"/>
    <x v="32"/>
    <n v="254"/>
    <n v="0"/>
    <n v="78"/>
  </r>
  <r>
    <x v="5"/>
    <x v="10"/>
    <x v="8"/>
    <x v="0"/>
    <x v="31"/>
    <n v="110"/>
    <n v="0"/>
    <n v="47"/>
  </r>
  <r>
    <x v="5"/>
    <x v="22"/>
    <x v="8"/>
    <x v="0"/>
    <x v="18"/>
    <n v="97"/>
    <n v="0"/>
    <n v="37"/>
  </r>
  <r>
    <x v="5"/>
    <x v="7"/>
    <x v="8"/>
    <x v="0"/>
    <x v="0"/>
    <n v="634"/>
    <n v="0"/>
    <n v="233"/>
  </r>
  <r>
    <x v="5"/>
    <x v="25"/>
    <x v="8"/>
    <x v="0"/>
    <x v="2"/>
    <n v="103"/>
    <n v="0"/>
    <n v="70"/>
  </r>
  <r>
    <x v="5"/>
    <x v="12"/>
    <x v="8"/>
    <x v="0"/>
    <x v="19"/>
    <n v="93"/>
    <n v="0"/>
    <n v="35"/>
  </r>
  <r>
    <x v="5"/>
    <x v="29"/>
    <x v="8"/>
    <x v="0"/>
    <x v="6"/>
    <n v="187"/>
    <n v="0"/>
    <n v="67"/>
  </r>
  <r>
    <x v="5"/>
    <x v="9"/>
    <x v="8"/>
    <x v="0"/>
    <x v="21"/>
    <n v="151"/>
    <n v="0"/>
    <n v="41"/>
  </r>
  <r>
    <x v="5"/>
    <x v="4"/>
    <x v="8"/>
    <x v="0"/>
    <x v="17"/>
    <n v="111"/>
    <n v="0"/>
    <n v="43"/>
  </r>
  <r>
    <x v="5"/>
    <x v="23"/>
    <x v="8"/>
    <x v="0"/>
    <x v="8"/>
    <n v="102"/>
    <n v="0"/>
    <n v="50"/>
  </r>
  <r>
    <x v="5"/>
    <x v="16"/>
    <x v="8"/>
    <x v="0"/>
    <x v="5"/>
    <n v="86"/>
    <n v="0"/>
    <n v="53"/>
  </r>
  <r>
    <x v="5"/>
    <x v="17"/>
    <x v="8"/>
    <x v="0"/>
    <x v="7"/>
    <n v="112"/>
    <n v="0"/>
    <n v="53"/>
  </r>
  <r>
    <x v="5"/>
    <x v="13"/>
    <x v="8"/>
    <x v="0"/>
    <x v="1"/>
    <n v="103"/>
    <n v="0"/>
    <n v="55"/>
  </r>
  <r>
    <x v="5"/>
    <x v="20"/>
    <x v="8"/>
    <x v="0"/>
    <x v="14"/>
    <n v="247"/>
    <n v="0"/>
    <n v="72"/>
  </r>
  <r>
    <x v="5"/>
    <x v="2"/>
    <x v="8"/>
    <x v="0"/>
    <x v="10"/>
    <n v="267"/>
    <n v="0"/>
    <n v="108"/>
  </r>
  <r>
    <x v="5"/>
    <x v="24"/>
    <x v="8"/>
    <x v="0"/>
    <x v="9"/>
    <n v="171"/>
    <n v="0"/>
    <n v="87"/>
  </r>
  <r>
    <x v="5"/>
    <x v="26"/>
    <x v="8"/>
    <x v="0"/>
    <x v="15"/>
    <n v="155"/>
    <n v="0"/>
    <n v="74"/>
  </r>
  <r>
    <x v="5"/>
    <x v="28"/>
    <x v="8"/>
    <x v="0"/>
    <x v="13"/>
    <n v="196"/>
    <n v="0"/>
    <n v="68"/>
  </r>
  <r>
    <x v="5"/>
    <x v="1"/>
    <x v="8"/>
    <x v="0"/>
    <x v="16"/>
    <n v="479"/>
    <n v="0"/>
    <n v="181"/>
  </r>
  <r>
    <x v="5"/>
    <x v="0"/>
    <x v="8"/>
    <x v="0"/>
    <x v="12"/>
    <n v="124"/>
    <n v="0"/>
    <n v="48"/>
  </r>
  <r>
    <x v="5"/>
    <x v="18"/>
    <x v="8"/>
    <x v="0"/>
    <x v="11"/>
    <n v="65"/>
    <n v="0"/>
    <n v="28"/>
  </r>
  <r>
    <x v="5"/>
    <x v="19"/>
    <x v="8"/>
    <x v="0"/>
    <x v="20"/>
    <n v="173"/>
    <n v="0"/>
    <n v="69"/>
  </r>
  <r>
    <x v="5"/>
    <x v="5"/>
    <x v="8"/>
    <x v="0"/>
    <x v="4"/>
    <n v="148"/>
    <n v="0"/>
    <n v="61"/>
  </r>
  <r>
    <x v="6"/>
    <x v="2"/>
    <x v="8"/>
    <x v="0"/>
    <x v="16"/>
    <n v="267"/>
    <n v="0"/>
    <n v="113"/>
  </r>
  <r>
    <x v="6"/>
    <x v="12"/>
    <x v="8"/>
    <x v="0"/>
    <x v="22"/>
    <n v="93"/>
    <n v="0"/>
    <n v="34"/>
  </r>
  <r>
    <x v="6"/>
    <x v="10"/>
    <x v="8"/>
    <x v="0"/>
    <x v="32"/>
    <n v="110"/>
    <n v="0"/>
    <n v="46"/>
  </r>
  <r>
    <x v="6"/>
    <x v="29"/>
    <x v="8"/>
    <x v="0"/>
    <x v="31"/>
    <n v="187"/>
    <n v="0"/>
    <n v="67"/>
  </r>
  <r>
    <x v="6"/>
    <x v="24"/>
    <x v="8"/>
    <x v="0"/>
    <x v="10"/>
    <n v="171"/>
    <n v="0"/>
    <n v="81"/>
  </r>
  <r>
    <x v="6"/>
    <x v="20"/>
    <x v="8"/>
    <x v="0"/>
    <x v="19"/>
    <n v="247"/>
    <n v="0"/>
    <n v="72"/>
  </r>
  <r>
    <x v="6"/>
    <x v="26"/>
    <x v="8"/>
    <x v="0"/>
    <x v="6"/>
    <n v="155"/>
    <n v="0"/>
    <n v="75"/>
  </r>
  <r>
    <x v="6"/>
    <x v="4"/>
    <x v="8"/>
    <x v="0"/>
    <x v="20"/>
    <n v="111"/>
    <n v="0"/>
    <n v="47"/>
  </r>
  <r>
    <x v="6"/>
    <x v="13"/>
    <x v="8"/>
    <x v="0"/>
    <x v="7"/>
    <n v="103"/>
    <n v="0"/>
    <n v="55"/>
  </r>
  <r>
    <x v="6"/>
    <x v="19"/>
    <x v="8"/>
    <x v="0"/>
    <x v="21"/>
    <n v="173"/>
    <n v="0"/>
    <n v="62"/>
  </r>
  <r>
    <x v="6"/>
    <x v="18"/>
    <x v="8"/>
    <x v="0"/>
    <x v="18"/>
    <n v="65"/>
    <n v="0"/>
    <n v="31"/>
  </r>
  <r>
    <x v="6"/>
    <x v="17"/>
    <x v="8"/>
    <x v="0"/>
    <x v="5"/>
    <n v="112"/>
    <n v="0"/>
    <n v="59"/>
  </r>
  <r>
    <x v="6"/>
    <x v="0"/>
    <x v="8"/>
    <x v="0"/>
    <x v="17"/>
    <n v="124"/>
    <n v="0"/>
    <n v="51"/>
  </r>
  <r>
    <x v="6"/>
    <x v="1"/>
    <x v="8"/>
    <x v="0"/>
    <x v="0"/>
    <n v="479"/>
    <n v="0"/>
    <n v="198"/>
  </r>
  <r>
    <x v="6"/>
    <x v="9"/>
    <x v="8"/>
    <x v="0"/>
    <x v="13"/>
    <n v="151"/>
    <n v="0"/>
    <n v="40"/>
  </r>
  <r>
    <x v="6"/>
    <x v="23"/>
    <x v="8"/>
    <x v="0"/>
    <x v="11"/>
    <n v="102"/>
    <n v="0"/>
    <n v="47"/>
  </r>
  <r>
    <x v="6"/>
    <x v="3"/>
    <x v="8"/>
    <x v="0"/>
    <x v="2"/>
    <n v="41"/>
    <n v="0"/>
    <n v="27"/>
  </r>
  <r>
    <x v="6"/>
    <x v="6"/>
    <x v="8"/>
    <x v="0"/>
    <x v="26"/>
    <n v="162"/>
    <n v="0"/>
    <n v="62"/>
  </r>
  <r>
    <x v="6"/>
    <x v="27"/>
    <x v="8"/>
    <x v="0"/>
    <x v="14"/>
    <n v="254"/>
    <n v="0"/>
    <n v="72"/>
  </r>
  <r>
    <x v="6"/>
    <x v="28"/>
    <x v="8"/>
    <x v="0"/>
    <x v="15"/>
    <n v="196"/>
    <n v="0"/>
    <n v="76"/>
  </r>
  <r>
    <x v="6"/>
    <x v="7"/>
    <x v="8"/>
    <x v="0"/>
    <x v="4"/>
    <n v="634"/>
    <n v="0"/>
    <n v="229"/>
  </r>
  <r>
    <x v="6"/>
    <x v="8"/>
    <x v="8"/>
    <x v="0"/>
    <x v="29"/>
    <n v="74"/>
    <n v="0"/>
    <n v="49"/>
  </r>
  <r>
    <x v="6"/>
    <x v="22"/>
    <x v="8"/>
    <x v="0"/>
    <x v="12"/>
    <n v="97"/>
    <n v="0"/>
    <n v="38"/>
  </r>
  <r>
    <x v="6"/>
    <x v="5"/>
    <x v="8"/>
    <x v="0"/>
    <x v="8"/>
    <n v="148"/>
    <n v="0"/>
    <n v="69"/>
  </r>
  <r>
    <x v="6"/>
    <x v="30"/>
    <x v="8"/>
    <x v="0"/>
    <x v="28"/>
    <n v="25"/>
    <n v="0"/>
    <n v="13"/>
  </r>
  <r>
    <x v="7"/>
    <x v="6"/>
    <x v="8"/>
    <x v="0"/>
    <x v="25"/>
    <n v="162"/>
    <n v="0"/>
    <n v="57"/>
  </r>
  <r>
    <x v="7"/>
    <x v="27"/>
    <x v="8"/>
    <x v="0"/>
    <x v="19"/>
    <n v="254"/>
    <n v="0"/>
    <n v="69"/>
  </r>
  <r>
    <x v="7"/>
    <x v="28"/>
    <x v="8"/>
    <x v="0"/>
    <x v="6"/>
    <n v="196"/>
    <n v="0"/>
    <n v="69"/>
  </r>
  <r>
    <x v="7"/>
    <x v="5"/>
    <x v="8"/>
    <x v="0"/>
    <x v="11"/>
    <n v="148"/>
    <n v="0"/>
    <n v="62"/>
  </r>
  <r>
    <x v="7"/>
    <x v="17"/>
    <x v="8"/>
    <x v="0"/>
    <x v="9"/>
    <n v="112"/>
    <n v="0"/>
    <n v="45"/>
  </r>
  <r>
    <x v="7"/>
    <x v="30"/>
    <x v="8"/>
    <x v="0"/>
    <x v="30"/>
    <n v="25"/>
    <n v="0"/>
    <n v="13"/>
  </r>
  <r>
    <x v="7"/>
    <x v="22"/>
    <x v="8"/>
    <x v="0"/>
    <x v="17"/>
    <n v="97"/>
    <n v="0"/>
    <n v="35"/>
  </r>
  <r>
    <x v="7"/>
    <x v="18"/>
    <x v="8"/>
    <x v="0"/>
    <x v="12"/>
    <n v="65"/>
    <n v="0"/>
    <n v="29"/>
  </r>
  <r>
    <x v="7"/>
    <x v="7"/>
    <x v="8"/>
    <x v="0"/>
    <x v="8"/>
    <n v="634"/>
    <n v="0"/>
    <n v="211"/>
  </r>
  <r>
    <x v="7"/>
    <x v="11"/>
    <x v="8"/>
    <x v="0"/>
    <x v="28"/>
    <n v="42"/>
    <n v="0"/>
    <n v="27"/>
  </r>
  <r>
    <x v="7"/>
    <x v="19"/>
    <x v="8"/>
    <x v="0"/>
    <x v="13"/>
    <n v="173"/>
    <n v="0"/>
    <n v="69"/>
  </r>
  <r>
    <x v="7"/>
    <x v="24"/>
    <x v="8"/>
    <x v="0"/>
    <x v="16"/>
    <n v="171"/>
    <n v="0"/>
    <n v="84"/>
  </r>
  <r>
    <x v="7"/>
    <x v="8"/>
    <x v="8"/>
    <x v="0"/>
    <x v="2"/>
    <n v="74"/>
    <n v="0"/>
    <n v="46"/>
  </r>
  <r>
    <x v="7"/>
    <x v="0"/>
    <x v="8"/>
    <x v="0"/>
    <x v="20"/>
    <n v="124"/>
    <n v="0"/>
    <n v="43"/>
  </r>
  <r>
    <x v="7"/>
    <x v="1"/>
    <x v="8"/>
    <x v="0"/>
    <x v="4"/>
    <n v="479"/>
    <n v="0"/>
    <n v="170"/>
  </r>
  <r>
    <x v="7"/>
    <x v="3"/>
    <x v="8"/>
    <x v="0"/>
    <x v="1"/>
    <n v="41"/>
    <n v="0"/>
    <n v="26"/>
  </r>
  <r>
    <x v="7"/>
    <x v="12"/>
    <x v="8"/>
    <x v="0"/>
    <x v="26"/>
    <n v="93"/>
    <n v="0"/>
    <n v="32"/>
  </r>
  <r>
    <x v="7"/>
    <x v="20"/>
    <x v="8"/>
    <x v="0"/>
    <x v="22"/>
    <n v="247"/>
    <n v="0"/>
    <n v="67"/>
  </r>
  <r>
    <x v="7"/>
    <x v="26"/>
    <x v="8"/>
    <x v="0"/>
    <x v="31"/>
    <n v="155"/>
    <n v="0"/>
    <n v="69"/>
  </r>
  <r>
    <x v="7"/>
    <x v="4"/>
    <x v="8"/>
    <x v="0"/>
    <x v="21"/>
    <n v="111"/>
    <n v="0"/>
    <n v="40"/>
  </r>
  <r>
    <x v="7"/>
    <x v="23"/>
    <x v="8"/>
    <x v="0"/>
    <x v="18"/>
    <n v="102"/>
    <n v="0"/>
    <n v="39"/>
  </r>
  <r>
    <x v="7"/>
    <x v="25"/>
    <x v="8"/>
    <x v="0"/>
    <x v="7"/>
    <n v="103"/>
    <n v="0"/>
    <n v="67"/>
  </r>
  <r>
    <x v="7"/>
    <x v="31"/>
    <x v="8"/>
    <x v="0"/>
    <x v="29"/>
    <n v="51"/>
    <n v="0"/>
    <n v="33"/>
  </r>
  <r>
    <x v="7"/>
    <x v="16"/>
    <x v="8"/>
    <x v="0"/>
    <x v="10"/>
    <n v="86"/>
    <n v="0"/>
    <n v="50"/>
  </r>
  <r>
    <x v="7"/>
    <x v="13"/>
    <x v="8"/>
    <x v="0"/>
    <x v="5"/>
    <n v="103"/>
    <n v="0"/>
    <n v="52"/>
  </r>
  <r>
    <x v="7"/>
    <x v="10"/>
    <x v="8"/>
    <x v="0"/>
    <x v="14"/>
    <n v="110"/>
    <n v="0"/>
    <n v="43"/>
  </r>
  <r>
    <x v="7"/>
    <x v="29"/>
    <x v="8"/>
    <x v="0"/>
    <x v="32"/>
    <n v="187"/>
    <n v="0"/>
    <n v="65"/>
  </r>
  <r>
    <x v="7"/>
    <x v="9"/>
    <x v="8"/>
    <x v="0"/>
    <x v="15"/>
    <n v="151"/>
    <n v="0"/>
    <n v="38"/>
  </r>
  <r>
    <x v="7"/>
    <x v="2"/>
    <x v="8"/>
    <x v="0"/>
    <x v="0"/>
    <n v="267"/>
    <n v="0"/>
    <n v="101"/>
  </r>
  <r>
    <x v="8"/>
    <x v="0"/>
    <x v="8"/>
    <x v="0"/>
    <x v="21"/>
    <n v="124"/>
    <n v="0"/>
    <n v="46"/>
  </r>
  <r>
    <x v="8"/>
    <x v="5"/>
    <x v="8"/>
    <x v="0"/>
    <x v="18"/>
    <n v="148"/>
    <n v="0"/>
    <n v="62"/>
  </r>
  <r>
    <x v="8"/>
    <x v="26"/>
    <x v="8"/>
    <x v="0"/>
    <x v="32"/>
    <n v="155"/>
    <n v="0"/>
    <n v="72"/>
  </r>
  <r>
    <x v="8"/>
    <x v="13"/>
    <x v="8"/>
    <x v="0"/>
    <x v="9"/>
    <n v="103"/>
    <n v="0"/>
    <n v="49"/>
  </r>
  <r>
    <x v="8"/>
    <x v="14"/>
    <x v="8"/>
    <x v="0"/>
    <x v="28"/>
    <n v="64"/>
    <n v="0"/>
    <n v="31"/>
  </r>
  <r>
    <x v="8"/>
    <x v="20"/>
    <x v="8"/>
    <x v="0"/>
    <x v="26"/>
    <n v="247"/>
    <n v="0"/>
    <n v="70"/>
  </r>
  <r>
    <x v="8"/>
    <x v="29"/>
    <x v="8"/>
    <x v="0"/>
    <x v="14"/>
    <n v="187"/>
    <n v="0"/>
    <n v="61"/>
  </r>
  <r>
    <x v="8"/>
    <x v="19"/>
    <x v="8"/>
    <x v="0"/>
    <x v="15"/>
    <n v="173"/>
    <n v="0"/>
    <n v="64"/>
  </r>
  <r>
    <x v="8"/>
    <x v="4"/>
    <x v="8"/>
    <x v="0"/>
    <x v="13"/>
    <n v="111"/>
    <n v="0"/>
    <n v="38"/>
  </r>
  <r>
    <x v="8"/>
    <x v="22"/>
    <x v="8"/>
    <x v="0"/>
    <x v="20"/>
    <n v="97"/>
    <n v="0"/>
    <n v="38"/>
  </r>
  <r>
    <x v="8"/>
    <x v="2"/>
    <x v="8"/>
    <x v="0"/>
    <x v="4"/>
    <n v="267"/>
    <n v="0"/>
    <n v="102"/>
  </r>
  <r>
    <x v="8"/>
    <x v="3"/>
    <x v="8"/>
    <x v="0"/>
    <x v="7"/>
    <n v="41"/>
    <n v="0"/>
    <n v="27"/>
  </r>
  <r>
    <x v="8"/>
    <x v="31"/>
    <x v="8"/>
    <x v="0"/>
    <x v="2"/>
    <n v="51"/>
    <n v="0"/>
    <n v="30"/>
  </r>
  <r>
    <x v="8"/>
    <x v="27"/>
    <x v="8"/>
    <x v="0"/>
    <x v="22"/>
    <n v="254"/>
    <n v="0"/>
    <n v="67"/>
  </r>
  <r>
    <x v="8"/>
    <x v="6"/>
    <x v="8"/>
    <x v="0"/>
    <x v="27"/>
    <n v="162"/>
    <n v="0"/>
    <n v="61"/>
  </r>
  <r>
    <x v="8"/>
    <x v="10"/>
    <x v="8"/>
    <x v="0"/>
    <x v="19"/>
    <n v="110"/>
    <n v="0"/>
    <n v="46"/>
  </r>
  <r>
    <x v="8"/>
    <x v="28"/>
    <x v="8"/>
    <x v="0"/>
    <x v="31"/>
    <n v="196"/>
    <n v="0"/>
    <n v="71"/>
  </r>
  <r>
    <x v="8"/>
    <x v="9"/>
    <x v="8"/>
    <x v="0"/>
    <x v="6"/>
    <n v="151"/>
    <n v="0"/>
    <n v="36"/>
  </r>
  <r>
    <x v="8"/>
    <x v="16"/>
    <x v="8"/>
    <x v="0"/>
    <x v="16"/>
    <n v="86"/>
    <n v="0"/>
    <n v="44"/>
  </r>
  <r>
    <x v="8"/>
    <x v="30"/>
    <x v="8"/>
    <x v="0"/>
    <x v="29"/>
    <n v="25"/>
    <n v="0"/>
    <n v="14"/>
  </r>
  <r>
    <x v="8"/>
    <x v="24"/>
    <x v="8"/>
    <x v="0"/>
    <x v="0"/>
    <n v="171"/>
    <n v="0"/>
    <n v="83"/>
  </r>
  <r>
    <x v="8"/>
    <x v="11"/>
    <x v="8"/>
    <x v="0"/>
    <x v="30"/>
    <n v="42"/>
    <n v="0"/>
    <n v="28"/>
  </r>
  <r>
    <x v="8"/>
    <x v="12"/>
    <x v="8"/>
    <x v="0"/>
    <x v="25"/>
    <n v="93"/>
    <n v="0"/>
    <n v="30"/>
  </r>
  <r>
    <x v="8"/>
    <x v="18"/>
    <x v="8"/>
    <x v="0"/>
    <x v="17"/>
    <n v="65"/>
    <n v="0"/>
    <n v="24"/>
  </r>
  <r>
    <x v="8"/>
    <x v="23"/>
    <x v="8"/>
    <x v="0"/>
    <x v="12"/>
    <n v="102"/>
    <n v="0"/>
    <n v="45"/>
  </r>
  <r>
    <x v="8"/>
    <x v="1"/>
    <x v="8"/>
    <x v="0"/>
    <x v="8"/>
    <n v="479"/>
    <n v="0"/>
    <n v="174"/>
  </r>
  <r>
    <x v="8"/>
    <x v="7"/>
    <x v="8"/>
    <x v="0"/>
    <x v="11"/>
    <n v="634"/>
    <n v="0"/>
    <n v="213"/>
  </r>
  <r>
    <x v="8"/>
    <x v="17"/>
    <x v="8"/>
    <x v="0"/>
    <x v="10"/>
    <n v="112"/>
    <n v="0"/>
    <n v="45"/>
  </r>
  <r>
    <x v="8"/>
    <x v="25"/>
    <x v="8"/>
    <x v="0"/>
    <x v="5"/>
    <n v="103"/>
    <n v="0"/>
    <n v="64"/>
  </r>
  <r>
    <x v="30"/>
    <x v="6"/>
    <x v="8"/>
    <x v="0"/>
    <x v="30"/>
    <n v="162"/>
    <n v="0"/>
    <n v="108"/>
  </r>
  <r>
    <x v="28"/>
    <x v="12"/>
    <x v="8"/>
    <x v="0"/>
    <x v="30"/>
    <n v="93"/>
    <n v="0"/>
    <n v="55"/>
  </r>
  <r>
    <x v="28"/>
    <x v="6"/>
    <x v="8"/>
    <x v="0"/>
    <x v="29"/>
    <n v="162"/>
    <n v="0"/>
    <n v="100"/>
  </r>
  <r>
    <x v="11"/>
    <x v="27"/>
    <x v="8"/>
    <x v="0"/>
    <x v="28"/>
    <n v="254"/>
    <n v="0"/>
    <n v="140"/>
  </r>
  <r>
    <x v="11"/>
    <x v="12"/>
    <x v="8"/>
    <x v="0"/>
    <x v="29"/>
    <n v="93"/>
    <n v="0"/>
    <n v="52"/>
  </r>
  <r>
    <x v="29"/>
    <x v="6"/>
    <x v="8"/>
    <x v="0"/>
    <x v="1"/>
    <n v="162"/>
    <n v="0"/>
    <n v="88"/>
  </r>
  <r>
    <x v="29"/>
    <x v="20"/>
    <x v="8"/>
    <x v="0"/>
    <x v="29"/>
    <n v="247"/>
    <n v="0"/>
    <n v="109"/>
  </r>
  <r>
    <x v="29"/>
    <x v="27"/>
    <x v="8"/>
    <x v="0"/>
    <x v="30"/>
    <n v="254"/>
    <n v="0"/>
    <n v="127"/>
  </r>
  <r>
    <x v="12"/>
    <x v="20"/>
    <x v="8"/>
    <x v="0"/>
    <x v="2"/>
    <n v="247"/>
    <n v="0"/>
    <n v="100"/>
  </r>
  <r>
    <x v="12"/>
    <x v="6"/>
    <x v="8"/>
    <x v="0"/>
    <x v="7"/>
    <n v="162"/>
    <n v="0"/>
    <n v="84"/>
  </r>
  <r>
    <x v="12"/>
    <x v="10"/>
    <x v="8"/>
    <x v="0"/>
    <x v="30"/>
    <n v="110"/>
    <n v="0"/>
    <n v="67"/>
  </r>
  <r>
    <x v="12"/>
    <x v="12"/>
    <x v="8"/>
    <x v="0"/>
    <x v="1"/>
    <n v="93"/>
    <n v="0"/>
    <n v="49"/>
  </r>
  <r>
    <x v="12"/>
    <x v="27"/>
    <x v="8"/>
    <x v="0"/>
    <x v="29"/>
    <n v="254"/>
    <n v="0"/>
    <n v="131"/>
  </r>
  <r>
    <x v="13"/>
    <x v="10"/>
    <x v="8"/>
    <x v="0"/>
    <x v="29"/>
    <n v="110"/>
    <n v="0"/>
    <n v="64"/>
  </r>
  <r>
    <x v="13"/>
    <x v="6"/>
    <x v="8"/>
    <x v="0"/>
    <x v="5"/>
    <n v="162"/>
    <n v="0"/>
    <n v="87"/>
  </r>
  <r>
    <x v="13"/>
    <x v="27"/>
    <x v="8"/>
    <x v="0"/>
    <x v="2"/>
    <n v="254"/>
    <n v="0"/>
    <n v="122"/>
  </r>
  <r>
    <x v="13"/>
    <x v="29"/>
    <x v="8"/>
    <x v="0"/>
    <x v="30"/>
    <n v="187"/>
    <n v="0"/>
    <n v="99"/>
  </r>
  <r>
    <x v="13"/>
    <x v="12"/>
    <x v="8"/>
    <x v="0"/>
    <x v="7"/>
    <n v="93"/>
    <n v="0"/>
    <n v="50"/>
  </r>
  <r>
    <x v="13"/>
    <x v="26"/>
    <x v="8"/>
    <x v="0"/>
    <x v="28"/>
    <n v="155"/>
    <n v="0"/>
    <n v="103"/>
  </r>
  <r>
    <x v="13"/>
    <x v="20"/>
    <x v="8"/>
    <x v="0"/>
    <x v="1"/>
    <n v="247"/>
    <n v="0"/>
    <n v="98"/>
  </r>
  <r>
    <x v="14"/>
    <x v="12"/>
    <x v="8"/>
    <x v="0"/>
    <x v="5"/>
    <n v="93"/>
    <n v="0"/>
    <n v="53"/>
  </r>
  <r>
    <x v="14"/>
    <x v="20"/>
    <x v="8"/>
    <x v="0"/>
    <x v="7"/>
    <n v="247"/>
    <n v="0"/>
    <n v="91"/>
  </r>
  <r>
    <x v="14"/>
    <x v="10"/>
    <x v="8"/>
    <x v="0"/>
    <x v="2"/>
    <n v="110"/>
    <n v="0"/>
    <n v="62"/>
  </r>
  <r>
    <x v="14"/>
    <x v="6"/>
    <x v="8"/>
    <x v="0"/>
    <x v="9"/>
    <n v="162"/>
    <n v="0"/>
    <n v="85"/>
  </r>
  <r>
    <x v="14"/>
    <x v="27"/>
    <x v="8"/>
    <x v="0"/>
    <x v="1"/>
    <n v="254"/>
    <n v="0"/>
    <n v="125"/>
  </r>
  <r>
    <x v="15"/>
    <x v="9"/>
    <x v="8"/>
    <x v="0"/>
    <x v="28"/>
    <n v="151"/>
    <n v="0"/>
    <n v="70"/>
  </r>
  <r>
    <x v="15"/>
    <x v="29"/>
    <x v="8"/>
    <x v="0"/>
    <x v="2"/>
    <n v="187"/>
    <n v="0"/>
    <n v="92"/>
  </r>
  <r>
    <x v="15"/>
    <x v="20"/>
    <x v="8"/>
    <x v="0"/>
    <x v="5"/>
    <n v="247"/>
    <n v="0"/>
    <n v="91"/>
  </r>
  <r>
    <x v="15"/>
    <x v="6"/>
    <x v="8"/>
    <x v="0"/>
    <x v="10"/>
    <n v="162"/>
    <n v="0"/>
    <n v="83"/>
  </r>
  <r>
    <x v="15"/>
    <x v="12"/>
    <x v="8"/>
    <x v="0"/>
    <x v="9"/>
    <n v="93"/>
    <n v="0"/>
    <n v="48"/>
  </r>
  <r>
    <x v="15"/>
    <x v="10"/>
    <x v="8"/>
    <x v="0"/>
    <x v="1"/>
    <n v="110"/>
    <n v="0"/>
    <n v="61"/>
  </r>
  <r>
    <x v="16"/>
    <x v="12"/>
    <x v="8"/>
    <x v="0"/>
    <x v="10"/>
    <n v="93"/>
    <n v="0"/>
    <n v="51"/>
  </r>
  <r>
    <x v="16"/>
    <x v="20"/>
    <x v="8"/>
    <x v="0"/>
    <x v="9"/>
    <n v="247"/>
    <n v="0"/>
    <n v="89"/>
  </r>
  <r>
    <x v="16"/>
    <x v="27"/>
    <x v="8"/>
    <x v="0"/>
    <x v="5"/>
    <n v="254"/>
    <n v="0"/>
    <n v="126"/>
  </r>
  <r>
    <x v="16"/>
    <x v="26"/>
    <x v="8"/>
    <x v="0"/>
    <x v="2"/>
    <n v="155"/>
    <n v="0"/>
    <n v="98"/>
  </r>
  <r>
    <x v="16"/>
    <x v="6"/>
    <x v="8"/>
    <x v="0"/>
    <x v="16"/>
    <n v="162"/>
    <n v="0"/>
    <n v="78"/>
  </r>
  <r>
    <x v="16"/>
    <x v="10"/>
    <x v="8"/>
    <x v="0"/>
    <x v="7"/>
    <n v="110"/>
    <n v="0"/>
    <n v="61"/>
  </r>
  <r>
    <x v="16"/>
    <x v="29"/>
    <x v="8"/>
    <x v="0"/>
    <x v="1"/>
    <n v="187"/>
    <n v="0"/>
    <n v="89"/>
  </r>
  <r>
    <x v="17"/>
    <x v="29"/>
    <x v="8"/>
    <x v="0"/>
    <x v="7"/>
    <n v="187"/>
    <n v="0"/>
    <n v="85"/>
  </r>
  <r>
    <x v="17"/>
    <x v="10"/>
    <x v="8"/>
    <x v="0"/>
    <x v="5"/>
    <n v="110"/>
    <n v="0"/>
    <n v="52"/>
  </r>
  <r>
    <x v="17"/>
    <x v="28"/>
    <x v="8"/>
    <x v="0"/>
    <x v="2"/>
    <n v="196"/>
    <n v="0"/>
    <n v="99"/>
  </r>
  <r>
    <x v="17"/>
    <x v="4"/>
    <x v="8"/>
    <x v="0"/>
    <x v="28"/>
    <n v="111"/>
    <n v="0"/>
    <n v="63"/>
  </r>
  <r>
    <x v="17"/>
    <x v="6"/>
    <x v="8"/>
    <x v="0"/>
    <x v="0"/>
    <n v="162"/>
    <n v="0"/>
    <n v="76"/>
  </r>
  <r>
    <x v="17"/>
    <x v="9"/>
    <x v="8"/>
    <x v="0"/>
    <x v="29"/>
    <n v="151"/>
    <n v="0"/>
    <n v="61"/>
  </r>
  <r>
    <x v="17"/>
    <x v="12"/>
    <x v="8"/>
    <x v="0"/>
    <x v="16"/>
    <n v="93"/>
    <n v="0"/>
    <n v="51"/>
  </r>
  <r>
    <x v="17"/>
    <x v="20"/>
    <x v="8"/>
    <x v="0"/>
    <x v="10"/>
    <n v="247"/>
    <n v="0"/>
    <n v="76"/>
  </r>
  <r>
    <x v="17"/>
    <x v="27"/>
    <x v="8"/>
    <x v="0"/>
    <x v="9"/>
    <n v="254"/>
    <n v="0"/>
    <n v="108"/>
  </r>
  <r>
    <x v="17"/>
    <x v="26"/>
    <x v="8"/>
    <x v="0"/>
    <x v="1"/>
    <n v="155"/>
    <n v="0"/>
    <n v="89"/>
  </r>
  <r>
    <x v="17"/>
    <x v="19"/>
    <x v="8"/>
    <x v="0"/>
    <x v="30"/>
    <n v="173"/>
    <n v="0"/>
    <n v="92"/>
  </r>
  <r>
    <x v="18"/>
    <x v="26"/>
    <x v="8"/>
    <x v="0"/>
    <x v="7"/>
    <n v="155"/>
    <n v="0"/>
    <n v="89"/>
  </r>
  <r>
    <x v="18"/>
    <x v="29"/>
    <x v="8"/>
    <x v="0"/>
    <x v="5"/>
    <n v="187"/>
    <n v="0"/>
    <n v="86"/>
  </r>
  <r>
    <x v="18"/>
    <x v="10"/>
    <x v="8"/>
    <x v="0"/>
    <x v="9"/>
    <n v="110"/>
    <n v="0"/>
    <n v="53"/>
  </r>
  <r>
    <x v="18"/>
    <x v="28"/>
    <x v="8"/>
    <x v="0"/>
    <x v="1"/>
    <n v="196"/>
    <n v="0"/>
    <n v="98"/>
  </r>
  <r>
    <x v="18"/>
    <x v="19"/>
    <x v="8"/>
    <x v="0"/>
    <x v="29"/>
    <n v="173"/>
    <n v="0"/>
    <n v="90"/>
  </r>
  <r>
    <x v="18"/>
    <x v="0"/>
    <x v="8"/>
    <x v="0"/>
    <x v="28"/>
    <n v="124"/>
    <n v="0"/>
    <n v="68"/>
  </r>
  <r>
    <x v="18"/>
    <x v="12"/>
    <x v="8"/>
    <x v="0"/>
    <x v="0"/>
    <n v="93"/>
    <n v="0"/>
    <n v="48"/>
  </r>
  <r>
    <x v="18"/>
    <x v="9"/>
    <x v="8"/>
    <x v="0"/>
    <x v="2"/>
    <n v="151"/>
    <n v="0"/>
    <n v="63"/>
  </r>
  <r>
    <x v="18"/>
    <x v="20"/>
    <x v="8"/>
    <x v="0"/>
    <x v="16"/>
    <n v="247"/>
    <n v="0"/>
    <n v="82"/>
  </r>
  <r>
    <x v="19"/>
    <x v="29"/>
    <x v="8"/>
    <x v="0"/>
    <x v="9"/>
    <n v="187"/>
    <n v="0"/>
    <n v="85"/>
  </r>
  <r>
    <x v="19"/>
    <x v="28"/>
    <x v="8"/>
    <x v="0"/>
    <x v="7"/>
    <n v="196"/>
    <n v="0"/>
    <n v="97"/>
  </r>
  <r>
    <x v="19"/>
    <x v="9"/>
    <x v="8"/>
    <x v="0"/>
    <x v="1"/>
    <n v="151"/>
    <n v="0"/>
    <n v="66"/>
  </r>
  <r>
    <x v="19"/>
    <x v="20"/>
    <x v="8"/>
    <x v="0"/>
    <x v="0"/>
    <n v="247"/>
    <n v="0"/>
    <n v="74"/>
  </r>
  <r>
    <x v="19"/>
    <x v="10"/>
    <x v="8"/>
    <x v="0"/>
    <x v="10"/>
    <n v="110"/>
    <n v="0"/>
    <n v="58"/>
  </r>
  <r>
    <x v="19"/>
    <x v="19"/>
    <x v="8"/>
    <x v="0"/>
    <x v="2"/>
    <n v="173"/>
    <n v="0"/>
    <n v="91"/>
  </r>
  <r>
    <x v="19"/>
    <x v="0"/>
    <x v="8"/>
    <x v="0"/>
    <x v="30"/>
    <n v="124"/>
    <n v="0"/>
    <n v="72"/>
  </r>
  <r>
    <x v="19"/>
    <x v="26"/>
    <x v="8"/>
    <x v="0"/>
    <x v="5"/>
    <n v="155"/>
    <n v="0"/>
    <n v="89"/>
  </r>
  <r>
    <x v="19"/>
    <x v="6"/>
    <x v="8"/>
    <x v="0"/>
    <x v="8"/>
    <n v="162"/>
    <n v="0"/>
    <n v="76"/>
  </r>
  <r>
    <x v="19"/>
    <x v="4"/>
    <x v="8"/>
    <x v="0"/>
    <x v="29"/>
    <n v="111"/>
    <n v="0"/>
    <n v="61"/>
  </r>
  <r>
    <x v="19"/>
    <x v="27"/>
    <x v="8"/>
    <x v="0"/>
    <x v="16"/>
    <n v="254"/>
    <n v="0"/>
    <n v="108"/>
  </r>
  <r>
    <x v="19"/>
    <x v="22"/>
    <x v="8"/>
    <x v="0"/>
    <x v="28"/>
    <n v="97"/>
    <n v="0"/>
    <n v="57"/>
  </r>
  <r>
    <x v="19"/>
    <x v="12"/>
    <x v="8"/>
    <x v="0"/>
    <x v="4"/>
    <n v="93"/>
    <n v="0"/>
    <n v="48"/>
  </r>
  <r>
    <x v="20"/>
    <x v="26"/>
    <x v="8"/>
    <x v="0"/>
    <x v="9"/>
    <n v="155"/>
    <n v="0"/>
    <n v="91"/>
  </r>
  <r>
    <x v="20"/>
    <x v="20"/>
    <x v="8"/>
    <x v="0"/>
    <x v="4"/>
    <n v="247"/>
    <n v="0"/>
    <n v="88"/>
  </r>
  <r>
    <x v="20"/>
    <x v="10"/>
    <x v="8"/>
    <x v="0"/>
    <x v="16"/>
    <n v="110"/>
    <n v="0"/>
    <n v="58"/>
  </r>
  <r>
    <x v="20"/>
    <x v="19"/>
    <x v="8"/>
    <x v="0"/>
    <x v="1"/>
    <n v="173"/>
    <n v="0"/>
    <n v="90"/>
  </r>
  <r>
    <x v="20"/>
    <x v="12"/>
    <x v="8"/>
    <x v="0"/>
    <x v="8"/>
    <n v="93"/>
    <n v="0"/>
    <n v="43"/>
  </r>
  <r>
    <x v="20"/>
    <x v="9"/>
    <x v="8"/>
    <x v="0"/>
    <x v="7"/>
    <n v="151"/>
    <n v="0"/>
    <n v="66"/>
  </r>
  <r>
    <x v="20"/>
    <x v="6"/>
    <x v="8"/>
    <x v="0"/>
    <x v="11"/>
    <n v="162"/>
    <n v="0"/>
    <n v="78"/>
  </r>
  <r>
    <x v="20"/>
    <x v="4"/>
    <x v="8"/>
    <x v="0"/>
    <x v="2"/>
    <n v="111"/>
    <n v="0"/>
    <n v="60"/>
  </r>
  <r>
    <x v="20"/>
    <x v="0"/>
    <x v="8"/>
    <x v="0"/>
    <x v="29"/>
    <n v="124"/>
    <n v="0"/>
    <n v="74"/>
  </r>
  <r>
    <x v="20"/>
    <x v="18"/>
    <x v="8"/>
    <x v="0"/>
    <x v="28"/>
    <n v="65"/>
    <n v="0"/>
    <n v="39"/>
  </r>
  <r>
    <x v="20"/>
    <x v="29"/>
    <x v="8"/>
    <x v="0"/>
    <x v="10"/>
    <n v="187"/>
    <n v="0"/>
    <n v="84"/>
  </r>
  <r>
    <x v="20"/>
    <x v="28"/>
    <x v="8"/>
    <x v="0"/>
    <x v="5"/>
    <n v="196"/>
    <n v="0"/>
    <n v="99"/>
  </r>
  <r>
    <x v="21"/>
    <x v="29"/>
    <x v="8"/>
    <x v="0"/>
    <x v="16"/>
    <n v="187"/>
    <n v="0"/>
    <n v="83"/>
  </r>
  <r>
    <x v="21"/>
    <x v="28"/>
    <x v="8"/>
    <x v="0"/>
    <x v="9"/>
    <n v="196"/>
    <n v="0"/>
    <n v="93"/>
  </r>
  <r>
    <x v="21"/>
    <x v="19"/>
    <x v="8"/>
    <x v="0"/>
    <x v="7"/>
    <n v="173"/>
    <n v="0"/>
    <n v="92"/>
  </r>
  <r>
    <x v="21"/>
    <x v="4"/>
    <x v="8"/>
    <x v="0"/>
    <x v="1"/>
    <n v="111"/>
    <n v="0"/>
    <n v="61"/>
  </r>
  <r>
    <x v="21"/>
    <x v="9"/>
    <x v="8"/>
    <x v="0"/>
    <x v="5"/>
    <n v="151"/>
    <n v="0"/>
    <n v="60"/>
  </r>
  <r>
    <x v="21"/>
    <x v="18"/>
    <x v="8"/>
    <x v="0"/>
    <x v="30"/>
    <n v="65"/>
    <n v="0"/>
    <n v="38"/>
  </r>
  <r>
    <x v="21"/>
    <x v="26"/>
    <x v="8"/>
    <x v="0"/>
    <x v="10"/>
    <n v="155"/>
    <n v="0"/>
    <n v="91"/>
  </r>
  <r>
    <x v="21"/>
    <x v="6"/>
    <x v="8"/>
    <x v="0"/>
    <x v="18"/>
    <n v="162"/>
    <n v="0"/>
    <n v="72"/>
  </r>
  <r>
    <x v="21"/>
    <x v="22"/>
    <x v="8"/>
    <x v="0"/>
    <x v="29"/>
    <n v="97"/>
    <n v="0"/>
    <n v="59"/>
  </r>
  <r>
    <x v="21"/>
    <x v="12"/>
    <x v="8"/>
    <x v="0"/>
    <x v="11"/>
    <n v="93"/>
    <n v="0"/>
    <n v="40"/>
  </r>
  <r>
    <x v="21"/>
    <x v="10"/>
    <x v="8"/>
    <x v="0"/>
    <x v="0"/>
    <n v="110"/>
    <n v="0"/>
    <n v="51"/>
  </r>
  <r>
    <x v="22"/>
    <x v="26"/>
    <x v="8"/>
    <x v="0"/>
    <x v="16"/>
    <n v="155"/>
    <n v="0"/>
    <n v="88"/>
  </r>
  <r>
    <x v="22"/>
    <x v="22"/>
    <x v="8"/>
    <x v="0"/>
    <x v="2"/>
    <n v="97"/>
    <n v="0"/>
    <n v="52"/>
  </r>
  <r>
    <x v="22"/>
    <x v="29"/>
    <x v="8"/>
    <x v="0"/>
    <x v="0"/>
    <n v="187"/>
    <n v="0"/>
    <n v="79"/>
  </r>
  <r>
    <x v="22"/>
    <x v="28"/>
    <x v="8"/>
    <x v="0"/>
    <x v="10"/>
    <n v="196"/>
    <n v="0"/>
    <n v="98"/>
  </r>
  <r>
    <x v="22"/>
    <x v="19"/>
    <x v="8"/>
    <x v="0"/>
    <x v="5"/>
    <n v="173"/>
    <n v="0"/>
    <n v="86"/>
  </r>
  <r>
    <x v="22"/>
    <x v="20"/>
    <x v="8"/>
    <x v="0"/>
    <x v="11"/>
    <n v="247"/>
    <n v="0"/>
    <n v="88"/>
  </r>
  <r>
    <x v="22"/>
    <x v="12"/>
    <x v="8"/>
    <x v="0"/>
    <x v="18"/>
    <n v="93"/>
    <n v="0"/>
    <n v="44"/>
  </r>
  <r>
    <x v="22"/>
    <x v="18"/>
    <x v="8"/>
    <x v="0"/>
    <x v="29"/>
    <n v="65"/>
    <n v="0"/>
    <n v="37"/>
  </r>
  <r>
    <x v="22"/>
    <x v="27"/>
    <x v="8"/>
    <x v="0"/>
    <x v="8"/>
    <n v="254"/>
    <n v="0"/>
    <n v="114"/>
  </r>
  <r>
    <x v="22"/>
    <x v="23"/>
    <x v="8"/>
    <x v="0"/>
    <x v="30"/>
    <n v="102"/>
    <n v="0"/>
    <n v="63"/>
  </r>
  <r>
    <x v="22"/>
    <x v="6"/>
    <x v="8"/>
    <x v="0"/>
    <x v="12"/>
    <n v="162"/>
    <n v="0"/>
    <n v="69"/>
  </r>
  <r>
    <x v="22"/>
    <x v="10"/>
    <x v="8"/>
    <x v="0"/>
    <x v="4"/>
    <n v="110"/>
    <n v="0"/>
    <n v="62"/>
  </r>
  <r>
    <x v="22"/>
    <x v="4"/>
    <x v="8"/>
    <x v="0"/>
    <x v="7"/>
    <n v="111"/>
    <n v="0"/>
    <n v="62"/>
  </r>
  <r>
    <x v="23"/>
    <x v="29"/>
    <x v="8"/>
    <x v="0"/>
    <x v="4"/>
    <n v="187"/>
    <n v="0"/>
    <n v="77"/>
  </r>
  <r>
    <x v="23"/>
    <x v="28"/>
    <x v="8"/>
    <x v="0"/>
    <x v="16"/>
    <n v="196"/>
    <n v="0"/>
    <n v="94"/>
  </r>
  <r>
    <x v="23"/>
    <x v="19"/>
    <x v="8"/>
    <x v="0"/>
    <x v="9"/>
    <n v="173"/>
    <n v="0"/>
    <n v="88"/>
  </r>
  <r>
    <x v="23"/>
    <x v="27"/>
    <x v="8"/>
    <x v="0"/>
    <x v="11"/>
    <n v="254"/>
    <n v="0"/>
    <n v="100"/>
  </r>
  <r>
    <x v="23"/>
    <x v="5"/>
    <x v="8"/>
    <x v="0"/>
    <x v="30"/>
    <n v="148"/>
    <n v="0"/>
    <n v="86"/>
  </r>
  <r>
    <x v="23"/>
    <x v="10"/>
    <x v="8"/>
    <x v="0"/>
    <x v="8"/>
    <n v="110"/>
    <n v="0"/>
    <n v="57"/>
  </r>
  <r>
    <x v="23"/>
    <x v="4"/>
    <x v="8"/>
    <x v="0"/>
    <x v="5"/>
    <n v="111"/>
    <n v="0"/>
    <n v="57"/>
  </r>
  <r>
    <x v="23"/>
    <x v="20"/>
    <x v="8"/>
    <x v="0"/>
    <x v="18"/>
    <n v="247"/>
    <n v="0"/>
    <n v="83"/>
  </r>
  <r>
    <x v="23"/>
    <x v="22"/>
    <x v="8"/>
    <x v="0"/>
    <x v="1"/>
    <n v="97"/>
    <n v="0"/>
    <n v="61"/>
  </r>
  <r>
    <x v="23"/>
    <x v="23"/>
    <x v="8"/>
    <x v="0"/>
    <x v="29"/>
    <n v="102"/>
    <n v="0"/>
    <n v="60"/>
  </r>
  <r>
    <x v="23"/>
    <x v="6"/>
    <x v="8"/>
    <x v="0"/>
    <x v="17"/>
    <n v="162"/>
    <n v="0"/>
    <n v="69"/>
  </r>
  <r>
    <x v="23"/>
    <x v="12"/>
    <x v="8"/>
    <x v="0"/>
    <x v="12"/>
    <n v="93"/>
    <n v="0"/>
    <n v="39"/>
  </r>
  <r>
    <x v="23"/>
    <x v="26"/>
    <x v="8"/>
    <x v="0"/>
    <x v="0"/>
    <n v="155"/>
    <n v="0"/>
    <n v="88"/>
  </r>
  <r>
    <x v="23"/>
    <x v="0"/>
    <x v="8"/>
    <x v="0"/>
    <x v="7"/>
    <n v="124"/>
    <n v="0"/>
    <n v="71"/>
  </r>
  <r>
    <x v="24"/>
    <x v="12"/>
    <x v="8"/>
    <x v="0"/>
    <x v="17"/>
    <n v="93"/>
    <n v="0"/>
    <n v="46"/>
  </r>
  <r>
    <x v="24"/>
    <x v="10"/>
    <x v="8"/>
    <x v="0"/>
    <x v="11"/>
    <n v="110"/>
    <n v="0"/>
    <n v="48"/>
  </r>
  <r>
    <x v="24"/>
    <x v="4"/>
    <x v="8"/>
    <x v="0"/>
    <x v="9"/>
    <n v="111"/>
    <n v="0"/>
    <n v="53"/>
  </r>
  <r>
    <x v="24"/>
    <x v="22"/>
    <x v="8"/>
    <x v="0"/>
    <x v="7"/>
    <n v="97"/>
    <n v="0"/>
    <n v="50"/>
  </r>
  <r>
    <x v="24"/>
    <x v="28"/>
    <x v="8"/>
    <x v="0"/>
    <x v="0"/>
    <n v="196"/>
    <n v="0"/>
    <n v="97"/>
  </r>
  <r>
    <x v="24"/>
    <x v="18"/>
    <x v="8"/>
    <x v="0"/>
    <x v="1"/>
    <n v="65"/>
    <n v="0"/>
    <n v="34"/>
  </r>
  <r>
    <x v="24"/>
    <x v="5"/>
    <x v="8"/>
    <x v="0"/>
    <x v="29"/>
    <n v="148"/>
    <n v="0"/>
    <n v="85"/>
  </r>
  <r>
    <x v="24"/>
    <x v="29"/>
    <x v="8"/>
    <x v="0"/>
    <x v="8"/>
    <n v="187"/>
    <n v="0"/>
    <n v="80"/>
  </r>
  <r>
    <x v="24"/>
    <x v="19"/>
    <x v="8"/>
    <x v="0"/>
    <x v="10"/>
    <n v="173"/>
    <n v="0"/>
    <n v="85"/>
  </r>
  <r>
    <x v="24"/>
    <x v="6"/>
    <x v="8"/>
    <x v="0"/>
    <x v="20"/>
    <n v="162"/>
    <n v="0"/>
    <n v="65"/>
  </r>
  <r>
    <x v="24"/>
    <x v="27"/>
    <x v="8"/>
    <x v="0"/>
    <x v="18"/>
    <n v="254"/>
    <n v="0"/>
    <n v="97"/>
  </r>
  <r>
    <x v="24"/>
    <x v="0"/>
    <x v="8"/>
    <x v="0"/>
    <x v="5"/>
    <n v="124"/>
    <n v="0"/>
    <n v="66"/>
  </r>
  <r>
    <x v="24"/>
    <x v="26"/>
    <x v="8"/>
    <x v="0"/>
    <x v="4"/>
    <n v="155"/>
    <n v="0"/>
    <n v="78"/>
  </r>
  <r>
    <x v="24"/>
    <x v="9"/>
    <x v="8"/>
    <x v="0"/>
    <x v="16"/>
    <n v="151"/>
    <n v="0"/>
    <n v="65"/>
  </r>
  <r>
    <x v="25"/>
    <x v="9"/>
    <x v="8"/>
    <x v="0"/>
    <x v="0"/>
    <n v="151"/>
    <n v="0"/>
    <n v="55"/>
  </r>
  <r>
    <x v="25"/>
    <x v="12"/>
    <x v="8"/>
    <x v="0"/>
    <x v="20"/>
    <n v="93"/>
    <n v="0"/>
    <n v="41"/>
  </r>
  <r>
    <x v="25"/>
    <x v="10"/>
    <x v="8"/>
    <x v="0"/>
    <x v="18"/>
    <n v="110"/>
    <n v="0"/>
    <n v="53"/>
  </r>
  <r>
    <x v="25"/>
    <x v="22"/>
    <x v="8"/>
    <x v="0"/>
    <x v="5"/>
    <n v="97"/>
    <n v="0"/>
    <n v="45"/>
  </r>
  <r>
    <x v="25"/>
    <x v="29"/>
    <x v="8"/>
    <x v="0"/>
    <x v="11"/>
    <n v="187"/>
    <n v="0"/>
    <n v="70"/>
  </r>
  <r>
    <x v="25"/>
    <x v="19"/>
    <x v="8"/>
    <x v="0"/>
    <x v="16"/>
    <n v="173"/>
    <n v="0"/>
    <n v="79"/>
  </r>
  <r>
    <x v="25"/>
    <x v="23"/>
    <x v="8"/>
    <x v="0"/>
    <x v="1"/>
    <n v="102"/>
    <n v="0"/>
    <n v="52"/>
  </r>
  <r>
    <x v="25"/>
    <x v="7"/>
    <x v="8"/>
    <x v="0"/>
    <x v="29"/>
    <n v="634"/>
    <n v="0"/>
    <n v="270"/>
  </r>
  <r>
    <x v="25"/>
    <x v="6"/>
    <x v="8"/>
    <x v="0"/>
    <x v="21"/>
    <n v="162"/>
    <n v="0"/>
    <n v="64"/>
  </r>
  <r>
    <x v="25"/>
    <x v="27"/>
    <x v="8"/>
    <x v="0"/>
    <x v="12"/>
    <n v="254"/>
    <n v="0"/>
    <n v="92"/>
  </r>
  <r>
    <x v="25"/>
    <x v="26"/>
    <x v="8"/>
    <x v="0"/>
    <x v="8"/>
    <n v="155"/>
    <n v="0"/>
    <n v="84"/>
  </r>
  <r>
    <x v="25"/>
    <x v="5"/>
    <x v="8"/>
    <x v="0"/>
    <x v="2"/>
    <n v="148"/>
    <n v="0"/>
    <n v="82"/>
  </r>
  <r>
    <x v="25"/>
    <x v="20"/>
    <x v="8"/>
    <x v="0"/>
    <x v="17"/>
    <n v="247"/>
    <n v="0"/>
    <n v="81"/>
  </r>
  <r>
    <x v="25"/>
    <x v="4"/>
    <x v="8"/>
    <x v="0"/>
    <x v="10"/>
    <n v="111"/>
    <n v="0"/>
    <n v="56"/>
  </r>
  <r>
    <x v="25"/>
    <x v="18"/>
    <x v="8"/>
    <x v="0"/>
    <x v="7"/>
    <n v="65"/>
    <n v="0"/>
    <n v="40"/>
  </r>
  <r>
    <x v="26"/>
    <x v="26"/>
    <x v="8"/>
    <x v="0"/>
    <x v="11"/>
    <n v="155"/>
    <n v="0"/>
    <n v="81"/>
  </r>
  <r>
    <x v="26"/>
    <x v="9"/>
    <x v="8"/>
    <x v="0"/>
    <x v="4"/>
    <n v="151"/>
    <n v="0"/>
    <n v="57"/>
  </r>
  <r>
    <x v="26"/>
    <x v="22"/>
    <x v="8"/>
    <x v="0"/>
    <x v="9"/>
    <n v="97"/>
    <n v="0"/>
    <n v="47"/>
  </r>
  <r>
    <x v="26"/>
    <x v="27"/>
    <x v="8"/>
    <x v="0"/>
    <x v="17"/>
    <n v="254"/>
    <n v="0"/>
    <n v="97"/>
  </r>
  <r>
    <x v="26"/>
    <x v="5"/>
    <x v="8"/>
    <x v="0"/>
    <x v="1"/>
    <n v="148"/>
    <n v="0"/>
    <n v="81"/>
  </r>
  <r>
    <x v="26"/>
    <x v="1"/>
    <x v="8"/>
    <x v="0"/>
    <x v="29"/>
    <n v="479"/>
    <n v="0"/>
    <n v="205"/>
  </r>
  <r>
    <x v="26"/>
    <x v="6"/>
    <x v="8"/>
    <x v="0"/>
    <x v="13"/>
    <n v="162"/>
    <n v="0"/>
    <n v="68"/>
  </r>
  <r>
    <x v="26"/>
    <x v="19"/>
    <x v="8"/>
    <x v="0"/>
    <x v="0"/>
    <n v="173"/>
    <n v="0"/>
    <n v="81"/>
  </r>
  <r>
    <x v="26"/>
    <x v="24"/>
    <x v="8"/>
    <x v="0"/>
    <x v="28"/>
    <n v="171"/>
    <n v="0"/>
    <n v="98"/>
  </r>
  <r>
    <x v="26"/>
    <x v="18"/>
    <x v="8"/>
    <x v="0"/>
    <x v="5"/>
    <n v="65"/>
    <n v="0"/>
    <n v="35"/>
  </r>
  <r>
    <x v="26"/>
    <x v="12"/>
    <x v="8"/>
    <x v="0"/>
    <x v="21"/>
    <n v="93"/>
    <n v="0"/>
    <n v="40"/>
  </r>
  <r>
    <x v="26"/>
    <x v="20"/>
    <x v="8"/>
    <x v="0"/>
    <x v="20"/>
    <n v="247"/>
    <n v="0"/>
    <n v="81"/>
  </r>
  <r>
    <x v="26"/>
    <x v="4"/>
    <x v="8"/>
    <x v="0"/>
    <x v="16"/>
    <n v="111"/>
    <n v="0"/>
    <n v="50"/>
  </r>
  <r>
    <x v="26"/>
    <x v="7"/>
    <x v="8"/>
    <x v="0"/>
    <x v="2"/>
    <n v="634"/>
    <n v="0"/>
    <n v="270"/>
  </r>
  <r>
    <x v="26"/>
    <x v="10"/>
    <x v="8"/>
    <x v="0"/>
    <x v="12"/>
    <n v="110"/>
    <n v="0"/>
    <n v="46"/>
  </r>
  <r>
    <x v="26"/>
    <x v="29"/>
    <x v="8"/>
    <x v="0"/>
    <x v="18"/>
    <n v="187"/>
    <n v="0"/>
    <n v="71"/>
  </r>
  <r>
    <x v="26"/>
    <x v="0"/>
    <x v="8"/>
    <x v="0"/>
    <x v="10"/>
    <n v="124"/>
    <n v="0"/>
    <n v="69"/>
  </r>
  <r>
    <x v="26"/>
    <x v="23"/>
    <x v="8"/>
    <x v="0"/>
    <x v="7"/>
    <n v="102"/>
    <n v="0"/>
    <n v="52"/>
  </r>
  <r>
    <x v="26"/>
    <x v="28"/>
    <x v="8"/>
    <x v="0"/>
    <x v="8"/>
    <n v="196"/>
    <n v="0"/>
    <n v="90"/>
  </r>
  <r>
    <x v="27"/>
    <x v="20"/>
    <x v="8"/>
    <x v="0"/>
    <x v="21"/>
    <n v="247"/>
    <n v="0"/>
    <n v="79"/>
  </r>
  <r>
    <x v="27"/>
    <x v="1"/>
    <x v="8"/>
    <x v="0"/>
    <x v="2"/>
    <n v="479"/>
    <n v="0"/>
    <n v="210"/>
  </r>
  <r>
    <x v="27"/>
    <x v="0"/>
    <x v="8"/>
    <x v="0"/>
    <x v="16"/>
    <n v="124"/>
    <n v="0"/>
    <n v="67"/>
  </r>
  <r>
    <x v="27"/>
    <x v="24"/>
    <x v="8"/>
    <x v="0"/>
    <x v="30"/>
    <n v="171"/>
    <n v="0"/>
    <n v="99"/>
  </r>
  <r>
    <x v="27"/>
    <x v="4"/>
    <x v="8"/>
    <x v="0"/>
    <x v="0"/>
    <n v="111"/>
    <n v="0"/>
    <n v="53"/>
  </r>
  <r>
    <x v="27"/>
    <x v="22"/>
    <x v="8"/>
    <x v="0"/>
    <x v="10"/>
    <n v="97"/>
    <n v="0"/>
    <n v="53"/>
  </r>
  <r>
    <x v="27"/>
    <x v="6"/>
    <x v="8"/>
    <x v="0"/>
    <x v="15"/>
    <n v="162"/>
    <n v="0"/>
    <n v="67"/>
  </r>
  <r>
    <x v="27"/>
    <x v="12"/>
    <x v="8"/>
    <x v="0"/>
    <x v="13"/>
    <n v="93"/>
    <n v="0"/>
    <n v="41"/>
  </r>
  <r>
    <x v="27"/>
    <x v="10"/>
    <x v="8"/>
    <x v="0"/>
    <x v="17"/>
    <n v="110"/>
    <n v="0"/>
    <n v="51"/>
  </r>
  <r>
    <x v="27"/>
    <x v="28"/>
    <x v="8"/>
    <x v="0"/>
    <x v="11"/>
    <n v="196"/>
    <n v="0"/>
    <n v="87"/>
  </r>
  <r>
    <x v="27"/>
    <x v="18"/>
    <x v="8"/>
    <x v="0"/>
    <x v="9"/>
    <n v="65"/>
    <n v="0"/>
    <n v="36"/>
  </r>
  <r>
    <x v="27"/>
    <x v="7"/>
    <x v="8"/>
    <x v="0"/>
    <x v="1"/>
    <n v="634"/>
    <n v="0"/>
    <n v="269"/>
  </r>
  <r>
    <x v="27"/>
    <x v="2"/>
    <x v="8"/>
    <x v="0"/>
    <x v="29"/>
    <n v="267"/>
    <n v="0"/>
    <n v="127"/>
  </r>
  <r>
    <x v="27"/>
    <x v="16"/>
    <x v="8"/>
    <x v="0"/>
    <x v="28"/>
    <n v="86"/>
    <n v="0"/>
    <n v="49"/>
  </r>
  <r>
    <x v="27"/>
    <x v="26"/>
    <x v="8"/>
    <x v="0"/>
    <x v="18"/>
    <n v="155"/>
    <n v="0"/>
    <n v="83"/>
  </r>
  <r>
    <x v="27"/>
    <x v="19"/>
    <x v="8"/>
    <x v="0"/>
    <x v="4"/>
    <n v="173"/>
    <n v="0"/>
    <n v="84"/>
  </r>
  <r>
    <x v="27"/>
    <x v="23"/>
    <x v="8"/>
    <x v="0"/>
    <x v="5"/>
    <n v="102"/>
    <n v="0"/>
    <n v="56"/>
  </r>
  <r>
    <x v="27"/>
    <x v="27"/>
    <x v="8"/>
    <x v="0"/>
    <x v="20"/>
    <n v="254"/>
    <n v="0"/>
    <n v="92"/>
  </r>
  <r>
    <x v="27"/>
    <x v="9"/>
    <x v="8"/>
    <x v="0"/>
    <x v="8"/>
    <n v="151"/>
    <n v="0"/>
    <n v="56"/>
  </r>
  <r>
    <x v="27"/>
    <x v="5"/>
    <x v="8"/>
    <x v="0"/>
    <x v="7"/>
    <n v="148"/>
    <n v="0"/>
    <n v="86"/>
  </r>
  <r>
    <x v="0"/>
    <x v="5"/>
    <x v="9"/>
    <x v="0"/>
    <x v="5"/>
    <n v="176"/>
    <n v="0"/>
    <n v="85"/>
  </r>
  <r>
    <x v="0"/>
    <x v="19"/>
    <x v="9"/>
    <x v="0"/>
    <x v="8"/>
    <n v="65"/>
    <n v="0"/>
    <n v="23"/>
  </r>
  <r>
    <x v="0"/>
    <x v="16"/>
    <x v="9"/>
    <x v="0"/>
    <x v="30"/>
    <n v="223"/>
    <n v="0"/>
    <n v="116"/>
  </r>
  <r>
    <x v="0"/>
    <x v="26"/>
    <x v="9"/>
    <x v="0"/>
    <x v="12"/>
    <n v="102"/>
    <n v="0"/>
    <n v="35"/>
  </r>
  <r>
    <x v="0"/>
    <x v="22"/>
    <x v="9"/>
    <x v="0"/>
    <x v="16"/>
    <n v="141"/>
    <n v="0"/>
    <n v="57"/>
  </r>
  <r>
    <x v="0"/>
    <x v="2"/>
    <x v="9"/>
    <x v="0"/>
    <x v="2"/>
    <n v="189"/>
    <n v="0"/>
    <n v="112"/>
  </r>
  <r>
    <x v="0"/>
    <x v="6"/>
    <x v="9"/>
    <x v="0"/>
    <x v="6"/>
    <n v="227"/>
    <n v="0"/>
    <n v="81"/>
  </r>
  <r>
    <x v="0"/>
    <x v="29"/>
    <x v="9"/>
    <x v="0"/>
    <x v="17"/>
    <n v="80"/>
    <n v="0"/>
    <n v="28"/>
  </r>
  <r>
    <x v="0"/>
    <x v="4"/>
    <x v="9"/>
    <x v="0"/>
    <x v="4"/>
    <n v="73"/>
    <n v="0"/>
    <n v="35"/>
  </r>
  <r>
    <x v="0"/>
    <x v="1"/>
    <x v="9"/>
    <x v="0"/>
    <x v="1"/>
    <n v="171"/>
    <n v="0"/>
    <n v="103"/>
  </r>
  <r>
    <x v="0"/>
    <x v="12"/>
    <x v="9"/>
    <x v="0"/>
    <x v="15"/>
    <n v="101"/>
    <n v="0"/>
    <n v="46"/>
  </r>
  <r>
    <x v="0"/>
    <x v="18"/>
    <x v="9"/>
    <x v="0"/>
    <x v="10"/>
    <n v="58"/>
    <n v="0"/>
    <n v="26"/>
  </r>
  <r>
    <x v="0"/>
    <x v="27"/>
    <x v="9"/>
    <x v="0"/>
    <x v="21"/>
    <n v="141"/>
    <n v="0"/>
    <n v="49"/>
  </r>
  <r>
    <x v="0"/>
    <x v="10"/>
    <x v="9"/>
    <x v="0"/>
    <x v="20"/>
    <n v="79"/>
    <n v="0"/>
    <n v="33"/>
  </r>
  <r>
    <x v="0"/>
    <x v="7"/>
    <x v="9"/>
    <x v="0"/>
    <x v="7"/>
    <n v="253"/>
    <n v="0"/>
    <n v="143"/>
  </r>
  <r>
    <x v="0"/>
    <x v="24"/>
    <x v="9"/>
    <x v="0"/>
    <x v="29"/>
    <n v="246"/>
    <n v="0"/>
    <n v="135"/>
  </r>
  <r>
    <x v="0"/>
    <x v="20"/>
    <x v="9"/>
    <x v="0"/>
    <x v="13"/>
    <n v="135"/>
    <n v="0"/>
    <n v="52"/>
  </r>
  <r>
    <x v="0"/>
    <x v="28"/>
    <x v="9"/>
    <x v="0"/>
    <x v="18"/>
    <n v="64"/>
    <n v="0"/>
    <n v="30"/>
  </r>
  <r>
    <x v="0"/>
    <x v="9"/>
    <x v="9"/>
    <x v="0"/>
    <x v="11"/>
    <n v="69"/>
    <n v="0"/>
    <n v="27"/>
  </r>
  <r>
    <x v="0"/>
    <x v="0"/>
    <x v="9"/>
    <x v="0"/>
    <x v="0"/>
    <n v="94"/>
    <n v="0"/>
    <n v="42"/>
  </r>
  <r>
    <x v="0"/>
    <x v="23"/>
    <x v="9"/>
    <x v="0"/>
    <x v="9"/>
    <n v="121"/>
    <n v="0"/>
    <n v="59"/>
  </r>
  <r>
    <x v="1"/>
    <x v="0"/>
    <x v="9"/>
    <x v="0"/>
    <x v="4"/>
    <n v="94"/>
    <n v="0"/>
    <n v="43"/>
  </r>
  <r>
    <x v="1"/>
    <x v="23"/>
    <x v="9"/>
    <x v="0"/>
    <x v="10"/>
    <n v="121"/>
    <n v="0"/>
    <n v="61"/>
  </r>
  <r>
    <x v="1"/>
    <x v="24"/>
    <x v="9"/>
    <x v="0"/>
    <x v="2"/>
    <n v="246"/>
    <n v="0"/>
    <n v="141"/>
  </r>
  <r>
    <x v="1"/>
    <x v="26"/>
    <x v="9"/>
    <x v="0"/>
    <x v="17"/>
    <n v="102"/>
    <n v="0"/>
    <n v="36"/>
  </r>
  <r>
    <x v="1"/>
    <x v="2"/>
    <x v="9"/>
    <x v="0"/>
    <x v="1"/>
    <n v="189"/>
    <n v="0"/>
    <n v="110"/>
  </r>
  <r>
    <x v="1"/>
    <x v="17"/>
    <x v="9"/>
    <x v="0"/>
    <x v="30"/>
    <n v="239"/>
    <n v="0"/>
    <n v="133"/>
  </r>
  <r>
    <x v="1"/>
    <x v="22"/>
    <x v="9"/>
    <x v="0"/>
    <x v="0"/>
    <n v="141"/>
    <n v="0"/>
    <n v="54"/>
  </r>
  <r>
    <x v="1"/>
    <x v="4"/>
    <x v="9"/>
    <x v="0"/>
    <x v="8"/>
    <n v="73"/>
    <n v="0"/>
    <n v="40"/>
  </r>
  <r>
    <x v="1"/>
    <x v="1"/>
    <x v="9"/>
    <x v="0"/>
    <x v="7"/>
    <n v="171"/>
    <n v="0"/>
    <n v="98"/>
  </r>
  <r>
    <x v="1"/>
    <x v="13"/>
    <x v="9"/>
    <x v="0"/>
    <x v="28"/>
    <n v="295"/>
    <n v="0"/>
    <n v="172"/>
  </r>
  <r>
    <x v="1"/>
    <x v="6"/>
    <x v="9"/>
    <x v="0"/>
    <x v="31"/>
    <n v="227"/>
    <n v="0"/>
    <n v="83"/>
  </r>
  <r>
    <x v="1"/>
    <x v="10"/>
    <x v="9"/>
    <x v="0"/>
    <x v="21"/>
    <n v="79"/>
    <n v="0"/>
    <n v="30"/>
  </r>
  <r>
    <x v="1"/>
    <x v="28"/>
    <x v="9"/>
    <x v="0"/>
    <x v="12"/>
    <n v="64"/>
    <n v="0"/>
    <n v="30"/>
  </r>
  <r>
    <x v="1"/>
    <x v="7"/>
    <x v="9"/>
    <x v="0"/>
    <x v="5"/>
    <n v="253"/>
    <n v="0"/>
    <n v="147"/>
  </r>
  <r>
    <x v="1"/>
    <x v="16"/>
    <x v="9"/>
    <x v="0"/>
    <x v="29"/>
    <n v="223"/>
    <n v="0"/>
    <n v="114"/>
  </r>
  <r>
    <x v="1"/>
    <x v="12"/>
    <x v="9"/>
    <x v="0"/>
    <x v="6"/>
    <n v="101"/>
    <n v="0"/>
    <n v="47"/>
  </r>
  <r>
    <x v="1"/>
    <x v="9"/>
    <x v="9"/>
    <x v="0"/>
    <x v="18"/>
    <n v="69"/>
    <n v="0"/>
    <n v="22"/>
  </r>
  <r>
    <x v="1"/>
    <x v="19"/>
    <x v="9"/>
    <x v="0"/>
    <x v="11"/>
    <n v="65"/>
    <n v="0"/>
    <n v="21"/>
  </r>
  <r>
    <x v="1"/>
    <x v="27"/>
    <x v="9"/>
    <x v="0"/>
    <x v="13"/>
    <n v="141"/>
    <n v="0"/>
    <n v="52"/>
  </r>
  <r>
    <x v="1"/>
    <x v="5"/>
    <x v="9"/>
    <x v="0"/>
    <x v="9"/>
    <n v="176"/>
    <n v="0"/>
    <n v="80"/>
  </r>
  <r>
    <x v="1"/>
    <x v="20"/>
    <x v="9"/>
    <x v="0"/>
    <x v="15"/>
    <n v="135"/>
    <n v="0"/>
    <n v="54"/>
  </r>
  <r>
    <x v="1"/>
    <x v="29"/>
    <x v="9"/>
    <x v="0"/>
    <x v="20"/>
    <n v="80"/>
    <n v="0"/>
    <n v="26"/>
  </r>
  <r>
    <x v="1"/>
    <x v="18"/>
    <x v="9"/>
    <x v="0"/>
    <x v="16"/>
    <n v="58"/>
    <n v="0"/>
    <n v="25"/>
  </r>
  <r>
    <x v="2"/>
    <x v="20"/>
    <x v="9"/>
    <x v="0"/>
    <x v="6"/>
    <n v="135"/>
    <n v="0"/>
    <n v="53"/>
  </r>
  <r>
    <x v="2"/>
    <x v="7"/>
    <x v="9"/>
    <x v="0"/>
    <x v="9"/>
    <n v="253"/>
    <n v="0"/>
    <n v="141"/>
  </r>
  <r>
    <x v="2"/>
    <x v="18"/>
    <x v="9"/>
    <x v="0"/>
    <x v="0"/>
    <n v="58"/>
    <n v="0"/>
    <n v="23"/>
  </r>
  <r>
    <x v="2"/>
    <x v="24"/>
    <x v="9"/>
    <x v="0"/>
    <x v="1"/>
    <n v="246"/>
    <n v="0"/>
    <n v="123"/>
  </r>
  <r>
    <x v="2"/>
    <x v="12"/>
    <x v="9"/>
    <x v="0"/>
    <x v="31"/>
    <n v="101"/>
    <n v="0"/>
    <n v="45"/>
  </r>
  <r>
    <x v="2"/>
    <x v="29"/>
    <x v="9"/>
    <x v="0"/>
    <x v="21"/>
    <n v="80"/>
    <n v="0"/>
    <n v="23"/>
  </r>
  <r>
    <x v="2"/>
    <x v="9"/>
    <x v="9"/>
    <x v="0"/>
    <x v="12"/>
    <n v="69"/>
    <n v="0"/>
    <n v="21"/>
  </r>
  <r>
    <x v="2"/>
    <x v="19"/>
    <x v="9"/>
    <x v="0"/>
    <x v="18"/>
    <n v="65"/>
    <n v="0"/>
    <n v="22"/>
  </r>
  <r>
    <x v="2"/>
    <x v="2"/>
    <x v="9"/>
    <x v="0"/>
    <x v="7"/>
    <n v="189"/>
    <n v="0"/>
    <n v="114"/>
  </r>
  <r>
    <x v="2"/>
    <x v="26"/>
    <x v="9"/>
    <x v="0"/>
    <x v="20"/>
    <n v="102"/>
    <n v="0"/>
    <n v="33"/>
  </r>
  <r>
    <x v="2"/>
    <x v="5"/>
    <x v="9"/>
    <x v="0"/>
    <x v="10"/>
    <n v="176"/>
    <n v="0"/>
    <n v="82"/>
  </r>
  <r>
    <x v="2"/>
    <x v="6"/>
    <x v="9"/>
    <x v="0"/>
    <x v="32"/>
    <n v="227"/>
    <n v="0"/>
    <n v="76"/>
  </r>
  <r>
    <x v="2"/>
    <x v="10"/>
    <x v="9"/>
    <x v="0"/>
    <x v="13"/>
    <n v="79"/>
    <n v="0"/>
    <n v="28"/>
  </r>
  <r>
    <x v="2"/>
    <x v="0"/>
    <x v="9"/>
    <x v="0"/>
    <x v="8"/>
    <n v="94"/>
    <n v="0"/>
    <n v="31"/>
  </r>
  <r>
    <x v="2"/>
    <x v="1"/>
    <x v="9"/>
    <x v="0"/>
    <x v="5"/>
    <n v="171"/>
    <n v="0"/>
    <n v="90"/>
  </r>
  <r>
    <x v="2"/>
    <x v="17"/>
    <x v="9"/>
    <x v="0"/>
    <x v="29"/>
    <n v="239"/>
    <n v="0"/>
    <n v="124"/>
  </r>
  <r>
    <x v="2"/>
    <x v="25"/>
    <x v="9"/>
    <x v="0"/>
    <x v="28"/>
    <n v="487"/>
    <n v="0"/>
    <n v="290"/>
  </r>
  <r>
    <x v="2"/>
    <x v="28"/>
    <x v="9"/>
    <x v="0"/>
    <x v="17"/>
    <n v="64"/>
    <n v="0"/>
    <n v="32"/>
  </r>
  <r>
    <x v="2"/>
    <x v="4"/>
    <x v="9"/>
    <x v="0"/>
    <x v="11"/>
    <n v="73"/>
    <n v="0"/>
    <n v="36"/>
  </r>
  <r>
    <x v="2"/>
    <x v="22"/>
    <x v="9"/>
    <x v="0"/>
    <x v="4"/>
    <n v="141"/>
    <n v="0"/>
    <n v="54"/>
  </r>
  <r>
    <x v="2"/>
    <x v="27"/>
    <x v="9"/>
    <x v="0"/>
    <x v="15"/>
    <n v="141"/>
    <n v="0"/>
    <n v="52"/>
  </r>
  <r>
    <x v="2"/>
    <x v="23"/>
    <x v="9"/>
    <x v="0"/>
    <x v="16"/>
    <n v="121"/>
    <n v="0"/>
    <n v="54"/>
  </r>
  <r>
    <x v="2"/>
    <x v="16"/>
    <x v="9"/>
    <x v="0"/>
    <x v="2"/>
    <n v="223"/>
    <n v="0"/>
    <n v="103"/>
  </r>
  <r>
    <x v="3"/>
    <x v="6"/>
    <x v="9"/>
    <x v="0"/>
    <x v="14"/>
    <n v="227"/>
    <n v="0"/>
    <n v="70"/>
  </r>
  <r>
    <x v="3"/>
    <x v="27"/>
    <x v="9"/>
    <x v="0"/>
    <x v="6"/>
    <n v="141"/>
    <n v="0"/>
    <n v="54"/>
  </r>
  <r>
    <x v="3"/>
    <x v="10"/>
    <x v="9"/>
    <x v="0"/>
    <x v="15"/>
    <n v="79"/>
    <n v="0"/>
    <n v="22"/>
  </r>
  <r>
    <x v="3"/>
    <x v="24"/>
    <x v="9"/>
    <x v="0"/>
    <x v="7"/>
    <n v="246"/>
    <n v="0"/>
    <n v="106"/>
  </r>
  <r>
    <x v="3"/>
    <x v="19"/>
    <x v="9"/>
    <x v="0"/>
    <x v="12"/>
    <n v="65"/>
    <n v="0"/>
    <n v="22"/>
  </r>
  <r>
    <x v="3"/>
    <x v="22"/>
    <x v="9"/>
    <x v="0"/>
    <x v="8"/>
    <n v="141"/>
    <n v="0"/>
    <n v="46"/>
  </r>
  <r>
    <x v="3"/>
    <x v="2"/>
    <x v="9"/>
    <x v="0"/>
    <x v="5"/>
    <n v="189"/>
    <n v="0"/>
    <n v="92"/>
  </r>
  <r>
    <x v="3"/>
    <x v="3"/>
    <x v="9"/>
    <x v="0"/>
    <x v="28"/>
    <n v="198"/>
    <n v="0"/>
    <n v="129"/>
  </r>
  <r>
    <x v="3"/>
    <x v="18"/>
    <x v="9"/>
    <x v="0"/>
    <x v="4"/>
    <n v="58"/>
    <n v="0"/>
    <n v="25"/>
  </r>
  <r>
    <x v="3"/>
    <x v="0"/>
    <x v="9"/>
    <x v="0"/>
    <x v="11"/>
    <n v="94"/>
    <n v="0"/>
    <n v="30"/>
  </r>
  <r>
    <x v="3"/>
    <x v="16"/>
    <x v="9"/>
    <x v="0"/>
    <x v="1"/>
    <n v="223"/>
    <n v="0"/>
    <n v="100"/>
  </r>
  <r>
    <x v="3"/>
    <x v="12"/>
    <x v="9"/>
    <x v="0"/>
    <x v="32"/>
    <n v="101"/>
    <n v="0"/>
    <n v="39"/>
  </r>
  <r>
    <x v="3"/>
    <x v="29"/>
    <x v="9"/>
    <x v="0"/>
    <x v="13"/>
    <n v="80"/>
    <n v="0"/>
    <n v="22"/>
  </r>
  <r>
    <x v="3"/>
    <x v="9"/>
    <x v="9"/>
    <x v="0"/>
    <x v="17"/>
    <n v="69"/>
    <n v="0"/>
    <n v="22"/>
  </r>
  <r>
    <x v="3"/>
    <x v="4"/>
    <x v="9"/>
    <x v="0"/>
    <x v="18"/>
    <n v="73"/>
    <n v="0"/>
    <n v="32"/>
  </r>
  <r>
    <x v="3"/>
    <x v="1"/>
    <x v="9"/>
    <x v="0"/>
    <x v="9"/>
    <n v="171"/>
    <n v="0"/>
    <n v="76"/>
  </r>
  <r>
    <x v="3"/>
    <x v="28"/>
    <x v="9"/>
    <x v="0"/>
    <x v="20"/>
    <n v="64"/>
    <n v="0"/>
    <n v="27"/>
  </r>
  <r>
    <x v="3"/>
    <x v="23"/>
    <x v="9"/>
    <x v="0"/>
    <x v="0"/>
    <n v="121"/>
    <n v="0"/>
    <n v="50"/>
  </r>
  <r>
    <x v="3"/>
    <x v="13"/>
    <x v="9"/>
    <x v="0"/>
    <x v="29"/>
    <n v="295"/>
    <n v="0"/>
    <n v="128"/>
  </r>
  <r>
    <x v="3"/>
    <x v="20"/>
    <x v="9"/>
    <x v="0"/>
    <x v="31"/>
    <n v="135"/>
    <n v="0"/>
    <n v="49"/>
  </r>
  <r>
    <x v="3"/>
    <x v="26"/>
    <x v="9"/>
    <x v="0"/>
    <x v="21"/>
    <n v="102"/>
    <n v="0"/>
    <n v="30"/>
  </r>
  <r>
    <x v="3"/>
    <x v="5"/>
    <x v="9"/>
    <x v="0"/>
    <x v="16"/>
    <n v="176"/>
    <n v="0"/>
    <n v="68"/>
  </r>
  <r>
    <x v="3"/>
    <x v="7"/>
    <x v="9"/>
    <x v="0"/>
    <x v="10"/>
    <n v="253"/>
    <n v="0"/>
    <n v="131"/>
  </r>
  <r>
    <x v="3"/>
    <x v="17"/>
    <x v="9"/>
    <x v="0"/>
    <x v="2"/>
    <n v="239"/>
    <n v="0"/>
    <n v="112"/>
  </r>
  <r>
    <x v="3"/>
    <x v="25"/>
    <x v="9"/>
    <x v="0"/>
    <x v="30"/>
    <n v="487"/>
    <n v="0"/>
    <n v="236"/>
  </r>
  <r>
    <x v="4"/>
    <x v="20"/>
    <x v="9"/>
    <x v="0"/>
    <x v="32"/>
    <n v="135"/>
    <n v="0"/>
    <n v="44"/>
  </r>
  <r>
    <x v="4"/>
    <x v="7"/>
    <x v="9"/>
    <x v="0"/>
    <x v="16"/>
    <n v="253"/>
    <n v="0"/>
    <n v="123"/>
  </r>
  <r>
    <x v="4"/>
    <x v="17"/>
    <x v="9"/>
    <x v="0"/>
    <x v="1"/>
    <n v="239"/>
    <n v="0"/>
    <n v="106"/>
  </r>
  <r>
    <x v="4"/>
    <x v="25"/>
    <x v="9"/>
    <x v="0"/>
    <x v="29"/>
    <n v="487"/>
    <n v="0"/>
    <n v="215"/>
  </r>
  <r>
    <x v="4"/>
    <x v="1"/>
    <x v="9"/>
    <x v="0"/>
    <x v="10"/>
    <n v="171"/>
    <n v="0"/>
    <n v="79"/>
  </r>
  <r>
    <x v="4"/>
    <x v="13"/>
    <x v="9"/>
    <x v="0"/>
    <x v="2"/>
    <n v="295"/>
    <n v="0"/>
    <n v="128"/>
  </r>
  <r>
    <x v="4"/>
    <x v="10"/>
    <x v="9"/>
    <x v="0"/>
    <x v="6"/>
    <n v="79"/>
    <n v="0"/>
    <n v="24"/>
  </r>
  <r>
    <x v="4"/>
    <x v="9"/>
    <x v="9"/>
    <x v="0"/>
    <x v="20"/>
    <n v="69"/>
    <n v="0"/>
    <n v="22"/>
  </r>
  <r>
    <x v="4"/>
    <x v="2"/>
    <x v="9"/>
    <x v="0"/>
    <x v="9"/>
    <n v="189"/>
    <n v="0"/>
    <n v="93"/>
  </r>
  <r>
    <x v="4"/>
    <x v="6"/>
    <x v="9"/>
    <x v="0"/>
    <x v="19"/>
    <n v="227"/>
    <n v="0"/>
    <n v="67"/>
  </r>
  <r>
    <x v="4"/>
    <x v="27"/>
    <x v="9"/>
    <x v="0"/>
    <x v="31"/>
    <n v="141"/>
    <n v="0"/>
    <n v="50"/>
  </r>
  <r>
    <x v="4"/>
    <x v="28"/>
    <x v="9"/>
    <x v="0"/>
    <x v="21"/>
    <n v="64"/>
    <n v="0"/>
    <n v="26"/>
  </r>
  <r>
    <x v="4"/>
    <x v="5"/>
    <x v="9"/>
    <x v="0"/>
    <x v="0"/>
    <n v="176"/>
    <n v="0"/>
    <n v="78"/>
  </r>
  <r>
    <x v="4"/>
    <x v="12"/>
    <x v="9"/>
    <x v="0"/>
    <x v="14"/>
    <n v="101"/>
    <n v="0"/>
    <n v="40"/>
  </r>
  <r>
    <x v="4"/>
    <x v="29"/>
    <x v="9"/>
    <x v="0"/>
    <x v="15"/>
    <n v="80"/>
    <n v="0"/>
    <n v="23"/>
  </r>
  <r>
    <x v="4"/>
    <x v="26"/>
    <x v="9"/>
    <x v="0"/>
    <x v="13"/>
    <n v="102"/>
    <n v="0"/>
    <n v="32"/>
  </r>
  <r>
    <x v="4"/>
    <x v="4"/>
    <x v="9"/>
    <x v="0"/>
    <x v="12"/>
    <n v="73"/>
    <n v="0"/>
    <n v="32"/>
  </r>
  <r>
    <x v="4"/>
    <x v="19"/>
    <x v="9"/>
    <x v="0"/>
    <x v="17"/>
    <n v="65"/>
    <n v="0"/>
    <n v="19"/>
  </r>
  <r>
    <x v="4"/>
    <x v="18"/>
    <x v="9"/>
    <x v="0"/>
    <x v="8"/>
    <n v="58"/>
    <n v="0"/>
    <n v="25"/>
  </r>
  <r>
    <x v="4"/>
    <x v="24"/>
    <x v="9"/>
    <x v="0"/>
    <x v="5"/>
    <n v="246"/>
    <n v="0"/>
    <n v="113"/>
  </r>
  <r>
    <x v="4"/>
    <x v="22"/>
    <x v="9"/>
    <x v="0"/>
    <x v="11"/>
    <n v="141"/>
    <n v="0"/>
    <n v="48"/>
  </r>
  <r>
    <x v="4"/>
    <x v="0"/>
    <x v="9"/>
    <x v="0"/>
    <x v="18"/>
    <n v="94"/>
    <n v="0"/>
    <n v="31"/>
  </r>
  <r>
    <x v="4"/>
    <x v="23"/>
    <x v="9"/>
    <x v="0"/>
    <x v="4"/>
    <n v="121"/>
    <n v="0"/>
    <n v="54"/>
  </r>
  <r>
    <x v="4"/>
    <x v="16"/>
    <x v="9"/>
    <x v="0"/>
    <x v="7"/>
    <n v="223"/>
    <n v="0"/>
    <n v="97"/>
  </r>
  <r>
    <x v="4"/>
    <x v="3"/>
    <x v="9"/>
    <x v="0"/>
    <x v="30"/>
    <n v="198"/>
    <n v="0"/>
    <n v="96"/>
  </r>
  <r>
    <x v="5"/>
    <x v="20"/>
    <x v="9"/>
    <x v="0"/>
    <x v="14"/>
    <n v="135"/>
    <n v="0"/>
    <n v="49"/>
  </r>
  <r>
    <x v="5"/>
    <x v="29"/>
    <x v="9"/>
    <x v="0"/>
    <x v="6"/>
    <n v="80"/>
    <n v="0"/>
    <n v="22"/>
  </r>
  <r>
    <x v="5"/>
    <x v="26"/>
    <x v="9"/>
    <x v="0"/>
    <x v="15"/>
    <n v="102"/>
    <n v="0"/>
    <n v="27"/>
  </r>
  <r>
    <x v="5"/>
    <x v="19"/>
    <x v="9"/>
    <x v="0"/>
    <x v="20"/>
    <n v="65"/>
    <n v="0"/>
    <n v="18"/>
  </r>
  <r>
    <x v="5"/>
    <x v="4"/>
    <x v="9"/>
    <x v="0"/>
    <x v="17"/>
    <n v="73"/>
    <n v="0"/>
    <n v="33"/>
  </r>
  <r>
    <x v="5"/>
    <x v="5"/>
    <x v="9"/>
    <x v="0"/>
    <x v="4"/>
    <n v="176"/>
    <n v="0"/>
    <n v="71"/>
  </r>
  <r>
    <x v="5"/>
    <x v="18"/>
    <x v="9"/>
    <x v="0"/>
    <x v="11"/>
    <n v="58"/>
    <n v="0"/>
    <n v="24"/>
  </r>
  <r>
    <x v="5"/>
    <x v="2"/>
    <x v="9"/>
    <x v="0"/>
    <x v="10"/>
    <n v="189"/>
    <n v="0"/>
    <n v="91"/>
  </r>
  <r>
    <x v="5"/>
    <x v="12"/>
    <x v="9"/>
    <x v="0"/>
    <x v="19"/>
    <n v="101"/>
    <n v="0"/>
    <n v="41"/>
  </r>
  <r>
    <x v="5"/>
    <x v="23"/>
    <x v="9"/>
    <x v="0"/>
    <x v="8"/>
    <n v="121"/>
    <n v="0"/>
    <n v="50"/>
  </r>
  <r>
    <x v="5"/>
    <x v="16"/>
    <x v="9"/>
    <x v="0"/>
    <x v="5"/>
    <n v="223"/>
    <n v="0"/>
    <n v="83"/>
  </r>
  <r>
    <x v="5"/>
    <x v="7"/>
    <x v="9"/>
    <x v="0"/>
    <x v="0"/>
    <n v="253"/>
    <n v="0"/>
    <n v="116"/>
  </r>
  <r>
    <x v="5"/>
    <x v="31"/>
    <x v="9"/>
    <x v="0"/>
    <x v="28"/>
    <n v="58"/>
    <n v="0"/>
    <n v="41"/>
  </r>
  <r>
    <x v="5"/>
    <x v="30"/>
    <x v="9"/>
    <x v="0"/>
    <x v="24"/>
    <n v="33"/>
    <n v="0"/>
    <n v="16"/>
  </r>
  <r>
    <x v="5"/>
    <x v="27"/>
    <x v="9"/>
    <x v="0"/>
    <x v="32"/>
    <n v="141"/>
    <n v="0"/>
    <n v="48"/>
  </r>
  <r>
    <x v="5"/>
    <x v="10"/>
    <x v="9"/>
    <x v="0"/>
    <x v="31"/>
    <n v="79"/>
    <n v="0"/>
    <n v="21"/>
  </r>
  <r>
    <x v="5"/>
    <x v="28"/>
    <x v="9"/>
    <x v="0"/>
    <x v="13"/>
    <n v="64"/>
    <n v="0"/>
    <n v="26"/>
  </r>
  <r>
    <x v="5"/>
    <x v="9"/>
    <x v="9"/>
    <x v="0"/>
    <x v="21"/>
    <n v="69"/>
    <n v="0"/>
    <n v="22"/>
  </r>
  <r>
    <x v="5"/>
    <x v="1"/>
    <x v="9"/>
    <x v="0"/>
    <x v="16"/>
    <n v="171"/>
    <n v="0"/>
    <n v="73"/>
  </r>
  <r>
    <x v="5"/>
    <x v="17"/>
    <x v="9"/>
    <x v="0"/>
    <x v="7"/>
    <n v="239"/>
    <n v="0"/>
    <n v="95"/>
  </r>
  <r>
    <x v="5"/>
    <x v="13"/>
    <x v="9"/>
    <x v="0"/>
    <x v="1"/>
    <n v="295"/>
    <n v="0"/>
    <n v="101"/>
  </r>
  <r>
    <x v="5"/>
    <x v="3"/>
    <x v="9"/>
    <x v="0"/>
    <x v="29"/>
    <n v="198"/>
    <n v="0"/>
    <n v="83"/>
  </r>
  <r>
    <x v="5"/>
    <x v="6"/>
    <x v="9"/>
    <x v="0"/>
    <x v="22"/>
    <n v="227"/>
    <n v="0"/>
    <n v="74"/>
  </r>
  <r>
    <x v="5"/>
    <x v="0"/>
    <x v="9"/>
    <x v="0"/>
    <x v="12"/>
    <n v="94"/>
    <n v="0"/>
    <n v="33"/>
  </r>
  <r>
    <x v="5"/>
    <x v="22"/>
    <x v="9"/>
    <x v="0"/>
    <x v="18"/>
    <n v="141"/>
    <n v="0"/>
    <n v="44"/>
  </r>
  <r>
    <x v="5"/>
    <x v="24"/>
    <x v="9"/>
    <x v="0"/>
    <x v="9"/>
    <n v="246"/>
    <n v="0"/>
    <n v="109"/>
  </r>
  <r>
    <x v="5"/>
    <x v="25"/>
    <x v="9"/>
    <x v="0"/>
    <x v="2"/>
    <n v="487"/>
    <n v="0"/>
    <n v="192"/>
  </r>
  <r>
    <x v="5"/>
    <x v="8"/>
    <x v="9"/>
    <x v="0"/>
    <x v="30"/>
    <n v="91"/>
    <n v="0"/>
    <n v="67"/>
  </r>
  <r>
    <x v="6"/>
    <x v="29"/>
    <x v="9"/>
    <x v="0"/>
    <x v="31"/>
    <n v="80"/>
    <n v="0"/>
    <n v="25"/>
  </r>
  <r>
    <x v="6"/>
    <x v="9"/>
    <x v="9"/>
    <x v="0"/>
    <x v="13"/>
    <n v="69"/>
    <n v="0"/>
    <n v="17"/>
  </r>
  <r>
    <x v="6"/>
    <x v="1"/>
    <x v="9"/>
    <x v="0"/>
    <x v="0"/>
    <n v="171"/>
    <n v="0"/>
    <n v="67"/>
  </r>
  <r>
    <x v="6"/>
    <x v="13"/>
    <x v="9"/>
    <x v="0"/>
    <x v="7"/>
    <n v="295"/>
    <n v="0"/>
    <n v="89"/>
  </r>
  <r>
    <x v="6"/>
    <x v="26"/>
    <x v="9"/>
    <x v="0"/>
    <x v="6"/>
    <n v="102"/>
    <n v="0"/>
    <n v="26"/>
  </r>
  <r>
    <x v="6"/>
    <x v="18"/>
    <x v="9"/>
    <x v="0"/>
    <x v="18"/>
    <n v="58"/>
    <n v="0"/>
    <n v="20"/>
  </r>
  <r>
    <x v="6"/>
    <x v="0"/>
    <x v="9"/>
    <x v="0"/>
    <x v="17"/>
    <n v="94"/>
    <n v="0"/>
    <n v="25"/>
  </r>
  <r>
    <x v="6"/>
    <x v="22"/>
    <x v="9"/>
    <x v="0"/>
    <x v="12"/>
    <n v="141"/>
    <n v="0"/>
    <n v="40"/>
  </r>
  <r>
    <x v="6"/>
    <x v="5"/>
    <x v="9"/>
    <x v="0"/>
    <x v="8"/>
    <n v="176"/>
    <n v="0"/>
    <n v="64"/>
  </r>
  <r>
    <x v="6"/>
    <x v="30"/>
    <x v="9"/>
    <x v="0"/>
    <x v="28"/>
    <n v="33"/>
    <n v="0"/>
    <n v="18"/>
  </r>
  <r>
    <x v="6"/>
    <x v="6"/>
    <x v="9"/>
    <x v="0"/>
    <x v="26"/>
    <n v="227"/>
    <n v="0"/>
    <n v="71"/>
  </r>
  <r>
    <x v="6"/>
    <x v="12"/>
    <x v="9"/>
    <x v="0"/>
    <x v="22"/>
    <n v="101"/>
    <n v="0"/>
    <n v="39"/>
  </r>
  <r>
    <x v="6"/>
    <x v="24"/>
    <x v="9"/>
    <x v="0"/>
    <x v="10"/>
    <n v="246"/>
    <n v="0"/>
    <n v="102"/>
  </r>
  <r>
    <x v="6"/>
    <x v="27"/>
    <x v="9"/>
    <x v="0"/>
    <x v="14"/>
    <n v="141"/>
    <n v="0"/>
    <n v="40"/>
  </r>
  <r>
    <x v="6"/>
    <x v="10"/>
    <x v="9"/>
    <x v="0"/>
    <x v="32"/>
    <n v="79"/>
    <n v="0"/>
    <n v="23"/>
  </r>
  <r>
    <x v="6"/>
    <x v="28"/>
    <x v="9"/>
    <x v="0"/>
    <x v="15"/>
    <n v="64"/>
    <n v="0"/>
    <n v="28"/>
  </r>
  <r>
    <x v="6"/>
    <x v="7"/>
    <x v="9"/>
    <x v="0"/>
    <x v="4"/>
    <n v="253"/>
    <n v="0"/>
    <n v="110"/>
  </r>
  <r>
    <x v="6"/>
    <x v="25"/>
    <x v="9"/>
    <x v="0"/>
    <x v="1"/>
    <n v="487"/>
    <n v="0"/>
    <n v="173"/>
  </r>
  <r>
    <x v="6"/>
    <x v="8"/>
    <x v="9"/>
    <x v="0"/>
    <x v="29"/>
    <n v="91"/>
    <n v="0"/>
    <n v="59"/>
  </r>
  <r>
    <x v="6"/>
    <x v="2"/>
    <x v="9"/>
    <x v="0"/>
    <x v="16"/>
    <n v="189"/>
    <n v="0"/>
    <n v="86"/>
  </r>
  <r>
    <x v="6"/>
    <x v="31"/>
    <x v="9"/>
    <x v="0"/>
    <x v="30"/>
    <n v="58"/>
    <n v="0"/>
    <n v="39"/>
  </r>
  <r>
    <x v="6"/>
    <x v="19"/>
    <x v="9"/>
    <x v="0"/>
    <x v="21"/>
    <n v="65"/>
    <n v="0"/>
    <n v="15"/>
  </r>
  <r>
    <x v="6"/>
    <x v="16"/>
    <x v="9"/>
    <x v="0"/>
    <x v="9"/>
    <n v="223"/>
    <n v="0"/>
    <n v="79"/>
  </r>
  <r>
    <x v="6"/>
    <x v="17"/>
    <x v="9"/>
    <x v="0"/>
    <x v="5"/>
    <n v="239"/>
    <n v="0"/>
    <n v="89"/>
  </r>
  <r>
    <x v="6"/>
    <x v="20"/>
    <x v="9"/>
    <x v="0"/>
    <x v="19"/>
    <n v="135"/>
    <n v="0"/>
    <n v="43"/>
  </r>
  <r>
    <x v="6"/>
    <x v="4"/>
    <x v="9"/>
    <x v="0"/>
    <x v="20"/>
    <n v="73"/>
    <n v="0"/>
    <n v="36"/>
  </r>
  <r>
    <x v="6"/>
    <x v="23"/>
    <x v="9"/>
    <x v="0"/>
    <x v="11"/>
    <n v="121"/>
    <n v="0"/>
    <n v="51"/>
  </r>
  <r>
    <x v="6"/>
    <x v="3"/>
    <x v="9"/>
    <x v="0"/>
    <x v="2"/>
    <n v="198"/>
    <n v="0"/>
    <n v="77"/>
  </r>
  <r>
    <x v="7"/>
    <x v="19"/>
    <x v="9"/>
    <x v="0"/>
    <x v="13"/>
    <n v="65"/>
    <n v="0"/>
    <n v="17"/>
  </r>
  <r>
    <x v="7"/>
    <x v="22"/>
    <x v="9"/>
    <x v="0"/>
    <x v="17"/>
    <n v="141"/>
    <n v="0"/>
    <n v="32"/>
  </r>
  <r>
    <x v="7"/>
    <x v="24"/>
    <x v="9"/>
    <x v="0"/>
    <x v="16"/>
    <n v="246"/>
    <n v="0"/>
    <n v="96"/>
  </r>
  <r>
    <x v="7"/>
    <x v="8"/>
    <x v="9"/>
    <x v="0"/>
    <x v="2"/>
    <n v="91"/>
    <n v="0"/>
    <n v="53"/>
  </r>
  <r>
    <x v="7"/>
    <x v="26"/>
    <x v="9"/>
    <x v="0"/>
    <x v="31"/>
    <n v="102"/>
    <n v="0"/>
    <n v="24"/>
  </r>
  <r>
    <x v="7"/>
    <x v="18"/>
    <x v="9"/>
    <x v="0"/>
    <x v="12"/>
    <n v="58"/>
    <n v="0"/>
    <n v="16"/>
  </r>
  <r>
    <x v="7"/>
    <x v="7"/>
    <x v="9"/>
    <x v="0"/>
    <x v="8"/>
    <n v="253"/>
    <n v="0"/>
    <n v="93"/>
  </r>
  <r>
    <x v="7"/>
    <x v="27"/>
    <x v="9"/>
    <x v="0"/>
    <x v="19"/>
    <n v="141"/>
    <n v="0"/>
    <n v="37"/>
  </r>
  <r>
    <x v="7"/>
    <x v="5"/>
    <x v="9"/>
    <x v="0"/>
    <x v="11"/>
    <n v="176"/>
    <n v="0"/>
    <n v="61"/>
  </r>
  <r>
    <x v="7"/>
    <x v="6"/>
    <x v="9"/>
    <x v="0"/>
    <x v="25"/>
    <n v="227"/>
    <n v="0"/>
    <n v="56"/>
  </r>
  <r>
    <x v="7"/>
    <x v="2"/>
    <x v="9"/>
    <x v="0"/>
    <x v="0"/>
    <n v="189"/>
    <n v="0"/>
    <n v="79"/>
  </r>
  <r>
    <x v="7"/>
    <x v="17"/>
    <x v="9"/>
    <x v="0"/>
    <x v="9"/>
    <n v="239"/>
    <n v="0"/>
    <n v="86"/>
  </r>
  <r>
    <x v="7"/>
    <x v="13"/>
    <x v="9"/>
    <x v="0"/>
    <x v="5"/>
    <n v="295"/>
    <n v="0"/>
    <n v="84"/>
  </r>
  <r>
    <x v="7"/>
    <x v="30"/>
    <x v="9"/>
    <x v="0"/>
    <x v="30"/>
    <n v="33"/>
    <n v="0"/>
    <n v="16"/>
  </r>
  <r>
    <x v="7"/>
    <x v="12"/>
    <x v="9"/>
    <x v="0"/>
    <x v="26"/>
    <n v="101"/>
    <n v="0"/>
    <n v="32"/>
  </r>
  <r>
    <x v="7"/>
    <x v="10"/>
    <x v="9"/>
    <x v="0"/>
    <x v="14"/>
    <n v="79"/>
    <n v="0"/>
    <n v="21"/>
  </r>
  <r>
    <x v="7"/>
    <x v="28"/>
    <x v="9"/>
    <x v="0"/>
    <x v="6"/>
    <n v="64"/>
    <n v="0"/>
    <n v="23"/>
  </r>
  <r>
    <x v="7"/>
    <x v="9"/>
    <x v="9"/>
    <x v="0"/>
    <x v="15"/>
    <n v="69"/>
    <n v="0"/>
    <n v="17"/>
  </r>
  <r>
    <x v="7"/>
    <x v="31"/>
    <x v="9"/>
    <x v="0"/>
    <x v="29"/>
    <n v="58"/>
    <n v="0"/>
    <n v="37"/>
  </r>
  <r>
    <x v="7"/>
    <x v="11"/>
    <x v="9"/>
    <x v="0"/>
    <x v="28"/>
    <n v="19"/>
    <n v="0"/>
    <n v="8"/>
  </r>
  <r>
    <x v="7"/>
    <x v="16"/>
    <x v="9"/>
    <x v="0"/>
    <x v="10"/>
    <n v="223"/>
    <n v="0"/>
    <n v="77"/>
  </r>
  <r>
    <x v="7"/>
    <x v="20"/>
    <x v="9"/>
    <x v="0"/>
    <x v="22"/>
    <n v="135"/>
    <n v="0"/>
    <n v="44"/>
  </r>
  <r>
    <x v="7"/>
    <x v="29"/>
    <x v="9"/>
    <x v="0"/>
    <x v="32"/>
    <n v="80"/>
    <n v="0"/>
    <n v="15"/>
  </r>
  <r>
    <x v="7"/>
    <x v="4"/>
    <x v="9"/>
    <x v="0"/>
    <x v="21"/>
    <n v="73"/>
    <n v="0"/>
    <n v="32"/>
  </r>
  <r>
    <x v="7"/>
    <x v="23"/>
    <x v="9"/>
    <x v="0"/>
    <x v="18"/>
    <n v="121"/>
    <n v="0"/>
    <n v="43"/>
  </r>
  <r>
    <x v="7"/>
    <x v="25"/>
    <x v="9"/>
    <x v="0"/>
    <x v="7"/>
    <n v="487"/>
    <n v="0"/>
    <n v="156"/>
  </r>
  <r>
    <x v="7"/>
    <x v="0"/>
    <x v="9"/>
    <x v="0"/>
    <x v="20"/>
    <n v="94"/>
    <n v="0"/>
    <n v="26"/>
  </r>
  <r>
    <x v="7"/>
    <x v="1"/>
    <x v="9"/>
    <x v="0"/>
    <x v="4"/>
    <n v="171"/>
    <n v="0"/>
    <n v="61"/>
  </r>
  <r>
    <x v="7"/>
    <x v="3"/>
    <x v="9"/>
    <x v="0"/>
    <x v="1"/>
    <n v="198"/>
    <n v="0"/>
    <n v="72"/>
  </r>
  <r>
    <x v="8"/>
    <x v="20"/>
    <x v="9"/>
    <x v="0"/>
    <x v="26"/>
    <n v="135"/>
    <n v="0"/>
    <n v="38"/>
  </r>
  <r>
    <x v="8"/>
    <x v="28"/>
    <x v="9"/>
    <x v="0"/>
    <x v="31"/>
    <n v="64"/>
    <n v="0"/>
    <n v="18"/>
  </r>
  <r>
    <x v="8"/>
    <x v="9"/>
    <x v="9"/>
    <x v="0"/>
    <x v="6"/>
    <n v="69"/>
    <n v="0"/>
    <n v="17"/>
  </r>
  <r>
    <x v="8"/>
    <x v="4"/>
    <x v="9"/>
    <x v="0"/>
    <x v="13"/>
    <n v="73"/>
    <n v="0"/>
    <n v="28"/>
  </r>
  <r>
    <x v="8"/>
    <x v="13"/>
    <x v="9"/>
    <x v="0"/>
    <x v="9"/>
    <n v="295"/>
    <n v="0"/>
    <n v="78"/>
  </r>
  <r>
    <x v="8"/>
    <x v="3"/>
    <x v="9"/>
    <x v="0"/>
    <x v="7"/>
    <n v="198"/>
    <n v="0"/>
    <n v="66"/>
  </r>
  <r>
    <x v="8"/>
    <x v="14"/>
    <x v="9"/>
    <x v="0"/>
    <x v="28"/>
    <n v="16"/>
    <n v="0"/>
    <n v="6"/>
  </r>
  <r>
    <x v="8"/>
    <x v="15"/>
    <x v="9"/>
    <x v="0"/>
    <x v="24"/>
    <n v="24"/>
    <n v="0"/>
    <n v="10"/>
  </r>
  <r>
    <x v="8"/>
    <x v="5"/>
    <x v="9"/>
    <x v="0"/>
    <x v="18"/>
    <n v="176"/>
    <n v="0"/>
    <n v="60"/>
  </r>
  <r>
    <x v="8"/>
    <x v="0"/>
    <x v="9"/>
    <x v="0"/>
    <x v="21"/>
    <n v="94"/>
    <n v="0"/>
    <n v="27"/>
  </r>
  <r>
    <x v="8"/>
    <x v="23"/>
    <x v="9"/>
    <x v="0"/>
    <x v="12"/>
    <n v="121"/>
    <n v="0"/>
    <n v="37"/>
  </r>
  <r>
    <x v="8"/>
    <x v="17"/>
    <x v="9"/>
    <x v="0"/>
    <x v="10"/>
    <n v="239"/>
    <n v="0"/>
    <n v="77"/>
  </r>
  <r>
    <x v="8"/>
    <x v="29"/>
    <x v="9"/>
    <x v="0"/>
    <x v="14"/>
    <n v="80"/>
    <n v="0"/>
    <n v="18"/>
  </r>
  <r>
    <x v="8"/>
    <x v="19"/>
    <x v="9"/>
    <x v="0"/>
    <x v="15"/>
    <n v="65"/>
    <n v="0"/>
    <n v="16"/>
  </r>
  <r>
    <x v="8"/>
    <x v="22"/>
    <x v="9"/>
    <x v="0"/>
    <x v="20"/>
    <n v="141"/>
    <n v="0"/>
    <n v="32"/>
  </r>
  <r>
    <x v="8"/>
    <x v="2"/>
    <x v="9"/>
    <x v="0"/>
    <x v="4"/>
    <n v="189"/>
    <n v="0"/>
    <n v="73"/>
  </r>
  <r>
    <x v="8"/>
    <x v="31"/>
    <x v="9"/>
    <x v="0"/>
    <x v="2"/>
    <n v="58"/>
    <n v="0"/>
    <n v="38"/>
  </r>
  <r>
    <x v="8"/>
    <x v="26"/>
    <x v="9"/>
    <x v="0"/>
    <x v="32"/>
    <n v="102"/>
    <n v="0"/>
    <n v="22"/>
  </r>
  <r>
    <x v="8"/>
    <x v="24"/>
    <x v="9"/>
    <x v="0"/>
    <x v="0"/>
    <n v="246"/>
    <n v="0"/>
    <n v="89"/>
  </r>
  <r>
    <x v="8"/>
    <x v="11"/>
    <x v="9"/>
    <x v="0"/>
    <x v="30"/>
    <n v="19"/>
    <n v="0"/>
    <n v="6"/>
  </r>
  <r>
    <x v="8"/>
    <x v="6"/>
    <x v="9"/>
    <x v="0"/>
    <x v="27"/>
    <n v="227"/>
    <n v="0"/>
    <n v="65"/>
  </r>
  <r>
    <x v="8"/>
    <x v="12"/>
    <x v="9"/>
    <x v="0"/>
    <x v="25"/>
    <n v="101"/>
    <n v="0"/>
    <n v="36"/>
  </r>
  <r>
    <x v="8"/>
    <x v="10"/>
    <x v="9"/>
    <x v="0"/>
    <x v="19"/>
    <n v="79"/>
    <n v="0"/>
    <n v="19"/>
  </r>
  <r>
    <x v="8"/>
    <x v="1"/>
    <x v="9"/>
    <x v="0"/>
    <x v="8"/>
    <n v="171"/>
    <n v="0"/>
    <n v="58"/>
  </r>
  <r>
    <x v="8"/>
    <x v="7"/>
    <x v="9"/>
    <x v="0"/>
    <x v="11"/>
    <n v="253"/>
    <n v="0"/>
    <n v="100"/>
  </r>
  <r>
    <x v="8"/>
    <x v="25"/>
    <x v="9"/>
    <x v="0"/>
    <x v="5"/>
    <n v="487"/>
    <n v="0"/>
    <n v="147"/>
  </r>
  <r>
    <x v="8"/>
    <x v="8"/>
    <x v="9"/>
    <x v="0"/>
    <x v="1"/>
    <n v="91"/>
    <n v="0"/>
    <n v="53"/>
  </r>
  <r>
    <x v="8"/>
    <x v="27"/>
    <x v="9"/>
    <x v="0"/>
    <x v="22"/>
    <n v="141"/>
    <n v="0"/>
    <n v="31"/>
  </r>
  <r>
    <x v="8"/>
    <x v="18"/>
    <x v="9"/>
    <x v="0"/>
    <x v="17"/>
    <n v="58"/>
    <n v="0"/>
    <n v="13"/>
  </r>
  <r>
    <x v="8"/>
    <x v="16"/>
    <x v="9"/>
    <x v="0"/>
    <x v="16"/>
    <n v="223"/>
    <n v="0"/>
    <n v="75"/>
  </r>
  <r>
    <x v="8"/>
    <x v="30"/>
    <x v="9"/>
    <x v="0"/>
    <x v="29"/>
    <n v="33"/>
    <n v="0"/>
    <n v="18"/>
  </r>
  <r>
    <x v="30"/>
    <x v="6"/>
    <x v="9"/>
    <x v="0"/>
    <x v="30"/>
    <n v="227"/>
    <n v="0"/>
    <n v="122"/>
  </r>
  <r>
    <x v="30"/>
    <x v="12"/>
    <x v="9"/>
    <x v="0"/>
    <x v="28"/>
    <n v="101"/>
    <n v="0"/>
    <n v="66"/>
  </r>
  <r>
    <x v="28"/>
    <x v="6"/>
    <x v="9"/>
    <x v="0"/>
    <x v="29"/>
    <n v="227"/>
    <n v="0"/>
    <n v="117"/>
  </r>
  <r>
    <x v="28"/>
    <x v="12"/>
    <x v="9"/>
    <x v="0"/>
    <x v="30"/>
    <n v="101"/>
    <n v="0"/>
    <n v="64"/>
  </r>
  <r>
    <x v="11"/>
    <x v="6"/>
    <x v="9"/>
    <x v="0"/>
    <x v="2"/>
    <n v="227"/>
    <n v="0"/>
    <n v="125"/>
  </r>
  <r>
    <x v="11"/>
    <x v="20"/>
    <x v="9"/>
    <x v="0"/>
    <x v="30"/>
    <n v="135"/>
    <n v="0"/>
    <n v="82"/>
  </r>
  <r>
    <x v="11"/>
    <x v="10"/>
    <x v="9"/>
    <x v="0"/>
    <x v="24"/>
    <n v="79"/>
    <n v="0"/>
    <n v="46"/>
  </r>
  <r>
    <x v="11"/>
    <x v="12"/>
    <x v="9"/>
    <x v="0"/>
    <x v="29"/>
    <n v="101"/>
    <n v="0"/>
    <n v="65"/>
  </r>
  <r>
    <x v="29"/>
    <x v="27"/>
    <x v="9"/>
    <x v="0"/>
    <x v="30"/>
    <n v="141"/>
    <n v="0"/>
    <n v="73"/>
  </r>
  <r>
    <x v="29"/>
    <x v="6"/>
    <x v="9"/>
    <x v="0"/>
    <x v="1"/>
    <n v="227"/>
    <n v="0"/>
    <n v="118"/>
  </r>
  <r>
    <x v="29"/>
    <x v="20"/>
    <x v="9"/>
    <x v="0"/>
    <x v="29"/>
    <n v="135"/>
    <n v="0"/>
    <n v="72"/>
  </r>
  <r>
    <x v="29"/>
    <x v="29"/>
    <x v="9"/>
    <x v="0"/>
    <x v="24"/>
    <n v="80"/>
    <n v="0"/>
    <n v="52"/>
  </r>
  <r>
    <x v="29"/>
    <x v="12"/>
    <x v="9"/>
    <x v="0"/>
    <x v="2"/>
    <n v="101"/>
    <n v="0"/>
    <n v="65"/>
  </r>
  <r>
    <x v="29"/>
    <x v="10"/>
    <x v="9"/>
    <x v="0"/>
    <x v="28"/>
    <n v="79"/>
    <n v="0"/>
    <n v="39"/>
  </r>
  <r>
    <x v="12"/>
    <x v="6"/>
    <x v="9"/>
    <x v="0"/>
    <x v="7"/>
    <n v="227"/>
    <n v="0"/>
    <n v="110"/>
  </r>
  <r>
    <x v="12"/>
    <x v="12"/>
    <x v="9"/>
    <x v="0"/>
    <x v="1"/>
    <n v="101"/>
    <n v="0"/>
    <n v="59"/>
  </r>
  <r>
    <x v="12"/>
    <x v="29"/>
    <x v="9"/>
    <x v="0"/>
    <x v="28"/>
    <n v="80"/>
    <n v="0"/>
    <n v="51"/>
  </r>
  <r>
    <x v="12"/>
    <x v="27"/>
    <x v="9"/>
    <x v="0"/>
    <x v="29"/>
    <n v="141"/>
    <n v="0"/>
    <n v="67"/>
  </r>
  <r>
    <x v="12"/>
    <x v="20"/>
    <x v="9"/>
    <x v="0"/>
    <x v="2"/>
    <n v="135"/>
    <n v="0"/>
    <n v="62"/>
  </r>
  <r>
    <x v="13"/>
    <x v="27"/>
    <x v="9"/>
    <x v="0"/>
    <x v="2"/>
    <n v="141"/>
    <n v="0"/>
    <n v="69"/>
  </r>
  <r>
    <x v="13"/>
    <x v="29"/>
    <x v="9"/>
    <x v="0"/>
    <x v="30"/>
    <n v="80"/>
    <n v="0"/>
    <n v="51"/>
  </r>
  <r>
    <x v="13"/>
    <x v="26"/>
    <x v="9"/>
    <x v="0"/>
    <x v="28"/>
    <n v="102"/>
    <n v="0"/>
    <n v="57"/>
  </r>
  <r>
    <x v="13"/>
    <x v="20"/>
    <x v="9"/>
    <x v="0"/>
    <x v="1"/>
    <n v="135"/>
    <n v="0"/>
    <n v="66"/>
  </r>
  <r>
    <x v="13"/>
    <x v="12"/>
    <x v="9"/>
    <x v="0"/>
    <x v="7"/>
    <n v="101"/>
    <n v="0"/>
    <n v="62"/>
  </r>
  <r>
    <x v="13"/>
    <x v="10"/>
    <x v="9"/>
    <x v="0"/>
    <x v="29"/>
    <n v="79"/>
    <n v="0"/>
    <n v="39"/>
  </r>
  <r>
    <x v="13"/>
    <x v="6"/>
    <x v="9"/>
    <x v="0"/>
    <x v="5"/>
    <n v="227"/>
    <n v="0"/>
    <n v="118"/>
  </r>
  <r>
    <x v="14"/>
    <x v="6"/>
    <x v="9"/>
    <x v="0"/>
    <x v="9"/>
    <n v="227"/>
    <n v="0"/>
    <n v="108"/>
  </r>
  <r>
    <x v="14"/>
    <x v="28"/>
    <x v="9"/>
    <x v="0"/>
    <x v="28"/>
    <n v="64"/>
    <n v="0"/>
    <n v="33"/>
  </r>
  <r>
    <x v="14"/>
    <x v="27"/>
    <x v="9"/>
    <x v="0"/>
    <x v="1"/>
    <n v="141"/>
    <n v="0"/>
    <n v="66"/>
  </r>
  <r>
    <x v="14"/>
    <x v="29"/>
    <x v="9"/>
    <x v="0"/>
    <x v="29"/>
    <n v="80"/>
    <n v="0"/>
    <n v="45"/>
  </r>
  <r>
    <x v="14"/>
    <x v="12"/>
    <x v="9"/>
    <x v="0"/>
    <x v="5"/>
    <n v="101"/>
    <n v="0"/>
    <n v="57"/>
  </r>
  <r>
    <x v="14"/>
    <x v="9"/>
    <x v="9"/>
    <x v="0"/>
    <x v="24"/>
    <n v="69"/>
    <n v="0"/>
    <n v="44"/>
  </r>
  <r>
    <x v="14"/>
    <x v="20"/>
    <x v="9"/>
    <x v="0"/>
    <x v="7"/>
    <n v="135"/>
    <n v="0"/>
    <n v="70"/>
  </r>
  <r>
    <x v="14"/>
    <x v="10"/>
    <x v="9"/>
    <x v="0"/>
    <x v="2"/>
    <n v="79"/>
    <n v="0"/>
    <n v="44"/>
  </r>
  <r>
    <x v="14"/>
    <x v="26"/>
    <x v="9"/>
    <x v="0"/>
    <x v="30"/>
    <n v="102"/>
    <n v="0"/>
    <n v="56"/>
  </r>
  <r>
    <x v="15"/>
    <x v="9"/>
    <x v="9"/>
    <x v="0"/>
    <x v="28"/>
    <n v="69"/>
    <n v="0"/>
    <n v="37"/>
  </r>
  <r>
    <x v="15"/>
    <x v="27"/>
    <x v="9"/>
    <x v="0"/>
    <x v="7"/>
    <n v="141"/>
    <n v="0"/>
    <n v="67"/>
  </r>
  <r>
    <x v="15"/>
    <x v="12"/>
    <x v="9"/>
    <x v="0"/>
    <x v="9"/>
    <n v="101"/>
    <n v="0"/>
    <n v="57"/>
  </r>
  <r>
    <x v="15"/>
    <x v="10"/>
    <x v="9"/>
    <x v="0"/>
    <x v="1"/>
    <n v="79"/>
    <n v="0"/>
    <n v="36"/>
  </r>
  <r>
    <x v="15"/>
    <x v="26"/>
    <x v="9"/>
    <x v="0"/>
    <x v="29"/>
    <n v="102"/>
    <n v="0"/>
    <n v="50"/>
  </r>
  <r>
    <x v="15"/>
    <x v="20"/>
    <x v="9"/>
    <x v="0"/>
    <x v="5"/>
    <n v="135"/>
    <n v="0"/>
    <n v="73"/>
  </r>
  <r>
    <x v="15"/>
    <x v="28"/>
    <x v="9"/>
    <x v="0"/>
    <x v="30"/>
    <n v="64"/>
    <n v="0"/>
    <n v="39"/>
  </r>
  <r>
    <x v="15"/>
    <x v="19"/>
    <x v="9"/>
    <x v="0"/>
    <x v="24"/>
    <n v="65"/>
    <n v="0"/>
    <n v="31"/>
  </r>
  <r>
    <x v="15"/>
    <x v="6"/>
    <x v="9"/>
    <x v="0"/>
    <x v="10"/>
    <n v="227"/>
    <n v="0"/>
    <n v="110"/>
  </r>
  <r>
    <x v="15"/>
    <x v="29"/>
    <x v="9"/>
    <x v="0"/>
    <x v="2"/>
    <n v="80"/>
    <n v="0"/>
    <n v="45"/>
  </r>
  <r>
    <x v="16"/>
    <x v="6"/>
    <x v="9"/>
    <x v="0"/>
    <x v="16"/>
    <n v="227"/>
    <n v="0"/>
    <n v="108"/>
  </r>
  <r>
    <x v="16"/>
    <x v="9"/>
    <x v="9"/>
    <x v="0"/>
    <x v="30"/>
    <n v="69"/>
    <n v="0"/>
    <n v="35"/>
  </r>
  <r>
    <x v="16"/>
    <x v="4"/>
    <x v="9"/>
    <x v="0"/>
    <x v="24"/>
    <n v="73"/>
    <n v="0"/>
    <n v="50"/>
  </r>
  <r>
    <x v="16"/>
    <x v="10"/>
    <x v="9"/>
    <x v="0"/>
    <x v="7"/>
    <n v="79"/>
    <n v="0"/>
    <n v="39"/>
  </r>
  <r>
    <x v="16"/>
    <x v="29"/>
    <x v="9"/>
    <x v="0"/>
    <x v="1"/>
    <n v="80"/>
    <n v="0"/>
    <n v="44"/>
  </r>
  <r>
    <x v="16"/>
    <x v="12"/>
    <x v="9"/>
    <x v="0"/>
    <x v="10"/>
    <n v="101"/>
    <n v="0"/>
    <n v="57"/>
  </r>
  <r>
    <x v="16"/>
    <x v="20"/>
    <x v="9"/>
    <x v="0"/>
    <x v="9"/>
    <n v="135"/>
    <n v="0"/>
    <n v="74"/>
  </r>
  <r>
    <x v="16"/>
    <x v="27"/>
    <x v="9"/>
    <x v="0"/>
    <x v="5"/>
    <n v="141"/>
    <n v="0"/>
    <n v="64"/>
  </r>
  <r>
    <x v="16"/>
    <x v="26"/>
    <x v="9"/>
    <x v="0"/>
    <x v="2"/>
    <n v="102"/>
    <n v="0"/>
    <n v="49"/>
  </r>
  <r>
    <x v="16"/>
    <x v="28"/>
    <x v="9"/>
    <x v="0"/>
    <x v="29"/>
    <n v="64"/>
    <n v="0"/>
    <n v="38"/>
  </r>
  <r>
    <x v="17"/>
    <x v="12"/>
    <x v="9"/>
    <x v="0"/>
    <x v="16"/>
    <n v="101"/>
    <n v="0"/>
    <n v="53"/>
  </r>
  <r>
    <x v="17"/>
    <x v="0"/>
    <x v="9"/>
    <x v="0"/>
    <x v="24"/>
    <n v="94"/>
    <n v="0"/>
    <n v="55"/>
  </r>
  <r>
    <x v="17"/>
    <x v="28"/>
    <x v="9"/>
    <x v="0"/>
    <x v="2"/>
    <n v="64"/>
    <n v="0"/>
    <n v="28"/>
  </r>
  <r>
    <x v="17"/>
    <x v="19"/>
    <x v="9"/>
    <x v="0"/>
    <x v="30"/>
    <n v="65"/>
    <n v="0"/>
    <n v="34"/>
  </r>
  <r>
    <x v="17"/>
    <x v="4"/>
    <x v="9"/>
    <x v="0"/>
    <x v="28"/>
    <n v="73"/>
    <n v="0"/>
    <n v="37"/>
  </r>
  <r>
    <x v="17"/>
    <x v="29"/>
    <x v="9"/>
    <x v="0"/>
    <x v="7"/>
    <n v="80"/>
    <n v="0"/>
    <n v="31"/>
  </r>
  <r>
    <x v="17"/>
    <x v="9"/>
    <x v="9"/>
    <x v="0"/>
    <x v="29"/>
    <n v="69"/>
    <n v="0"/>
    <n v="29"/>
  </r>
  <r>
    <x v="17"/>
    <x v="20"/>
    <x v="9"/>
    <x v="0"/>
    <x v="10"/>
    <n v="135"/>
    <n v="0"/>
    <n v="65"/>
  </r>
  <r>
    <x v="17"/>
    <x v="27"/>
    <x v="9"/>
    <x v="0"/>
    <x v="9"/>
    <n v="141"/>
    <n v="0"/>
    <n v="57"/>
  </r>
  <r>
    <x v="17"/>
    <x v="26"/>
    <x v="9"/>
    <x v="0"/>
    <x v="1"/>
    <n v="102"/>
    <n v="0"/>
    <n v="34"/>
  </r>
  <r>
    <x v="18"/>
    <x v="29"/>
    <x v="9"/>
    <x v="0"/>
    <x v="5"/>
    <n v="80"/>
    <n v="0"/>
    <n v="43"/>
  </r>
  <r>
    <x v="18"/>
    <x v="10"/>
    <x v="9"/>
    <x v="0"/>
    <x v="9"/>
    <n v="79"/>
    <n v="0"/>
    <n v="37"/>
  </r>
  <r>
    <x v="18"/>
    <x v="28"/>
    <x v="9"/>
    <x v="0"/>
    <x v="1"/>
    <n v="64"/>
    <n v="0"/>
    <n v="39"/>
  </r>
  <r>
    <x v="18"/>
    <x v="19"/>
    <x v="9"/>
    <x v="0"/>
    <x v="29"/>
    <n v="65"/>
    <n v="0"/>
    <n v="33"/>
  </r>
  <r>
    <x v="18"/>
    <x v="0"/>
    <x v="9"/>
    <x v="0"/>
    <x v="28"/>
    <n v="94"/>
    <n v="0"/>
    <n v="47"/>
  </r>
  <r>
    <x v="18"/>
    <x v="12"/>
    <x v="9"/>
    <x v="0"/>
    <x v="0"/>
    <n v="101"/>
    <n v="0"/>
    <n v="53"/>
  </r>
  <r>
    <x v="18"/>
    <x v="9"/>
    <x v="9"/>
    <x v="0"/>
    <x v="2"/>
    <n v="69"/>
    <n v="0"/>
    <n v="32"/>
  </r>
  <r>
    <x v="18"/>
    <x v="26"/>
    <x v="9"/>
    <x v="0"/>
    <x v="7"/>
    <n v="102"/>
    <n v="0"/>
    <n v="54"/>
  </r>
  <r>
    <x v="18"/>
    <x v="20"/>
    <x v="9"/>
    <x v="0"/>
    <x v="16"/>
    <n v="135"/>
    <n v="0"/>
    <n v="66"/>
  </r>
  <r>
    <x v="18"/>
    <x v="27"/>
    <x v="9"/>
    <x v="0"/>
    <x v="10"/>
    <n v="141"/>
    <n v="0"/>
    <n v="61"/>
  </r>
  <r>
    <x v="18"/>
    <x v="4"/>
    <x v="9"/>
    <x v="0"/>
    <x v="30"/>
    <n v="73"/>
    <n v="0"/>
    <n v="43"/>
  </r>
  <r>
    <x v="19"/>
    <x v="10"/>
    <x v="9"/>
    <x v="0"/>
    <x v="10"/>
    <n v="79"/>
    <n v="0"/>
    <n v="39"/>
  </r>
  <r>
    <x v="19"/>
    <x v="12"/>
    <x v="9"/>
    <x v="0"/>
    <x v="4"/>
    <n v="101"/>
    <n v="0"/>
    <n v="48"/>
  </r>
  <r>
    <x v="19"/>
    <x v="9"/>
    <x v="9"/>
    <x v="0"/>
    <x v="1"/>
    <n v="69"/>
    <n v="0"/>
    <n v="26"/>
  </r>
  <r>
    <x v="19"/>
    <x v="4"/>
    <x v="9"/>
    <x v="0"/>
    <x v="29"/>
    <n v="73"/>
    <n v="0"/>
    <n v="38"/>
  </r>
  <r>
    <x v="19"/>
    <x v="0"/>
    <x v="9"/>
    <x v="0"/>
    <x v="30"/>
    <n v="94"/>
    <n v="0"/>
    <n v="45"/>
  </r>
  <r>
    <x v="19"/>
    <x v="26"/>
    <x v="9"/>
    <x v="0"/>
    <x v="5"/>
    <n v="102"/>
    <n v="0"/>
    <n v="45"/>
  </r>
  <r>
    <x v="19"/>
    <x v="29"/>
    <x v="9"/>
    <x v="0"/>
    <x v="9"/>
    <n v="80"/>
    <n v="0"/>
    <n v="38"/>
  </r>
  <r>
    <x v="19"/>
    <x v="28"/>
    <x v="9"/>
    <x v="0"/>
    <x v="7"/>
    <n v="64"/>
    <n v="0"/>
    <n v="37"/>
  </r>
  <r>
    <x v="19"/>
    <x v="20"/>
    <x v="9"/>
    <x v="0"/>
    <x v="0"/>
    <n v="135"/>
    <n v="0"/>
    <n v="66"/>
  </r>
  <r>
    <x v="19"/>
    <x v="27"/>
    <x v="9"/>
    <x v="0"/>
    <x v="16"/>
    <n v="141"/>
    <n v="0"/>
    <n v="56"/>
  </r>
  <r>
    <x v="19"/>
    <x v="6"/>
    <x v="9"/>
    <x v="0"/>
    <x v="8"/>
    <n v="227"/>
    <n v="0"/>
    <n v="104"/>
  </r>
  <r>
    <x v="19"/>
    <x v="18"/>
    <x v="9"/>
    <x v="0"/>
    <x v="24"/>
    <n v="58"/>
    <n v="0"/>
    <n v="42"/>
  </r>
  <r>
    <x v="19"/>
    <x v="19"/>
    <x v="9"/>
    <x v="0"/>
    <x v="2"/>
    <n v="65"/>
    <n v="0"/>
    <n v="35"/>
  </r>
  <r>
    <x v="20"/>
    <x v="20"/>
    <x v="9"/>
    <x v="0"/>
    <x v="4"/>
    <n v="135"/>
    <n v="0"/>
    <n v="66"/>
  </r>
  <r>
    <x v="20"/>
    <x v="27"/>
    <x v="9"/>
    <x v="0"/>
    <x v="0"/>
    <n v="141"/>
    <n v="0"/>
    <n v="59"/>
  </r>
  <r>
    <x v="20"/>
    <x v="22"/>
    <x v="9"/>
    <x v="0"/>
    <x v="30"/>
    <n v="141"/>
    <n v="0"/>
    <n v="89"/>
  </r>
  <r>
    <x v="20"/>
    <x v="12"/>
    <x v="9"/>
    <x v="0"/>
    <x v="8"/>
    <n v="101"/>
    <n v="0"/>
    <n v="53"/>
  </r>
  <r>
    <x v="20"/>
    <x v="6"/>
    <x v="9"/>
    <x v="0"/>
    <x v="11"/>
    <n v="227"/>
    <n v="0"/>
    <n v="102"/>
  </r>
  <r>
    <x v="20"/>
    <x v="4"/>
    <x v="9"/>
    <x v="0"/>
    <x v="2"/>
    <n v="73"/>
    <n v="0"/>
    <n v="41"/>
  </r>
  <r>
    <x v="20"/>
    <x v="0"/>
    <x v="9"/>
    <x v="0"/>
    <x v="29"/>
    <n v="94"/>
    <n v="0"/>
    <n v="47"/>
  </r>
  <r>
    <x v="20"/>
    <x v="29"/>
    <x v="9"/>
    <x v="0"/>
    <x v="10"/>
    <n v="80"/>
    <n v="0"/>
    <n v="37"/>
  </r>
  <r>
    <x v="20"/>
    <x v="28"/>
    <x v="9"/>
    <x v="0"/>
    <x v="5"/>
    <n v="64"/>
    <n v="0"/>
    <n v="37"/>
  </r>
  <r>
    <x v="20"/>
    <x v="23"/>
    <x v="9"/>
    <x v="0"/>
    <x v="24"/>
    <n v="121"/>
    <n v="0"/>
    <n v="85"/>
  </r>
  <r>
    <x v="20"/>
    <x v="26"/>
    <x v="9"/>
    <x v="0"/>
    <x v="9"/>
    <n v="102"/>
    <n v="0"/>
    <n v="43"/>
  </r>
  <r>
    <x v="20"/>
    <x v="9"/>
    <x v="9"/>
    <x v="0"/>
    <x v="7"/>
    <n v="69"/>
    <n v="0"/>
    <n v="28"/>
  </r>
  <r>
    <x v="20"/>
    <x v="10"/>
    <x v="9"/>
    <x v="0"/>
    <x v="16"/>
    <n v="79"/>
    <n v="0"/>
    <n v="39"/>
  </r>
  <r>
    <x v="20"/>
    <x v="19"/>
    <x v="9"/>
    <x v="0"/>
    <x v="1"/>
    <n v="65"/>
    <n v="0"/>
    <n v="32"/>
  </r>
  <r>
    <x v="21"/>
    <x v="20"/>
    <x v="9"/>
    <x v="0"/>
    <x v="8"/>
    <n v="135"/>
    <n v="0"/>
    <n v="62"/>
  </r>
  <r>
    <x v="21"/>
    <x v="10"/>
    <x v="9"/>
    <x v="0"/>
    <x v="0"/>
    <n v="79"/>
    <n v="0"/>
    <n v="34"/>
  </r>
  <r>
    <x v="21"/>
    <x v="18"/>
    <x v="9"/>
    <x v="0"/>
    <x v="30"/>
    <n v="58"/>
    <n v="0"/>
    <n v="38"/>
  </r>
  <r>
    <x v="21"/>
    <x v="6"/>
    <x v="9"/>
    <x v="0"/>
    <x v="18"/>
    <n v="227"/>
    <n v="0"/>
    <n v="100"/>
  </r>
  <r>
    <x v="21"/>
    <x v="26"/>
    <x v="9"/>
    <x v="0"/>
    <x v="10"/>
    <n v="102"/>
    <n v="0"/>
    <n v="43"/>
  </r>
  <r>
    <x v="21"/>
    <x v="9"/>
    <x v="9"/>
    <x v="0"/>
    <x v="5"/>
    <n v="69"/>
    <n v="0"/>
    <n v="35"/>
  </r>
  <r>
    <x v="21"/>
    <x v="22"/>
    <x v="9"/>
    <x v="0"/>
    <x v="29"/>
    <n v="141"/>
    <n v="0"/>
    <n v="85"/>
  </r>
  <r>
    <x v="21"/>
    <x v="29"/>
    <x v="9"/>
    <x v="0"/>
    <x v="16"/>
    <n v="80"/>
    <n v="0"/>
    <n v="35"/>
  </r>
  <r>
    <x v="21"/>
    <x v="28"/>
    <x v="9"/>
    <x v="0"/>
    <x v="9"/>
    <n v="64"/>
    <n v="0"/>
    <n v="37"/>
  </r>
  <r>
    <x v="21"/>
    <x v="23"/>
    <x v="9"/>
    <x v="0"/>
    <x v="28"/>
    <n v="121"/>
    <n v="0"/>
    <n v="82"/>
  </r>
  <r>
    <x v="21"/>
    <x v="12"/>
    <x v="9"/>
    <x v="0"/>
    <x v="11"/>
    <n v="101"/>
    <n v="0"/>
    <n v="50"/>
  </r>
  <r>
    <x v="21"/>
    <x v="19"/>
    <x v="9"/>
    <x v="0"/>
    <x v="7"/>
    <n v="65"/>
    <n v="0"/>
    <n v="32"/>
  </r>
  <r>
    <x v="21"/>
    <x v="4"/>
    <x v="9"/>
    <x v="0"/>
    <x v="1"/>
    <n v="73"/>
    <n v="0"/>
    <n v="41"/>
  </r>
  <r>
    <x v="21"/>
    <x v="0"/>
    <x v="9"/>
    <x v="0"/>
    <x v="2"/>
    <n v="94"/>
    <n v="0"/>
    <n v="47"/>
  </r>
  <r>
    <x v="21"/>
    <x v="27"/>
    <x v="9"/>
    <x v="0"/>
    <x v="4"/>
    <n v="141"/>
    <n v="0"/>
    <n v="58"/>
  </r>
  <r>
    <x v="22"/>
    <x v="6"/>
    <x v="9"/>
    <x v="0"/>
    <x v="12"/>
    <n v="227"/>
    <n v="0"/>
    <n v="99"/>
  </r>
  <r>
    <x v="22"/>
    <x v="12"/>
    <x v="9"/>
    <x v="0"/>
    <x v="18"/>
    <n v="101"/>
    <n v="0"/>
    <n v="51"/>
  </r>
  <r>
    <x v="22"/>
    <x v="20"/>
    <x v="9"/>
    <x v="0"/>
    <x v="11"/>
    <n v="135"/>
    <n v="0"/>
    <n v="59"/>
  </r>
  <r>
    <x v="22"/>
    <x v="10"/>
    <x v="9"/>
    <x v="0"/>
    <x v="4"/>
    <n v="79"/>
    <n v="0"/>
    <n v="35"/>
  </r>
  <r>
    <x v="22"/>
    <x v="4"/>
    <x v="9"/>
    <x v="0"/>
    <x v="7"/>
    <n v="73"/>
    <n v="0"/>
    <n v="44"/>
  </r>
  <r>
    <x v="22"/>
    <x v="18"/>
    <x v="9"/>
    <x v="0"/>
    <x v="29"/>
    <n v="58"/>
    <n v="0"/>
    <n v="42"/>
  </r>
  <r>
    <x v="22"/>
    <x v="29"/>
    <x v="9"/>
    <x v="0"/>
    <x v="0"/>
    <n v="80"/>
    <n v="0"/>
    <n v="37"/>
  </r>
  <r>
    <x v="22"/>
    <x v="28"/>
    <x v="9"/>
    <x v="0"/>
    <x v="10"/>
    <n v="64"/>
    <n v="0"/>
    <n v="37"/>
  </r>
  <r>
    <x v="22"/>
    <x v="19"/>
    <x v="9"/>
    <x v="0"/>
    <x v="5"/>
    <n v="65"/>
    <n v="0"/>
    <n v="31"/>
  </r>
  <r>
    <x v="22"/>
    <x v="22"/>
    <x v="9"/>
    <x v="0"/>
    <x v="2"/>
    <n v="141"/>
    <n v="0"/>
    <n v="84"/>
  </r>
  <r>
    <x v="22"/>
    <x v="23"/>
    <x v="9"/>
    <x v="0"/>
    <x v="30"/>
    <n v="121"/>
    <n v="0"/>
    <n v="81"/>
  </r>
  <r>
    <x v="22"/>
    <x v="0"/>
    <x v="9"/>
    <x v="0"/>
    <x v="1"/>
    <n v="94"/>
    <n v="0"/>
    <n v="44"/>
  </r>
  <r>
    <x v="22"/>
    <x v="9"/>
    <x v="9"/>
    <x v="0"/>
    <x v="9"/>
    <n v="69"/>
    <n v="0"/>
    <n v="30"/>
  </r>
  <r>
    <x v="22"/>
    <x v="5"/>
    <x v="9"/>
    <x v="0"/>
    <x v="28"/>
    <n v="176"/>
    <n v="0"/>
    <n v="126"/>
  </r>
  <r>
    <x v="22"/>
    <x v="27"/>
    <x v="9"/>
    <x v="0"/>
    <x v="8"/>
    <n v="141"/>
    <n v="0"/>
    <n v="55"/>
  </r>
  <r>
    <x v="22"/>
    <x v="26"/>
    <x v="9"/>
    <x v="0"/>
    <x v="16"/>
    <n v="102"/>
    <n v="0"/>
    <n v="40"/>
  </r>
  <r>
    <x v="23"/>
    <x v="20"/>
    <x v="9"/>
    <x v="0"/>
    <x v="18"/>
    <n v="135"/>
    <n v="0"/>
    <n v="61"/>
  </r>
  <r>
    <x v="23"/>
    <x v="29"/>
    <x v="9"/>
    <x v="0"/>
    <x v="4"/>
    <n v="80"/>
    <n v="0"/>
    <n v="34"/>
  </r>
  <r>
    <x v="23"/>
    <x v="28"/>
    <x v="9"/>
    <x v="0"/>
    <x v="16"/>
    <n v="64"/>
    <n v="0"/>
    <n v="36"/>
  </r>
  <r>
    <x v="23"/>
    <x v="19"/>
    <x v="9"/>
    <x v="0"/>
    <x v="9"/>
    <n v="65"/>
    <n v="0"/>
    <n v="33"/>
  </r>
  <r>
    <x v="23"/>
    <x v="22"/>
    <x v="9"/>
    <x v="0"/>
    <x v="1"/>
    <n v="141"/>
    <n v="0"/>
    <n v="77"/>
  </r>
  <r>
    <x v="23"/>
    <x v="23"/>
    <x v="9"/>
    <x v="0"/>
    <x v="29"/>
    <n v="121"/>
    <n v="0"/>
    <n v="76"/>
  </r>
  <r>
    <x v="23"/>
    <x v="7"/>
    <x v="9"/>
    <x v="0"/>
    <x v="28"/>
    <n v="253"/>
    <n v="0"/>
    <n v="192"/>
  </r>
  <r>
    <x v="23"/>
    <x v="6"/>
    <x v="9"/>
    <x v="0"/>
    <x v="17"/>
    <n v="227"/>
    <n v="0"/>
    <n v="96"/>
  </r>
  <r>
    <x v="23"/>
    <x v="27"/>
    <x v="9"/>
    <x v="0"/>
    <x v="11"/>
    <n v="141"/>
    <n v="0"/>
    <n v="56"/>
  </r>
  <r>
    <x v="23"/>
    <x v="1"/>
    <x v="9"/>
    <x v="0"/>
    <x v="24"/>
    <n v="171"/>
    <n v="0"/>
    <n v="127"/>
  </r>
  <r>
    <x v="23"/>
    <x v="9"/>
    <x v="9"/>
    <x v="0"/>
    <x v="10"/>
    <n v="69"/>
    <n v="0"/>
    <n v="30"/>
  </r>
  <r>
    <x v="23"/>
    <x v="0"/>
    <x v="9"/>
    <x v="0"/>
    <x v="7"/>
    <n v="94"/>
    <n v="0"/>
    <n v="50"/>
  </r>
  <r>
    <x v="23"/>
    <x v="10"/>
    <x v="9"/>
    <x v="0"/>
    <x v="8"/>
    <n v="79"/>
    <n v="0"/>
    <n v="37"/>
  </r>
  <r>
    <x v="23"/>
    <x v="4"/>
    <x v="9"/>
    <x v="0"/>
    <x v="5"/>
    <n v="73"/>
    <n v="0"/>
    <n v="37"/>
  </r>
  <r>
    <x v="23"/>
    <x v="12"/>
    <x v="9"/>
    <x v="0"/>
    <x v="12"/>
    <n v="101"/>
    <n v="0"/>
    <n v="48"/>
  </r>
  <r>
    <x v="23"/>
    <x v="26"/>
    <x v="9"/>
    <x v="0"/>
    <x v="0"/>
    <n v="102"/>
    <n v="0"/>
    <n v="46"/>
  </r>
  <r>
    <x v="23"/>
    <x v="18"/>
    <x v="9"/>
    <x v="0"/>
    <x v="2"/>
    <n v="58"/>
    <n v="0"/>
    <n v="37"/>
  </r>
  <r>
    <x v="23"/>
    <x v="5"/>
    <x v="9"/>
    <x v="0"/>
    <x v="30"/>
    <n v="176"/>
    <n v="0"/>
    <n v="111"/>
  </r>
  <r>
    <x v="24"/>
    <x v="18"/>
    <x v="9"/>
    <x v="0"/>
    <x v="1"/>
    <n v="58"/>
    <n v="0"/>
    <n v="30"/>
  </r>
  <r>
    <x v="24"/>
    <x v="5"/>
    <x v="9"/>
    <x v="0"/>
    <x v="29"/>
    <n v="176"/>
    <n v="0"/>
    <n v="110"/>
  </r>
  <r>
    <x v="24"/>
    <x v="27"/>
    <x v="9"/>
    <x v="0"/>
    <x v="18"/>
    <n v="141"/>
    <n v="0"/>
    <n v="51"/>
  </r>
  <r>
    <x v="24"/>
    <x v="10"/>
    <x v="9"/>
    <x v="0"/>
    <x v="11"/>
    <n v="79"/>
    <n v="0"/>
    <n v="30"/>
  </r>
  <r>
    <x v="24"/>
    <x v="4"/>
    <x v="9"/>
    <x v="0"/>
    <x v="9"/>
    <n v="73"/>
    <n v="0"/>
    <n v="28"/>
  </r>
  <r>
    <x v="24"/>
    <x v="22"/>
    <x v="9"/>
    <x v="0"/>
    <x v="7"/>
    <n v="141"/>
    <n v="0"/>
    <n v="60"/>
  </r>
  <r>
    <x v="24"/>
    <x v="23"/>
    <x v="9"/>
    <x v="0"/>
    <x v="2"/>
    <n v="121"/>
    <n v="0"/>
    <n v="63"/>
  </r>
  <r>
    <x v="24"/>
    <x v="7"/>
    <x v="9"/>
    <x v="0"/>
    <x v="30"/>
    <n v="253"/>
    <n v="0"/>
    <n v="175"/>
  </r>
  <r>
    <x v="24"/>
    <x v="20"/>
    <x v="9"/>
    <x v="0"/>
    <x v="12"/>
    <n v="135"/>
    <n v="0"/>
    <n v="55"/>
  </r>
  <r>
    <x v="24"/>
    <x v="9"/>
    <x v="9"/>
    <x v="0"/>
    <x v="16"/>
    <n v="69"/>
    <n v="0"/>
    <n v="21"/>
  </r>
  <r>
    <x v="24"/>
    <x v="2"/>
    <x v="9"/>
    <x v="0"/>
    <x v="24"/>
    <n v="189"/>
    <n v="0"/>
    <n v="142"/>
  </r>
  <r>
    <x v="24"/>
    <x v="26"/>
    <x v="9"/>
    <x v="0"/>
    <x v="4"/>
    <n v="102"/>
    <n v="0"/>
    <n v="36"/>
  </r>
  <r>
    <x v="24"/>
    <x v="1"/>
    <x v="9"/>
    <x v="0"/>
    <x v="28"/>
    <n v="171"/>
    <n v="0"/>
    <n v="119"/>
  </r>
  <r>
    <x v="24"/>
    <x v="29"/>
    <x v="9"/>
    <x v="0"/>
    <x v="8"/>
    <n v="80"/>
    <n v="0"/>
    <n v="30"/>
  </r>
  <r>
    <x v="24"/>
    <x v="28"/>
    <x v="9"/>
    <x v="0"/>
    <x v="0"/>
    <n v="64"/>
    <n v="0"/>
    <n v="38"/>
  </r>
  <r>
    <x v="24"/>
    <x v="19"/>
    <x v="9"/>
    <x v="0"/>
    <x v="10"/>
    <n v="65"/>
    <n v="0"/>
    <n v="25"/>
  </r>
  <r>
    <x v="24"/>
    <x v="6"/>
    <x v="9"/>
    <x v="0"/>
    <x v="20"/>
    <n v="227"/>
    <n v="0"/>
    <n v="96"/>
  </r>
  <r>
    <x v="24"/>
    <x v="12"/>
    <x v="9"/>
    <x v="0"/>
    <x v="17"/>
    <n v="101"/>
    <n v="0"/>
    <n v="49"/>
  </r>
  <r>
    <x v="24"/>
    <x v="0"/>
    <x v="9"/>
    <x v="0"/>
    <x v="5"/>
    <n v="94"/>
    <n v="0"/>
    <n v="42"/>
  </r>
  <r>
    <x v="25"/>
    <x v="20"/>
    <x v="9"/>
    <x v="0"/>
    <x v="17"/>
    <n v="135"/>
    <n v="0"/>
    <n v="57"/>
  </r>
  <r>
    <x v="25"/>
    <x v="29"/>
    <x v="9"/>
    <x v="0"/>
    <x v="11"/>
    <n v="80"/>
    <n v="0"/>
    <n v="33"/>
  </r>
  <r>
    <x v="25"/>
    <x v="28"/>
    <x v="9"/>
    <x v="0"/>
    <x v="4"/>
    <n v="64"/>
    <n v="0"/>
    <n v="34"/>
  </r>
  <r>
    <x v="25"/>
    <x v="19"/>
    <x v="9"/>
    <x v="0"/>
    <x v="16"/>
    <n v="65"/>
    <n v="0"/>
    <n v="30"/>
  </r>
  <r>
    <x v="25"/>
    <x v="2"/>
    <x v="9"/>
    <x v="0"/>
    <x v="28"/>
    <n v="189"/>
    <n v="0"/>
    <n v="130"/>
  </r>
  <r>
    <x v="25"/>
    <x v="6"/>
    <x v="9"/>
    <x v="0"/>
    <x v="21"/>
    <n v="227"/>
    <n v="0"/>
    <n v="91"/>
  </r>
  <r>
    <x v="25"/>
    <x v="5"/>
    <x v="9"/>
    <x v="0"/>
    <x v="2"/>
    <n v="176"/>
    <n v="0"/>
    <n v="103"/>
  </r>
  <r>
    <x v="25"/>
    <x v="1"/>
    <x v="9"/>
    <x v="0"/>
    <x v="30"/>
    <n v="171"/>
    <n v="0"/>
    <n v="105"/>
  </r>
  <r>
    <x v="25"/>
    <x v="27"/>
    <x v="9"/>
    <x v="0"/>
    <x v="12"/>
    <n v="141"/>
    <n v="0"/>
    <n v="60"/>
  </r>
  <r>
    <x v="25"/>
    <x v="26"/>
    <x v="9"/>
    <x v="0"/>
    <x v="8"/>
    <n v="102"/>
    <n v="0"/>
    <n v="37"/>
  </r>
  <r>
    <x v="25"/>
    <x v="4"/>
    <x v="9"/>
    <x v="0"/>
    <x v="10"/>
    <n v="73"/>
    <n v="0"/>
    <n v="41"/>
  </r>
  <r>
    <x v="25"/>
    <x v="18"/>
    <x v="9"/>
    <x v="0"/>
    <x v="7"/>
    <n v="58"/>
    <n v="0"/>
    <n v="33"/>
  </r>
  <r>
    <x v="25"/>
    <x v="9"/>
    <x v="9"/>
    <x v="0"/>
    <x v="0"/>
    <n v="69"/>
    <n v="0"/>
    <n v="26"/>
  </r>
  <r>
    <x v="25"/>
    <x v="0"/>
    <x v="9"/>
    <x v="0"/>
    <x v="9"/>
    <n v="94"/>
    <n v="0"/>
    <n v="47"/>
  </r>
  <r>
    <x v="25"/>
    <x v="23"/>
    <x v="9"/>
    <x v="0"/>
    <x v="1"/>
    <n v="121"/>
    <n v="0"/>
    <n v="67"/>
  </r>
  <r>
    <x v="25"/>
    <x v="7"/>
    <x v="9"/>
    <x v="0"/>
    <x v="29"/>
    <n v="253"/>
    <n v="0"/>
    <n v="174"/>
  </r>
  <r>
    <x v="25"/>
    <x v="12"/>
    <x v="9"/>
    <x v="0"/>
    <x v="20"/>
    <n v="101"/>
    <n v="0"/>
    <n v="44"/>
  </r>
  <r>
    <x v="25"/>
    <x v="22"/>
    <x v="9"/>
    <x v="0"/>
    <x v="5"/>
    <n v="141"/>
    <n v="0"/>
    <n v="67"/>
  </r>
  <r>
    <x v="26"/>
    <x v="27"/>
    <x v="9"/>
    <x v="0"/>
    <x v="17"/>
    <n v="141"/>
    <n v="0"/>
    <n v="57"/>
  </r>
  <r>
    <x v="26"/>
    <x v="19"/>
    <x v="9"/>
    <x v="0"/>
    <x v="0"/>
    <n v="65"/>
    <n v="0"/>
    <n v="27"/>
  </r>
  <r>
    <x v="26"/>
    <x v="23"/>
    <x v="9"/>
    <x v="0"/>
    <x v="7"/>
    <n v="121"/>
    <n v="0"/>
    <n v="67"/>
  </r>
  <r>
    <x v="26"/>
    <x v="5"/>
    <x v="9"/>
    <x v="0"/>
    <x v="1"/>
    <n v="176"/>
    <n v="0"/>
    <n v="98"/>
  </r>
  <r>
    <x v="26"/>
    <x v="1"/>
    <x v="9"/>
    <x v="0"/>
    <x v="29"/>
    <n v="171"/>
    <n v="0"/>
    <n v="105"/>
  </r>
  <r>
    <x v="26"/>
    <x v="24"/>
    <x v="9"/>
    <x v="0"/>
    <x v="28"/>
    <n v="246"/>
    <n v="0"/>
    <n v="156"/>
  </r>
  <r>
    <x v="26"/>
    <x v="12"/>
    <x v="9"/>
    <x v="0"/>
    <x v="21"/>
    <n v="101"/>
    <n v="0"/>
    <n v="46"/>
  </r>
  <r>
    <x v="26"/>
    <x v="26"/>
    <x v="9"/>
    <x v="0"/>
    <x v="11"/>
    <n v="102"/>
    <n v="0"/>
    <n v="32"/>
  </r>
  <r>
    <x v="26"/>
    <x v="9"/>
    <x v="9"/>
    <x v="0"/>
    <x v="4"/>
    <n v="69"/>
    <n v="0"/>
    <n v="28"/>
  </r>
  <r>
    <x v="26"/>
    <x v="22"/>
    <x v="9"/>
    <x v="0"/>
    <x v="9"/>
    <n v="141"/>
    <n v="0"/>
    <n v="64"/>
  </r>
  <r>
    <x v="26"/>
    <x v="7"/>
    <x v="9"/>
    <x v="0"/>
    <x v="2"/>
    <n v="253"/>
    <n v="0"/>
    <n v="151"/>
  </r>
  <r>
    <x v="26"/>
    <x v="2"/>
    <x v="9"/>
    <x v="0"/>
    <x v="30"/>
    <n v="189"/>
    <n v="0"/>
    <n v="127"/>
  </r>
  <r>
    <x v="26"/>
    <x v="6"/>
    <x v="9"/>
    <x v="0"/>
    <x v="13"/>
    <n v="227"/>
    <n v="0"/>
    <n v="88"/>
  </r>
  <r>
    <x v="26"/>
    <x v="10"/>
    <x v="9"/>
    <x v="0"/>
    <x v="12"/>
    <n v="79"/>
    <n v="0"/>
    <n v="29"/>
  </r>
  <r>
    <x v="26"/>
    <x v="0"/>
    <x v="9"/>
    <x v="0"/>
    <x v="10"/>
    <n v="94"/>
    <n v="0"/>
    <n v="39"/>
  </r>
  <r>
    <x v="26"/>
    <x v="28"/>
    <x v="9"/>
    <x v="0"/>
    <x v="8"/>
    <n v="64"/>
    <n v="0"/>
    <n v="32"/>
  </r>
  <r>
    <x v="26"/>
    <x v="18"/>
    <x v="9"/>
    <x v="0"/>
    <x v="5"/>
    <n v="58"/>
    <n v="0"/>
    <n v="32"/>
  </r>
  <r>
    <x v="26"/>
    <x v="20"/>
    <x v="9"/>
    <x v="0"/>
    <x v="20"/>
    <n v="135"/>
    <n v="0"/>
    <n v="59"/>
  </r>
  <r>
    <x v="26"/>
    <x v="29"/>
    <x v="9"/>
    <x v="0"/>
    <x v="18"/>
    <n v="80"/>
    <n v="0"/>
    <n v="33"/>
  </r>
  <r>
    <x v="26"/>
    <x v="4"/>
    <x v="9"/>
    <x v="0"/>
    <x v="16"/>
    <n v="73"/>
    <n v="0"/>
    <n v="36"/>
  </r>
  <r>
    <x v="27"/>
    <x v="9"/>
    <x v="9"/>
    <x v="0"/>
    <x v="8"/>
    <n v="69"/>
    <n v="0"/>
    <n v="26"/>
  </r>
  <r>
    <x v="27"/>
    <x v="5"/>
    <x v="9"/>
    <x v="0"/>
    <x v="7"/>
    <n v="176"/>
    <n v="0"/>
    <n v="94"/>
  </r>
  <r>
    <x v="27"/>
    <x v="18"/>
    <x v="9"/>
    <x v="0"/>
    <x v="9"/>
    <n v="58"/>
    <n v="0"/>
    <n v="34"/>
  </r>
  <r>
    <x v="27"/>
    <x v="6"/>
    <x v="9"/>
    <x v="0"/>
    <x v="15"/>
    <n v="227"/>
    <n v="0"/>
    <n v="90"/>
  </r>
  <r>
    <x v="27"/>
    <x v="10"/>
    <x v="9"/>
    <x v="0"/>
    <x v="17"/>
    <n v="79"/>
    <n v="0"/>
    <n v="31"/>
  </r>
  <r>
    <x v="27"/>
    <x v="7"/>
    <x v="9"/>
    <x v="0"/>
    <x v="1"/>
    <n v="253"/>
    <n v="0"/>
    <n v="158"/>
  </r>
  <r>
    <x v="27"/>
    <x v="20"/>
    <x v="9"/>
    <x v="0"/>
    <x v="21"/>
    <n v="135"/>
    <n v="0"/>
    <n v="52"/>
  </r>
  <r>
    <x v="27"/>
    <x v="4"/>
    <x v="9"/>
    <x v="0"/>
    <x v="0"/>
    <n v="73"/>
    <n v="0"/>
    <n v="34"/>
  </r>
  <r>
    <x v="27"/>
    <x v="22"/>
    <x v="9"/>
    <x v="0"/>
    <x v="10"/>
    <n v="141"/>
    <n v="0"/>
    <n v="60"/>
  </r>
  <r>
    <x v="27"/>
    <x v="1"/>
    <x v="9"/>
    <x v="0"/>
    <x v="2"/>
    <n v="171"/>
    <n v="0"/>
    <n v="107"/>
  </r>
  <r>
    <x v="27"/>
    <x v="0"/>
    <x v="9"/>
    <x v="0"/>
    <x v="16"/>
    <n v="94"/>
    <n v="0"/>
    <n v="44"/>
  </r>
  <r>
    <x v="27"/>
    <x v="27"/>
    <x v="9"/>
    <x v="0"/>
    <x v="20"/>
    <n v="141"/>
    <n v="0"/>
    <n v="61"/>
  </r>
  <r>
    <x v="27"/>
    <x v="12"/>
    <x v="9"/>
    <x v="0"/>
    <x v="13"/>
    <n v="101"/>
    <n v="0"/>
    <n v="45"/>
  </r>
  <r>
    <x v="27"/>
    <x v="29"/>
    <x v="9"/>
    <x v="0"/>
    <x v="12"/>
    <n v="80"/>
    <n v="0"/>
    <n v="27"/>
  </r>
  <r>
    <x v="27"/>
    <x v="26"/>
    <x v="9"/>
    <x v="0"/>
    <x v="18"/>
    <n v="102"/>
    <n v="0"/>
    <n v="32"/>
  </r>
  <r>
    <x v="27"/>
    <x v="28"/>
    <x v="9"/>
    <x v="0"/>
    <x v="11"/>
    <n v="64"/>
    <n v="0"/>
    <n v="34"/>
  </r>
  <r>
    <x v="27"/>
    <x v="19"/>
    <x v="9"/>
    <x v="0"/>
    <x v="4"/>
    <n v="65"/>
    <n v="0"/>
    <n v="25"/>
  </r>
  <r>
    <x v="27"/>
    <x v="23"/>
    <x v="9"/>
    <x v="0"/>
    <x v="5"/>
    <n v="121"/>
    <n v="0"/>
    <n v="64"/>
  </r>
  <r>
    <x v="0"/>
    <x v="27"/>
    <x v="10"/>
    <x v="1"/>
    <x v="21"/>
    <n v="1076"/>
    <n v="0"/>
    <n v="412"/>
  </r>
  <r>
    <x v="0"/>
    <x v="20"/>
    <x v="10"/>
    <x v="1"/>
    <x v="13"/>
    <n v="1433"/>
    <n v="0"/>
    <n v="529"/>
  </r>
  <r>
    <x v="0"/>
    <x v="29"/>
    <x v="10"/>
    <x v="1"/>
    <x v="17"/>
    <n v="1043"/>
    <n v="0"/>
    <n v="412"/>
  </r>
  <r>
    <x v="0"/>
    <x v="0"/>
    <x v="10"/>
    <x v="1"/>
    <x v="0"/>
    <n v="757"/>
    <n v="0"/>
    <n v="339"/>
  </r>
  <r>
    <x v="0"/>
    <x v="1"/>
    <x v="10"/>
    <x v="1"/>
    <x v="1"/>
    <n v="979"/>
    <n v="0"/>
    <n v="575"/>
  </r>
  <r>
    <x v="0"/>
    <x v="24"/>
    <x v="10"/>
    <x v="1"/>
    <x v="29"/>
    <n v="1023"/>
    <n v="0"/>
    <n v="590"/>
  </r>
  <r>
    <x v="0"/>
    <x v="19"/>
    <x v="10"/>
    <x v="1"/>
    <x v="8"/>
    <n v="667"/>
    <n v="0"/>
    <n v="276"/>
  </r>
  <r>
    <x v="0"/>
    <x v="7"/>
    <x v="10"/>
    <x v="1"/>
    <x v="7"/>
    <n v="1169"/>
    <n v="0"/>
    <n v="657"/>
  </r>
  <r>
    <x v="0"/>
    <x v="6"/>
    <x v="10"/>
    <x v="1"/>
    <x v="6"/>
    <n v="1732"/>
    <n v="0"/>
    <n v="691"/>
  </r>
  <r>
    <x v="0"/>
    <x v="10"/>
    <x v="10"/>
    <x v="1"/>
    <x v="20"/>
    <n v="819"/>
    <n v="0"/>
    <n v="337"/>
  </r>
  <r>
    <x v="0"/>
    <x v="28"/>
    <x v="10"/>
    <x v="1"/>
    <x v="18"/>
    <n v="796"/>
    <n v="0"/>
    <n v="334"/>
  </r>
  <r>
    <x v="0"/>
    <x v="4"/>
    <x v="10"/>
    <x v="1"/>
    <x v="4"/>
    <n v="705"/>
    <n v="0"/>
    <n v="295"/>
  </r>
  <r>
    <x v="0"/>
    <x v="23"/>
    <x v="10"/>
    <x v="1"/>
    <x v="9"/>
    <n v="722"/>
    <n v="0"/>
    <n v="372"/>
  </r>
  <r>
    <x v="0"/>
    <x v="9"/>
    <x v="10"/>
    <x v="1"/>
    <x v="11"/>
    <n v="674"/>
    <n v="0"/>
    <n v="274"/>
  </r>
  <r>
    <x v="0"/>
    <x v="22"/>
    <x v="10"/>
    <x v="1"/>
    <x v="16"/>
    <n v="926"/>
    <n v="0"/>
    <n v="434"/>
  </r>
  <r>
    <x v="0"/>
    <x v="2"/>
    <x v="10"/>
    <x v="1"/>
    <x v="2"/>
    <n v="986"/>
    <n v="0"/>
    <n v="565"/>
  </r>
  <r>
    <x v="0"/>
    <x v="12"/>
    <x v="10"/>
    <x v="1"/>
    <x v="15"/>
    <n v="871"/>
    <n v="0"/>
    <n v="301"/>
  </r>
  <r>
    <x v="0"/>
    <x v="26"/>
    <x v="10"/>
    <x v="1"/>
    <x v="12"/>
    <n v="981"/>
    <n v="0"/>
    <n v="386"/>
  </r>
  <r>
    <x v="0"/>
    <x v="5"/>
    <x v="10"/>
    <x v="1"/>
    <x v="5"/>
    <n v="904"/>
    <n v="0"/>
    <n v="458"/>
  </r>
  <r>
    <x v="0"/>
    <x v="18"/>
    <x v="10"/>
    <x v="1"/>
    <x v="10"/>
    <n v="464"/>
    <n v="0"/>
    <n v="234"/>
  </r>
  <r>
    <x v="1"/>
    <x v="6"/>
    <x v="10"/>
    <x v="1"/>
    <x v="31"/>
    <n v="1732"/>
    <n v="0"/>
    <n v="647"/>
  </r>
  <r>
    <x v="1"/>
    <x v="10"/>
    <x v="10"/>
    <x v="1"/>
    <x v="21"/>
    <n v="819"/>
    <n v="0"/>
    <n v="315"/>
  </r>
  <r>
    <x v="1"/>
    <x v="18"/>
    <x v="10"/>
    <x v="1"/>
    <x v="16"/>
    <n v="464"/>
    <n v="0"/>
    <n v="229"/>
  </r>
  <r>
    <x v="1"/>
    <x v="9"/>
    <x v="10"/>
    <x v="1"/>
    <x v="18"/>
    <n v="674"/>
    <n v="0"/>
    <n v="277"/>
  </r>
  <r>
    <x v="1"/>
    <x v="1"/>
    <x v="10"/>
    <x v="1"/>
    <x v="7"/>
    <n v="979"/>
    <n v="0"/>
    <n v="576"/>
  </r>
  <r>
    <x v="1"/>
    <x v="28"/>
    <x v="10"/>
    <x v="1"/>
    <x v="12"/>
    <n v="796"/>
    <n v="0"/>
    <n v="325"/>
  </r>
  <r>
    <x v="1"/>
    <x v="7"/>
    <x v="10"/>
    <x v="1"/>
    <x v="5"/>
    <n v="1169"/>
    <n v="0"/>
    <n v="649"/>
  </r>
  <r>
    <x v="1"/>
    <x v="4"/>
    <x v="10"/>
    <x v="1"/>
    <x v="8"/>
    <n v="705"/>
    <n v="0"/>
    <n v="287"/>
  </r>
  <r>
    <x v="1"/>
    <x v="22"/>
    <x v="10"/>
    <x v="1"/>
    <x v="0"/>
    <n v="926"/>
    <n v="0"/>
    <n v="409"/>
  </r>
  <r>
    <x v="1"/>
    <x v="24"/>
    <x v="10"/>
    <x v="1"/>
    <x v="2"/>
    <n v="1023"/>
    <n v="0"/>
    <n v="565"/>
  </r>
  <r>
    <x v="1"/>
    <x v="27"/>
    <x v="10"/>
    <x v="1"/>
    <x v="13"/>
    <n v="1076"/>
    <n v="0"/>
    <n v="401"/>
  </r>
  <r>
    <x v="1"/>
    <x v="5"/>
    <x v="10"/>
    <x v="1"/>
    <x v="9"/>
    <n v="904"/>
    <n v="0"/>
    <n v="452"/>
  </r>
  <r>
    <x v="1"/>
    <x v="12"/>
    <x v="10"/>
    <x v="1"/>
    <x v="6"/>
    <n v="871"/>
    <n v="0"/>
    <n v="283"/>
  </r>
  <r>
    <x v="1"/>
    <x v="29"/>
    <x v="10"/>
    <x v="1"/>
    <x v="20"/>
    <n v="1043"/>
    <n v="0"/>
    <n v="400"/>
  </r>
  <r>
    <x v="1"/>
    <x v="26"/>
    <x v="10"/>
    <x v="1"/>
    <x v="17"/>
    <n v="981"/>
    <n v="0"/>
    <n v="389"/>
  </r>
  <r>
    <x v="1"/>
    <x v="19"/>
    <x v="10"/>
    <x v="1"/>
    <x v="11"/>
    <n v="667"/>
    <n v="0"/>
    <n v="283"/>
  </r>
  <r>
    <x v="1"/>
    <x v="23"/>
    <x v="10"/>
    <x v="1"/>
    <x v="10"/>
    <n v="722"/>
    <n v="0"/>
    <n v="363"/>
  </r>
  <r>
    <x v="1"/>
    <x v="20"/>
    <x v="10"/>
    <x v="1"/>
    <x v="15"/>
    <n v="1433"/>
    <n v="0"/>
    <n v="535"/>
  </r>
  <r>
    <x v="1"/>
    <x v="0"/>
    <x v="10"/>
    <x v="1"/>
    <x v="4"/>
    <n v="757"/>
    <n v="0"/>
    <n v="337"/>
  </r>
  <r>
    <x v="2"/>
    <x v="10"/>
    <x v="10"/>
    <x v="1"/>
    <x v="13"/>
    <n v="819"/>
    <n v="0"/>
    <n v="314"/>
  </r>
  <r>
    <x v="2"/>
    <x v="22"/>
    <x v="10"/>
    <x v="1"/>
    <x v="4"/>
    <n v="926"/>
    <n v="0"/>
    <n v="432"/>
  </r>
  <r>
    <x v="2"/>
    <x v="2"/>
    <x v="10"/>
    <x v="1"/>
    <x v="7"/>
    <n v="986"/>
    <n v="0"/>
    <n v="554"/>
  </r>
  <r>
    <x v="2"/>
    <x v="5"/>
    <x v="10"/>
    <x v="1"/>
    <x v="10"/>
    <n v="904"/>
    <n v="0"/>
    <n v="430"/>
  </r>
  <r>
    <x v="2"/>
    <x v="19"/>
    <x v="10"/>
    <x v="1"/>
    <x v="18"/>
    <n v="667"/>
    <n v="0"/>
    <n v="288"/>
  </r>
  <r>
    <x v="2"/>
    <x v="23"/>
    <x v="10"/>
    <x v="1"/>
    <x v="16"/>
    <n v="722"/>
    <n v="0"/>
    <n v="357"/>
  </r>
  <r>
    <x v="2"/>
    <x v="1"/>
    <x v="10"/>
    <x v="1"/>
    <x v="5"/>
    <n v="979"/>
    <n v="0"/>
    <n v="540"/>
  </r>
  <r>
    <x v="2"/>
    <x v="20"/>
    <x v="10"/>
    <x v="1"/>
    <x v="6"/>
    <n v="1433"/>
    <n v="0"/>
    <n v="520"/>
  </r>
  <r>
    <x v="2"/>
    <x v="26"/>
    <x v="10"/>
    <x v="1"/>
    <x v="20"/>
    <n v="981"/>
    <n v="0"/>
    <n v="371"/>
  </r>
  <r>
    <x v="2"/>
    <x v="24"/>
    <x v="10"/>
    <x v="1"/>
    <x v="1"/>
    <n v="1023"/>
    <n v="0"/>
    <n v="556"/>
  </r>
  <r>
    <x v="2"/>
    <x v="27"/>
    <x v="10"/>
    <x v="1"/>
    <x v="15"/>
    <n v="1076"/>
    <n v="0"/>
    <n v="390"/>
  </r>
  <r>
    <x v="2"/>
    <x v="28"/>
    <x v="10"/>
    <x v="1"/>
    <x v="17"/>
    <n v="796"/>
    <n v="0"/>
    <n v="316"/>
  </r>
  <r>
    <x v="2"/>
    <x v="9"/>
    <x v="10"/>
    <x v="1"/>
    <x v="12"/>
    <n v="674"/>
    <n v="0"/>
    <n v="282"/>
  </r>
  <r>
    <x v="2"/>
    <x v="4"/>
    <x v="10"/>
    <x v="1"/>
    <x v="11"/>
    <n v="705"/>
    <n v="0"/>
    <n v="289"/>
  </r>
  <r>
    <x v="2"/>
    <x v="7"/>
    <x v="10"/>
    <x v="1"/>
    <x v="9"/>
    <n v="1169"/>
    <n v="0"/>
    <n v="635"/>
  </r>
  <r>
    <x v="2"/>
    <x v="17"/>
    <x v="10"/>
    <x v="1"/>
    <x v="29"/>
    <n v="868"/>
    <n v="0"/>
    <n v="515"/>
  </r>
  <r>
    <x v="2"/>
    <x v="6"/>
    <x v="10"/>
    <x v="1"/>
    <x v="32"/>
    <n v="1732"/>
    <n v="0"/>
    <n v="646"/>
  </r>
  <r>
    <x v="2"/>
    <x v="12"/>
    <x v="10"/>
    <x v="1"/>
    <x v="31"/>
    <n v="871"/>
    <n v="0"/>
    <n v="279"/>
  </r>
  <r>
    <x v="2"/>
    <x v="29"/>
    <x v="10"/>
    <x v="1"/>
    <x v="21"/>
    <n v="1043"/>
    <n v="0"/>
    <n v="403"/>
  </r>
  <r>
    <x v="2"/>
    <x v="0"/>
    <x v="10"/>
    <x v="1"/>
    <x v="8"/>
    <n v="757"/>
    <n v="0"/>
    <n v="307"/>
  </r>
  <r>
    <x v="2"/>
    <x v="18"/>
    <x v="10"/>
    <x v="1"/>
    <x v="0"/>
    <n v="464"/>
    <n v="0"/>
    <n v="220"/>
  </r>
  <r>
    <x v="3"/>
    <x v="12"/>
    <x v="10"/>
    <x v="1"/>
    <x v="32"/>
    <n v="871"/>
    <n v="0"/>
    <n v="242"/>
  </r>
  <r>
    <x v="3"/>
    <x v="10"/>
    <x v="10"/>
    <x v="1"/>
    <x v="15"/>
    <n v="819"/>
    <n v="0"/>
    <n v="280"/>
  </r>
  <r>
    <x v="3"/>
    <x v="9"/>
    <x v="10"/>
    <x v="1"/>
    <x v="17"/>
    <n v="674"/>
    <n v="0"/>
    <n v="240"/>
  </r>
  <r>
    <x v="3"/>
    <x v="5"/>
    <x v="10"/>
    <x v="1"/>
    <x v="16"/>
    <n v="904"/>
    <n v="0"/>
    <n v="370"/>
  </r>
  <r>
    <x v="3"/>
    <x v="6"/>
    <x v="10"/>
    <x v="1"/>
    <x v="14"/>
    <n v="1732"/>
    <n v="0"/>
    <n v="570"/>
  </r>
  <r>
    <x v="3"/>
    <x v="29"/>
    <x v="10"/>
    <x v="1"/>
    <x v="13"/>
    <n v="1043"/>
    <n v="0"/>
    <n v="359"/>
  </r>
  <r>
    <x v="3"/>
    <x v="1"/>
    <x v="10"/>
    <x v="1"/>
    <x v="9"/>
    <n v="979"/>
    <n v="0"/>
    <n v="480"/>
  </r>
  <r>
    <x v="3"/>
    <x v="13"/>
    <x v="10"/>
    <x v="1"/>
    <x v="29"/>
    <n v="866"/>
    <n v="0"/>
    <n v="425"/>
  </r>
  <r>
    <x v="3"/>
    <x v="27"/>
    <x v="10"/>
    <x v="1"/>
    <x v="6"/>
    <n v="1076"/>
    <n v="0"/>
    <n v="323"/>
  </r>
  <r>
    <x v="3"/>
    <x v="19"/>
    <x v="10"/>
    <x v="1"/>
    <x v="12"/>
    <n v="667"/>
    <n v="0"/>
    <n v="238"/>
  </r>
  <r>
    <x v="3"/>
    <x v="18"/>
    <x v="10"/>
    <x v="1"/>
    <x v="4"/>
    <n v="464"/>
    <n v="0"/>
    <n v="193"/>
  </r>
  <r>
    <x v="3"/>
    <x v="16"/>
    <x v="10"/>
    <x v="1"/>
    <x v="1"/>
    <n v="855"/>
    <n v="0"/>
    <n v="412"/>
  </r>
  <r>
    <x v="3"/>
    <x v="0"/>
    <x v="10"/>
    <x v="1"/>
    <x v="11"/>
    <n v="757"/>
    <n v="0"/>
    <n v="277"/>
  </r>
  <r>
    <x v="3"/>
    <x v="7"/>
    <x v="10"/>
    <x v="1"/>
    <x v="10"/>
    <n v="1169"/>
    <n v="0"/>
    <n v="546"/>
  </r>
  <r>
    <x v="3"/>
    <x v="23"/>
    <x v="10"/>
    <x v="1"/>
    <x v="0"/>
    <n v="722"/>
    <n v="0"/>
    <n v="301"/>
  </r>
  <r>
    <x v="3"/>
    <x v="17"/>
    <x v="10"/>
    <x v="1"/>
    <x v="2"/>
    <n v="868"/>
    <n v="0"/>
    <n v="448"/>
  </r>
  <r>
    <x v="3"/>
    <x v="20"/>
    <x v="10"/>
    <x v="1"/>
    <x v="31"/>
    <n v="1433"/>
    <n v="0"/>
    <n v="455"/>
  </r>
  <r>
    <x v="3"/>
    <x v="26"/>
    <x v="10"/>
    <x v="1"/>
    <x v="21"/>
    <n v="981"/>
    <n v="0"/>
    <n v="330"/>
  </r>
  <r>
    <x v="3"/>
    <x v="4"/>
    <x v="10"/>
    <x v="1"/>
    <x v="18"/>
    <n v="705"/>
    <n v="0"/>
    <n v="239"/>
  </r>
  <r>
    <x v="3"/>
    <x v="22"/>
    <x v="10"/>
    <x v="1"/>
    <x v="8"/>
    <n v="926"/>
    <n v="0"/>
    <n v="363"/>
  </r>
  <r>
    <x v="3"/>
    <x v="2"/>
    <x v="10"/>
    <x v="1"/>
    <x v="5"/>
    <n v="986"/>
    <n v="0"/>
    <n v="465"/>
  </r>
  <r>
    <x v="4"/>
    <x v="5"/>
    <x v="10"/>
    <x v="1"/>
    <x v="0"/>
    <n v="904"/>
    <n v="0"/>
    <n v="387"/>
  </r>
  <r>
    <x v="4"/>
    <x v="6"/>
    <x v="10"/>
    <x v="1"/>
    <x v="19"/>
    <n v="1732"/>
    <n v="0"/>
    <n v="599"/>
  </r>
  <r>
    <x v="4"/>
    <x v="27"/>
    <x v="10"/>
    <x v="1"/>
    <x v="31"/>
    <n v="1076"/>
    <n v="0"/>
    <n v="371"/>
  </r>
  <r>
    <x v="4"/>
    <x v="28"/>
    <x v="10"/>
    <x v="1"/>
    <x v="21"/>
    <n v="796"/>
    <n v="0"/>
    <n v="297"/>
  </r>
  <r>
    <x v="4"/>
    <x v="18"/>
    <x v="10"/>
    <x v="1"/>
    <x v="8"/>
    <n v="464"/>
    <n v="0"/>
    <n v="224"/>
  </r>
  <r>
    <x v="4"/>
    <x v="19"/>
    <x v="10"/>
    <x v="1"/>
    <x v="17"/>
    <n v="667"/>
    <n v="0"/>
    <n v="263"/>
  </r>
  <r>
    <x v="4"/>
    <x v="1"/>
    <x v="10"/>
    <x v="1"/>
    <x v="10"/>
    <n v="979"/>
    <n v="0"/>
    <n v="486"/>
  </r>
  <r>
    <x v="4"/>
    <x v="23"/>
    <x v="10"/>
    <x v="1"/>
    <x v="4"/>
    <n v="722"/>
    <n v="0"/>
    <n v="316"/>
  </r>
  <r>
    <x v="4"/>
    <x v="13"/>
    <x v="10"/>
    <x v="1"/>
    <x v="2"/>
    <n v="866"/>
    <n v="0"/>
    <n v="440"/>
  </r>
  <r>
    <x v="4"/>
    <x v="0"/>
    <x v="10"/>
    <x v="1"/>
    <x v="18"/>
    <n v="757"/>
    <n v="0"/>
    <n v="296"/>
  </r>
  <r>
    <x v="4"/>
    <x v="22"/>
    <x v="10"/>
    <x v="1"/>
    <x v="11"/>
    <n v="926"/>
    <n v="0"/>
    <n v="389"/>
  </r>
  <r>
    <x v="4"/>
    <x v="2"/>
    <x v="10"/>
    <x v="1"/>
    <x v="9"/>
    <n v="986"/>
    <n v="0"/>
    <n v="483"/>
  </r>
  <r>
    <x v="4"/>
    <x v="20"/>
    <x v="10"/>
    <x v="1"/>
    <x v="32"/>
    <n v="1433"/>
    <n v="0"/>
    <n v="476"/>
  </r>
  <r>
    <x v="4"/>
    <x v="29"/>
    <x v="10"/>
    <x v="1"/>
    <x v="15"/>
    <n v="1043"/>
    <n v="0"/>
    <n v="367"/>
  </r>
  <r>
    <x v="4"/>
    <x v="26"/>
    <x v="10"/>
    <x v="1"/>
    <x v="13"/>
    <n v="981"/>
    <n v="0"/>
    <n v="343"/>
  </r>
  <r>
    <x v="4"/>
    <x v="4"/>
    <x v="10"/>
    <x v="1"/>
    <x v="12"/>
    <n v="705"/>
    <n v="0"/>
    <n v="257"/>
  </r>
  <r>
    <x v="4"/>
    <x v="24"/>
    <x v="10"/>
    <x v="1"/>
    <x v="5"/>
    <n v="1023"/>
    <n v="0"/>
    <n v="498"/>
  </r>
  <r>
    <x v="4"/>
    <x v="25"/>
    <x v="10"/>
    <x v="1"/>
    <x v="29"/>
    <n v="1246"/>
    <n v="0"/>
    <n v="710"/>
  </r>
  <r>
    <x v="4"/>
    <x v="12"/>
    <x v="10"/>
    <x v="1"/>
    <x v="14"/>
    <n v="871"/>
    <n v="0"/>
    <n v="249"/>
  </r>
  <r>
    <x v="4"/>
    <x v="10"/>
    <x v="10"/>
    <x v="1"/>
    <x v="6"/>
    <n v="819"/>
    <n v="0"/>
    <n v="290"/>
  </r>
  <r>
    <x v="4"/>
    <x v="9"/>
    <x v="10"/>
    <x v="1"/>
    <x v="20"/>
    <n v="674"/>
    <n v="0"/>
    <n v="240"/>
  </r>
  <r>
    <x v="4"/>
    <x v="7"/>
    <x v="10"/>
    <x v="1"/>
    <x v="16"/>
    <n v="1169"/>
    <n v="0"/>
    <n v="556"/>
  </r>
  <r>
    <x v="5"/>
    <x v="1"/>
    <x v="10"/>
    <x v="1"/>
    <x v="16"/>
    <n v="979"/>
    <n v="0"/>
    <n v="464"/>
  </r>
  <r>
    <x v="5"/>
    <x v="3"/>
    <x v="10"/>
    <x v="1"/>
    <x v="29"/>
    <n v="516"/>
    <n v="0"/>
    <n v="296"/>
  </r>
  <r>
    <x v="5"/>
    <x v="16"/>
    <x v="10"/>
    <x v="1"/>
    <x v="5"/>
    <n v="855"/>
    <n v="0"/>
    <n v="363"/>
  </r>
  <r>
    <x v="5"/>
    <x v="17"/>
    <x v="10"/>
    <x v="1"/>
    <x v="7"/>
    <n v="868"/>
    <n v="0"/>
    <n v="427"/>
  </r>
  <r>
    <x v="5"/>
    <x v="10"/>
    <x v="10"/>
    <x v="1"/>
    <x v="31"/>
    <n v="819"/>
    <n v="0"/>
    <n v="268"/>
  </r>
  <r>
    <x v="5"/>
    <x v="29"/>
    <x v="10"/>
    <x v="1"/>
    <x v="6"/>
    <n v="1043"/>
    <n v="0"/>
    <n v="365"/>
  </r>
  <r>
    <x v="5"/>
    <x v="9"/>
    <x v="10"/>
    <x v="1"/>
    <x v="21"/>
    <n v="674"/>
    <n v="0"/>
    <n v="237"/>
  </r>
  <r>
    <x v="5"/>
    <x v="5"/>
    <x v="10"/>
    <x v="1"/>
    <x v="4"/>
    <n v="904"/>
    <n v="0"/>
    <n v="359"/>
  </r>
  <r>
    <x v="5"/>
    <x v="0"/>
    <x v="10"/>
    <x v="1"/>
    <x v="12"/>
    <n v="757"/>
    <n v="0"/>
    <n v="276"/>
  </r>
  <r>
    <x v="5"/>
    <x v="23"/>
    <x v="10"/>
    <x v="1"/>
    <x v="8"/>
    <n v="722"/>
    <n v="0"/>
    <n v="290"/>
  </r>
  <r>
    <x v="5"/>
    <x v="22"/>
    <x v="10"/>
    <x v="1"/>
    <x v="18"/>
    <n v="926"/>
    <n v="0"/>
    <n v="385"/>
  </r>
  <r>
    <x v="5"/>
    <x v="18"/>
    <x v="10"/>
    <x v="1"/>
    <x v="11"/>
    <n v="464"/>
    <n v="0"/>
    <n v="203"/>
  </r>
  <r>
    <x v="5"/>
    <x v="24"/>
    <x v="10"/>
    <x v="1"/>
    <x v="9"/>
    <n v="1023"/>
    <n v="0"/>
    <n v="449"/>
  </r>
  <r>
    <x v="5"/>
    <x v="25"/>
    <x v="10"/>
    <x v="1"/>
    <x v="2"/>
    <n v="1246"/>
    <n v="0"/>
    <n v="686"/>
  </r>
  <r>
    <x v="5"/>
    <x v="8"/>
    <x v="10"/>
    <x v="1"/>
    <x v="30"/>
    <n v="435"/>
    <n v="0"/>
    <n v="318"/>
  </r>
  <r>
    <x v="5"/>
    <x v="6"/>
    <x v="10"/>
    <x v="1"/>
    <x v="22"/>
    <n v="1732"/>
    <n v="0"/>
    <n v="563"/>
  </r>
  <r>
    <x v="5"/>
    <x v="27"/>
    <x v="10"/>
    <x v="1"/>
    <x v="32"/>
    <n v="1076"/>
    <n v="0"/>
    <n v="349"/>
  </r>
  <r>
    <x v="5"/>
    <x v="28"/>
    <x v="10"/>
    <x v="1"/>
    <x v="13"/>
    <n v="796"/>
    <n v="0"/>
    <n v="275"/>
  </r>
  <r>
    <x v="5"/>
    <x v="26"/>
    <x v="10"/>
    <x v="1"/>
    <x v="15"/>
    <n v="981"/>
    <n v="0"/>
    <n v="333"/>
  </r>
  <r>
    <x v="5"/>
    <x v="19"/>
    <x v="10"/>
    <x v="1"/>
    <x v="20"/>
    <n v="667"/>
    <n v="0"/>
    <n v="254"/>
  </r>
  <r>
    <x v="5"/>
    <x v="7"/>
    <x v="10"/>
    <x v="1"/>
    <x v="0"/>
    <n v="1169"/>
    <n v="0"/>
    <n v="507"/>
  </r>
  <r>
    <x v="5"/>
    <x v="12"/>
    <x v="10"/>
    <x v="1"/>
    <x v="19"/>
    <n v="871"/>
    <n v="0"/>
    <n v="241"/>
  </r>
  <r>
    <x v="5"/>
    <x v="20"/>
    <x v="10"/>
    <x v="1"/>
    <x v="14"/>
    <n v="1433"/>
    <n v="0"/>
    <n v="448"/>
  </r>
  <r>
    <x v="5"/>
    <x v="4"/>
    <x v="10"/>
    <x v="1"/>
    <x v="17"/>
    <n v="705"/>
    <n v="0"/>
    <n v="257"/>
  </r>
  <r>
    <x v="5"/>
    <x v="2"/>
    <x v="10"/>
    <x v="1"/>
    <x v="10"/>
    <n v="986"/>
    <n v="0"/>
    <n v="461"/>
  </r>
  <r>
    <x v="6"/>
    <x v="0"/>
    <x v="10"/>
    <x v="1"/>
    <x v="17"/>
    <n v="757"/>
    <n v="0"/>
    <n v="256"/>
  </r>
  <r>
    <x v="6"/>
    <x v="24"/>
    <x v="10"/>
    <x v="1"/>
    <x v="10"/>
    <n v="1023"/>
    <n v="0"/>
    <n v="441"/>
  </r>
  <r>
    <x v="6"/>
    <x v="25"/>
    <x v="10"/>
    <x v="1"/>
    <x v="1"/>
    <n v="1246"/>
    <n v="0"/>
    <n v="636"/>
  </r>
  <r>
    <x v="6"/>
    <x v="4"/>
    <x v="10"/>
    <x v="1"/>
    <x v="20"/>
    <n v="705"/>
    <n v="0"/>
    <n v="234"/>
  </r>
  <r>
    <x v="6"/>
    <x v="1"/>
    <x v="10"/>
    <x v="1"/>
    <x v="0"/>
    <n v="979"/>
    <n v="0"/>
    <n v="460"/>
  </r>
  <r>
    <x v="6"/>
    <x v="20"/>
    <x v="10"/>
    <x v="1"/>
    <x v="19"/>
    <n v="1433"/>
    <n v="0"/>
    <n v="430"/>
  </r>
  <r>
    <x v="6"/>
    <x v="2"/>
    <x v="10"/>
    <x v="1"/>
    <x v="16"/>
    <n v="986"/>
    <n v="0"/>
    <n v="431"/>
  </r>
  <r>
    <x v="6"/>
    <x v="29"/>
    <x v="10"/>
    <x v="1"/>
    <x v="31"/>
    <n v="1043"/>
    <n v="0"/>
    <n v="351"/>
  </r>
  <r>
    <x v="6"/>
    <x v="26"/>
    <x v="10"/>
    <x v="1"/>
    <x v="6"/>
    <n v="981"/>
    <n v="0"/>
    <n v="312"/>
  </r>
  <r>
    <x v="6"/>
    <x v="19"/>
    <x v="10"/>
    <x v="1"/>
    <x v="21"/>
    <n v="667"/>
    <n v="0"/>
    <n v="238"/>
  </r>
  <r>
    <x v="6"/>
    <x v="22"/>
    <x v="10"/>
    <x v="1"/>
    <x v="12"/>
    <n v="926"/>
    <n v="0"/>
    <n v="351"/>
  </r>
  <r>
    <x v="6"/>
    <x v="18"/>
    <x v="10"/>
    <x v="1"/>
    <x v="18"/>
    <n v="464"/>
    <n v="0"/>
    <n v="184"/>
  </r>
  <r>
    <x v="6"/>
    <x v="5"/>
    <x v="10"/>
    <x v="1"/>
    <x v="8"/>
    <n v="904"/>
    <n v="0"/>
    <n v="356"/>
  </r>
  <r>
    <x v="6"/>
    <x v="17"/>
    <x v="10"/>
    <x v="1"/>
    <x v="5"/>
    <n v="868"/>
    <n v="0"/>
    <n v="406"/>
  </r>
  <r>
    <x v="6"/>
    <x v="13"/>
    <x v="10"/>
    <x v="1"/>
    <x v="7"/>
    <n v="866"/>
    <n v="0"/>
    <n v="372"/>
  </r>
  <r>
    <x v="6"/>
    <x v="12"/>
    <x v="10"/>
    <x v="1"/>
    <x v="22"/>
    <n v="871"/>
    <n v="0"/>
    <n v="227"/>
  </r>
  <r>
    <x v="6"/>
    <x v="10"/>
    <x v="10"/>
    <x v="1"/>
    <x v="32"/>
    <n v="819"/>
    <n v="0"/>
    <n v="261"/>
  </r>
  <r>
    <x v="6"/>
    <x v="28"/>
    <x v="10"/>
    <x v="1"/>
    <x v="15"/>
    <n v="796"/>
    <n v="0"/>
    <n v="280"/>
  </r>
  <r>
    <x v="6"/>
    <x v="9"/>
    <x v="10"/>
    <x v="1"/>
    <x v="13"/>
    <n v="674"/>
    <n v="0"/>
    <n v="223"/>
  </r>
  <r>
    <x v="6"/>
    <x v="23"/>
    <x v="10"/>
    <x v="1"/>
    <x v="11"/>
    <n v="722"/>
    <n v="0"/>
    <n v="300"/>
  </r>
  <r>
    <x v="6"/>
    <x v="16"/>
    <x v="10"/>
    <x v="1"/>
    <x v="9"/>
    <n v="855"/>
    <n v="0"/>
    <n v="370"/>
  </r>
  <r>
    <x v="6"/>
    <x v="3"/>
    <x v="10"/>
    <x v="1"/>
    <x v="2"/>
    <n v="516"/>
    <n v="0"/>
    <n v="288"/>
  </r>
  <r>
    <x v="6"/>
    <x v="6"/>
    <x v="10"/>
    <x v="1"/>
    <x v="26"/>
    <n v="1732"/>
    <n v="0"/>
    <n v="544"/>
  </r>
  <r>
    <x v="6"/>
    <x v="27"/>
    <x v="10"/>
    <x v="1"/>
    <x v="14"/>
    <n v="1076"/>
    <n v="0"/>
    <n v="340"/>
  </r>
  <r>
    <x v="6"/>
    <x v="7"/>
    <x v="10"/>
    <x v="1"/>
    <x v="4"/>
    <n v="1169"/>
    <n v="0"/>
    <n v="514"/>
  </r>
  <r>
    <x v="6"/>
    <x v="31"/>
    <x v="10"/>
    <x v="1"/>
    <x v="30"/>
    <n v="330"/>
    <n v="0"/>
    <n v="235"/>
  </r>
  <r>
    <x v="7"/>
    <x v="5"/>
    <x v="10"/>
    <x v="1"/>
    <x v="11"/>
    <n v="904"/>
    <n v="0"/>
    <n v="329"/>
  </r>
  <r>
    <x v="7"/>
    <x v="13"/>
    <x v="10"/>
    <x v="1"/>
    <x v="5"/>
    <n v="866"/>
    <n v="0"/>
    <n v="349"/>
  </r>
  <r>
    <x v="7"/>
    <x v="31"/>
    <x v="10"/>
    <x v="1"/>
    <x v="29"/>
    <n v="330"/>
    <n v="0"/>
    <n v="223"/>
  </r>
  <r>
    <x v="7"/>
    <x v="0"/>
    <x v="10"/>
    <x v="1"/>
    <x v="20"/>
    <n v="757"/>
    <n v="0"/>
    <n v="254"/>
  </r>
  <r>
    <x v="7"/>
    <x v="2"/>
    <x v="10"/>
    <x v="1"/>
    <x v="0"/>
    <n v="986"/>
    <n v="0"/>
    <n v="412"/>
  </r>
  <r>
    <x v="7"/>
    <x v="29"/>
    <x v="10"/>
    <x v="1"/>
    <x v="32"/>
    <n v="1043"/>
    <n v="0"/>
    <n v="326"/>
  </r>
  <r>
    <x v="7"/>
    <x v="19"/>
    <x v="10"/>
    <x v="1"/>
    <x v="13"/>
    <n v="667"/>
    <n v="0"/>
    <n v="227"/>
  </r>
  <r>
    <x v="7"/>
    <x v="17"/>
    <x v="10"/>
    <x v="1"/>
    <x v="9"/>
    <n v="868"/>
    <n v="0"/>
    <n v="380"/>
  </r>
  <r>
    <x v="7"/>
    <x v="20"/>
    <x v="10"/>
    <x v="1"/>
    <x v="22"/>
    <n v="1433"/>
    <n v="0"/>
    <n v="411"/>
  </r>
  <r>
    <x v="7"/>
    <x v="28"/>
    <x v="10"/>
    <x v="1"/>
    <x v="6"/>
    <n v="796"/>
    <n v="0"/>
    <n v="252"/>
  </r>
  <r>
    <x v="7"/>
    <x v="9"/>
    <x v="10"/>
    <x v="1"/>
    <x v="15"/>
    <n v="674"/>
    <n v="0"/>
    <n v="224"/>
  </r>
  <r>
    <x v="7"/>
    <x v="4"/>
    <x v="10"/>
    <x v="1"/>
    <x v="21"/>
    <n v="705"/>
    <n v="0"/>
    <n v="226"/>
  </r>
  <r>
    <x v="7"/>
    <x v="22"/>
    <x v="10"/>
    <x v="1"/>
    <x v="17"/>
    <n v="926"/>
    <n v="0"/>
    <n v="341"/>
  </r>
  <r>
    <x v="7"/>
    <x v="3"/>
    <x v="10"/>
    <x v="1"/>
    <x v="1"/>
    <n v="516"/>
    <n v="0"/>
    <n v="274"/>
  </r>
  <r>
    <x v="7"/>
    <x v="1"/>
    <x v="10"/>
    <x v="1"/>
    <x v="4"/>
    <n v="979"/>
    <n v="0"/>
    <n v="417"/>
  </r>
  <r>
    <x v="7"/>
    <x v="30"/>
    <x v="10"/>
    <x v="1"/>
    <x v="30"/>
    <n v="112"/>
    <n v="0"/>
    <n v="50"/>
  </r>
  <r>
    <x v="7"/>
    <x v="27"/>
    <x v="10"/>
    <x v="1"/>
    <x v="19"/>
    <n v="1076"/>
    <n v="0"/>
    <n v="322"/>
  </r>
  <r>
    <x v="7"/>
    <x v="10"/>
    <x v="10"/>
    <x v="1"/>
    <x v="14"/>
    <n v="819"/>
    <n v="0"/>
    <n v="246"/>
  </r>
  <r>
    <x v="7"/>
    <x v="24"/>
    <x v="10"/>
    <x v="1"/>
    <x v="16"/>
    <n v="1023"/>
    <n v="0"/>
    <n v="398"/>
  </r>
  <r>
    <x v="7"/>
    <x v="26"/>
    <x v="10"/>
    <x v="1"/>
    <x v="31"/>
    <n v="981"/>
    <n v="0"/>
    <n v="281"/>
  </r>
  <r>
    <x v="7"/>
    <x v="16"/>
    <x v="10"/>
    <x v="1"/>
    <x v="10"/>
    <n v="855"/>
    <n v="0"/>
    <n v="346"/>
  </r>
  <r>
    <x v="7"/>
    <x v="6"/>
    <x v="10"/>
    <x v="1"/>
    <x v="25"/>
    <n v="1732"/>
    <n v="0"/>
    <n v="500"/>
  </r>
  <r>
    <x v="7"/>
    <x v="12"/>
    <x v="10"/>
    <x v="1"/>
    <x v="26"/>
    <n v="871"/>
    <n v="0"/>
    <n v="222"/>
  </r>
  <r>
    <x v="7"/>
    <x v="18"/>
    <x v="10"/>
    <x v="1"/>
    <x v="12"/>
    <n v="464"/>
    <n v="0"/>
    <n v="172"/>
  </r>
  <r>
    <x v="7"/>
    <x v="23"/>
    <x v="10"/>
    <x v="1"/>
    <x v="18"/>
    <n v="722"/>
    <n v="0"/>
    <n v="264"/>
  </r>
  <r>
    <x v="7"/>
    <x v="7"/>
    <x v="10"/>
    <x v="1"/>
    <x v="8"/>
    <n v="1169"/>
    <n v="0"/>
    <n v="482"/>
  </r>
  <r>
    <x v="7"/>
    <x v="25"/>
    <x v="10"/>
    <x v="1"/>
    <x v="7"/>
    <n v="1246"/>
    <n v="0"/>
    <n v="604"/>
  </r>
  <r>
    <x v="8"/>
    <x v="16"/>
    <x v="10"/>
    <x v="1"/>
    <x v="16"/>
    <n v="855"/>
    <n v="0"/>
    <n v="344"/>
  </r>
  <r>
    <x v="8"/>
    <x v="12"/>
    <x v="10"/>
    <x v="1"/>
    <x v="25"/>
    <n v="871"/>
    <n v="0"/>
    <n v="219"/>
  </r>
  <r>
    <x v="8"/>
    <x v="10"/>
    <x v="10"/>
    <x v="1"/>
    <x v="19"/>
    <n v="819"/>
    <n v="0"/>
    <n v="241"/>
  </r>
  <r>
    <x v="8"/>
    <x v="28"/>
    <x v="10"/>
    <x v="1"/>
    <x v="31"/>
    <n v="796"/>
    <n v="0"/>
    <n v="241"/>
  </r>
  <r>
    <x v="8"/>
    <x v="14"/>
    <x v="10"/>
    <x v="1"/>
    <x v="28"/>
    <n v="143"/>
    <n v="0"/>
    <n v="54"/>
  </r>
  <r>
    <x v="8"/>
    <x v="15"/>
    <x v="10"/>
    <x v="1"/>
    <x v="24"/>
    <n v="159"/>
    <n v="0"/>
    <n v="90"/>
  </r>
  <r>
    <x v="8"/>
    <x v="20"/>
    <x v="10"/>
    <x v="1"/>
    <x v="26"/>
    <n v="1433"/>
    <n v="0"/>
    <n v="403"/>
  </r>
  <r>
    <x v="8"/>
    <x v="29"/>
    <x v="10"/>
    <x v="1"/>
    <x v="14"/>
    <n v="1043"/>
    <n v="0"/>
    <n v="319"/>
  </r>
  <r>
    <x v="8"/>
    <x v="2"/>
    <x v="10"/>
    <x v="1"/>
    <x v="4"/>
    <n v="986"/>
    <n v="0"/>
    <n v="402"/>
  </r>
  <r>
    <x v="8"/>
    <x v="31"/>
    <x v="10"/>
    <x v="1"/>
    <x v="2"/>
    <n v="330"/>
    <n v="0"/>
    <n v="217"/>
  </r>
  <r>
    <x v="8"/>
    <x v="11"/>
    <x v="10"/>
    <x v="1"/>
    <x v="30"/>
    <n v="95"/>
    <n v="0"/>
    <n v="37"/>
  </r>
  <r>
    <x v="8"/>
    <x v="0"/>
    <x v="10"/>
    <x v="1"/>
    <x v="21"/>
    <n v="757"/>
    <n v="0"/>
    <n v="238"/>
  </r>
  <r>
    <x v="8"/>
    <x v="23"/>
    <x v="10"/>
    <x v="1"/>
    <x v="12"/>
    <n v="722"/>
    <n v="0"/>
    <n v="283"/>
  </r>
  <r>
    <x v="8"/>
    <x v="1"/>
    <x v="10"/>
    <x v="1"/>
    <x v="8"/>
    <n v="979"/>
    <n v="0"/>
    <n v="397"/>
  </r>
  <r>
    <x v="8"/>
    <x v="17"/>
    <x v="10"/>
    <x v="1"/>
    <x v="10"/>
    <n v="868"/>
    <n v="0"/>
    <n v="362"/>
  </r>
  <r>
    <x v="8"/>
    <x v="22"/>
    <x v="10"/>
    <x v="1"/>
    <x v="20"/>
    <n v="926"/>
    <n v="0"/>
    <n v="347"/>
  </r>
  <r>
    <x v="8"/>
    <x v="18"/>
    <x v="10"/>
    <x v="1"/>
    <x v="17"/>
    <n v="464"/>
    <n v="0"/>
    <n v="179"/>
  </r>
  <r>
    <x v="8"/>
    <x v="9"/>
    <x v="10"/>
    <x v="1"/>
    <x v="6"/>
    <n v="674"/>
    <n v="0"/>
    <n v="217"/>
  </r>
  <r>
    <x v="8"/>
    <x v="19"/>
    <x v="10"/>
    <x v="1"/>
    <x v="15"/>
    <n v="667"/>
    <n v="0"/>
    <n v="231"/>
  </r>
  <r>
    <x v="8"/>
    <x v="5"/>
    <x v="10"/>
    <x v="1"/>
    <x v="18"/>
    <n v="904"/>
    <n v="0"/>
    <n v="344"/>
  </r>
  <r>
    <x v="8"/>
    <x v="24"/>
    <x v="10"/>
    <x v="1"/>
    <x v="0"/>
    <n v="1023"/>
    <n v="0"/>
    <n v="380"/>
  </r>
  <r>
    <x v="8"/>
    <x v="13"/>
    <x v="10"/>
    <x v="1"/>
    <x v="9"/>
    <n v="866"/>
    <n v="0"/>
    <n v="347"/>
  </r>
  <r>
    <x v="8"/>
    <x v="3"/>
    <x v="10"/>
    <x v="1"/>
    <x v="7"/>
    <n v="516"/>
    <n v="0"/>
    <n v="254"/>
  </r>
  <r>
    <x v="8"/>
    <x v="6"/>
    <x v="10"/>
    <x v="1"/>
    <x v="27"/>
    <n v="1732"/>
    <n v="0"/>
    <n v="509"/>
  </r>
  <r>
    <x v="8"/>
    <x v="27"/>
    <x v="10"/>
    <x v="1"/>
    <x v="22"/>
    <n v="1076"/>
    <n v="0"/>
    <n v="317"/>
  </r>
  <r>
    <x v="8"/>
    <x v="30"/>
    <x v="10"/>
    <x v="1"/>
    <x v="29"/>
    <n v="112"/>
    <n v="0"/>
    <n v="49"/>
  </r>
  <r>
    <x v="8"/>
    <x v="26"/>
    <x v="10"/>
    <x v="1"/>
    <x v="32"/>
    <n v="981"/>
    <n v="0"/>
    <n v="294"/>
  </r>
  <r>
    <x v="8"/>
    <x v="7"/>
    <x v="10"/>
    <x v="1"/>
    <x v="11"/>
    <n v="1169"/>
    <n v="0"/>
    <n v="471"/>
  </r>
  <r>
    <x v="8"/>
    <x v="8"/>
    <x v="10"/>
    <x v="1"/>
    <x v="1"/>
    <n v="435"/>
    <n v="0"/>
    <n v="275"/>
  </r>
  <r>
    <x v="30"/>
    <x v="12"/>
    <x v="10"/>
    <x v="1"/>
    <x v="28"/>
    <n v="871"/>
    <n v="0"/>
    <n v="509"/>
  </r>
  <r>
    <x v="28"/>
    <x v="6"/>
    <x v="10"/>
    <x v="1"/>
    <x v="29"/>
    <n v="1732"/>
    <n v="0"/>
    <n v="931"/>
  </r>
  <r>
    <x v="11"/>
    <x v="6"/>
    <x v="10"/>
    <x v="1"/>
    <x v="2"/>
    <n v="1732"/>
    <n v="0"/>
    <n v="930"/>
  </r>
  <r>
    <x v="11"/>
    <x v="12"/>
    <x v="10"/>
    <x v="1"/>
    <x v="29"/>
    <n v="871"/>
    <n v="0"/>
    <n v="439"/>
  </r>
  <r>
    <x v="12"/>
    <x v="27"/>
    <x v="10"/>
    <x v="1"/>
    <x v="29"/>
    <n v="1076"/>
    <n v="0"/>
    <n v="556"/>
  </r>
  <r>
    <x v="12"/>
    <x v="12"/>
    <x v="10"/>
    <x v="1"/>
    <x v="1"/>
    <n v="871"/>
    <n v="0"/>
    <n v="407"/>
  </r>
  <r>
    <x v="13"/>
    <x v="20"/>
    <x v="10"/>
    <x v="1"/>
    <x v="1"/>
    <n v="1433"/>
    <n v="0"/>
    <n v="745"/>
  </r>
  <r>
    <x v="13"/>
    <x v="12"/>
    <x v="10"/>
    <x v="1"/>
    <x v="7"/>
    <n v="871"/>
    <n v="0"/>
    <n v="416"/>
  </r>
  <r>
    <x v="13"/>
    <x v="27"/>
    <x v="10"/>
    <x v="1"/>
    <x v="2"/>
    <n v="1076"/>
    <n v="0"/>
    <n v="551"/>
  </r>
  <r>
    <x v="13"/>
    <x v="29"/>
    <x v="10"/>
    <x v="1"/>
    <x v="30"/>
    <n v="1043"/>
    <n v="0"/>
    <n v="568"/>
  </r>
  <r>
    <x v="13"/>
    <x v="6"/>
    <x v="10"/>
    <x v="1"/>
    <x v="5"/>
    <n v="1732"/>
    <n v="0"/>
    <n v="855"/>
  </r>
  <r>
    <x v="16"/>
    <x v="10"/>
    <x v="10"/>
    <x v="1"/>
    <x v="7"/>
    <n v="819"/>
    <n v="0"/>
    <n v="427"/>
  </r>
  <r>
    <x v="16"/>
    <x v="28"/>
    <x v="10"/>
    <x v="1"/>
    <x v="29"/>
    <n v="796"/>
    <n v="0"/>
    <n v="420"/>
  </r>
  <r>
    <x v="17"/>
    <x v="6"/>
    <x v="10"/>
    <x v="1"/>
    <x v="0"/>
    <n v="1732"/>
    <n v="0"/>
    <n v="669"/>
  </r>
  <r>
    <x v="17"/>
    <x v="10"/>
    <x v="10"/>
    <x v="1"/>
    <x v="5"/>
    <n v="819"/>
    <n v="0"/>
    <n v="358"/>
  </r>
  <r>
    <x v="17"/>
    <x v="28"/>
    <x v="10"/>
    <x v="1"/>
    <x v="2"/>
    <n v="796"/>
    <n v="0"/>
    <n v="344"/>
  </r>
  <r>
    <x v="17"/>
    <x v="4"/>
    <x v="10"/>
    <x v="1"/>
    <x v="28"/>
    <n v="705"/>
    <n v="0"/>
    <n v="322"/>
  </r>
  <r>
    <x v="17"/>
    <x v="27"/>
    <x v="10"/>
    <x v="1"/>
    <x v="9"/>
    <n v="1076"/>
    <n v="0"/>
    <n v="434"/>
  </r>
  <r>
    <x v="17"/>
    <x v="26"/>
    <x v="10"/>
    <x v="1"/>
    <x v="1"/>
    <n v="981"/>
    <n v="0"/>
    <n v="405"/>
  </r>
  <r>
    <x v="17"/>
    <x v="20"/>
    <x v="10"/>
    <x v="1"/>
    <x v="10"/>
    <n v="1433"/>
    <n v="0"/>
    <n v="610"/>
  </r>
  <r>
    <x v="18"/>
    <x v="20"/>
    <x v="10"/>
    <x v="1"/>
    <x v="16"/>
    <n v="1433"/>
    <n v="0"/>
    <n v="685"/>
  </r>
  <r>
    <x v="18"/>
    <x v="9"/>
    <x v="10"/>
    <x v="1"/>
    <x v="2"/>
    <n v="674"/>
    <n v="0"/>
    <n v="331"/>
  </r>
  <r>
    <x v="18"/>
    <x v="12"/>
    <x v="10"/>
    <x v="1"/>
    <x v="0"/>
    <n v="871"/>
    <n v="0"/>
    <n v="387"/>
  </r>
  <r>
    <x v="18"/>
    <x v="10"/>
    <x v="10"/>
    <x v="1"/>
    <x v="9"/>
    <n v="819"/>
    <n v="0"/>
    <n v="386"/>
  </r>
  <r>
    <x v="18"/>
    <x v="28"/>
    <x v="10"/>
    <x v="1"/>
    <x v="1"/>
    <n v="796"/>
    <n v="0"/>
    <n v="415"/>
  </r>
  <r>
    <x v="18"/>
    <x v="26"/>
    <x v="10"/>
    <x v="1"/>
    <x v="7"/>
    <n v="981"/>
    <n v="0"/>
    <n v="499"/>
  </r>
  <r>
    <x v="19"/>
    <x v="28"/>
    <x v="10"/>
    <x v="1"/>
    <x v="7"/>
    <n v="796"/>
    <n v="0"/>
    <n v="384"/>
  </r>
  <r>
    <x v="19"/>
    <x v="29"/>
    <x v="10"/>
    <x v="1"/>
    <x v="9"/>
    <n v="1043"/>
    <n v="0"/>
    <n v="497"/>
  </r>
  <r>
    <x v="19"/>
    <x v="19"/>
    <x v="10"/>
    <x v="1"/>
    <x v="2"/>
    <n v="667"/>
    <n v="0"/>
    <n v="325"/>
  </r>
  <r>
    <x v="19"/>
    <x v="26"/>
    <x v="10"/>
    <x v="1"/>
    <x v="5"/>
    <n v="981"/>
    <n v="0"/>
    <n v="475"/>
  </r>
  <r>
    <x v="19"/>
    <x v="9"/>
    <x v="10"/>
    <x v="1"/>
    <x v="1"/>
    <n v="674"/>
    <n v="0"/>
    <n v="321"/>
  </r>
  <r>
    <x v="19"/>
    <x v="27"/>
    <x v="10"/>
    <x v="1"/>
    <x v="16"/>
    <n v="1076"/>
    <n v="0"/>
    <n v="494"/>
  </r>
  <r>
    <x v="19"/>
    <x v="4"/>
    <x v="10"/>
    <x v="1"/>
    <x v="29"/>
    <n v="705"/>
    <n v="0"/>
    <n v="351"/>
  </r>
  <r>
    <x v="19"/>
    <x v="0"/>
    <x v="10"/>
    <x v="1"/>
    <x v="30"/>
    <n v="757"/>
    <n v="0"/>
    <n v="404"/>
  </r>
  <r>
    <x v="20"/>
    <x v="29"/>
    <x v="10"/>
    <x v="1"/>
    <x v="10"/>
    <n v="1043"/>
    <n v="0"/>
    <n v="511"/>
  </r>
  <r>
    <x v="20"/>
    <x v="20"/>
    <x v="10"/>
    <x v="1"/>
    <x v="4"/>
    <n v="1433"/>
    <n v="0"/>
    <n v="691"/>
  </r>
  <r>
    <x v="20"/>
    <x v="10"/>
    <x v="10"/>
    <x v="1"/>
    <x v="16"/>
    <n v="819"/>
    <n v="0"/>
    <n v="416"/>
  </r>
  <r>
    <x v="20"/>
    <x v="4"/>
    <x v="10"/>
    <x v="1"/>
    <x v="2"/>
    <n v="705"/>
    <n v="0"/>
    <n v="374"/>
  </r>
  <r>
    <x v="20"/>
    <x v="26"/>
    <x v="10"/>
    <x v="1"/>
    <x v="9"/>
    <n v="981"/>
    <n v="0"/>
    <n v="476"/>
  </r>
  <r>
    <x v="20"/>
    <x v="9"/>
    <x v="10"/>
    <x v="1"/>
    <x v="7"/>
    <n v="674"/>
    <n v="0"/>
    <n v="353"/>
  </r>
  <r>
    <x v="20"/>
    <x v="12"/>
    <x v="10"/>
    <x v="1"/>
    <x v="8"/>
    <n v="871"/>
    <n v="0"/>
    <n v="386"/>
  </r>
  <r>
    <x v="21"/>
    <x v="6"/>
    <x v="10"/>
    <x v="1"/>
    <x v="18"/>
    <n v="1732"/>
    <n v="0"/>
    <n v="774"/>
  </r>
  <r>
    <x v="21"/>
    <x v="28"/>
    <x v="10"/>
    <x v="1"/>
    <x v="9"/>
    <n v="796"/>
    <n v="0"/>
    <n v="398"/>
  </r>
  <r>
    <x v="21"/>
    <x v="10"/>
    <x v="10"/>
    <x v="1"/>
    <x v="0"/>
    <n v="819"/>
    <n v="0"/>
    <n v="388"/>
  </r>
  <r>
    <x v="21"/>
    <x v="18"/>
    <x v="10"/>
    <x v="1"/>
    <x v="30"/>
    <n v="464"/>
    <n v="0"/>
    <n v="285"/>
  </r>
  <r>
    <x v="21"/>
    <x v="20"/>
    <x v="10"/>
    <x v="1"/>
    <x v="8"/>
    <n v="1433"/>
    <n v="0"/>
    <n v="647"/>
  </r>
  <r>
    <x v="21"/>
    <x v="27"/>
    <x v="10"/>
    <x v="1"/>
    <x v="4"/>
    <n v="1076"/>
    <n v="0"/>
    <n v="484"/>
  </r>
  <r>
    <x v="21"/>
    <x v="26"/>
    <x v="10"/>
    <x v="1"/>
    <x v="10"/>
    <n v="981"/>
    <n v="0"/>
    <n v="459"/>
  </r>
  <r>
    <x v="21"/>
    <x v="9"/>
    <x v="10"/>
    <x v="1"/>
    <x v="5"/>
    <n v="674"/>
    <n v="0"/>
    <n v="338"/>
  </r>
  <r>
    <x v="21"/>
    <x v="4"/>
    <x v="10"/>
    <x v="1"/>
    <x v="1"/>
    <n v="705"/>
    <n v="0"/>
    <n v="365"/>
  </r>
  <r>
    <x v="21"/>
    <x v="0"/>
    <x v="10"/>
    <x v="1"/>
    <x v="2"/>
    <n v="757"/>
    <n v="0"/>
    <n v="425"/>
  </r>
  <r>
    <x v="21"/>
    <x v="23"/>
    <x v="10"/>
    <x v="1"/>
    <x v="28"/>
    <n v="722"/>
    <n v="0"/>
    <n v="436"/>
  </r>
  <r>
    <x v="21"/>
    <x v="19"/>
    <x v="10"/>
    <x v="1"/>
    <x v="7"/>
    <n v="667"/>
    <n v="0"/>
    <n v="345"/>
  </r>
  <r>
    <x v="22"/>
    <x v="27"/>
    <x v="10"/>
    <x v="1"/>
    <x v="8"/>
    <n v="1076"/>
    <n v="0"/>
    <n v="484"/>
  </r>
  <r>
    <x v="22"/>
    <x v="10"/>
    <x v="10"/>
    <x v="1"/>
    <x v="4"/>
    <n v="819"/>
    <n v="0"/>
    <n v="393"/>
  </r>
  <r>
    <x v="22"/>
    <x v="4"/>
    <x v="10"/>
    <x v="1"/>
    <x v="7"/>
    <n v="705"/>
    <n v="0"/>
    <n v="381"/>
  </r>
  <r>
    <x v="22"/>
    <x v="12"/>
    <x v="10"/>
    <x v="1"/>
    <x v="18"/>
    <n v="871"/>
    <n v="0"/>
    <n v="384"/>
  </r>
  <r>
    <x v="22"/>
    <x v="18"/>
    <x v="10"/>
    <x v="1"/>
    <x v="29"/>
    <n v="464"/>
    <n v="0"/>
    <n v="277"/>
  </r>
  <r>
    <x v="22"/>
    <x v="26"/>
    <x v="10"/>
    <x v="1"/>
    <x v="16"/>
    <n v="981"/>
    <n v="0"/>
    <n v="471"/>
  </r>
  <r>
    <x v="22"/>
    <x v="9"/>
    <x v="10"/>
    <x v="1"/>
    <x v="9"/>
    <n v="674"/>
    <n v="0"/>
    <n v="322"/>
  </r>
  <r>
    <x v="22"/>
    <x v="28"/>
    <x v="10"/>
    <x v="1"/>
    <x v="10"/>
    <n v="796"/>
    <n v="0"/>
    <n v="400"/>
  </r>
  <r>
    <x v="22"/>
    <x v="0"/>
    <x v="10"/>
    <x v="1"/>
    <x v="1"/>
    <n v="757"/>
    <n v="0"/>
    <n v="403"/>
  </r>
  <r>
    <x v="22"/>
    <x v="19"/>
    <x v="10"/>
    <x v="1"/>
    <x v="5"/>
    <n v="667"/>
    <n v="0"/>
    <n v="339"/>
  </r>
  <r>
    <x v="22"/>
    <x v="22"/>
    <x v="10"/>
    <x v="1"/>
    <x v="2"/>
    <n v="926"/>
    <n v="0"/>
    <n v="527"/>
  </r>
  <r>
    <x v="22"/>
    <x v="23"/>
    <x v="10"/>
    <x v="1"/>
    <x v="30"/>
    <n v="722"/>
    <n v="0"/>
    <n v="451"/>
  </r>
  <r>
    <x v="23"/>
    <x v="4"/>
    <x v="10"/>
    <x v="1"/>
    <x v="5"/>
    <n v="705"/>
    <n v="0"/>
    <n v="357"/>
  </r>
  <r>
    <x v="23"/>
    <x v="12"/>
    <x v="10"/>
    <x v="1"/>
    <x v="12"/>
    <n v="871"/>
    <n v="0"/>
    <n v="358"/>
  </r>
  <r>
    <x v="23"/>
    <x v="29"/>
    <x v="10"/>
    <x v="1"/>
    <x v="4"/>
    <n v="1043"/>
    <n v="0"/>
    <n v="481"/>
  </r>
  <r>
    <x v="23"/>
    <x v="28"/>
    <x v="10"/>
    <x v="1"/>
    <x v="16"/>
    <n v="796"/>
    <n v="0"/>
    <n v="398"/>
  </r>
  <r>
    <x v="23"/>
    <x v="26"/>
    <x v="10"/>
    <x v="1"/>
    <x v="0"/>
    <n v="981"/>
    <n v="0"/>
    <n v="475"/>
  </r>
  <r>
    <x v="23"/>
    <x v="9"/>
    <x v="10"/>
    <x v="1"/>
    <x v="10"/>
    <n v="674"/>
    <n v="0"/>
    <n v="323"/>
  </r>
  <r>
    <x v="23"/>
    <x v="0"/>
    <x v="10"/>
    <x v="1"/>
    <x v="7"/>
    <n v="757"/>
    <n v="0"/>
    <n v="407"/>
  </r>
  <r>
    <x v="23"/>
    <x v="19"/>
    <x v="10"/>
    <x v="1"/>
    <x v="9"/>
    <n v="667"/>
    <n v="0"/>
    <n v="335"/>
  </r>
  <r>
    <x v="23"/>
    <x v="27"/>
    <x v="10"/>
    <x v="1"/>
    <x v="11"/>
    <n v="1076"/>
    <n v="0"/>
    <n v="486"/>
  </r>
  <r>
    <x v="23"/>
    <x v="18"/>
    <x v="10"/>
    <x v="1"/>
    <x v="2"/>
    <n v="464"/>
    <n v="0"/>
    <n v="271"/>
  </r>
  <r>
    <x v="23"/>
    <x v="5"/>
    <x v="10"/>
    <x v="1"/>
    <x v="30"/>
    <n v="904"/>
    <n v="0"/>
    <n v="589"/>
  </r>
  <r>
    <x v="23"/>
    <x v="22"/>
    <x v="10"/>
    <x v="1"/>
    <x v="1"/>
    <n v="926"/>
    <n v="0"/>
    <n v="523"/>
  </r>
  <r>
    <x v="23"/>
    <x v="23"/>
    <x v="10"/>
    <x v="1"/>
    <x v="29"/>
    <n v="722"/>
    <n v="0"/>
    <n v="429"/>
  </r>
  <r>
    <x v="24"/>
    <x v="19"/>
    <x v="10"/>
    <x v="1"/>
    <x v="10"/>
    <n v="667"/>
    <n v="0"/>
    <n v="310"/>
  </r>
  <r>
    <x v="24"/>
    <x v="22"/>
    <x v="10"/>
    <x v="1"/>
    <x v="7"/>
    <n v="926"/>
    <n v="0"/>
    <n v="468"/>
  </r>
  <r>
    <x v="24"/>
    <x v="29"/>
    <x v="10"/>
    <x v="1"/>
    <x v="8"/>
    <n v="1043"/>
    <n v="0"/>
    <n v="461"/>
  </r>
  <r>
    <x v="24"/>
    <x v="28"/>
    <x v="10"/>
    <x v="1"/>
    <x v="0"/>
    <n v="796"/>
    <n v="0"/>
    <n v="370"/>
  </r>
  <r>
    <x v="24"/>
    <x v="27"/>
    <x v="10"/>
    <x v="1"/>
    <x v="18"/>
    <n v="1076"/>
    <n v="0"/>
    <n v="462"/>
  </r>
  <r>
    <x v="24"/>
    <x v="20"/>
    <x v="10"/>
    <x v="1"/>
    <x v="12"/>
    <n v="1433"/>
    <n v="0"/>
    <n v="589"/>
  </r>
  <r>
    <x v="24"/>
    <x v="0"/>
    <x v="10"/>
    <x v="1"/>
    <x v="5"/>
    <n v="757"/>
    <n v="0"/>
    <n v="395"/>
  </r>
  <r>
    <x v="24"/>
    <x v="23"/>
    <x v="10"/>
    <x v="1"/>
    <x v="2"/>
    <n v="722"/>
    <n v="0"/>
    <n v="416"/>
  </r>
  <r>
    <x v="24"/>
    <x v="7"/>
    <x v="10"/>
    <x v="1"/>
    <x v="30"/>
    <n v="1169"/>
    <n v="0"/>
    <n v="760"/>
  </r>
  <r>
    <x v="24"/>
    <x v="6"/>
    <x v="10"/>
    <x v="1"/>
    <x v="20"/>
    <n v="1732"/>
    <n v="0"/>
    <n v="727"/>
  </r>
  <r>
    <x v="24"/>
    <x v="12"/>
    <x v="10"/>
    <x v="1"/>
    <x v="17"/>
    <n v="871"/>
    <n v="0"/>
    <n v="323"/>
  </r>
  <r>
    <x v="24"/>
    <x v="4"/>
    <x v="10"/>
    <x v="1"/>
    <x v="9"/>
    <n v="705"/>
    <n v="0"/>
    <n v="337"/>
  </r>
  <r>
    <x v="24"/>
    <x v="26"/>
    <x v="10"/>
    <x v="1"/>
    <x v="4"/>
    <n v="981"/>
    <n v="0"/>
    <n v="440"/>
  </r>
  <r>
    <x v="24"/>
    <x v="9"/>
    <x v="10"/>
    <x v="1"/>
    <x v="16"/>
    <n v="674"/>
    <n v="0"/>
    <n v="299"/>
  </r>
  <r>
    <x v="24"/>
    <x v="18"/>
    <x v="10"/>
    <x v="1"/>
    <x v="1"/>
    <n v="464"/>
    <n v="0"/>
    <n v="261"/>
  </r>
  <r>
    <x v="25"/>
    <x v="0"/>
    <x v="10"/>
    <x v="1"/>
    <x v="9"/>
    <n v="757"/>
    <n v="0"/>
    <n v="376"/>
  </r>
  <r>
    <x v="25"/>
    <x v="22"/>
    <x v="10"/>
    <x v="1"/>
    <x v="5"/>
    <n v="926"/>
    <n v="0"/>
    <n v="506"/>
  </r>
  <r>
    <x v="25"/>
    <x v="23"/>
    <x v="10"/>
    <x v="1"/>
    <x v="1"/>
    <n v="722"/>
    <n v="0"/>
    <n v="418"/>
  </r>
  <r>
    <x v="25"/>
    <x v="7"/>
    <x v="10"/>
    <x v="1"/>
    <x v="29"/>
    <n v="1169"/>
    <n v="0"/>
    <n v="737"/>
  </r>
  <r>
    <x v="25"/>
    <x v="12"/>
    <x v="10"/>
    <x v="1"/>
    <x v="20"/>
    <n v="871"/>
    <n v="0"/>
    <n v="318"/>
  </r>
  <r>
    <x v="25"/>
    <x v="19"/>
    <x v="10"/>
    <x v="1"/>
    <x v="16"/>
    <n v="667"/>
    <n v="0"/>
    <n v="317"/>
  </r>
  <r>
    <x v="25"/>
    <x v="27"/>
    <x v="10"/>
    <x v="1"/>
    <x v="12"/>
    <n v="1076"/>
    <n v="0"/>
    <n v="457"/>
  </r>
  <r>
    <x v="25"/>
    <x v="26"/>
    <x v="10"/>
    <x v="1"/>
    <x v="8"/>
    <n v="981"/>
    <n v="0"/>
    <n v="432"/>
  </r>
  <r>
    <x v="25"/>
    <x v="9"/>
    <x v="10"/>
    <x v="1"/>
    <x v="0"/>
    <n v="674"/>
    <n v="0"/>
    <n v="315"/>
  </r>
  <r>
    <x v="25"/>
    <x v="6"/>
    <x v="10"/>
    <x v="1"/>
    <x v="21"/>
    <n v="1732"/>
    <n v="0"/>
    <n v="739"/>
  </r>
  <r>
    <x v="25"/>
    <x v="28"/>
    <x v="10"/>
    <x v="1"/>
    <x v="4"/>
    <n v="796"/>
    <n v="0"/>
    <n v="375"/>
  </r>
  <r>
    <x v="26"/>
    <x v="9"/>
    <x v="10"/>
    <x v="1"/>
    <x v="4"/>
    <n v="674"/>
    <n v="0"/>
    <n v="299"/>
  </r>
  <r>
    <x v="26"/>
    <x v="12"/>
    <x v="10"/>
    <x v="1"/>
    <x v="21"/>
    <n v="871"/>
    <n v="0"/>
    <n v="323"/>
  </r>
  <r>
    <x v="26"/>
    <x v="29"/>
    <x v="10"/>
    <x v="1"/>
    <x v="18"/>
    <n v="1043"/>
    <n v="0"/>
    <n v="466"/>
  </r>
  <r>
    <x v="26"/>
    <x v="28"/>
    <x v="10"/>
    <x v="1"/>
    <x v="8"/>
    <n v="796"/>
    <n v="0"/>
    <n v="362"/>
  </r>
  <r>
    <x v="26"/>
    <x v="23"/>
    <x v="10"/>
    <x v="1"/>
    <x v="7"/>
    <n v="722"/>
    <n v="0"/>
    <n v="413"/>
  </r>
  <r>
    <x v="26"/>
    <x v="18"/>
    <x v="10"/>
    <x v="1"/>
    <x v="5"/>
    <n v="464"/>
    <n v="0"/>
    <n v="265"/>
  </r>
  <r>
    <x v="26"/>
    <x v="7"/>
    <x v="10"/>
    <x v="1"/>
    <x v="2"/>
    <n v="1169"/>
    <n v="0"/>
    <n v="715"/>
  </r>
  <r>
    <x v="26"/>
    <x v="0"/>
    <x v="10"/>
    <x v="1"/>
    <x v="10"/>
    <n v="757"/>
    <n v="0"/>
    <n v="373"/>
  </r>
  <r>
    <x v="26"/>
    <x v="4"/>
    <x v="10"/>
    <x v="1"/>
    <x v="16"/>
    <n v="705"/>
    <n v="0"/>
    <n v="354"/>
  </r>
  <r>
    <x v="26"/>
    <x v="22"/>
    <x v="10"/>
    <x v="1"/>
    <x v="9"/>
    <n v="926"/>
    <n v="0"/>
    <n v="480"/>
  </r>
  <r>
    <x v="26"/>
    <x v="20"/>
    <x v="10"/>
    <x v="1"/>
    <x v="20"/>
    <n v="1433"/>
    <n v="0"/>
    <n v="587"/>
  </r>
  <r>
    <x v="26"/>
    <x v="26"/>
    <x v="10"/>
    <x v="1"/>
    <x v="11"/>
    <n v="981"/>
    <n v="0"/>
    <n v="438"/>
  </r>
  <r>
    <x v="27"/>
    <x v="12"/>
    <x v="10"/>
    <x v="1"/>
    <x v="13"/>
    <n v="871"/>
    <n v="0"/>
    <n v="310"/>
  </r>
  <r>
    <x v="27"/>
    <x v="29"/>
    <x v="10"/>
    <x v="1"/>
    <x v="12"/>
    <n v="1043"/>
    <n v="0"/>
    <n v="445"/>
  </r>
  <r>
    <x v="27"/>
    <x v="19"/>
    <x v="10"/>
    <x v="1"/>
    <x v="4"/>
    <n v="667"/>
    <n v="0"/>
    <n v="292"/>
  </r>
  <r>
    <x v="27"/>
    <x v="22"/>
    <x v="10"/>
    <x v="1"/>
    <x v="10"/>
    <n v="926"/>
    <n v="0"/>
    <n v="490"/>
  </r>
  <r>
    <x v="27"/>
    <x v="26"/>
    <x v="10"/>
    <x v="1"/>
    <x v="18"/>
    <n v="981"/>
    <n v="0"/>
    <n v="413"/>
  </r>
  <r>
    <x v="27"/>
    <x v="5"/>
    <x v="10"/>
    <x v="1"/>
    <x v="7"/>
    <n v="904"/>
    <n v="0"/>
    <n v="498"/>
  </r>
  <r>
    <x v="27"/>
    <x v="10"/>
    <x v="10"/>
    <x v="1"/>
    <x v="17"/>
    <n v="819"/>
    <n v="0"/>
    <n v="362"/>
  </r>
  <r>
    <x v="27"/>
    <x v="9"/>
    <x v="10"/>
    <x v="1"/>
    <x v="8"/>
    <n v="674"/>
    <n v="0"/>
    <n v="312"/>
  </r>
  <r>
    <x v="27"/>
    <x v="6"/>
    <x v="10"/>
    <x v="1"/>
    <x v="15"/>
    <n v="1732"/>
    <n v="0"/>
    <n v="725"/>
  </r>
  <r>
    <x v="27"/>
    <x v="27"/>
    <x v="10"/>
    <x v="1"/>
    <x v="20"/>
    <n v="1076"/>
    <n v="0"/>
    <n v="425"/>
  </r>
  <r>
    <x v="27"/>
    <x v="28"/>
    <x v="10"/>
    <x v="1"/>
    <x v="11"/>
    <n v="796"/>
    <n v="0"/>
    <n v="357"/>
  </r>
  <r>
    <x v="27"/>
    <x v="23"/>
    <x v="10"/>
    <x v="1"/>
    <x v="5"/>
    <n v="722"/>
    <n v="0"/>
    <n v="399"/>
  </r>
  <r>
    <x v="27"/>
    <x v="0"/>
    <x v="10"/>
    <x v="1"/>
    <x v="16"/>
    <n v="757"/>
    <n v="0"/>
    <n v="368"/>
  </r>
  <r>
    <x v="27"/>
    <x v="1"/>
    <x v="10"/>
    <x v="1"/>
    <x v="2"/>
    <n v="979"/>
    <n v="0"/>
    <n v="609"/>
  </r>
  <r>
    <x v="27"/>
    <x v="4"/>
    <x v="10"/>
    <x v="1"/>
    <x v="0"/>
    <n v="705"/>
    <n v="0"/>
    <n v="342"/>
  </r>
  <r>
    <x v="27"/>
    <x v="18"/>
    <x v="10"/>
    <x v="1"/>
    <x v="9"/>
    <n v="464"/>
    <n v="0"/>
    <n v="262"/>
  </r>
  <r>
    <x v="0"/>
    <x v="9"/>
    <x v="11"/>
    <x v="1"/>
    <x v="11"/>
    <n v="3520"/>
    <n v="0"/>
    <n v="1394"/>
  </r>
  <r>
    <x v="0"/>
    <x v="20"/>
    <x v="11"/>
    <x v="1"/>
    <x v="13"/>
    <n v="3297"/>
    <n v="0"/>
    <n v="931"/>
  </r>
  <r>
    <x v="0"/>
    <x v="29"/>
    <x v="11"/>
    <x v="1"/>
    <x v="17"/>
    <n v="4232"/>
    <n v="0"/>
    <n v="1364"/>
  </r>
  <r>
    <x v="0"/>
    <x v="0"/>
    <x v="11"/>
    <x v="1"/>
    <x v="0"/>
    <n v="4777"/>
    <n v="0"/>
    <n v="1923"/>
  </r>
  <r>
    <x v="0"/>
    <x v="12"/>
    <x v="11"/>
    <x v="1"/>
    <x v="15"/>
    <n v="1717"/>
    <n v="0"/>
    <n v="423"/>
  </r>
  <r>
    <x v="0"/>
    <x v="10"/>
    <x v="11"/>
    <x v="1"/>
    <x v="20"/>
    <n v="2651"/>
    <n v="0"/>
    <n v="1056"/>
  </r>
  <r>
    <x v="0"/>
    <x v="28"/>
    <x v="11"/>
    <x v="1"/>
    <x v="18"/>
    <n v="4386"/>
    <n v="0"/>
    <n v="1714"/>
  </r>
  <r>
    <x v="0"/>
    <x v="27"/>
    <x v="11"/>
    <x v="1"/>
    <x v="21"/>
    <n v="2946"/>
    <n v="0"/>
    <n v="928"/>
  </r>
  <r>
    <x v="0"/>
    <x v="19"/>
    <x v="11"/>
    <x v="1"/>
    <x v="8"/>
    <n v="4004"/>
    <n v="0"/>
    <n v="1565"/>
  </r>
  <r>
    <x v="0"/>
    <x v="6"/>
    <x v="11"/>
    <x v="1"/>
    <x v="6"/>
    <n v="2579"/>
    <n v="0"/>
    <n v="800"/>
  </r>
  <r>
    <x v="1"/>
    <x v="10"/>
    <x v="11"/>
    <x v="1"/>
    <x v="21"/>
    <n v="2651"/>
    <n v="0"/>
    <n v="1024"/>
  </r>
  <r>
    <x v="1"/>
    <x v="18"/>
    <x v="11"/>
    <x v="1"/>
    <x v="16"/>
    <n v="1845"/>
    <n v="0"/>
    <n v="772"/>
  </r>
  <r>
    <x v="1"/>
    <x v="26"/>
    <x v="11"/>
    <x v="1"/>
    <x v="17"/>
    <n v="3812"/>
    <n v="0"/>
    <n v="1508"/>
  </r>
  <r>
    <x v="1"/>
    <x v="6"/>
    <x v="11"/>
    <x v="1"/>
    <x v="31"/>
    <n v="2579"/>
    <n v="0"/>
    <n v="777"/>
  </r>
  <r>
    <x v="1"/>
    <x v="12"/>
    <x v="11"/>
    <x v="1"/>
    <x v="6"/>
    <n v="1717"/>
    <n v="0"/>
    <n v="409"/>
  </r>
  <r>
    <x v="1"/>
    <x v="28"/>
    <x v="11"/>
    <x v="1"/>
    <x v="12"/>
    <n v="4386"/>
    <n v="0"/>
    <n v="1684"/>
  </r>
  <r>
    <x v="1"/>
    <x v="0"/>
    <x v="11"/>
    <x v="1"/>
    <x v="4"/>
    <n v="4777"/>
    <n v="0"/>
    <n v="1846"/>
  </r>
  <r>
    <x v="1"/>
    <x v="29"/>
    <x v="11"/>
    <x v="1"/>
    <x v="20"/>
    <n v="4232"/>
    <n v="0"/>
    <n v="1339"/>
  </r>
  <r>
    <x v="1"/>
    <x v="9"/>
    <x v="11"/>
    <x v="1"/>
    <x v="18"/>
    <n v="3520"/>
    <n v="0"/>
    <n v="1314"/>
  </r>
  <r>
    <x v="1"/>
    <x v="7"/>
    <x v="11"/>
    <x v="1"/>
    <x v="5"/>
    <n v="4051"/>
    <n v="0"/>
    <n v="1849"/>
  </r>
  <r>
    <x v="1"/>
    <x v="27"/>
    <x v="11"/>
    <x v="1"/>
    <x v="13"/>
    <n v="2946"/>
    <n v="0"/>
    <n v="882"/>
  </r>
  <r>
    <x v="2"/>
    <x v="10"/>
    <x v="11"/>
    <x v="1"/>
    <x v="13"/>
    <n v="2651"/>
    <n v="0"/>
    <n v="1031"/>
  </r>
  <r>
    <x v="2"/>
    <x v="5"/>
    <x v="11"/>
    <x v="1"/>
    <x v="10"/>
    <n v="3407"/>
    <n v="0"/>
    <n v="1539"/>
  </r>
  <r>
    <x v="2"/>
    <x v="1"/>
    <x v="11"/>
    <x v="1"/>
    <x v="5"/>
    <n v="4268"/>
    <n v="0"/>
    <n v="1986"/>
  </r>
  <r>
    <x v="2"/>
    <x v="6"/>
    <x v="11"/>
    <x v="1"/>
    <x v="32"/>
    <n v="2579"/>
    <n v="0"/>
    <n v="784"/>
  </r>
  <r>
    <x v="2"/>
    <x v="20"/>
    <x v="11"/>
    <x v="1"/>
    <x v="6"/>
    <n v="3297"/>
    <n v="0"/>
    <n v="892"/>
  </r>
  <r>
    <x v="2"/>
    <x v="29"/>
    <x v="11"/>
    <x v="1"/>
    <x v="21"/>
    <n v="4232"/>
    <n v="0"/>
    <n v="1354"/>
  </r>
  <r>
    <x v="2"/>
    <x v="9"/>
    <x v="11"/>
    <x v="1"/>
    <x v="12"/>
    <n v="3520"/>
    <n v="0"/>
    <n v="1369"/>
  </r>
  <r>
    <x v="2"/>
    <x v="4"/>
    <x v="11"/>
    <x v="1"/>
    <x v="11"/>
    <n v="4388"/>
    <n v="0"/>
    <n v="1715"/>
  </r>
  <r>
    <x v="2"/>
    <x v="18"/>
    <x v="11"/>
    <x v="1"/>
    <x v="0"/>
    <n v="1845"/>
    <n v="0"/>
    <n v="771"/>
  </r>
  <r>
    <x v="2"/>
    <x v="28"/>
    <x v="11"/>
    <x v="1"/>
    <x v="17"/>
    <n v="4386"/>
    <n v="0"/>
    <n v="1625"/>
  </r>
  <r>
    <x v="2"/>
    <x v="0"/>
    <x v="11"/>
    <x v="1"/>
    <x v="8"/>
    <n v="4777"/>
    <n v="0"/>
    <n v="1842"/>
  </r>
  <r>
    <x v="2"/>
    <x v="24"/>
    <x v="11"/>
    <x v="1"/>
    <x v="1"/>
    <n v="4089"/>
    <n v="0"/>
    <n v="1994"/>
  </r>
  <r>
    <x v="2"/>
    <x v="26"/>
    <x v="11"/>
    <x v="1"/>
    <x v="20"/>
    <n v="3812"/>
    <n v="0"/>
    <n v="1459"/>
  </r>
  <r>
    <x v="2"/>
    <x v="19"/>
    <x v="11"/>
    <x v="1"/>
    <x v="18"/>
    <n v="4004"/>
    <n v="0"/>
    <n v="1506"/>
  </r>
  <r>
    <x v="2"/>
    <x v="23"/>
    <x v="11"/>
    <x v="1"/>
    <x v="16"/>
    <n v="4157"/>
    <n v="0"/>
    <n v="1688"/>
  </r>
  <r>
    <x v="3"/>
    <x v="26"/>
    <x v="11"/>
    <x v="1"/>
    <x v="21"/>
    <n v="3812"/>
    <n v="0"/>
    <n v="1271"/>
  </r>
  <r>
    <x v="3"/>
    <x v="27"/>
    <x v="11"/>
    <x v="1"/>
    <x v="6"/>
    <n v="2946"/>
    <n v="0"/>
    <n v="794"/>
  </r>
  <r>
    <x v="3"/>
    <x v="2"/>
    <x v="11"/>
    <x v="1"/>
    <x v="5"/>
    <n v="3885"/>
    <n v="0"/>
    <n v="1621"/>
  </r>
  <r>
    <x v="3"/>
    <x v="0"/>
    <x v="11"/>
    <x v="1"/>
    <x v="11"/>
    <n v="4777"/>
    <n v="0"/>
    <n v="1593"/>
  </r>
  <r>
    <x v="3"/>
    <x v="18"/>
    <x v="11"/>
    <x v="1"/>
    <x v="4"/>
    <n v="1845"/>
    <n v="0"/>
    <n v="677"/>
  </r>
  <r>
    <x v="3"/>
    <x v="20"/>
    <x v="11"/>
    <x v="1"/>
    <x v="31"/>
    <n v="3297"/>
    <n v="0"/>
    <n v="777"/>
  </r>
  <r>
    <x v="3"/>
    <x v="29"/>
    <x v="11"/>
    <x v="1"/>
    <x v="13"/>
    <n v="4232"/>
    <n v="0"/>
    <n v="1210"/>
  </r>
  <r>
    <x v="3"/>
    <x v="1"/>
    <x v="11"/>
    <x v="1"/>
    <x v="9"/>
    <n v="4268"/>
    <n v="0"/>
    <n v="1756"/>
  </r>
  <r>
    <x v="3"/>
    <x v="12"/>
    <x v="11"/>
    <x v="1"/>
    <x v="32"/>
    <n v="1717"/>
    <n v="0"/>
    <n v="356"/>
  </r>
  <r>
    <x v="3"/>
    <x v="10"/>
    <x v="11"/>
    <x v="1"/>
    <x v="15"/>
    <n v="2651"/>
    <n v="0"/>
    <n v="888"/>
  </r>
  <r>
    <x v="3"/>
    <x v="28"/>
    <x v="11"/>
    <x v="1"/>
    <x v="20"/>
    <n v="4386"/>
    <n v="0"/>
    <n v="1472"/>
  </r>
  <r>
    <x v="3"/>
    <x v="9"/>
    <x v="11"/>
    <x v="1"/>
    <x v="17"/>
    <n v="3520"/>
    <n v="0"/>
    <n v="1193"/>
  </r>
  <r>
    <x v="3"/>
    <x v="19"/>
    <x v="11"/>
    <x v="1"/>
    <x v="12"/>
    <n v="4004"/>
    <n v="0"/>
    <n v="1328"/>
  </r>
  <r>
    <x v="3"/>
    <x v="16"/>
    <x v="11"/>
    <x v="1"/>
    <x v="1"/>
    <n v="3691"/>
    <n v="0"/>
    <n v="1567"/>
  </r>
  <r>
    <x v="4"/>
    <x v="6"/>
    <x v="11"/>
    <x v="1"/>
    <x v="19"/>
    <n v="2579"/>
    <n v="0"/>
    <n v="696"/>
  </r>
  <r>
    <x v="4"/>
    <x v="12"/>
    <x v="11"/>
    <x v="1"/>
    <x v="14"/>
    <n v="1717"/>
    <n v="0"/>
    <n v="369"/>
  </r>
  <r>
    <x v="4"/>
    <x v="5"/>
    <x v="11"/>
    <x v="1"/>
    <x v="0"/>
    <n v="3407"/>
    <n v="0"/>
    <n v="1375"/>
  </r>
  <r>
    <x v="4"/>
    <x v="24"/>
    <x v="11"/>
    <x v="1"/>
    <x v="5"/>
    <n v="4089"/>
    <n v="0"/>
    <n v="1865"/>
  </r>
  <r>
    <x v="4"/>
    <x v="29"/>
    <x v="11"/>
    <x v="1"/>
    <x v="15"/>
    <n v="4232"/>
    <n v="0"/>
    <n v="1272"/>
  </r>
  <r>
    <x v="4"/>
    <x v="18"/>
    <x v="11"/>
    <x v="1"/>
    <x v="8"/>
    <n v="1845"/>
    <n v="0"/>
    <n v="718"/>
  </r>
  <r>
    <x v="4"/>
    <x v="19"/>
    <x v="11"/>
    <x v="1"/>
    <x v="17"/>
    <n v="4004"/>
    <n v="0"/>
    <n v="1374"/>
  </r>
  <r>
    <x v="4"/>
    <x v="17"/>
    <x v="11"/>
    <x v="1"/>
    <x v="1"/>
    <n v="4655"/>
    <n v="0"/>
    <n v="2160"/>
  </r>
  <r>
    <x v="4"/>
    <x v="20"/>
    <x v="11"/>
    <x v="1"/>
    <x v="32"/>
    <n v="3297"/>
    <n v="0"/>
    <n v="844"/>
  </r>
  <r>
    <x v="4"/>
    <x v="28"/>
    <x v="11"/>
    <x v="1"/>
    <x v="21"/>
    <n v="4386"/>
    <n v="0"/>
    <n v="1541"/>
  </r>
  <r>
    <x v="4"/>
    <x v="9"/>
    <x v="11"/>
    <x v="1"/>
    <x v="20"/>
    <n v="3520"/>
    <n v="0"/>
    <n v="1279"/>
  </r>
  <r>
    <x v="4"/>
    <x v="4"/>
    <x v="11"/>
    <x v="1"/>
    <x v="12"/>
    <n v="4388"/>
    <n v="0"/>
    <n v="1564"/>
  </r>
  <r>
    <x v="4"/>
    <x v="7"/>
    <x v="11"/>
    <x v="1"/>
    <x v="16"/>
    <n v="4051"/>
    <n v="0"/>
    <n v="1700"/>
  </r>
  <r>
    <x v="4"/>
    <x v="27"/>
    <x v="11"/>
    <x v="1"/>
    <x v="31"/>
    <n v="2946"/>
    <n v="0"/>
    <n v="848"/>
  </r>
  <r>
    <x v="4"/>
    <x v="10"/>
    <x v="11"/>
    <x v="1"/>
    <x v="6"/>
    <n v="2651"/>
    <n v="0"/>
    <n v="955"/>
  </r>
  <r>
    <x v="4"/>
    <x v="22"/>
    <x v="11"/>
    <x v="1"/>
    <x v="11"/>
    <n v="4793"/>
    <n v="0"/>
    <n v="1583"/>
  </r>
  <r>
    <x v="4"/>
    <x v="2"/>
    <x v="11"/>
    <x v="1"/>
    <x v="9"/>
    <n v="3885"/>
    <n v="0"/>
    <n v="1736"/>
  </r>
  <r>
    <x v="4"/>
    <x v="16"/>
    <x v="11"/>
    <x v="1"/>
    <x v="7"/>
    <n v="3691"/>
    <n v="0"/>
    <n v="1640"/>
  </r>
  <r>
    <x v="4"/>
    <x v="26"/>
    <x v="11"/>
    <x v="1"/>
    <x v="13"/>
    <n v="3812"/>
    <n v="0"/>
    <n v="1374"/>
  </r>
  <r>
    <x v="4"/>
    <x v="0"/>
    <x v="11"/>
    <x v="1"/>
    <x v="18"/>
    <n v="4777"/>
    <n v="0"/>
    <n v="1713"/>
  </r>
  <r>
    <x v="4"/>
    <x v="23"/>
    <x v="11"/>
    <x v="1"/>
    <x v="4"/>
    <n v="4157"/>
    <n v="0"/>
    <n v="1574"/>
  </r>
  <r>
    <x v="5"/>
    <x v="6"/>
    <x v="11"/>
    <x v="1"/>
    <x v="22"/>
    <n v="2579"/>
    <n v="0"/>
    <n v="697"/>
  </r>
  <r>
    <x v="5"/>
    <x v="27"/>
    <x v="11"/>
    <x v="1"/>
    <x v="32"/>
    <n v="2946"/>
    <n v="0"/>
    <n v="806"/>
  </r>
  <r>
    <x v="5"/>
    <x v="1"/>
    <x v="11"/>
    <x v="1"/>
    <x v="16"/>
    <n v="4268"/>
    <n v="0"/>
    <n v="1758"/>
  </r>
  <r>
    <x v="5"/>
    <x v="0"/>
    <x v="11"/>
    <x v="1"/>
    <x v="12"/>
    <n v="4777"/>
    <n v="0"/>
    <n v="1668"/>
  </r>
  <r>
    <x v="5"/>
    <x v="18"/>
    <x v="11"/>
    <x v="1"/>
    <x v="11"/>
    <n v="1845"/>
    <n v="0"/>
    <n v="712"/>
  </r>
  <r>
    <x v="5"/>
    <x v="9"/>
    <x v="11"/>
    <x v="1"/>
    <x v="21"/>
    <n v="3520"/>
    <n v="0"/>
    <n v="1244"/>
  </r>
  <r>
    <x v="5"/>
    <x v="5"/>
    <x v="11"/>
    <x v="1"/>
    <x v="4"/>
    <n v="3407"/>
    <n v="0"/>
    <n v="1349"/>
  </r>
  <r>
    <x v="5"/>
    <x v="23"/>
    <x v="11"/>
    <x v="1"/>
    <x v="8"/>
    <n v="4157"/>
    <n v="0"/>
    <n v="1561"/>
  </r>
  <r>
    <x v="5"/>
    <x v="10"/>
    <x v="11"/>
    <x v="1"/>
    <x v="31"/>
    <n v="2651"/>
    <n v="0"/>
    <n v="899"/>
  </r>
  <r>
    <x v="5"/>
    <x v="29"/>
    <x v="11"/>
    <x v="1"/>
    <x v="6"/>
    <n v="4232"/>
    <n v="0"/>
    <n v="1202"/>
  </r>
  <r>
    <x v="5"/>
    <x v="22"/>
    <x v="11"/>
    <x v="1"/>
    <x v="18"/>
    <n v="4793"/>
    <n v="0"/>
    <n v="1565"/>
  </r>
  <r>
    <x v="5"/>
    <x v="7"/>
    <x v="11"/>
    <x v="1"/>
    <x v="0"/>
    <n v="4051"/>
    <n v="0"/>
    <n v="1599"/>
  </r>
  <r>
    <x v="5"/>
    <x v="12"/>
    <x v="11"/>
    <x v="1"/>
    <x v="19"/>
    <n v="1717"/>
    <n v="0"/>
    <n v="362"/>
  </r>
  <r>
    <x v="5"/>
    <x v="20"/>
    <x v="11"/>
    <x v="1"/>
    <x v="14"/>
    <n v="3297"/>
    <n v="0"/>
    <n v="822"/>
  </r>
  <r>
    <x v="5"/>
    <x v="28"/>
    <x v="11"/>
    <x v="1"/>
    <x v="13"/>
    <n v="4386"/>
    <n v="0"/>
    <n v="1513"/>
  </r>
  <r>
    <x v="5"/>
    <x v="4"/>
    <x v="11"/>
    <x v="1"/>
    <x v="17"/>
    <n v="4388"/>
    <n v="0"/>
    <n v="1580"/>
  </r>
  <r>
    <x v="5"/>
    <x v="26"/>
    <x v="11"/>
    <x v="1"/>
    <x v="15"/>
    <n v="3812"/>
    <n v="0"/>
    <n v="1310"/>
  </r>
  <r>
    <x v="5"/>
    <x v="19"/>
    <x v="11"/>
    <x v="1"/>
    <x v="20"/>
    <n v="4004"/>
    <n v="0"/>
    <n v="1354"/>
  </r>
  <r>
    <x v="5"/>
    <x v="16"/>
    <x v="11"/>
    <x v="1"/>
    <x v="5"/>
    <n v="3691"/>
    <n v="0"/>
    <n v="1558"/>
  </r>
  <r>
    <x v="6"/>
    <x v="27"/>
    <x v="11"/>
    <x v="1"/>
    <x v="14"/>
    <n v="2946"/>
    <n v="0"/>
    <n v="804"/>
  </r>
  <r>
    <x v="6"/>
    <x v="2"/>
    <x v="11"/>
    <x v="1"/>
    <x v="16"/>
    <n v="3885"/>
    <n v="0"/>
    <n v="1630"/>
  </r>
  <r>
    <x v="6"/>
    <x v="26"/>
    <x v="11"/>
    <x v="1"/>
    <x v="6"/>
    <n v="3812"/>
    <n v="0"/>
    <n v="1331"/>
  </r>
  <r>
    <x v="6"/>
    <x v="23"/>
    <x v="11"/>
    <x v="1"/>
    <x v="11"/>
    <n v="4157"/>
    <n v="0"/>
    <n v="1534"/>
  </r>
  <r>
    <x v="6"/>
    <x v="12"/>
    <x v="11"/>
    <x v="1"/>
    <x v="22"/>
    <n v="1717"/>
    <n v="0"/>
    <n v="374"/>
  </r>
  <r>
    <x v="6"/>
    <x v="28"/>
    <x v="11"/>
    <x v="1"/>
    <x v="15"/>
    <n v="4386"/>
    <n v="0"/>
    <n v="1480"/>
  </r>
  <r>
    <x v="6"/>
    <x v="4"/>
    <x v="11"/>
    <x v="1"/>
    <x v="20"/>
    <n v="4388"/>
    <n v="0"/>
    <n v="1549"/>
  </r>
  <r>
    <x v="6"/>
    <x v="10"/>
    <x v="11"/>
    <x v="1"/>
    <x v="32"/>
    <n v="2651"/>
    <n v="0"/>
    <n v="912"/>
  </r>
  <r>
    <x v="6"/>
    <x v="7"/>
    <x v="11"/>
    <x v="1"/>
    <x v="4"/>
    <n v="4051"/>
    <n v="0"/>
    <n v="1589"/>
  </r>
  <r>
    <x v="6"/>
    <x v="20"/>
    <x v="11"/>
    <x v="1"/>
    <x v="19"/>
    <n v="3297"/>
    <n v="0"/>
    <n v="788"/>
  </r>
  <r>
    <x v="6"/>
    <x v="29"/>
    <x v="11"/>
    <x v="1"/>
    <x v="31"/>
    <n v="4232"/>
    <n v="0"/>
    <n v="1221"/>
  </r>
  <r>
    <x v="6"/>
    <x v="9"/>
    <x v="11"/>
    <x v="1"/>
    <x v="13"/>
    <n v="3520"/>
    <n v="0"/>
    <n v="1213"/>
  </r>
  <r>
    <x v="6"/>
    <x v="19"/>
    <x v="11"/>
    <x v="1"/>
    <x v="21"/>
    <n v="4004"/>
    <n v="0"/>
    <n v="1337"/>
  </r>
  <r>
    <x v="6"/>
    <x v="18"/>
    <x v="11"/>
    <x v="1"/>
    <x v="18"/>
    <n v="1845"/>
    <n v="0"/>
    <n v="702"/>
  </r>
  <r>
    <x v="6"/>
    <x v="1"/>
    <x v="11"/>
    <x v="1"/>
    <x v="0"/>
    <n v="4268"/>
    <n v="0"/>
    <n v="1774"/>
  </r>
  <r>
    <x v="6"/>
    <x v="22"/>
    <x v="11"/>
    <x v="1"/>
    <x v="12"/>
    <n v="4793"/>
    <n v="0"/>
    <n v="1559"/>
  </r>
  <r>
    <x v="6"/>
    <x v="5"/>
    <x v="11"/>
    <x v="1"/>
    <x v="8"/>
    <n v="3407"/>
    <n v="0"/>
    <n v="1325"/>
  </r>
  <r>
    <x v="6"/>
    <x v="17"/>
    <x v="11"/>
    <x v="1"/>
    <x v="5"/>
    <n v="4655"/>
    <n v="0"/>
    <n v="2090"/>
  </r>
  <r>
    <x v="6"/>
    <x v="13"/>
    <x v="11"/>
    <x v="1"/>
    <x v="7"/>
    <n v="4977"/>
    <n v="0"/>
    <n v="2098"/>
  </r>
  <r>
    <x v="6"/>
    <x v="6"/>
    <x v="11"/>
    <x v="1"/>
    <x v="26"/>
    <n v="2579"/>
    <n v="0"/>
    <n v="686"/>
  </r>
  <r>
    <x v="6"/>
    <x v="0"/>
    <x v="11"/>
    <x v="1"/>
    <x v="17"/>
    <n v="4777"/>
    <n v="0"/>
    <n v="1650"/>
  </r>
  <r>
    <x v="7"/>
    <x v="26"/>
    <x v="11"/>
    <x v="1"/>
    <x v="31"/>
    <n v="3812"/>
    <n v="0"/>
    <n v="1223"/>
  </r>
  <r>
    <x v="7"/>
    <x v="22"/>
    <x v="11"/>
    <x v="1"/>
    <x v="17"/>
    <n v="4793"/>
    <n v="0"/>
    <n v="1453"/>
  </r>
  <r>
    <x v="7"/>
    <x v="19"/>
    <x v="11"/>
    <x v="1"/>
    <x v="13"/>
    <n v="4004"/>
    <n v="0"/>
    <n v="1222"/>
  </r>
  <r>
    <x v="7"/>
    <x v="12"/>
    <x v="11"/>
    <x v="1"/>
    <x v="26"/>
    <n v="1717"/>
    <n v="0"/>
    <n v="334"/>
  </r>
  <r>
    <x v="7"/>
    <x v="2"/>
    <x v="11"/>
    <x v="1"/>
    <x v="0"/>
    <n v="3885"/>
    <n v="0"/>
    <n v="1507"/>
  </r>
  <r>
    <x v="7"/>
    <x v="27"/>
    <x v="11"/>
    <x v="1"/>
    <x v="19"/>
    <n v="2946"/>
    <n v="0"/>
    <n v="764"/>
  </r>
  <r>
    <x v="7"/>
    <x v="10"/>
    <x v="11"/>
    <x v="1"/>
    <x v="14"/>
    <n v="2651"/>
    <n v="0"/>
    <n v="854"/>
  </r>
  <r>
    <x v="7"/>
    <x v="23"/>
    <x v="11"/>
    <x v="1"/>
    <x v="18"/>
    <n v="4157"/>
    <n v="0"/>
    <n v="1455"/>
  </r>
  <r>
    <x v="7"/>
    <x v="5"/>
    <x v="11"/>
    <x v="1"/>
    <x v="11"/>
    <n v="3407"/>
    <n v="0"/>
    <n v="1220"/>
  </r>
  <r>
    <x v="7"/>
    <x v="0"/>
    <x v="11"/>
    <x v="1"/>
    <x v="20"/>
    <n v="4777"/>
    <n v="0"/>
    <n v="1569"/>
  </r>
  <r>
    <x v="7"/>
    <x v="20"/>
    <x v="11"/>
    <x v="1"/>
    <x v="22"/>
    <n v="3297"/>
    <n v="0"/>
    <n v="769"/>
  </r>
  <r>
    <x v="7"/>
    <x v="28"/>
    <x v="11"/>
    <x v="1"/>
    <x v="6"/>
    <n v="4386"/>
    <n v="0"/>
    <n v="1411"/>
  </r>
  <r>
    <x v="7"/>
    <x v="9"/>
    <x v="11"/>
    <x v="1"/>
    <x v="15"/>
    <n v="3520"/>
    <n v="0"/>
    <n v="1151"/>
  </r>
  <r>
    <x v="7"/>
    <x v="4"/>
    <x v="11"/>
    <x v="1"/>
    <x v="21"/>
    <n v="4388"/>
    <n v="0"/>
    <n v="1475"/>
  </r>
  <r>
    <x v="7"/>
    <x v="24"/>
    <x v="11"/>
    <x v="1"/>
    <x v="16"/>
    <n v="4089"/>
    <n v="0"/>
    <n v="1648"/>
  </r>
  <r>
    <x v="7"/>
    <x v="16"/>
    <x v="11"/>
    <x v="1"/>
    <x v="10"/>
    <n v="3691"/>
    <n v="0"/>
    <n v="1474"/>
  </r>
  <r>
    <x v="7"/>
    <x v="6"/>
    <x v="11"/>
    <x v="1"/>
    <x v="25"/>
    <n v="2579"/>
    <n v="0"/>
    <n v="623"/>
  </r>
  <r>
    <x v="7"/>
    <x v="29"/>
    <x v="11"/>
    <x v="1"/>
    <x v="32"/>
    <n v="4232"/>
    <n v="0"/>
    <n v="1141"/>
  </r>
  <r>
    <x v="7"/>
    <x v="18"/>
    <x v="11"/>
    <x v="1"/>
    <x v="12"/>
    <n v="1845"/>
    <n v="0"/>
    <n v="650"/>
  </r>
  <r>
    <x v="8"/>
    <x v="9"/>
    <x v="11"/>
    <x v="1"/>
    <x v="6"/>
    <n v="3520"/>
    <n v="0"/>
    <n v="1126"/>
  </r>
  <r>
    <x v="8"/>
    <x v="16"/>
    <x v="11"/>
    <x v="1"/>
    <x v="16"/>
    <n v="3691"/>
    <n v="0"/>
    <n v="1463"/>
  </r>
  <r>
    <x v="8"/>
    <x v="25"/>
    <x v="11"/>
    <x v="1"/>
    <x v="5"/>
    <n v="5342"/>
    <n v="0"/>
    <n v="2880"/>
  </r>
  <r>
    <x v="8"/>
    <x v="27"/>
    <x v="11"/>
    <x v="1"/>
    <x v="22"/>
    <n v="2946"/>
    <n v="0"/>
    <n v="769"/>
  </r>
  <r>
    <x v="8"/>
    <x v="23"/>
    <x v="11"/>
    <x v="1"/>
    <x v="12"/>
    <n v="4157"/>
    <n v="0"/>
    <n v="1452"/>
  </r>
  <r>
    <x v="8"/>
    <x v="12"/>
    <x v="11"/>
    <x v="1"/>
    <x v="25"/>
    <n v="1717"/>
    <n v="0"/>
    <n v="327"/>
  </r>
  <r>
    <x v="8"/>
    <x v="26"/>
    <x v="11"/>
    <x v="1"/>
    <x v="32"/>
    <n v="3812"/>
    <n v="0"/>
    <n v="1216"/>
  </r>
  <r>
    <x v="8"/>
    <x v="19"/>
    <x v="11"/>
    <x v="1"/>
    <x v="15"/>
    <n v="4004"/>
    <n v="0"/>
    <n v="1182"/>
  </r>
  <r>
    <x v="8"/>
    <x v="10"/>
    <x v="11"/>
    <x v="1"/>
    <x v="19"/>
    <n v="2651"/>
    <n v="0"/>
    <n v="848"/>
  </r>
  <r>
    <x v="8"/>
    <x v="29"/>
    <x v="11"/>
    <x v="1"/>
    <x v="14"/>
    <n v="4232"/>
    <n v="0"/>
    <n v="1115"/>
  </r>
  <r>
    <x v="8"/>
    <x v="22"/>
    <x v="11"/>
    <x v="1"/>
    <x v="20"/>
    <n v="4793"/>
    <n v="0"/>
    <n v="1446"/>
  </r>
  <r>
    <x v="8"/>
    <x v="18"/>
    <x v="11"/>
    <x v="1"/>
    <x v="17"/>
    <n v="1845"/>
    <n v="0"/>
    <n v="643"/>
  </r>
  <r>
    <x v="8"/>
    <x v="2"/>
    <x v="11"/>
    <x v="1"/>
    <x v="4"/>
    <n v="3885"/>
    <n v="0"/>
    <n v="1477"/>
  </r>
  <r>
    <x v="8"/>
    <x v="3"/>
    <x v="11"/>
    <x v="1"/>
    <x v="7"/>
    <n v="3349"/>
    <n v="0"/>
    <n v="1921"/>
  </r>
  <r>
    <x v="8"/>
    <x v="6"/>
    <x v="11"/>
    <x v="1"/>
    <x v="27"/>
    <n v="2579"/>
    <n v="0"/>
    <n v="630"/>
  </r>
  <r>
    <x v="8"/>
    <x v="20"/>
    <x v="11"/>
    <x v="1"/>
    <x v="26"/>
    <n v="3297"/>
    <n v="0"/>
    <n v="732"/>
  </r>
  <r>
    <x v="8"/>
    <x v="28"/>
    <x v="11"/>
    <x v="1"/>
    <x v="31"/>
    <n v="4386"/>
    <n v="0"/>
    <n v="1364"/>
  </r>
  <r>
    <x v="8"/>
    <x v="4"/>
    <x v="11"/>
    <x v="1"/>
    <x v="13"/>
    <n v="4388"/>
    <n v="0"/>
    <n v="1479"/>
  </r>
  <r>
    <x v="8"/>
    <x v="0"/>
    <x v="11"/>
    <x v="1"/>
    <x v="21"/>
    <n v="4777"/>
    <n v="0"/>
    <n v="1509"/>
  </r>
  <r>
    <x v="8"/>
    <x v="5"/>
    <x v="11"/>
    <x v="1"/>
    <x v="18"/>
    <n v="3407"/>
    <n v="0"/>
    <n v="1191"/>
  </r>
  <r>
    <x v="8"/>
    <x v="24"/>
    <x v="11"/>
    <x v="1"/>
    <x v="0"/>
    <n v="4089"/>
    <n v="0"/>
    <n v="1606"/>
  </r>
  <r>
    <x v="13"/>
    <x v="12"/>
    <x v="11"/>
    <x v="1"/>
    <x v="7"/>
    <n v="1717"/>
    <n v="0"/>
    <n v="599"/>
  </r>
  <r>
    <x v="17"/>
    <x v="10"/>
    <x v="11"/>
    <x v="1"/>
    <x v="5"/>
    <n v="2651"/>
    <n v="0"/>
    <n v="1160"/>
  </r>
  <r>
    <x v="18"/>
    <x v="27"/>
    <x v="11"/>
    <x v="1"/>
    <x v="10"/>
    <n v="2946"/>
    <n v="0"/>
    <n v="1206"/>
  </r>
  <r>
    <x v="19"/>
    <x v="20"/>
    <x v="11"/>
    <x v="1"/>
    <x v="0"/>
    <n v="3297"/>
    <n v="0"/>
    <n v="1136"/>
  </r>
  <r>
    <x v="19"/>
    <x v="12"/>
    <x v="11"/>
    <x v="1"/>
    <x v="4"/>
    <n v="1717"/>
    <n v="0"/>
    <n v="505"/>
  </r>
  <r>
    <x v="19"/>
    <x v="27"/>
    <x v="11"/>
    <x v="1"/>
    <x v="16"/>
    <n v="2946"/>
    <n v="0"/>
    <n v="1145"/>
  </r>
  <r>
    <x v="20"/>
    <x v="19"/>
    <x v="11"/>
    <x v="1"/>
    <x v="1"/>
    <n v="4004"/>
    <n v="0"/>
    <n v="2037"/>
  </r>
  <r>
    <x v="20"/>
    <x v="12"/>
    <x v="11"/>
    <x v="1"/>
    <x v="8"/>
    <n v="1717"/>
    <n v="0"/>
    <n v="539"/>
  </r>
  <r>
    <x v="20"/>
    <x v="6"/>
    <x v="11"/>
    <x v="1"/>
    <x v="11"/>
    <n v="2579"/>
    <n v="0"/>
    <n v="1005"/>
  </r>
  <r>
    <x v="20"/>
    <x v="28"/>
    <x v="11"/>
    <x v="1"/>
    <x v="5"/>
    <n v="4386"/>
    <n v="0"/>
    <n v="2194"/>
  </r>
  <r>
    <x v="21"/>
    <x v="6"/>
    <x v="11"/>
    <x v="1"/>
    <x v="18"/>
    <n v="2579"/>
    <n v="0"/>
    <n v="963"/>
  </r>
  <r>
    <x v="21"/>
    <x v="20"/>
    <x v="11"/>
    <x v="1"/>
    <x v="8"/>
    <n v="3297"/>
    <n v="0"/>
    <n v="1148"/>
  </r>
  <r>
    <x v="21"/>
    <x v="9"/>
    <x v="11"/>
    <x v="1"/>
    <x v="5"/>
    <n v="3520"/>
    <n v="0"/>
    <n v="1700"/>
  </r>
  <r>
    <x v="22"/>
    <x v="22"/>
    <x v="11"/>
    <x v="1"/>
    <x v="2"/>
    <n v="4793"/>
    <n v="0"/>
    <n v="2162"/>
  </r>
  <r>
    <x v="22"/>
    <x v="9"/>
    <x v="11"/>
    <x v="1"/>
    <x v="9"/>
    <n v="3520"/>
    <n v="0"/>
    <n v="1710"/>
  </r>
  <r>
    <x v="23"/>
    <x v="6"/>
    <x v="11"/>
    <x v="1"/>
    <x v="17"/>
    <n v="2579"/>
    <n v="0"/>
    <n v="1006"/>
  </r>
  <r>
    <x v="23"/>
    <x v="20"/>
    <x v="11"/>
    <x v="1"/>
    <x v="18"/>
    <n v="3297"/>
    <n v="0"/>
    <n v="1089"/>
  </r>
  <r>
    <x v="24"/>
    <x v="6"/>
    <x v="11"/>
    <x v="1"/>
    <x v="20"/>
    <n v="2579"/>
    <n v="0"/>
    <n v="886"/>
  </r>
  <r>
    <x v="24"/>
    <x v="12"/>
    <x v="11"/>
    <x v="1"/>
    <x v="17"/>
    <n v="1717"/>
    <n v="0"/>
    <n v="468"/>
  </r>
  <r>
    <x v="24"/>
    <x v="20"/>
    <x v="11"/>
    <x v="1"/>
    <x v="12"/>
    <n v="3297"/>
    <n v="0"/>
    <n v="989"/>
  </r>
  <r>
    <x v="24"/>
    <x v="19"/>
    <x v="11"/>
    <x v="1"/>
    <x v="10"/>
    <n v="4004"/>
    <n v="0"/>
    <n v="1762"/>
  </r>
  <r>
    <x v="24"/>
    <x v="9"/>
    <x v="11"/>
    <x v="1"/>
    <x v="16"/>
    <n v="3520"/>
    <n v="0"/>
    <n v="1506"/>
  </r>
  <r>
    <x v="25"/>
    <x v="4"/>
    <x v="11"/>
    <x v="1"/>
    <x v="10"/>
    <n v="4388"/>
    <n v="0"/>
    <n v="2027"/>
  </r>
  <r>
    <x v="25"/>
    <x v="12"/>
    <x v="11"/>
    <x v="1"/>
    <x v="20"/>
    <n v="1717"/>
    <n v="0"/>
    <n v="470"/>
  </r>
  <r>
    <x v="25"/>
    <x v="0"/>
    <x v="11"/>
    <x v="1"/>
    <x v="9"/>
    <n v="4777"/>
    <n v="0"/>
    <n v="2136"/>
  </r>
  <r>
    <x v="25"/>
    <x v="26"/>
    <x v="11"/>
    <x v="1"/>
    <x v="8"/>
    <n v="3812"/>
    <n v="0"/>
    <n v="1695"/>
  </r>
  <r>
    <x v="25"/>
    <x v="9"/>
    <x v="11"/>
    <x v="1"/>
    <x v="0"/>
    <n v="3520"/>
    <n v="0"/>
    <n v="1560"/>
  </r>
  <r>
    <x v="25"/>
    <x v="22"/>
    <x v="11"/>
    <x v="1"/>
    <x v="5"/>
    <n v="4793"/>
    <n v="0"/>
    <n v="2080"/>
  </r>
  <r>
    <x v="25"/>
    <x v="28"/>
    <x v="11"/>
    <x v="1"/>
    <x v="4"/>
    <n v="4386"/>
    <n v="0"/>
    <n v="1931"/>
  </r>
  <r>
    <x v="26"/>
    <x v="28"/>
    <x v="11"/>
    <x v="1"/>
    <x v="8"/>
    <n v="4386"/>
    <n v="0"/>
    <n v="1786"/>
  </r>
  <r>
    <x v="26"/>
    <x v="20"/>
    <x v="11"/>
    <x v="1"/>
    <x v="20"/>
    <n v="3297"/>
    <n v="0"/>
    <n v="986"/>
  </r>
  <r>
    <x v="26"/>
    <x v="29"/>
    <x v="11"/>
    <x v="1"/>
    <x v="18"/>
    <n v="4232"/>
    <n v="0"/>
    <n v="1447"/>
  </r>
  <r>
    <x v="26"/>
    <x v="9"/>
    <x v="11"/>
    <x v="1"/>
    <x v="4"/>
    <n v="3520"/>
    <n v="0"/>
    <n v="1465"/>
  </r>
  <r>
    <x v="26"/>
    <x v="10"/>
    <x v="11"/>
    <x v="1"/>
    <x v="12"/>
    <n v="2651"/>
    <n v="0"/>
    <n v="1136"/>
  </r>
  <r>
    <x v="27"/>
    <x v="0"/>
    <x v="11"/>
    <x v="1"/>
    <x v="16"/>
    <n v="4777"/>
    <n v="0"/>
    <n v="2043"/>
  </r>
  <r>
    <x v="27"/>
    <x v="19"/>
    <x v="11"/>
    <x v="1"/>
    <x v="4"/>
    <n v="4004"/>
    <n v="0"/>
    <n v="1691"/>
  </r>
  <r>
    <x v="27"/>
    <x v="22"/>
    <x v="11"/>
    <x v="1"/>
    <x v="10"/>
    <n v="4793"/>
    <n v="0"/>
    <n v="1940"/>
  </r>
  <r>
    <x v="27"/>
    <x v="26"/>
    <x v="11"/>
    <x v="1"/>
    <x v="18"/>
    <n v="3812"/>
    <n v="0"/>
    <n v="1631"/>
  </r>
  <r>
    <x v="27"/>
    <x v="12"/>
    <x v="11"/>
    <x v="1"/>
    <x v="13"/>
    <n v="1717"/>
    <n v="0"/>
    <n v="452"/>
  </r>
  <r>
    <x v="27"/>
    <x v="9"/>
    <x v="11"/>
    <x v="1"/>
    <x v="8"/>
    <n v="3520"/>
    <n v="0"/>
    <n v="1476"/>
  </r>
  <r>
    <x v="27"/>
    <x v="4"/>
    <x v="11"/>
    <x v="1"/>
    <x v="0"/>
    <n v="4388"/>
    <n v="0"/>
    <n v="1950"/>
  </r>
  <r>
    <x v="27"/>
    <x v="7"/>
    <x v="11"/>
    <x v="1"/>
    <x v="1"/>
    <n v="4051"/>
    <n v="0"/>
    <n v="2016"/>
  </r>
  <r>
    <x v="27"/>
    <x v="28"/>
    <x v="11"/>
    <x v="1"/>
    <x v="11"/>
    <n v="4386"/>
    <n v="0"/>
    <n v="1812"/>
  </r>
  <r>
    <x v="0"/>
    <x v="6"/>
    <x v="12"/>
    <x v="1"/>
    <x v="6"/>
    <n v="3437"/>
    <n v="0"/>
    <n v="1050"/>
  </r>
  <r>
    <x v="0"/>
    <x v="19"/>
    <x v="12"/>
    <x v="1"/>
    <x v="8"/>
    <n v="6814"/>
    <n v="0"/>
    <n v="2502"/>
  </r>
  <r>
    <x v="0"/>
    <x v="23"/>
    <x v="12"/>
    <x v="1"/>
    <x v="9"/>
    <n v="5400"/>
    <n v="0"/>
    <n v="2454"/>
  </r>
  <r>
    <x v="0"/>
    <x v="12"/>
    <x v="12"/>
    <x v="1"/>
    <x v="15"/>
    <n v="1922"/>
    <n v="0"/>
    <n v="526"/>
  </r>
  <r>
    <x v="0"/>
    <x v="20"/>
    <x v="12"/>
    <x v="1"/>
    <x v="13"/>
    <n v="4356"/>
    <n v="0"/>
    <n v="1277"/>
  </r>
  <r>
    <x v="0"/>
    <x v="28"/>
    <x v="12"/>
    <x v="1"/>
    <x v="18"/>
    <n v="6350"/>
    <n v="0"/>
    <n v="2444"/>
  </r>
  <r>
    <x v="0"/>
    <x v="22"/>
    <x v="12"/>
    <x v="1"/>
    <x v="16"/>
    <n v="7020"/>
    <n v="0"/>
    <n v="2632"/>
  </r>
  <r>
    <x v="0"/>
    <x v="9"/>
    <x v="12"/>
    <x v="1"/>
    <x v="11"/>
    <n v="5590"/>
    <n v="0"/>
    <n v="2091"/>
  </r>
  <r>
    <x v="0"/>
    <x v="5"/>
    <x v="12"/>
    <x v="1"/>
    <x v="5"/>
    <n v="4523"/>
    <n v="0"/>
    <n v="2100"/>
  </r>
  <r>
    <x v="0"/>
    <x v="29"/>
    <x v="12"/>
    <x v="1"/>
    <x v="17"/>
    <n v="5841"/>
    <n v="0"/>
    <n v="1849"/>
  </r>
  <r>
    <x v="1"/>
    <x v="20"/>
    <x v="12"/>
    <x v="1"/>
    <x v="15"/>
    <n v="4356"/>
    <n v="0"/>
    <n v="1220"/>
  </r>
  <r>
    <x v="1"/>
    <x v="9"/>
    <x v="12"/>
    <x v="1"/>
    <x v="18"/>
    <n v="5590"/>
    <n v="0"/>
    <n v="2013"/>
  </r>
  <r>
    <x v="1"/>
    <x v="5"/>
    <x v="12"/>
    <x v="1"/>
    <x v="9"/>
    <n v="4523"/>
    <n v="0"/>
    <n v="2055"/>
  </r>
  <r>
    <x v="1"/>
    <x v="1"/>
    <x v="12"/>
    <x v="1"/>
    <x v="7"/>
    <n v="6036"/>
    <n v="0"/>
    <n v="2876"/>
  </r>
  <r>
    <x v="1"/>
    <x v="12"/>
    <x v="12"/>
    <x v="1"/>
    <x v="6"/>
    <n v="1922"/>
    <n v="0"/>
    <n v="509"/>
  </r>
  <r>
    <x v="1"/>
    <x v="10"/>
    <x v="12"/>
    <x v="1"/>
    <x v="21"/>
    <n v="3795"/>
    <n v="0"/>
    <n v="1366"/>
  </r>
  <r>
    <x v="1"/>
    <x v="18"/>
    <x v="12"/>
    <x v="1"/>
    <x v="16"/>
    <n v="2679"/>
    <n v="0"/>
    <n v="1006"/>
  </r>
  <r>
    <x v="1"/>
    <x v="6"/>
    <x v="12"/>
    <x v="1"/>
    <x v="31"/>
    <n v="3437"/>
    <n v="0"/>
    <n v="1011"/>
  </r>
  <r>
    <x v="1"/>
    <x v="27"/>
    <x v="12"/>
    <x v="1"/>
    <x v="13"/>
    <n v="4455"/>
    <n v="0"/>
    <n v="1272"/>
  </r>
  <r>
    <x v="1"/>
    <x v="29"/>
    <x v="12"/>
    <x v="1"/>
    <x v="20"/>
    <n v="5841"/>
    <n v="0"/>
    <n v="1764"/>
  </r>
  <r>
    <x v="1"/>
    <x v="26"/>
    <x v="12"/>
    <x v="1"/>
    <x v="17"/>
    <n v="5359"/>
    <n v="0"/>
    <n v="1983"/>
  </r>
  <r>
    <x v="1"/>
    <x v="19"/>
    <x v="12"/>
    <x v="1"/>
    <x v="11"/>
    <n v="6814"/>
    <n v="0"/>
    <n v="2362"/>
  </r>
  <r>
    <x v="1"/>
    <x v="2"/>
    <x v="12"/>
    <x v="1"/>
    <x v="1"/>
    <n v="5884"/>
    <n v="0"/>
    <n v="2688"/>
  </r>
  <r>
    <x v="2"/>
    <x v="19"/>
    <x v="12"/>
    <x v="1"/>
    <x v="18"/>
    <n v="6814"/>
    <n v="0"/>
    <n v="2393"/>
  </r>
  <r>
    <x v="2"/>
    <x v="26"/>
    <x v="12"/>
    <x v="1"/>
    <x v="20"/>
    <n v="5359"/>
    <n v="0"/>
    <n v="1943"/>
  </r>
  <r>
    <x v="2"/>
    <x v="12"/>
    <x v="12"/>
    <x v="1"/>
    <x v="31"/>
    <n v="1922"/>
    <n v="0"/>
    <n v="525"/>
  </r>
  <r>
    <x v="2"/>
    <x v="22"/>
    <x v="12"/>
    <x v="1"/>
    <x v="4"/>
    <n v="7020"/>
    <n v="0"/>
    <n v="2470"/>
  </r>
  <r>
    <x v="2"/>
    <x v="0"/>
    <x v="12"/>
    <x v="1"/>
    <x v="8"/>
    <n v="8261"/>
    <n v="0"/>
    <n v="2843"/>
  </r>
  <r>
    <x v="2"/>
    <x v="27"/>
    <x v="12"/>
    <x v="1"/>
    <x v="15"/>
    <n v="4455"/>
    <n v="0"/>
    <n v="1262"/>
  </r>
  <r>
    <x v="2"/>
    <x v="10"/>
    <x v="12"/>
    <x v="1"/>
    <x v="13"/>
    <n v="3795"/>
    <n v="0"/>
    <n v="1401"/>
  </r>
  <r>
    <x v="2"/>
    <x v="5"/>
    <x v="12"/>
    <x v="1"/>
    <x v="10"/>
    <n v="4523"/>
    <n v="0"/>
    <n v="2043"/>
  </r>
  <r>
    <x v="2"/>
    <x v="20"/>
    <x v="12"/>
    <x v="1"/>
    <x v="6"/>
    <n v="4356"/>
    <n v="0"/>
    <n v="1231"/>
  </r>
  <r>
    <x v="2"/>
    <x v="28"/>
    <x v="12"/>
    <x v="1"/>
    <x v="17"/>
    <n v="6350"/>
    <n v="0"/>
    <n v="2313"/>
  </r>
  <r>
    <x v="2"/>
    <x v="9"/>
    <x v="12"/>
    <x v="1"/>
    <x v="12"/>
    <n v="5590"/>
    <n v="0"/>
    <n v="2057"/>
  </r>
  <r>
    <x v="2"/>
    <x v="4"/>
    <x v="12"/>
    <x v="1"/>
    <x v="11"/>
    <n v="6684"/>
    <n v="0"/>
    <n v="2359"/>
  </r>
  <r>
    <x v="2"/>
    <x v="18"/>
    <x v="12"/>
    <x v="1"/>
    <x v="0"/>
    <n v="2679"/>
    <n v="0"/>
    <n v="1024"/>
  </r>
  <r>
    <x v="3"/>
    <x v="1"/>
    <x v="12"/>
    <x v="1"/>
    <x v="9"/>
    <n v="6036"/>
    <n v="0"/>
    <n v="2504"/>
  </r>
  <r>
    <x v="3"/>
    <x v="26"/>
    <x v="12"/>
    <x v="1"/>
    <x v="21"/>
    <n v="5359"/>
    <n v="0"/>
    <n v="1742"/>
  </r>
  <r>
    <x v="3"/>
    <x v="19"/>
    <x v="12"/>
    <x v="1"/>
    <x v="12"/>
    <n v="6814"/>
    <n v="0"/>
    <n v="2095"/>
  </r>
  <r>
    <x v="3"/>
    <x v="5"/>
    <x v="12"/>
    <x v="1"/>
    <x v="16"/>
    <n v="4523"/>
    <n v="0"/>
    <n v="1815"/>
  </r>
  <r>
    <x v="3"/>
    <x v="10"/>
    <x v="12"/>
    <x v="1"/>
    <x v="15"/>
    <n v="3795"/>
    <n v="0"/>
    <n v="1237"/>
  </r>
  <r>
    <x v="3"/>
    <x v="29"/>
    <x v="12"/>
    <x v="1"/>
    <x v="13"/>
    <n v="5841"/>
    <n v="0"/>
    <n v="1595"/>
  </r>
  <r>
    <x v="3"/>
    <x v="12"/>
    <x v="12"/>
    <x v="1"/>
    <x v="32"/>
    <n v="1922"/>
    <n v="0"/>
    <n v="463"/>
  </r>
  <r>
    <x v="3"/>
    <x v="4"/>
    <x v="12"/>
    <x v="1"/>
    <x v="18"/>
    <n v="6684"/>
    <n v="0"/>
    <n v="2114"/>
  </r>
  <r>
    <x v="3"/>
    <x v="7"/>
    <x v="12"/>
    <x v="1"/>
    <x v="10"/>
    <n v="5946"/>
    <n v="0"/>
    <n v="2322"/>
  </r>
  <r>
    <x v="3"/>
    <x v="22"/>
    <x v="12"/>
    <x v="1"/>
    <x v="8"/>
    <n v="7020"/>
    <n v="0"/>
    <n v="2192"/>
  </r>
  <r>
    <x v="3"/>
    <x v="2"/>
    <x v="12"/>
    <x v="1"/>
    <x v="5"/>
    <n v="5884"/>
    <n v="0"/>
    <n v="2457"/>
  </r>
  <r>
    <x v="3"/>
    <x v="16"/>
    <x v="12"/>
    <x v="1"/>
    <x v="1"/>
    <n v="5115"/>
    <n v="0"/>
    <n v="2147"/>
  </r>
  <r>
    <x v="3"/>
    <x v="6"/>
    <x v="12"/>
    <x v="1"/>
    <x v="14"/>
    <n v="3437"/>
    <n v="0"/>
    <n v="912"/>
  </r>
  <r>
    <x v="3"/>
    <x v="23"/>
    <x v="12"/>
    <x v="1"/>
    <x v="0"/>
    <n v="5400"/>
    <n v="0"/>
    <n v="2060"/>
  </r>
  <r>
    <x v="4"/>
    <x v="9"/>
    <x v="12"/>
    <x v="1"/>
    <x v="20"/>
    <n v="5590"/>
    <n v="0"/>
    <n v="1944"/>
  </r>
  <r>
    <x v="4"/>
    <x v="28"/>
    <x v="12"/>
    <x v="1"/>
    <x v="21"/>
    <n v="6350"/>
    <n v="0"/>
    <n v="2259"/>
  </r>
  <r>
    <x v="4"/>
    <x v="18"/>
    <x v="12"/>
    <x v="1"/>
    <x v="8"/>
    <n v="2679"/>
    <n v="0"/>
    <n v="970"/>
  </r>
  <r>
    <x v="4"/>
    <x v="24"/>
    <x v="12"/>
    <x v="1"/>
    <x v="5"/>
    <n v="5683"/>
    <n v="0"/>
    <n v="2598"/>
  </r>
  <r>
    <x v="4"/>
    <x v="0"/>
    <x v="12"/>
    <x v="1"/>
    <x v="18"/>
    <n v="8261"/>
    <n v="0"/>
    <n v="2791"/>
  </r>
  <r>
    <x v="4"/>
    <x v="6"/>
    <x v="12"/>
    <x v="1"/>
    <x v="19"/>
    <n v="3437"/>
    <n v="0"/>
    <n v="990"/>
  </r>
  <r>
    <x v="4"/>
    <x v="27"/>
    <x v="12"/>
    <x v="1"/>
    <x v="31"/>
    <n v="4455"/>
    <n v="0"/>
    <n v="1251"/>
  </r>
  <r>
    <x v="4"/>
    <x v="5"/>
    <x v="12"/>
    <x v="1"/>
    <x v="0"/>
    <n v="4523"/>
    <n v="0"/>
    <n v="1966"/>
  </r>
  <r>
    <x v="4"/>
    <x v="23"/>
    <x v="12"/>
    <x v="1"/>
    <x v="4"/>
    <n v="5400"/>
    <n v="0"/>
    <n v="2275"/>
  </r>
  <r>
    <x v="4"/>
    <x v="26"/>
    <x v="12"/>
    <x v="1"/>
    <x v="13"/>
    <n v="5359"/>
    <n v="0"/>
    <n v="1931"/>
  </r>
  <r>
    <x v="4"/>
    <x v="19"/>
    <x v="12"/>
    <x v="1"/>
    <x v="17"/>
    <n v="6814"/>
    <n v="0"/>
    <n v="2301"/>
  </r>
  <r>
    <x v="4"/>
    <x v="17"/>
    <x v="12"/>
    <x v="1"/>
    <x v="1"/>
    <n v="5432"/>
    <n v="0"/>
    <n v="2691"/>
  </r>
  <r>
    <x v="4"/>
    <x v="12"/>
    <x v="12"/>
    <x v="1"/>
    <x v="14"/>
    <n v="1922"/>
    <n v="0"/>
    <n v="487"/>
  </r>
  <r>
    <x v="4"/>
    <x v="10"/>
    <x v="12"/>
    <x v="1"/>
    <x v="6"/>
    <n v="3795"/>
    <n v="0"/>
    <n v="1342"/>
  </r>
  <r>
    <x v="4"/>
    <x v="2"/>
    <x v="12"/>
    <x v="1"/>
    <x v="9"/>
    <n v="5884"/>
    <n v="0"/>
    <n v="2682"/>
  </r>
  <r>
    <x v="4"/>
    <x v="20"/>
    <x v="12"/>
    <x v="1"/>
    <x v="32"/>
    <n v="4356"/>
    <n v="0"/>
    <n v="1165"/>
  </r>
  <r>
    <x v="4"/>
    <x v="29"/>
    <x v="12"/>
    <x v="1"/>
    <x v="15"/>
    <n v="5841"/>
    <n v="0"/>
    <n v="1755"/>
  </r>
  <r>
    <x v="4"/>
    <x v="4"/>
    <x v="12"/>
    <x v="1"/>
    <x v="12"/>
    <n v="6684"/>
    <n v="0"/>
    <n v="2340"/>
  </r>
  <r>
    <x v="4"/>
    <x v="7"/>
    <x v="12"/>
    <x v="1"/>
    <x v="16"/>
    <n v="5946"/>
    <n v="0"/>
    <n v="2596"/>
  </r>
  <r>
    <x v="5"/>
    <x v="26"/>
    <x v="12"/>
    <x v="1"/>
    <x v="15"/>
    <n v="5359"/>
    <n v="0"/>
    <n v="1926"/>
  </r>
  <r>
    <x v="5"/>
    <x v="2"/>
    <x v="12"/>
    <x v="1"/>
    <x v="10"/>
    <n v="5884"/>
    <n v="0"/>
    <n v="2679"/>
  </r>
  <r>
    <x v="5"/>
    <x v="20"/>
    <x v="12"/>
    <x v="1"/>
    <x v="14"/>
    <n v="4356"/>
    <n v="0"/>
    <n v="1194"/>
  </r>
  <r>
    <x v="5"/>
    <x v="29"/>
    <x v="12"/>
    <x v="1"/>
    <x v="6"/>
    <n v="5841"/>
    <n v="0"/>
    <n v="1738"/>
  </r>
  <r>
    <x v="5"/>
    <x v="4"/>
    <x v="12"/>
    <x v="1"/>
    <x v="17"/>
    <n v="6684"/>
    <n v="0"/>
    <n v="2326"/>
  </r>
  <r>
    <x v="5"/>
    <x v="27"/>
    <x v="12"/>
    <x v="1"/>
    <x v="32"/>
    <n v="4455"/>
    <n v="0"/>
    <n v="1218"/>
  </r>
  <r>
    <x v="5"/>
    <x v="23"/>
    <x v="12"/>
    <x v="1"/>
    <x v="8"/>
    <n v="5400"/>
    <n v="0"/>
    <n v="2246"/>
  </r>
  <r>
    <x v="5"/>
    <x v="16"/>
    <x v="12"/>
    <x v="1"/>
    <x v="5"/>
    <n v="5115"/>
    <n v="0"/>
    <n v="2363"/>
  </r>
  <r>
    <x v="5"/>
    <x v="19"/>
    <x v="12"/>
    <x v="1"/>
    <x v="20"/>
    <n v="6814"/>
    <n v="0"/>
    <n v="2342"/>
  </r>
  <r>
    <x v="5"/>
    <x v="5"/>
    <x v="12"/>
    <x v="1"/>
    <x v="4"/>
    <n v="4523"/>
    <n v="0"/>
    <n v="1976"/>
  </r>
  <r>
    <x v="5"/>
    <x v="0"/>
    <x v="12"/>
    <x v="1"/>
    <x v="12"/>
    <n v="8261"/>
    <n v="0"/>
    <n v="2761"/>
  </r>
  <r>
    <x v="5"/>
    <x v="7"/>
    <x v="12"/>
    <x v="1"/>
    <x v="0"/>
    <n v="5946"/>
    <n v="0"/>
    <n v="2578"/>
  </r>
  <r>
    <x v="5"/>
    <x v="12"/>
    <x v="12"/>
    <x v="1"/>
    <x v="19"/>
    <n v="1922"/>
    <n v="0"/>
    <n v="488"/>
  </r>
  <r>
    <x v="5"/>
    <x v="10"/>
    <x v="12"/>
    <x v="1"/>
    <x v="31"/>
    <n v="3795"/>
    <n v="0"/>
    <n v="1320"/>
  </r>
  <r>
    <x v="5"/>
    <x v="28"/>
    <x v="12"/>
    <x v="1"/>
    <x v="13"/>
    <n v="6350"/>
    <n v="0"/>
    <n v="2260"/>
  </r>
  <r>
    <x v="5"/>
    <x v="22"/>
    <x v="12"/>
    <x v="1"/>
    <x v="18"/>
    <n v="7020"/>
    <n v="0"/>
    <n v="2382"/>
  </r>
  <r>
    <x v="5"/>
    <x v="18"/>
    <x v="12"/>
    <x v="1"/>
    <x v="11"/>
    <n v="2679"/>
    <n v="0"/>
    <n v="981"/>
  </r>
  <r>
    <x v="5"/>
    <x v="6"/>
    <x v="12"/>
    <x v="1"/>
    <x v="22"/>
    <n v="3437"/>
    <n v="0"/>
    <n v="956"/>
  </r>
  <r>
    <x v="5"/>
    <x v="1"/>
    <x v="12"/>
    <x v="1"/>
    <x v="16"/>
    <n v="6036"/>
    <n v="0"/>
    <n v="2737"/>
  </r>
  <r>
    <x v="6"/>
    <x v="29"/>
    <x v="12"/>
    <x v="1"/>
    <x v="31"/>
    <n v="5841"/>
    <n v="0"/>
    <n v="1725"/>
  </r>
  <r>
    <x v="6"/>
    <x v="26"/>
    <x v="12"/>
    <x v="1"/>
    <x v="6"/>
    <n v="5359"/>
    <n v="0"/>
    <n v="1921"/>
  </r>
  <r>
    <x v="6"/>
    <x v="19"/>
    <x v="12"/>
    <x v="1"/>
    <x v="21"/>
    <n v="6814"/>
    <n v="0"/>
    <n v="2306"/>
  </r>
  <r>
    <x v="6"/>
    <x v="18"/>
    <x v="12"/>
    <x v="1"/>
    <x v="18"/>
    <n v="2679"/>
    <n v="0"/>
    <n v="963"/>
  </r>
  <r>
    <x v="6"/>
    <x v="23"/>
    <x v="12"/>
    <x v="1"/>
    <x v="11"/>
    <n v="5400"/>
    <n v="0"/>
    <n v="2227"/>
  </r>
  <r>
    <x v="6"/>
    <x v="16"/>
    <x v="12"/>
    <x v="1"/>
    <x v="9"/>
    <n v="5115"/>
    <n v="0"/>
    <n v="2310"/>
  </r>
  <r>
    <x v="6"/>
    <x v="24"/>
    <x v="12"/>
    <x v="1"/>
    <x v="10"/>
    <n v="5683"/>
    <n v="0"/>
    <n v="2562"/>
  </r>
  <r>
    <x v="6"/>
    <x v="0"/>
    <x v="12"/>
    <x v="1"/>
    <x v="17"/>
    <n v="8261"/>
    <n v="0"/>
    <n v="2731"/>
  </r>
  <r>
    <x v="6"/>
    <x v="22"/>
    <x v="12"/>
    <x v="1"/>
    <x v="12"/>
    <n v="7020"/>
    <n v="0"/>
    <n v="2398"/>
  </r>
  <r>
    <x v="6"/>
    <x v="5"/>
    <x v="12"/>
    <x v="1"/>
    <x v="8"/>
    <n v="4523"/>
    <n v="0"/>
    <n v="1990"/>
  </r>
  <r>
    <x v="6"/>
    <x v="27"/>
    <x v="12"/>
    <x v="1"/>
    <x v="14"/>
    <n v="4455"/>
    <n v="0"/>
    <n v="1218"/>
  </r>
  <r>
    <x v="6"/>
    <x v="6"/>
    <x v="12"/>
    <x v="1"/>
    <x v="26"/>
    <n v="3437"/>
    <n v="0"/>
    <n v="964"/>
  </r>
  <r>
    <x v="6"/>
    <x v="12"/>
    <x v="12"/>
    <x v="1"/>
    <x v="22"/>
    <n v="1922"/>
    <n v="0"/>
    <n v="491"/>
  </r>
  <r>
    <x v="6"/>
    <x v="10"/>
    <x v="12"/>
    <x v="1"/>
    <x v="32"/>
    <n v="3795"/>
    <n v="0"/>
    <n v="1352"/>
  </r>
  <r>
    <x v="6"/>
    <x v="28"/>
    <x v="12"/>
    <x v="1"/>
    <x v="15"/>
    <n v="6350"/>
    <n v="0"/>
    <n v="2256"/>
  </r>
  <r>
    <x v="6"/>
    <x v="20"/>
    <x v="12"/>
    <x v="1"/>
    <x v="19"/>
    <n v="4356"/>
    <n v="0"/>
    <n v="1185"/>
  </r>
  <r>
    <x v="6"/>
    <x v="9"/>
    <x v="12"/>
    <x v="1"/>
    <x v="13"/>
    <n v="5590"/>
    <n v="0"/>
    <n v="1935"/>
  </r>
  <r>
    <x v="7"/>
    <x v="10"/>
    <x v="12"/>
    <x v="1"/>
    <x v="14"/>
    <n v="3795"/>
    <n v="0"/>
    <n v="1287"/>
  </r>
  <r>
    <x v="7"/>
    <x v="5"/>
    <x v="12"/>
    <x v="1"/>
    <x v="11"/>
    <n v="4523"/>
    <n v="0"/>
    <n v="1897"/>
  </r>
  <r>
    <x v="7"/>
    <x v="13"/>
    <x v="12"/>
    <x v="1"/>
    <x v="5"/>
    <n v="5325"/>
    <n v="0"/>
    <n v="2282"/>
  </r>
  <r>
    <x v="7"/>
    <x v="27"/>
    <x v="12"/>
    <x v="1"/>
    <x v="19"/>
    <n v="4455"/>
    <n v="0"/>
    <n v="1181"/>
  </r>
  <r>
    <x v="7"/>
    <x v="23"/>
    <x v="12"/>
    <x v="1"/>
    <x v="18"/>
    <n v="5400"/>
    <n v="0"/>
    <n v="2130"/>
  </r>
  <r>
    <x v="7"/>
    <x v="2"/>
    <x v="12"/>
    <x v="1"/>
    <x v="0"/>
    <n v="5884"/>
    <n v="0"/>
    <n v="2572"/>
  </r>
  <r>
    <x v="7"/>
    <x v="22"/>
    <x v="12"/>
    <x v="1"/>
    <x v="17"/>
    <n v="7020"/>
    <n v="0"/>
    <n v="2234"/>
  </r>
  <r>
    <x v="7"/>
    <x v="26"/>
    <x v="12"/>
    <x v="1"/>
    <x v="31"/>
    <n v="5359"/>
    <n v="0"/>
    <n v="1834"/>
  </r>
  <r>
    <x v="7"/>
    <x v="19"/>
    <x v="12"/>
    <x v="1"/>
    <x v="13"/>
    <n v="6814"/>
    <n v="0"/>
    <n v="2156"/>
  </r>
  <r>
    <x v="7"/>
    <x v="12"/>
    <x v="12"/>
    <x v="1"/>
    <x v="26"/>
    <n v="1922"/>
    <n v="0"/>
    <n v="472"/>
  </r>
  <r>
    <x v="7"/>
    <x v="20"/>
    <x v="12"/>
    <x v="1"/>
    <x v="22"/>
    <n v="4356"/>
    <n v="0"/>
    <n v="1113"/>
  </r>
  <r>
    <x v="7"/>
    <x v="29"/>
    <x v="12"/>
    <x v="1"/>
    <x v="32"/>
    <n v="5841"/>
    <n v="0"/>
    <n v="1655"/>
  </r>
  <r>
    <x v="7"/>
    <x v="9"/>
    <x v="12"/>
    <x v="1"/>
    <x v="15"/>
    <n v="5590"/>
    <n v="0"/>
    <n v="1870"/>
  </r>
  <r>
    <x v="7"/>
    <x v="4"/>
    <x v="12"/>
    <x v="1"/>
    <x v="21"/>
    <n v="6684"/>
    <n v="0"/>
    <n v="2166"/>
  </r>
  <r>
    <x v="7"/>
    <x v="24"/>
    <x v="12"/>
    <x v="1"/>
    <x v="16"/>
    <n v="5683"/>
    <n v="0"/>
    <n v="2450"/>
  </r>
  <r>
    <x v="7"/>
    <x v="1"/>
    <x v="12"/>
    <x v="1"/>
    <x v="4"/>
    <n v="6036"/>
    <n v="0"/>
    <n v="2566"/>
  </r>
  <r>
    <x v="7"/>
    <x v="6"/>
    <x v="12"/>
    <x v="1"/>
    <x v="25"/>
    <n v="3437"/>
    <n v="0"/>
    <n v="944"/>
  </r>
  <r>
    <x v="7"/>
    <x v="28"/>
    <x v="12"/>
    <x v="1"/>
    <x v="6"/>
    <n v="6350"/>
    <n v="0"/>
    <n v="2099"/>
  </r>
  <r>
    <x v="7"/>
    <x v="18"/>
    <x v="12"/>
    <x v="1"/>
    <x v="12"/>
    <n v="2679"/>
    <n v="0"/>
    <n v="921"/>
  </r>
  <r>
    <x v="7"/>
    <x v="17"/>
    <x v="12"/>
    <x v="1"/>
    <x v="9"/>
    <n v="5432"/>
    <n v="0"/>
    <n v="2468"/>
  </r>
  <r>
    <x v="7"/>
    <x v="25"/>
    <x v="12"/>
    <x v="1"/>
    <x v="7"/>
    <n v="5843"/>
    <n v="0"/>
    <n v="3223"/>
  </r>
  <r>
    <x v="7"/>
    <x v="0"/>
    <x v="12"/>
    <x v="1"/>
    <x v="20"/>
    <n v="8261"/>
    <n v="0"/>
    <n v="2616"/>
  </r>
  <r>
    <x v="7"/>
    <x v="16"/>
    <x v="12"/>
    <x v="1"/>
    <x v="10"/>
    <n v="5115"/>
    <n v="0"/>
    <n v="2283"/>
  </r>
  <r>
    <x v="8"/>
    <x v="27"/>
    <x v="12"/>
    <x v="1"/>
    <x v="22"/>
    <n v="4455"/>
    <n v="0"/>
    <n v="1164"/>
  </r>
  <r>
    <x v="8"/>
    <x v="16"/>
    <x v="12"/>
    <x v="1"/>
    <x v="16"/>
    <n v="5115"/>
    <n v="0"/>
    <n v="2238"/>
  </r>
  <r>
    <x v="8"/>
    <x v="12"/>
    <x v="12"/>
    <x v="1"/>
    <x v="25"/>
    <n v="1922"/>
    <n v="0"/>
    <n v="460"/>
  </r>
  <r>
    <x v="8"/>
    <x v="9"/>
    <x v="12"/>
    <x v="1"/>
    <x v="6"/>
    <n v="5590"/>
    <n v="0"/>
    <n v="1824"/>
  </r>
  <r>
    <x v="8"/>
    <x v="19"/>
    <x v="12"/>
    <x v="1"/>
    <x v="15"/>
    <n v="6814"/>
    <n v="0"/>
    <n v="2167"/>
  </r>
  <r>
    <x v="8"/>
    <x v="20"/>
    <x v="12"/>
    <x v="1"/>
    <x v="26"/>
    <n v="4356"/>
    <n v="0"/>
    <n v="1101"/>
  </r>
  <r>
    <x v="8"/>
    <x v="26"/>
    <x v="12"/>
    <x v="1"/>
    <x v="32"/>
    <n v="5359"/>
    <n v="0"/>
    <n v="1810"/>
  </r>
  <r>
    <x v="8"/>
    <x v="23"/>
    <x v="12"/>
    <x v="1"/>
    <x v="12"/>
    <n v="5400"/>
    <n v="0"/>
    <n v="2132"/>
  </r>
  <r>
    <x v="8"/>
    <x v="1"/>
    <x v="12"/>
    <x v="1"/>
    <x v="8"/>
    <n v="6036"/>
    <n v="0"/>
    <n v="2573"/>
  </r>
  <r>
    <x v="8"/>
    <x v="0"/>
    <x v="12"/>
    <x v="1"/>
    <x v="21"/>
    <n v="8261"/>
    <n v="0"/>
    <n v="2609"/>
  </r>
  <r>
    <x v="8"/>
    <x v="5"/>
    <x v="12"/>
    <x v="1"/>
    <x v="18"/>
    <n v="4523"/>
    <n v="0"/>
    <n v="1867"/>
  </r>
  <r>
    <x v="8"/>
    <x v="3"/>
    <x v="12"/>
    <x v="1"/>
    <x v="7"/>
    <n v="3242"/>
    <n v="0"/>
    <n v="1878"/>
  </r>
  <r>
    <x v="8"/>
    <x v="6"/>
    <x v="12"/>
    <x v="1"/>
    <x v="27"/>
    <n v="3437"/>
    <n v="0"/>
    <n v="913"/>
  </r>
  <r>
    <x v="8"/>
    <x v="10"/>
    <x v="12"/>
    <x v="1"/>
    <x v="19"/>
    <n v="3795"/>
    <n v="0"/>
    <n v="1280"/>
  </r>
  <r>
    <x v="8"/>
    <x v="28"/>
    <x v="12"/>
    <x v="1"/>
    <x v="31"/>
    <n v="6350"/>
    <n v="0"/>
    <n v="2108"/>
  </r>
  <r>
    <x v="8"/>
    <x v="22"/>
    <x v="12"/>
    <x v="1"/>
    <x v="20"/>
    <n v="7020"/>
    <n v="0"/>
    <n v="2263"/>
  </r>
  <r>
    <x v="8"/>
    <x v="2"/>
    <x v="12"/>
    <x v="1"/>
    <x v="4"/>
    <n v="5884"/>
    <n v="0"/>
    <n v="2522"/>
  </r>
  <r>
    <x v="8"/>
    <x v="24"/>
    <x v="12"/>
    <x v="1"/>
    <x v="0"/>
    <n v="5683"/>
    <n v="0"/>
    <n v="2394"/>
  </r>
  <r>
    <x v="8"/>
    <x v="29"/>
    <x v="12"/>
    <x v="1"/>
    <x v="14"/>
    <n v="5841"/>
    <n v="0"/>
    <n v="1663"/>
  </r>
  <r>
    <x v="8"/>
    <x v="4"/>
    <x v="12"/>
    <x v="1"/>
    <x v="13"/>
    <n v="6684"/>
    <n v="0"/>
    <n v="2194"/>
  </r>
  <r>
    <x v="8"/>
    <x v="18"/>
    <x v="12"/>
    <x v="1"/>
    <x v="17"/>
    <n v="2679"/>
    <n v="0"/>
    <n v="932"/>
  </r>
  <r>
    <x v="14"/>
    <x v="6"/>
    <x v="12"/>
    <x v="1"/>
    <x v="9"/>
    <n v="3437"/>
    <n v="0"/>
    <n v="1403"/>
  </r>
  <r>
    <x v="17"/>
    <x v="20"/>
    <x v="12"/>
    <x v="1"/>
    <x v="10"/>
    <n v="4356"/>
    <n v="0"/>
    <n v="1389"/>
  </r>
  <r>
    <x v="17"/>
    <x v="6"/>
    <x v="12"/>
    <x v="1"/>
    <x v="0"/>
    <n v="3437"/>
    <n v="0"/>
    <n v="1160"/>
  </r>
  <r>
    <x v="19"/>
    <x v="6"/>
    <x v="12"/>
    <x v="1"/>
    <x v="8"/>
    <n v="3437"/>
    <n v="0"/>
    <n v="1301"/>
  </r>
  <r>
    <x v="20"/>
    <x v="20"/>
    <x v="12"/>
    <x v="1"/>
    <x v="4"/>
    <n v="4356"/>
    <n v="0"/>
    <n v="1546"/>
  </r>
  <r>
    <x v="20"/>
    <x v="26"/>
    <x v="12"/>
    <x v="1"/>
    <x v="9"/>
    <n v="5359"/>
    <n v="0"/>
    <n v="2575"/>
  </r>
  <r>
    <x v="21"/>
    <x v="6"/>
    <x v="12"/>
    <x v="1"/>
    <x v="18"/>
    <n v="3437"/>
    <n v="0"/>
    <n v="1272"/>
  </r>
  <r>
    <x v="21"/>
    <x v="12"/>
    <x v="12"/>
    <x v="1"/>
    <x v="11"/>
    <n v="1922"/>
    <n v="0"/>
    <n v="635"/>
  </r>
  <r>
    <x v="21"/>
    <x v="26"/>
    <x v="12"/>
    <x v="1"/>
    <x v="10"/>
    <n v="5359"/>
    <n v="0"/>
    <n v="2462"/>
  </r>
  <r>
    <x v="22"/>
    <x v="0"/>
    <x v="12"/>
    <x v="1"/>
    <x v="1"/>
    <n v="8261"/>
    <n v="0"/>
    <n v="3531"/>
  </r>
  <r>
    <x v="22"/>
    <x v="26"/>
    <x v="12"/>
    <x v="1"/>
    <x v="16"/>
    <n v="5359"/>
    <n v="0"/>
    <n v="2492"/>
  </r>
  <r>
    <x v="23"/>
    <x v="20"/>
    <x v="12"/>
    <x v="1"/>
    <x v="18"/>
    <n v="4356"/>
    <n v="0"/>
    <n v="1442"/>
  </r>
  <r>
    <x v="23"/>
    <x v="26"/>
    <x v="12"/>
    <x v="1"/>
    <x v="0"/>
    <n v="5359"/>
    <n v="0"/>
    <n v="2403"/>
  </r>
  <r>
    <x v="23"/>
    <x v="9"/>
    <x v="12"/>
    <x v="1"/>
    <x v="10"/>
    <n v="5590"/>
    <n v="0"/>
    <n v="2435"/>
  </r>
  <r>
    <x v="24"/>
    <x v="28"/>
    <x v="12"/>
    <x v="1"/>
    <x v="0"/>
    <n v="6350"/>
    <n v="0"/>
    <n v="2650"/>
  </r>
  <r>
    <x v="24"/>
    <x v="26"/>
    <x v="12"/>
    <x v="1"/>
    <x v="4"/>
    <n v="5359"/>
    <n v="0"/>
    <n v="2201"/>
  </r>
  <r>
    <x v="24"/>
    <x v="0"/>
    <x v="12"/>
    <x v="1"/>
    <x v="5"/>
    <n v="8261"/>
    <n v="0"/>
    <n v="3250"/>
  </r>
  <r>
    <x v="24"/>
    <x v="27"/>
    <x v="12"/>
    <x v="1"/>
    <x v="18"/>
    <n v="4455"/>
    <n v="0"/>
    <n v="1394"/>
  </r>
  <r>
    <x v="24"/>
    <x v="19"/>
    <x v="12"/>
    <x v="1"/>
    <x v="10"/>
    <n v="6814"/>
    <n v="0"/>
    <n v="2736"/>
  </r>
  <r>
    <x v="25"/>
    <x v="0"/>
    <x v="12"/>
    <x v="1"/>
    <x v="9"/>
    <n v="8261"/>
    <n v="0"/>
    <n v="3329"/>
  </r>
  <r>
    <x v="25"/>
    <x v="18"/>
    <x v="12"/>
    <x v="1"/>
    <x v="7"/>
    <n v="2679"/>
    <n v="0"/>
    <n v="1222"/>
  </r>
  <r>
    <x v="25"/>
    <x v="6"/>
    <x v="12"/>
    <x v="1"/>
    <x v="21"/>
    <n v="3437"/>
    <n v="0"/>
    <n v="1187"/>
  </r>
  <r>
    <x v="25"/>
    <x v="26"/>
    <x v="12"/>
    <x v="1"/>
    <x v="8"/>
    <n v="5359"/>
    <n v="0"/>
    <n v="2299"/>
  </r>
  <r>
    <x v="25"/>
    <x v="9"/>
    <x v="12"/>
    <x v="1"/>
    <x v="0"/>
    <n v="5590"/>
    <n v="0"/>
    <n v="2315"/>
  </r>
  <r>
    <x v="25"/>
    <x v="4"/>
    <x v="12"/>
    <x v="1"/>
    <x v="10"/>
    <n v="6684"/>
    <n v="0"/>
    <n v="2835"/>
  </r>
  <r>
    <x v="26"/>
    <x v="9"/>
    <x v="12"/>
    <x v="1"/>
    <x v="4"/>
    <n v="5590"/>
    <n v="0"/>
    <n v="2218"/>
  </r>
  <r>
    <x v="26"/>
    <x v="7"/>
    <x v="12"/>
    <x v="1"/>
    <x v="2"/>
    <n v="5946"/>
    <n v="0"/>
    <n v="2930"/>
  </r>
  <r>
    <x v="26"/>
    <x v="20"/>
    <x v="12"/>
    <x v="1"/>
    <x v="20"/>
    <n v="4356"/>
    <n v="0"/>
    <n v="1331"/>
  </r>
  <r>
    <x v="26"/>
    <x v="28"/>
    <x v="12"/>
    <x v="1"/>
    <x v="8"/>
    <n v="6350"/>
    <n v="0"/>
    <n v="2546"/>
  </r>
  <r>
    <x v="26"/>
    <x v="19"/>
    <x v="12"/>
    <x v="1"/>
    <x v="0"/>
    <n v="6814"/>
    <n v="0"/>
    <n v="2623"/>
  </r>
  <r>
    <x v="26"/>
    <x v="4"/>
    <x v="12"/>
    <x v="1"/>
    <x v="16"/>
    <n v="6684"/>
    <n v="0"/>
    <n v="2641"/>
  </r>
  <r>
    <x v="26"/>
    <x v="26"/>
    <x v="12"/>
    <x v="1"/>
    <x v="11"/>
    <n v="5359"/>
    <n v="0"/>
    <n v="2166"/>
  </r>
  <r>
    <x v="26"/>
    <x v="12"/>
    <x v="12"/>
    <x v="1"/>
    <x v="21"/>
    <n v="1922"/>
    <n v="0"/>
    <n v="580"/>
  </r>
  <r>
    <x v="27"/>
    <x v="20"/>
    <x v="12"/>
    <x v="1"/>
    <x v="21"/>
    <n v="4356"/>
    <n v="0"/>
    <n v="1338"/>
  </r>
  <r>
    <x v="27"/>
    <x v="6"/>
    <x v="12"/>
    <x v="1"/>
    <x v="15"/>
    <n v="3437"/>
    <n v="0"/>
    <n v="1147"/>
  </r>
  <r>
    <x v="27"/>
    <x v="9"/>
    <x v="12"/>
    <x v="1"/>
    <x v="8"/>
    <n v="5590"/>
    <n v="0"/>
    <n v="2215"/>
  </r>
  <r>
    <x v="27"/>
    <x v="26"/>
    <x v="12"/>
    <x v="1"/>
    <x v="18"/>
    <n v="5359"/>
    <n v="0"/>
    <n v="2172"/>
  </r>
  <r>
    <x v="27"/>
    <x v="5"/>
    <x v="12"/>
    <x v="1"/>
    <x v="7"/>
    <n v="4523"/>
    <n v="0"/>
    <n v="2311"/>
  </r>
  <r>
    <x v="27"/>
    <x v="12"/>
    <x v="12"/>
    <x v="1"/>
    <x v="13"/>
    <n v="1922"/>
    <n v="0"/>
    <n v="573"/>
  </r>
  <r>
    <x v="27"/>
    <x v="10"/>
    <x v="12"/>
    <x v="1"/>
    <x v="17"/>
    <n v="3795"/>
    <n v="0"/>
    <n v="1515"/>
  </r>
  <r>
    <x v="27"/>
    <x v="28"/>
    <x v="12"/>
    <x v="1"/>
    <x v="11"/>
    <n v="6350"/>
    <n v="0"/>
    <n v="2598"/>
  </r>
  <r>
    <x v="27"/>
    <x v="0"/>
    <x v="12"/>
    <x v="1"/>
    <x v="16"/>
    <n v="8261"/>
    <n v="0"/>
    <n v="3198"/>
  </r>
  <r>
    <x v="27"/>
    <x v="4"/>
    <x v="12"/>
    <x v="1"/>
    <x v="0"/>
    <n v="6684"/>
    <n v="0"/>
    <n v="2701"/>
  </r>
  <r>
    <x v="4"/>
    <x v="19"/>
    <x v="13"/>
    <x v="1"/>
    <x v="17"/>
    <n v="555"/>
    <n v="0"/>
    <n v="332"/>
  </r>
  <r>
    <x v="4"/>
    <x v="1"/>
    <x v="13"/>
    <x v="1"/>
    <x v="10"/>
    <n v="362"/>
    <n v="0"/>
    <n v="242"/>
  </r>
  <r>
    <x v="4"/>
    <x v="6"/>
    <x v="13"/>
    <x v="1"/>
    <x v="19"/>
    <n v="208"/>
    <n v="0"/>
    <n v="94"/>
  </r>
  <r>
    <x v="4"/>
    <x v="12"/>
    <x v="13"/>
    <x v="1"/>
    <x v="14"/>
    <n v="138"/>
    <n v="0"/>
    <n v="77"/>
  </r>
  <r>
    <x v="4"/>
    <x v="10"/>
    <x v="13"/>
    <x v="1"/>
    <x v="6"/>
    <n v="598"/>
    <n v="0"/>
    <n v="336"/>
  </r>
  <r>
    <x v="4"/>
    <x v="28"/>
    <x v="13"/>
    <x v="1"/>
    <x v="21"/>
    <n v="528"/>
    <n v="0"/>
    <n v="312"/>
  </r>
  <r>
    <x v="4"/>
    <x v="18"/>
    <x v="13"/>
    <x v="1"/>
    <x v="8"/>
    <n v="223"/>
    <n v="0"/>
    <n v="145"/>
  </r>
  <r>
    <x v="4"/>
    <x v="24"/>
    <x v="13"/>
    <x v="1"/>
    <x v="5"/>
    <n v="302"/>
    <n v="0"/>
    <n v="220"/>
  </r>
  <r>
    <x v="4"/>
    <x v="17"/>
    <x v="13"/>
    <x v="1"/>
    <x v="1"/>
    <n v="353"/>
    <n v="0"/>
    <n v="262"/>
  </r>
  <r>
    <x v="4"/>
    <x v="25"/>
    <x v="13"/>
    <x v="1"/>
    <x v="29"/>
    <n v="366"/>
    <n v="0"/>
    <n v="270"/>
  </r>
  <r>
    <x v="4"/>
    <x v="16"/>
    <x v="13"/>
    <x v="1"/>
    <x v="7"/>
    <n v="449"/>
    <n v="0"/>
    <n v="333"/>
  </r>
  <r>
    <x v="4"/>
    <x v="3"/>
    <x v="13"/>
    <x v="1"/>
    <x v="30"/>
    <n v="243"/>
    <n v="0"/>
    <n v="186"/>
  </r>
  <r>
    <x v="4"/>
    <x v="8"/>
    <x v="13"/>
    <x v="1"/>
    <x v="28"/>
    <n v="341"/>
    <n v="0"/>
    <n v="269"/>
  </r>
  <r>
    <x v="4"/>
    <x v="27"/>
    <x v="13"/>
    <x v="1"/>
    <x v="31"/>
    <n v="320"/>
    <n v="0"/>
    <n v="171"/>
  </r>
  <r>
    <x v="4"/>
    <x v="5"/>
    <x v="13"/>
    <x v="1"/>
    <x v="0"/>
    <n v="292"/>
    <n v="0"/>
    <n v="199"/>
  </r>
  <r>
    <x v="4"/>
    <x v="0"/>
    <x v="13"/>
    <x v="1"/>
    <x v="18"/>
    <n v="521"/>
    <n v="0"/>
    <n v="304"/>
  </r>
  <r>
    <x v="4"/>
    <x v="9"/>
    <x v="13"/>
    <x v="1"/>
    <x v="20"/>
    <n v="422"/>
    <n v="0"/>
    <n v="241"/>
  </r>
  <r>
    <x v="4"/>
    <x v="23"/>
    <x v="13"/>
    <x v="1"/>
    <x v="4"/>
    <n v="682"/>
    <n v="0"/>
    <n v="440"/>
  </r>
  <r>
    <x v="4"/>
    <x v="13"/>
    <x v="13"/>
    <x v="1"/>
    <x v="2"/>
    <n v="349"/>
    <n v="0"/>
    <n v="247"/>
  </r>
  <r>
    <x v="4"/>
    <x v="22"/>
    <x v="13"/>
    <x v="1"/>
    <x v="11"/>
    <n v="545"/>
    <n v="0"/>
    <n v="315"/>
  </r>
  <r>
    <x v="4"/>
    <x v="20"/>
    <x v="13"/>
    <x v="1"/>
    <x v="32"/>
    <n v="379"/>
    <n v="0"/>
    <n v="209"/>
  </r>
  <r>
    <x v="4"/>
    <x v="29"/>
    <x v="13"/>
    <x v="1"/>
    <x v="15"/>
    <n v="528"/>
    <n v="0"/>
    <n v="291"/>
  </r>
  <r>
    <x v="4"/>
    <x v="4"/>
    <x v="13"/>
    <x v="1"/>
    <x v="12"/>
    <n v="446"/>
    <n v="0"/>
    <n v="270"/>
  </r>
  <r>
    <x v="4"/>
    <x v="7"/>
    <x v="13"/>
    <x v="1"/>
    <x v="16"/>
    <n v="476"/>
    <n v="0"/>
    <n v="319"/>
  </r>
  <r>
    <x v="5"/>
    <x v="26"/>
    <x v="13"/>
    <x v="1"/>
    <x v="15"/>
    <n v="697"/>
    <n v="0"/>
    <n v="411"/>
  </r>
  <r>
    <x v="5"/>
    <x v="4"/>
    <x v="13"/>
    <x v="1"/>
    <x v="17"/>
    <n v="446"/>
    <n v="0"/>
    <n v="263"/>
  </r>
  <r>
    <x v="5"/>
    <x v="5"/>
    <x v="13"/>
    <x v="1"/>
    <x v="4"/>
    <n v="292"/>
    <n v="0"/>
    <n v="197"/>
  </r>
  <r>
    <x v="5"/>
    <x v="17"/>
    <x v="13"/>
    <x v="1"/>
    <x v="7"/>
    <n v="353"/>
    <n v="0"/>
    <n v="242"/>
  </r>
  <r>
    <x v="5"/>
    <x v="0"/>
    <x v="13"/>
    <x v="1"/>
    <x v="12"/>
    <n v="521"/>
    <n v="0"/>
    <n v="301"/>
  </r>
  <r>
    <x v="5"/>
    <x v="1"/>
    <x v="13"/>
    <x v="1"/>
    <x v="16"/>
    <n v="362"/>
    <n v="0"/>
    <n v="252"/>
  </r>
  <r>
    <x v="5"/>
    <x v="13"/>
    <x v="13"/>
    <x v="1"/>
    <x v="1"/>
    <n v="349"/>
    <n v="0"/>
    <n v="255"/>
  </r>
  <r>
    <x v="5"/>
    <x v="3"/>
    <x v="13"/>
    <x v="1"/>
    <x v="29"/>
    <n v="243"/>
    <n v="0"/>
    <n v="220"/>
  </r>
  <r>
    <x v="5"/>
    <x v="12"/>
    <x v="13"/>
    <x v="1"/>
    <x v="19"/>
    <n v="138"/>
    <n v="0"/>
    <n v="76"/>
  </r>
  <r>
    <x v="5"/>
    <x v="20"/>
    <x v="13"/>
    <x v="1"/>
    <x v="14"/>
    <n v="379"/>
    <n v="0"/>
    <n v="202"/>
  </r>
  <r>
    <x v="5"/>
    <x v="29"/>
    <x v="13"/>
    <x v="1"/>
    <x v="6"/>
    <n v="528"/>
    <n v="0"/>
    <n v="284"/>
  </r>
  <r>
    <x v="5"/>
    <x v="9"/>
    <x v="13"/>
    <x v="1"/>
    <x v="21"/>
    <n v="422"/>
    <n v="0"/>
    <n v="239"/>
  </r>
  <r>
    <x v="5"/>
    <x v="19"/>
    <x v="13"/>
    <x v="1"/>
    <x v="20"/>
    <n v="555"/>
    <n v="0"/>
    <n v="344"/>
  </r>
  <r>
    <x v="5"/>
    <x v="22"/>
    <x v="13"/>
    <x v="1"/>
    <x v="18"/>
    <n v="545"/>
    <n v="0"/>
    <n v="321"/>
  </r>
  <r>
    <x v="5"/>
    <x v="18"/>
    <x v="13"/>
    <x v="1"/>
    <x v="11"/>
    <n v="223"/>
    <n v="0"/>
    <n v="148"/>
  </r>
  <r>
    <x v="5"/>
    <x v="24"/>
    <x v="13"/>
    <x v="1"/>
    <x v="9"/>
    <n v="302"/>
    <n v="0"/>
    <n v="217"/>
  </r>
  <r>
    <x v="5"/>
    <x v="25"/>
    <x v="13"/>
    <x v="1"/>
    <x v="2"/>
    <n v="366"/>
    <n v="0"/>
    <n v="333"/>
  </r>
  <r>
    <x v="5"/>
    <x v="31"/>
    <x v="13"/>
    <x v="1"/>
    <x v="28"/>
    <n v="276"/>
    <n v="0"/>
    <n v="251"/>
  </r>
  <r>
    <x v="5"/>
    <x v="6"/>
    <x v="13"/>
    <x v="1"/>
    <x v="22"/>
    <n v="208"/>
    <n v="0"/>
    <n v="94"/>
  </r>
  <r>
    <x v="5"/>
    <x v="10"/>
    <x v="13"/>
    <x v="1"/>
    <x v="31"/>
    <n v="598"/>
    <n v="0"/>
    <n v="324"/>
  </r>
  <r>
    <x v="5"/>
    <x v="28"/>
    <x v="13"/>
    <x v="1"/>
    <x v="13"/>
    <n v="528"/>
    <n v="0"/>
    <n v="315"/>
  </r>
  <r>
    <x v="5"/>
    <x v="2"/>
    <x v="13"/>
    <x v="1"/>
    <x v="10"/>
    <n v="403"/>
    <n v="0"/>
    <n v="277"/>
  </r>
  <r>
    <x v="5"/>
    <x v="7"/>
    <x v="13"/>
    <x v="1"/>
    <x v="0"/>
    <n v="476"/>
    <n v="0"/>
    <n v="324"/>
  </r>
  <r>
    <x v="5"/>
    <x v="30"/>
    <x v="13"/>
    <x v="1"/>
    <x v="24"/>
    <n v="91"/>
    <n v="0"/>
    <n v="76"/>
  </r>
  <r>
    <x v="5"/>
    <x v="27"/>
    <x v="13"/>
    <x v="1"/>
    <x v="32"/>
    <n v="320"/>
    <n v="0"/>
    <n v="171"/>
  </r>
  <r>
    <x v="5"/>
    <x v="23"/>
    <x v="13"/>
    <x v="1"/>
    <x v="8"/>
    <n v="682"/>
    <n v="0"/>
    <n v="425"/>
  </r>
  <r>
    <x v="5"/>
    <x v="16"/>
    <x v="13"/>
    <x v="1"/>
    <x v="5"/>
    <n v="449"/>
    <n v="0"/>
    <n v="331"/>
  </r>
  <r>
    <x v="6"/>
    <x v="28"/>
    <x v="13"/>
    <x v="1"/>
    <x v="15"/>
    <n v="528"/>
    <n v="0"/>
    <n v="308"/>
  </r>
  <r>
    <x v="6"/>
    <x v="9"/>
    <x v="13"/>
    <x v="1"/>
    <x v="13"/>
    <n v="422"/>
    <n v="0"/>
    <n v="232"/>
  </r>
  <r>
    <x v="6"/>
    <x v="4"/>
    <x v="13"/>
    <x v="1"/>
    <x v="20"/>
    <n v="446"/>
    <n v="0"/>
    <n v="258"/>
  </r>
  <r>
    <x v="6"/>
    <x v="1"/>
    <x v="13"/>
    <x v="1"/>
    <x v="0"/>
    <n v="362"/>
    <n v="0"/>
    <n v="253"/>
  </r>
  <r>
    <x v="6"/>
    <x v="11"/>
    <x v="13"/>
    <x v="1"/>
    <x v="24"/>
    <n v="147"/>
    <n v="0"/>
    <n v="118"/>
  </r>
  <r>
    <x v="6"/>
    <x v="27"/>
    <x v="13"/>
    <x v="1"/>
    <x v="14"/>
    <n v="320"/>
    <n v="0"/>
    <n v="177"/>
  </r>
  <r>
    <x v="6"/>
    <x v="0"/>
    <x v="13"/>
    <x v="1"/>
    <x v="17"/>
    <n v="521"/>
    <n v="0"/>
    <n v="308"/>
  </r>
  <r>
    <x v="6"/>
    <x v="7"/>
    <x v="13"/>
    <x v="1"/>
    <x v="4"/>
    <n v="476"/>
    <n v="0"/>
    <n v="329"/>
  </r>
  <r>
    <x v="6"/>
    <x v="20"/>
    <x v="13"/>
    <x v="1"/>
    <x v="19"/>
    <n v="379"/>
    <n v="0"/>
    <n v="196"/>
  </r>
  <r>
    <x v="6"/>
    <x v="26"/>
    <x v="13"/>
    <x v="1"/>
    <x v="6"/>
    <n v="697"/>
    <n v="0"/>
    <n v="407"/>
  </r>
  <r>
    <x v="6"/>
    <x v="22"/>
    <x v="13"/>
    <x v="1"/>
    <x v="12"/>
    <n v="545"/>
    <n v="0"/>
    <n v="308"/>
  </r>
  <r>
    <x v="6"/>
    <x v="5"/>
    <x v="13"/>
    <x v="1"/>
    <x v="8"/>
    <n v="292"/>
    <n v="0"/>
    <n v="199"/>
  </r>
  <r>
    <x v="6"/>
    <x v="2"/>
    <x v="13"/>
    <x v="1"/>
    <x v="16"/>
    <n v="403"/>
    <n v="0"/>
    <n v="272"/>
  </r>
  <r>
    <x v="6"/>
    <x v="24"/>
    <x v="13"/>
    <x v="1"/>
    <x v="10"/>
    <n v="302"/>
    <n v="0"/>
    <n v="214"/>
  </r>
  <r>
    <x v="6"/>
    <x v="17"/>
    <x v="13"/>
    <x v="1"/>
    <x v="5"/>
    <n v="353"/>
    <n v="0"/>
    <n v="258"/>
  </r>
  <r>
    <x v="6"/>
    <x v="25"/>
    <x v="13"/>
    <x v="1"/>
    <x v="1"/>
    <n v="366"/>
    <n v="0"/>
    <n v="273"/>
  </r>
  <r>
    <x v="6"/>
    <x v="30"/>
    <x v="13"/>
    <x v="1"/>
    <x v="28"/>
    <n v="91"/>
    <n v="0"/>
    <n v="72"/>
  </r>
  <r>
    <x v="6"/>
    <x v="6"/>
    <x v="13"/>
    <x v="1"/>
    <x v="26"/>
    <n v="208"/>
    <n v="0"/>
    <n v="94"/>
  </r>
  <r>
    <x v="6"/>
    <x v="10"/>
    <x v="13"/>
    <x v="1"/>
    <x v="32"/>
    <n v="598"/>
    <n v="0"/>
    <n v="318"/>
  </r>
  <r>
    <x v="6"/>
    <x v="8"/>
    <x v="13"/>
    <x v="1"/>
    <x v="29"/>
    <n v="341"/>
    <n v="0"/>
    <n v="275"/>
  </r>
  <r>
    <x v="6"/>
    <x v="12"/>
    <x v="13"/>
    <x v="1"/>
    <x v="22"/>
    <n v="138"/>
    <n v="0"/>
    <n v="74"/>
  </r>
  <r>
    <x v="6"/>
    <x v="29"/>
    <x v="13"/>
    <x v="1"/>
    <x v="31"/>
    <n v="528"/>
    <n v="0"/>
    <n v="286"/>
  </r>
  <r>
    <x v="6"/>
    <x v="19"/>
    <x v="13"/>
    <x v="1"/>
    <x v="21"/>
    <n v="555"/>
    <n v="0"/>
    <n v="328"/>
  </r>
  <r>
    <x v="6"/>
    <x v="18"/>
    <x v="13"/>
    <x v="1"/>
    <x v="18"/>
    <n v="223"/>
    <n v="0"/>
    <n v="148"/>
  </r>
  <r>
    <x v="6"/>
    <x v="23"/>
    <x v="13"/>
    <x v="1"/>
    <x v="11"/>
    <n v="682"/>
    <n v="0"/>
    <n v="423"/>
  </r>
  <r>
    <x v="6"/>
    <x v="16"/>
    <x v="13"/>
    <x v="1"/>
    <x v="9"/>
    <n v="449"/>
    <n v="0"/>
    <n v="338"/>
  </r>
  <r>
    <x v="6"/>
    <x v="3"/>
    <x v="13"/>
    <x v="1"/>
    <x v="2"/>
    <n v="243"/>
    <n v="0"/>
    <n v="189"/>
  </r>
  <r>
    <x v="7"/>
    <x v="10"/>
    <x v="13"/>
    <x v="1"/>
    <x v="14"/>
    <n v="598"/>
    <n v="0"/>
    <n v="316"/>
  </r>
  <r>
    <x v="7"/>
    <x v="5"/>
    <x v="13"/>
    <x v="1"/>
    <x v="11"/>
    <n v="292"/>
    <n v="0"/>
    <n v="196"/>
  </r>
  <r>
    <x v="7"/>
    <x v="13"/>
    <x v="13"/>
    <x v="1"/>
    <x v="5"/>
    <n v="349"/>
    <n v="0"/>
    <n v="243"/>
  </r>
  <r>
    <x v="7"/>
    <x v="31"/>
    <x v="13"/>
    <x v="1"/>
    <x v="29"/>
    <n v="276"/>
    <n v="0"/>
    <n v="207"/>
  </r>
  <r>
    <x v="7"/>
    <x v="23"/>
    <x v="13"/>
    <x v="1"/>
    <x v="18"/>
    <n v="682"/>
    <n v="0"/>
    <n v="409"/>
  </r>
  <r>
    <x v="7"/>
    <x v="2"/>
    <x v="13"/>
    <x v="1"/>
    <x v="0"/>
    <n v="403"/>
    <n v="0"/>
    <n v="259"/>
  </r>
  <r>
    <x v="7"/>
    <x v="20"/>
    <x v="13"/>
    <x v="1"/>
    <x v="22"/>
    <n v="379"/>
    <n v="0"/>
    <n v="186"/>
  </r>
  <r>
    <x v="7"/>
    <x v="26"/>
    <x v="13"/>
    <x v="1"/>
    <x v="31"/>
    <n v="697"/>
    <n v="0"/>
    <n v="371"/>
  </r>
  <r>
    <x v="7"/>
    <x v="16"/>
    <x v="13"/>
    <x v="1"/>
    <x v="10"/>
    <n v="449"/>
    <n v="0"/>
    <n v="320"/>
  </r>
  <r>
    <x v="7"/>
    <x v="11"/>
    <x v="13"/>
    <x v="1"/>
    <x v="28"/>
    <n v="147"/>
    <n v="0"/>
    <n v="119"/>
  </r>
  <r>
    <x v="7"/>
    <x v="9"/>
    <x v="13"/>
    <x v="1"/>
    <x v="15"/>
    <n v="422"/>
    <n v="0"/>
    <n v="229"/>
  </r>
  <r>
    <x v="7"/>
    <x v="22"/>
    <x v="13"/>
    <x v="1"/>
    <x v="17"/>
    <n v="545"/>
    <n v="0"/>
    <n v="298"/>
  </r>
  <r>
    <x v="7"/>
    <x v="1"/>
    <x v="13"/>
    <x v="1"/>
    <x v="4"/>
    <n v="362"/>
    <n v="0"/>
    <n v="237"/>
  </r>
  <r>
    <x v="7"/>
    <x v="3"/>
    <x v="13"/>
    <x v="1"/>
    <x v="1"/>
    <n v="243"/>
    <n v="0"/>
    <n v="177"/>
  </r>
  <r>
    <x v="7"/>
    <x v="12"/>
    <x v="13"/>
    <x v="1"/>
    <x v="26"/>
    <n v="138"/>
    <n v="0"/>
    <n v="68"/>
  </r>
  <r>
    <x v="7"/>
    <x v="29"/>
    <x v="13"/>
    <x v="1"/>
    <x v="32"/>
    <n v="528"/>
    <n v="0"/>
    <n v="270"/>
  </r>
  <r>
    <x v="7"/>
    <x v="4"/>
    <x v="13"/>
    <x v="1"/>
    <x v="21"/>
    <n v="446"/>
    <n v="0"/>
    <n v="245"/>
  </r>
  <r>
    <x v="7"/>
    <x v="24"/>
    <x v="13"/>
    <x v="1"/>
    <x v="16"/>
    <n v="302"/>
    <n v="0"/>
    <n v="207"/>
  </r>
  <r>
    <x v="7"/>
    <x v="8"/>
    <x v="13"/>
    <x v="1"/>
    <x v="2"/>
    <n v="341"/>
    <n v="0"/>
    <n v="262"/>
  </r>
  <r>
    <x v="7"/>
    <x v="6"/>
    <x v="13"/>
    <x v="1"/>
    <x v="25"/>
    <n v="208"/>
    <n v="0"/>
    <n v="89"/>
  </r>
  <r>
    <x v="7"/>
    <x v="27"/>
    <x v="13"/>
    <x v="1"/>
    <x v="19"/>
    <n v="320"/>
    <n v="0"/>
    <n v="161"/>
  </r>
  <r>
    <x v="7"/>
    <x v="28"/>
    <x v="13"/>
    <x v="1"/>
    <x v="6"/>
    <n v="528"/>
    <n v="0"/>
    <n v="291"/>
  </r>
  <r>
    <x v="7"/>
    <x v="18"/>
    <x v="13"/>
    <x v="1"/>
    <x v="12"/>
    <n v="223"/>
    <n v="0"/>
    <n v="143"/>
  </r>
  <r>
    <x v="7"/>
    <x v="7"/>
    <x v="13"/>
    <x v="1"/>
    <x v="8"/>
    <n v="476"/>
    <n v="0"/>
    <n v="308"/>
  </r>
  <r>
    <x v="7"/>
    <x v="17"/>
    <x v="13"/>
    <x v="1"/>
    <x v="9"/>
    <n v="353"/>
    <n v="0"/>
    <n v="246"/>
  </r>
  <r>
    <x v="7"/>
    <x v="25"/>
    <x v="13"/>
    <x v="1"/>
    <x v="7"/>
    <n v="366"/>
    <n v="0"/>
    <n v="263"/>
  </r>
  <r>
    <x v="7"/>
    <x v="19"/>
    <x v="13"/>
    <x v="1"/>
    <x v="13"/>
    <n v="555"/>
    <n v="0"/>
    <n v="304"/>
  </r>
  <r>
    <x v="7"/>
    <x v="30"/>
    <x v="13"/>
    <x v="1"/>
    <x v="30"/>
    <n v="91"/>
    <n v="0"/>
    <n v="69"/>
  </r>
  <r>
    <x v="8"/>
    <x v="0"/>
    <x v="13"/>
    <x v="1"/>
    <x v="21"/>
    <n v="521"/>
    <n v="0"/>
    <n v="261"/>
  </r>
  <r>
    <x v="8"/>
    <x v="18"/>
    <x v="13"/>
    <x v="1"/>
    <x v="17"/>
    <n v="223"/>
    <n v="0"/>
    <n v="121"/>
  </r>
  <r>
    <x v="8"/>
    <x v="23"/>
    <x v="13"/>
    <x v="1"/>
    <x v="12"/>
    <n v="682"/>
    <n v="0"/>
    <n v="376"/>
  </r>
  <r>
    <x v="8"/>
    <x v="1"/>
    <x v="13"/>
    <x v="1"/>
    <x v="8"/>
    <n v="362"/>
    <n v="0"/>
    <n v="229"/>
  </r>
  <r>
    <x v="8"/>
    <x v="17"/>
    <x v="13"/>
    <x v="1"/>
    <x v="10"/>
    <n v="353"/>
    <n v="0"/>
    <n v="232"/>
  </r>
  <r>
    <x v="8"/>
    <x v="25"/>
    <x v="13"/>
    <x v="1"/>
    <x v="5"/>
    <n v="366"/>
    <n v="0"/>
    <n v="248"/>
  </r>
  <r>
    <x v="8"/>
    <x v="12"/>
    <x v="13"/>
    <x v="1"/>
    <x v="25"/>
    <n v="138"/>
    <n v="0"/>
    <n v="65"/>
  </r>
  <r>
    <x v="8"/>
    <x v="10"/>
    <x v="13"/>
    <x v="1"/>
    <x v="19"/>
    <n v="598"/>
    <n v="0"/>
    <n v="288"/>
  </r>
  <r>
    <x v="8"/>
    <x v="29"/>
    <x v="13"/>
    <x v="1"/>
    <x v="14"/>
    <n v="528"/>
    <n v="0"/>
    <n v="239"/>
  </r>
  <r>
    <x v="8"/>
    <x v="9"/>
    <x v="13"/>
    <x v="1"/>
    <x v="6"/>
    <n v="422"/>
    <n v="0"/>
    <n v="208"/>
  </r>
  <r>
    <x v="8"/>
    <x v="7"/>
    <x v="13"/>
    <x v="1"/>
    <x v="11"/>
    <n v="476"/>
    <n v="0"/>
    <n v="298"/>
  </r>
  <r>
    <x v="8"/>
    <x v="8"/>
    <x v="13"/>
    <x v="1"/>
    <x v="1"/>
    <n v="341"/>
    <n v="0"/>
    <n v="246"/>
  </r>
  <r>
    <x v="8"/>
    <x v="26"/>
    <x v="13"/>
    <x v="1"/>
    <x v="32"/>
    <n v="697"/>
    <n v="0"/>
    <n v="352"/>
  </r>
  <r>
    <x v="8"/>
    <x v="4"/>
    <x v="13"/>
    <x v="1"/>
    <x v="13"/>
    <n v="446"/>
    <n v="0"/>
    <n v="234"/>
  </r>
  <r>
    <x v="8"/>
    <x v="11"/>
    <x v="13"/>
    <x v="1"/>
    <x v="30"/>
    <n v="147"/>
    <n v="0"/>
    <n v="112"/>
  </r>
  <r>
    <x v="8"/>
    <x v="14"/>
    <x v="13"/>
    <x v="1"/>
    <x v="28"/>
    <n v="222"/>
    <n v="0"/>
    <n v="159"/>
  </r>
  <r>
    <x v="8"/>
    <x v="16"/>
    <x v="13"/>
    <x v="1"/>
    <x v="16"/>
    <n v="449"/>
    <n v="0"/>
    <n v="305"/>
  </r>
  <r>
    <x v="8"/>
    <x v="19"/>
    <x v="13"/>
    <x v="1"/>
    <x v="15"/>
    <n v="555"/>
    <n v="0"/>
    <n v="292"/>
  </r>
  <r>
    <x v="8"/>
    <x v="24"/>
    <x v="13"/>
    <x v="1"/>
    <x v="0"/>
    <n v="302"/>
    <n v="0"/>
    <n v="197"/>
  </r>
  <r>
    <x v="8"/>
    <x v="6"/>
    <x v="13"/>
    <x v="1"/>
    <x v="27"/>
    <n v="208"/>
    <n v="0"/>
    <n v="91"/>
  </r>
  <r>
    <x v="8"/>
    <x v="27"/>
    <x v="13"/>
    <x v="1"/>
    <x v="22"/>
    <n v="320"/>
    <n v="0"/>
    <n v="148"/>
  </r>
  <r>
    <x v="8"/>
    <x v="28"/>
    <x v="13"/>
    <x v="1"/>
    <x v="31"/>
    <n v="528"/>
    <n v="0"/>
    <n v="265"/>
  </r>
  <r>
    <x v="8"/>
    <x v="22"/>
    <x v="13"/>
    <x v="1"/>
    <x v="20"/>
    <n v="545"/>
    <n v="0"/>
    <n v="272"/>
  </r>
  <r>
    <x v="8"/>
    <x v="2"/>
    <x v="13"/>
    <x v="1"/>
    <x v="4"/>
    <n v="403"/>
    <n v="0"/>
    <n v="258"/>
  </r>
  <r>
    <x v="8"/>
    <x v="31"/>
    <x v="13"/>
    <x v="1"/>
    <x v="2"/>
    <n v="276"/>
    <n v="0"/>
    <n v="207"/>
  </r>
  <r>
    <x v="8"/>
    <x v="20"/>
    <x v="13"/>
    <x v="1"/>
    <x v="26"/>
    <n v="379"/>
    <n v="0"/>
    <n v="169"/>
  </r>
  <r>
    <x v="8"/>
    <x v="5"/>
    <x v="13"/>
    <x v="1"/>
    <x v="18"/>
    <n v="292"/>
    <n v="0"/>
    <n v="177"/>
  </r>
  <r>
    <x v="8"/>
    <x v="13"/>
    <x v="13"/>
    <x v="1"/>
    <x v="9"/>
    <n v="349"/>
    <n v="0"/>
    <n v="228"/>
  </r>
  <r>
    <x v="8"/>
    <x v="3"/>
    <x v="13"/>
    <x v="1"/>
    <x v="7"/>
    <n v="243"/>
    <n v="0"/>
    <n v="168"/>
  </r>
  <r>
    <x v="8"/>
    <x v="30"/>
    <x v="13"/>
    <x v="1"/>
    <x v="29"/>
    <n v="91"/>
    <n v="0"/>
    <n v="66"/>
  </r>
  <r>
    <x v="0"/>
    <x v="7"/>
    <x v="14"/>
    <x v="1"/>
    <x v="7"/>
    <n v="56"/>
    <n v="0"/>
    <n v="32"/>
  </r>
  <r>
    <x v="0"/>
    <x v="2"/>
    <x v="14"/>
    <x v="1"/>
    <x v="2"/>
    <n v="147"/>
    <n v="0"/>
    <n v="86"/>
  </r>
  <r>
    <x v="0"/>
    <x v="24"/>
    <x v="14"/>
    <x v="1"/>
    <x v="29"/>
    <n v="153"/>
    <n v="0"/>
    <n v="89"/>
  </r>
  <r>
    <x v="0"/>
    <x v="16"/>
    <x v="14"/>
    <x v="1"/>
    <x v="30"/>
    <n v="213"/>
    <n v="0"/>
    <n v="115"/>
  </r>
  <r>
    <x v="0"/>
    <x v="1"/>
    <x v="14"/>
    <x v="1"/>
    <x v="1"/>
    <n v="128"/>
    <n v="0"/>
    <n v="67"/>
  </r>
  <r>
    <x v="1"/>
    <x v="1"/>
    <x v="14"/>
    <x v="1"/>
    <x v="7"/>
    <n v="128"/>
    <n v="0"/>
    <n v="75"/>
  </r>
  <r>
    <x v="1"/>
    <x v="2"/>
    <x v="14"/>
    <x v="1"/>
    <x v="1"/>
    <n v="147"/>
    <n v="0"/>
    <n v="85"/>
  </r>
  <r>
    <x v="1"/>
    <x v="16"/>
    <x v="14"/>
    <x v="1"/>
    <x v="29"/>
    <n v="213"/>
    <n v="0"/>
    <n v="122"/>
  </r>
  <r>
    <x v="1"/>
    <x v="7"/>
    <x v="14"/>
    <x v="1"/>
    <x v="5"/>
    <n v="56"/>
    <n v="0"/>
    <n v="34"/>
  </r>
  <r>
    <x v="1"/>
    <x v="24"/>
    <x v="14"/>
    <x v="1"/>
    <x v="2"/>
    <n v="153"/>
    <n v="0"/>
    <n v="83"/>
  </r>
  <r>
    <x v="2"/>
    <x v="7"/>
    <x v="14"/>
    <x v="1"/>
    <x v="9"/>
    <n v="56"/>
    <n v="0"/>
    <n v="31"/>
  </r>
  <r>
    <x v="2"/>
    <x v="24"/>
    <x v="14"/>
    <x v="1"/>
    <x v="1"/>
    <n v="153"/>
    <n v="0"/>
    <n v="74"/>
  </r>
  <r>
    <x v="2"/>
    <x v="2"/>
    <x v="14"/>
    <x v="1"/>
    <x v="7"/>
    <n v="147"/>
    <n v="0"/>
    <n v="74"/>
  </r>
  <r>
    <x v="2"/>
    <x v="16"/>
    <x v="14"/>
    <x v="1"/>
    <x v="2"/>
    <n v="213"/>
    <n v="0"/>
    <n v="115"/>
  </r>
  <r>
    <x v="2"/>
    <x v="1"/>
    <x v="14"/>
    <x v="1"/>
    <x v="5"/>
    <n v="128"/>
    <n v="0"/>
    <n v="68"/>
  </r>
  <r>
    <x v="3"/>
    <x v="7"/>
    <x v="14"/>
    <x v="1"/>
    <x v="10"/>
    <n v="56"/>
    <n v="0"/>
    <n v="30"/>
  </r>
  <r>
    <x v="3"/>
    <x v="16"/>
    <x v="14"/>
    <x v="1"/>
    <x v="1"/>
    <n v="213"/>
    <n v="0"/>
    <n v="102"/>
  </r>
  <r>
    <x v="3"/>
    <x v="24"/>
    <x v="14"/>
    <x v="1"/>
    <x v="7"/>
    <n v="153"/>
    <n v="0"/>
    <n v="63"/>
  </r>
  <r>
    <x v="3"/>
    <x v="1"/>
    <x v="14"/>
    <x v="1"/>
    <x v="9"/>
    <n v="128"/>
    <n v="0"/>
    <n v="60"/>
  </r>
  <r>
    <x v="3"/>
    <x v="2"/>
    <x v="14"/>
    <x v="1"/>
    <x v="5"/>
    <n v="147"/>
    <n v="0"/>
    <n v="66"/>
  </r>
  <r>
    <x v="4"/>
    <x v="24"/>
    <x v="14"/>
    <x v="1"/>
    <x v="5"/>
    <n v="153"/>
    <n v="0"/>
    <n v="68"/>
  </r>
  <r>
    <x v="4"/>
    <x v="1"/>
    <x v="14"/>
    <x v="1"/>
    <x v="10"/>
    <n v="128"/>
    <n v="0"/>
    <n v="64"/>
  </r>
  <r>
    <x v="4"/>
    <x v="7"/>
    <x v="14"/>
    <x v="1"/>
    <x v="16"/>
    <n v="56"/>
    <n v="0"/>
    <n v="26"/>
  </r>
  <r>
    <x v="4"/>
    <x v="2"/>
    <x v="14"/>
    <x v="1"/>
    <x v="9"/>
    <n v="147"/>
    <n v="0"/>
    <n v="75"/>
  </r>
  <r>
    <x v="4"/>
    <x v="16"/>
    <x v="14"/>
    <x v="1"/>
    <x v="7"/>
    <n v="213"/>
    <n v="0"/>
    <n v="104"/>
  </r>
  <r>
    <x v="5"/>
    <x v="24"/>
    <x v="14"/>
    <x v="1"/>
    <x v="9"/>
    <n v="153"/>
    <n v="0"/>
    <n v="69"/>
  </r>
  <r>
    <x v="5"/>
    <x v="2"/>
    <x v="14"/>
    <x v="1"/>
    <x v="10"/>
    <n v="147"/>
    <n v="0"/>
    <n v="71"/>
  </r>
  <r>
    <x v="5"/>
    <x v="7"/>
    <x v="14"/>
    <x v="1"/>
    <x v="0"/>
    <n v="56"/>
    <n v="0"/>
    <n v="27"/>
  </r>
  <r>
    <x v="5"/>
    <x v="16"/>
    <x v="14"/>
    <x v="1"/>
    <x v="5"/>
    <n v="213"/>
    <n v="0"/>
    <n v="96"/>
  </r>
  <r>
    <x v="5"/>
    <x v="1"/>
    <x v="14"/>
    <x v="1"/>
    <x v="16"/>
    <n v="128"/>
    <n v="0"/>
    <n v="64"/>
  </r>
  <r>
    <x v="6"/>
    <x v="16"/>
    <x v="14"/>
    <x v="1"/>
    <x v="9"/>
    <n v="213"/>
    <n v="0"/>
    <n v="98"/>
  </r>
  <r>
    <x v="6"/>
    <x v="2"/>
    <x v="14"/>
    <x v="1"/>
    <x v="16"/>
    <n v="147"/>
    <n v="0"/>
    <n v="69"/>
  </r>
  <r>
    <x v="6"/>
    <x v="7"/>
    <x v="14"/>
    <x v="1"/>
    <x v="4"/>
    <n v="56"/>
    <n v="0"/>
    <n v="25"/>
  </r>
  <r>
    <x v="6"/>
    <x v="24"/>
    <x v="14"/>
    <x v="1"/>
    <x v="10"/>
    <n v="153"/>
    <n v="0"/>
    <n v="61"/>
  </r>
  <r>
    <x v="6"/>
    <x v="1"/>
    <x v="14"/>
    <x v="1"/>
    <x v="0"/>
    <n v="128"/>
    <n v="0"/>
    <n v="60"/>
  </r>
  <r>
    <x v="7"/>
    <x v="17"/>
    <x v="14"/>
    <x v="1"/>
    <x v="9"/>
    <n v="1496"/>
    <n v="0"/>
    <n v="546"/>
  </r>
  <r>
    <x v="7"/>
    <x v="7"/>
    <x v="14"/>
    <x v="1"/>
    <x v="8"/>
    <n v="56"/>
    <n v="0"/>
    <n v="20"/>
  </r>
  <r>
    <x v="7"/>
    <x v="2"/>
    <x v="14"/>
    <x v="1"/>
    <x v="0"/>
    <n v="147"/>
    <n v="0"/>
    <n v="68"/>
  </r>
  <r>
    <x v="7"/>
    <x v="1"/>
    <x v="14"/>
    <x v="1"/>
    <x v="4"/>
    <n v="128"/>
    <n v="0"/>
    <n v="54"/>
  </r>
  <r>
    <x v="7"/>
    <x v="24"/>
    <x v="14"/>
    <x v="1"/>
    <x v="16"/>
    <n v="153"/>
    <n v="0"/>
    <n v="60"/>
  </r>
  <r>
    <x v="7"/>
    <x v="3"/>
    <x v="14"/>
    <x v="1"/>
    <x v="1"/>
    <n v="668"/>
    <n v="0"/>
    <n v="272"/>
  </r>
  <r>
    <x v="7"/>
    <x v="16"/>
    <x v="14"/>
    <x v="1"/>
    <x v="10"/>
    <n v="213"/>
    <n v="0"/>
    <n v="94"/>
  </r>
  <r>
    <x v="8"/>
    <x v="7"/>
    <x v="14"/>
    <x v="1"/>
    <x v="11"/>
    <n v="56"/>
    <n v="0"/>
    <n v="21"/>
  </r>
  <r>
    <x v="8"/>
    <x v="2"/>
    <x v="14"/>
    <x v="1"/>
    <x v="4"/>
    <n v="147"/>
    <n v="0"/>
    <n v="67"/>
  </r>
  <r>
    <x v="8"/>
    <x v="16"/>
    <x v="14"/>
    <x v="1"/>
    <x v="16"/>
    <n v="213"/>
    <n v="0"/>
    <n v="85"/>
  </r>
  <r>
    <x v="8"/>
    <x v="1"/>
    <x v="14"/>
    <x v="1"/>
    <x v="8"/>
    <n v="128"/>
    <n v="0"/>
    <n v="50"/>
  </r>
  <r>
    <x v="8"/>
    <x v="24"/>
    <x v="14"/>
    <x v="1"/>
    <x v="0"/>
    <n v="153"/>
    <n v="0"/>
    <n v="58"/>
  </r>
  <r>
    <x v="21"/>
    <x v="7"/>
    <x v="1"/>
    <x v="1"/>
    <x v="23"/>
    <n v="2"/>
    <n v="0"/>
    <n v="1"/>
  </r>
  <r>
    <x v="23"/>
    <x v="7"/>
    <x v="14"/>
    <x v="1"/>
    <x v="28"/>
    <n v="56"/>
    <n v="0"/>
    <n v="34"/>
  </r>
  <r>
    <x v="24"/>
    <x v="7"/>
    <x v="14"/>
    <x v="1"/>
    <x v="30"/>
    <n v="56"/>
    <n v="0"/>
    <n v="35"/>
  </r>
  <r>
    <x v="24"/>
    <x v="1"/>
    <x v="14"/>
    <x v="1"/>
    <x v="28"/>
    <n v="128"/>
    <n v="0"/>
    <n v="73"/>
  </r>
  <r>
    <x v="25"/>
    <x v="7"/>
    <x v="14"/>
    <x v="1"/>
    <x v="29"/>
    <n v="56"/>
    <n v="0"/>
    <n v="32"/>
  </r>
  <r>
    <x v="25"/>
    <x v="1"/>
    <x v="14"/>
    <x v="1"/>
    <x v="30"/>
    <n v="128"/>
    <n v="0"/>
    <n v="74"/>
  </r>
  <r>
    <x v="26"/>
    <x v="7"/>
    <x v="14"/>
    <x v="1"/>
    <x v="2"/>
    <n v="56"/>
    <n v="0"/>
    <n v="29"/>
  </r>
  <r>
    <x v="26"/>
    <x v="1"/>
    <x v="14"/>
    <x v="1"/>
    <x v="29"/>
    <n v="128"/>
    <n v="0"/>
    <n v="71"/>
  </r>
  <r>
    <x v="26"/>
    <x v="2"/>
    <x v="14"/>
    <x v="1"/>
    <x v="30"/>
    <n v="147"/>
    <n v="0"/>
    <n v="94"/>
  </r>
  <r>
    <x v="26"/>
    <x v="16"/>
    <x v="14"/>
    <x v="1"/>
    <x v="24"/>
    <n v="213"/>
    <n v="0"/>
    <n v="128"/>
  </r>
  <r>
    <x v="27"/>
    <x v="24"/>
    <x v="14"/>
    <x v="1"/>
    <x v="30"/>
    <n v="153"/>
    <n v="0"/>
    <n v="88"/>
  </r>
  <r>
    <x v="27"/>
    <x v="7"/>
    <x v="14"/>
    <x v="1"/>
    <x v="1"/>
    <n v="56"/>
    <n v="0"/>
    <n v="36"/>
  </r>
  <r>
    <x v="27"/>
    <x v="1"/>
    <x v="14"/>
    <x v="1"/>
    <x v="2"/>
    <n v="128"/>
    <n v="0"/>
    <n v="74"/>
  </r>
  <r>
    <x v="27"/>
    <x v="2"/>
    <x v="14"/>
    <x v="1"/>
    <x v="29"/>
    <n v="147"/>
    <n v="0"/>
    <n v="89"/>
  </r>
  <r>
    <x v="27"/>
    <x v="16"/>
    <x v="14"/>
    <x v="1"/>
    <x v="28"/>
    <n v="213"/>
    <n v="0"/>
    <n v="127"/>
  </r>
  <r>
    <x v="0"/>
    <x v="6"/>
    <x v="15"/>
    <x v="2"/>
    <x v="6"/>
    <n v="2941"/>
    <n v="0"/>
    <n v="662"/>
  </r>
  <r>
    <x v="0"/>
    <x v="27"/>
    <x v="15"/>
    <x v="2"/>
    <x v="21"/>
    <n v="1604"/>
    <n v="0"/>
    <n v="349"/>
  </r>
  <r>
    <x v="0"/>
    <x v="10"/>
    <x v="15"/>
    <x v="2"/>
    <x v="20"/>
    <n v="2204"/>
    <n v="0"/>
    <n v="574"/>
  </r>
  <r>
    <x v="0"/>
    <x v="29"/>
    <x v="15"/>
    <x v="2"/>
    <x v="17"/>
    <n v="4811"/>
    <n v="0"/>
    <n v="625"/>
  </r>
  <r>
    <x v="0"/>
    <x v="4"/>
    <x v="15"/>
    <x v="2"/>
    <x v="4"/>
    <n v="4651"/>
    <n v="0"/>
    <n v="1003"/>
  </r>
  <r>
    <x v="0"/>
    <x v="12"/>
    <x v="15"/>
    <x v="2"/>
    <x v="15"/>
    <n v="1844"/>
    <n v="0"/>
    <n v="261"/>
  </r>
  <r>
    <x v="0"/>
    <x v="20"/>
    <x v="15"/>
    <x v="2"/>
    <x v="13"/>
    <n v="2829"/>
    <n v="0"/>
    <n v="533"/>
  </r>
  <r>
    <x v="0"/>
    <x v="28"/>
    <x v="15"/>
    <x v="2"/>
    <x v="18"/>
    <n v="3287"/>
    <n v="0"/>
    <n v="826"/>
  </r>
  <r>
    <x v="0"/>
    <x v="26"/>
    <x v="15"/>
    <x v="2"/>
    <x v="12"/>
    <n v="3190"/>
    <n v="0"/>
    <n v="795"/>
  </r>
  <r>
    <x v="0"/>
    <x v="18"/>
    <x v="15"/>
    <x v="2"/>
    <x v="10"/>
    <n v="2278"/>
    <n v="0"/>
    <n v="483"/>
  </r>
  <r>
    <x v="1"/>
    <x v="6"/>
    <x v="15"/>
    <x v="2"/>
    <x v="31"/>
    <n v="2941"/>
    <n v="0"/>
    <n v="650"/>
  </r>
  <r>
    <x v="1"/>
    <x v="0"/>
    <x v="15"/>
    <x v="2"/>
    <x v="4"/>
    <n v="5915"/>
    <n v="0"/>
    <n v="1111"/>
  </r>
  <r>
    <x v="1"/>
    <x v="10"/>
    <x v="15"/>
    <x v="2"/>
    <x v="21"/>
    <n v="2204"/>
    <n v="0"/>
    <n v="553"/>
  </r>
  <r>
    <x v="1"/>
    <x v="1"/>
    <x v="15"/>
    <x v="2"/>
    <x v="7"/>
    <n v="4861"/>
    <n v="0"/>
    <n v="1128"/>
  </r>
  <r>
    <x v="1"/>
    <x v="7"/>
    <x v="15"/>
    <x v="2"/>
    <x v="5"/>
    <n v="3737"/>
    <n v="0"/>
    <n v="840"/>
  </r>
  <r>
    <x v="1"/>
    <x v="26"/>
    <x v="15"/>
    <x v="2"/>
    <x v="17"/>
    <n v="3190"/>
    <n v="0"/>
    <n v="777"/>
  </r>
  <r>
    <x v="1"/>
    <x v="4"/>
    <x v="15"/>
    <x v="2"/>
    <x v="8"/>
    <n v="4651"/>
    <n v="0"/>
    <n v="909"/>
  </r>
  <r>
    <x v="1"/>
    <x v="18"/>
    <x v="15"/>
    <x v="2"/>
    <x v="16"/>
    <n v="2278"/>
    <n v="0"/>
    <n v="458"/>
  </r>
  <r>
    <x v="1"/>
    <x v="5"/>
    <x v="15"/>
    <x v="2"/>
    <x v="9"/>
    <n v="4404"/>
    <n v="0"/>
    <n v="879"/>
  </r>
  <r>
    <x v="1"/>
    <x v="12"/>
    <x v="15"/>
    <x v="2"/>
    <x v="6"/>
    <n v="1844"/>
    <n v="0"/>
    <n v="263"/>
  </r>
  <r>
    <x v="1"/>
    <x v="28"/>
    <x v="15"/>
    <x v="2"/>
    <x v="12"/>
    <n v="3287"/>
    <n v="0"/>
    <n v="804"/>
  </r>
  <r>
    <x v="1"/>
    <x v="22"/>
    <x v="15"/>
    <x v="2"/>
    <x v="0"/>
    <n v="4104"/>
    <n v="0"/>
    <n v="868"/>
  </r>
  <r>
    <x v="1"/>
    <x v="23"/>
    <x v="15"/>
    <x v="2"/>
    <x v="10"/>
    <n v="4106"/>
    <n v="0"/>
    <n v="857"/>
  </r>
  <r>
    <x v="1"/>
    <x v="2"/>
    <x v="15"/>
    <x v="2"/>
    <x v="1"/>
    <n v="4715"/>
    <n v="0"/>
    <n v="945"/>
  </r>
  <r>
    <x v="1"/>
    <x v="9"/>
    <x v="15"/>
    <x v="2"/>
    <x v="18"/>
    <n v="3617"/>
    <n v="0"/>
    <n v="788"/>
  </r>
  <r>
    <x v="1"/>
    <x v="19"/>
    <x v="15"/>
    <x v="2"/>
    <x v="11"/>
    <n v="4566"/>
    <n v="0"/>
    <n v="878"/>
  </r>
  <r>
    <x v="2"/>
    <x v="18"/>
    <x v="15"/>
    <x v="2"/>
    <x v="0"/>
    <n v="2278"/>
    <n v="0"/>
    <n v="471"/>
  </r>
  <r>
    <x v="2"/>
    <x v="5"/>
    <x v="15"/>
    <x v="2"/>
    <x v="10"/>
    <n v="4404"/>
    <n v="0"/>
    <n v="867"/>
  </r>
  <r>
    <x v="2"/>
    <x v="19"/>
    <x v="15"/>
    <x v="2"/>
    <x v="18"/>
    <n v="4566"/>
    <n v="0"/>
    <n v="907"/>
  </r>
  <r>
    <x v="2"/>
    <x v="22"/>
    <x v="15"/>
    <x v="2"/>
    <x v="4"/>
    <n v="4104"/>
    <n v="0"/>
    <n v="933"/>
  </r>
  <r>
    <x v="2"/>
    <x v="20"/>
    <x v="15"/>
    <x v="2"/>
    <x v="6"/>
    <n v="2829"/>
    <n v="0"/>
    <n v="567"/>
  </r>
  <r>
    <x v="2"/>
    <x v="28"/>
    <x v="15"/>
    <x v="2"/>
    <x v="17"/>
    <n v="3287"/>
    <n v="0"/>
    <n v="804"/>
  </r>
  <r>
    <x v="2"/>
    <x v="9"/>
    <x v="15"/>
    <x v="2"/>
    <x v="12"/>
    <n v="3617"/>
    <n v="0"/>
    <n v="823"/>
  </r>
  <r>
    <x v="2"/>
    <x v="4"/>
    <x v="15"/>
    <x v="2"/>
    <x v="11"/>
    <n v="4651"/>
    <n v="0"/>
    <n v="908"/>
  </r>
  <r>
    <x v="2"/>
    <x v="10"/>
    <x v="15"/>
    <x v="2"/>
    <x v="13"/>
    <n v="2204"/>
    <n v="0"/>
    <n v="564"/>
  </r>
  <r>
    <x v="2"/>
    <x v="29"/>
    <x v="15"/>
    <x v="2"/>
    <x v="21"/>
    <n v="4811"/>
    <n v="0"/>
    <n v="621"/>
  </r>
  <r>
    <x v="2"/>
    <x v="0"/>
    <x v="15"/>
    <x v="2"/>
    <x v="8"/>
    <n v="5915"/>
    <n v="0"/>
    <n v="1103"/>
  </r>
  <r>
    <x v="2"/>
    <x v="23"/>
    <x v="15"/>
    <x v="2"/>
    <x v="16"/>
    <n v="4106"/>
    <n v="0"/>
    <n v="870"/>
  </r>
  <r>
    <x v="2"/>
    <x v="6"/>
    <x v="15"/>
    <x v="2"/>
    <x v="32"/>
    <n v="2941"/>
    <n v="0"/>
    <n v="644"/>
  </r>
  <r>
    <x v="2"/>
    <x v="12"/>
    <x v="15"/>
    <x v="2"/>
    <x v="31"/>
    <n v="1844"/>
    <n v="0"/>
    <n v="257"/>
  </r>
  <r>
    <x v="3"/>
    <x v="12"/>
    <x v="15"/>
    <x v="2"/>
    <x v="32"/>
    <n v="1844"/>
    <n v="0"/>
    <n v="215"/>
  </r>
  <r>
    <x v="3"/>
    <x v="10"/>
    <x v="15"/>
    <x v="2"/>
    <x v="15"/>
    <n v="2204"/>
    <n v="0"/>
    <n v="496"/>
  </r>
  <r>
    <x v="3"/>
    <x v="28"/>
    <x v="15"/>
    <x v="2"/>
    <x v="20"/>
    <n v="3287"/>
    <n v="0"/>
    <n v="713"/>
  </r>
  <r>
    <x v="3"/>
    <x v="18"/>
    <x v="15"/>
    <x v="2"/>
    <x v="4"/>
    <n v="2278"/>
    <n v="0"/>
    <n v="395"/>
  </r>
  <r>
    <x v="3"/>
    <x v="6"/>
    <x v="15"/>
    <x v="2"/>
    <x v="14"/>
    <n v="2941"/>
    <n v="0"/>
    <n v="585"/>
  </r>
  <r>
    <x v="3"/>
    <x v="27"/>
    <x v="15"/>
    <x v="2"/>
    <x v="6"/>
    <n v="1604"/>
    <n v="0"/>
    <n v="283"/>
  </r>
  <r>
    <x v="3"/>
    <x v="9"/>
    <x v="15"/>
    <x v="2"/>
    <x v="17"/>
    <n v="3617"/>
    <n v="0"/>
    <n v="690"/>
  </r>
  <r>
    <x v="3"/>
    <x v="19"/>
    <x v="15"/>
    <x v="2"/>
    <x v="12"/>
    <n v="4566"/>
    <n v="0"/>
    <n v="786"/>
  </r>
  <r>
    <x v="3"/>
    <x v="16"/>
    <x v="15"/>
    <x v="2"/>
    <x v="1"/>
    <n v="3126"/>
    <n v="0"/>
    <n v="720"/>
  </r>
  <r>
    <x v="3"/>
    <x v="26"/>
    <x v="15"/>
    <x v="2"/>
    <x v="21"/>
    <n v="3190"/>
    <n v="0"/>
    <n v="661"/>
  </r>
  <r>
    <x v="3"/>
    <x v="7"/>
    <x v="15"/>
    <x v="2"/>
    <x v="10"/>
    <n v="3737"/>
    <n v="0"/>
    <n v="739"/>
  </r>
  <r>
    <x v="3"/>
    <x v="20"/>
    <x v="15"/>
    <x v="2"/>
    <x v="31"/>
    <n v="2829"/>
    <n v="0"/>
    <n v="487"/>
  </r>
  <r>
    <x v="3"/>
    <x v="29"/>
    <x v="15"/>
    <x v="2"/>
    <x v="13"/>
    <n v="4811"/>
    <n v="0"/>
    <n v="533"/>
  </r>
  <r>
    <x v="3"/>
    <x v="4"/>
    <x v="15"/>
    <x v="2"/>
    <x v="18"/>
    <n v="4651"/>
    <n v="0"/>
    <n v="761"/>
  </r>
  <r>
    <x v="3"/>
    <x v="2"/>
    <x v="15"/>
    <x v="2"/>
    <x v="5"/>
    <n v="4715"/>
    <n v="0"/>
    <n v="876"/>
  </r>
  <r>
    <x v="4"/>
    <x v="18"/>
    <x v="15"/>
    <x v="2"/>
    <x v="8"/>
    <n v="2278"/>
    <n v="0"/>
    <n v="404"/>
  </r>
  <r>
    <x v="4"/>
    <x v="6"/>
    <x v="15"/>
    <x v="2"/>
    <x v="19"/>
    <n v="2941"/>
    <n v="0"/>
    <n v="573"/>
  </r>
  <r>
    <x v="4"/>
    <x v="27"/>
    <x v="15"/>
    <x v="2"/>
    <x v="31"/>
    <n v="1604"/>
    <n v="0"/>
    <n v="322"/>
  </r>
  <r>
    <x v="4"/>
    <x v="26"/>
    <x v="15"/>
    <x v="2"/>
    <x v="13"/>
    <n v="3190"/>
    <n v="0"/>
    <n v="716"/>
  </r>
  <r>
    <x v="4"/>
    <x v="19"/>
    <x v="15"/>
    <x v="2"/>
    <x v="17"/>
    <n v="4566"/>
    <n v="0"/>
    <n v="824"/>
  </r>
  <r>
    <x v="4"/>
    <x v="1"/>
    <x v="15"/>
    <x v="2"/>
    <x v="10"/>
    <n v="4861"/>
    <n v="0"/>
    <n v="1015"/>
  </r>
  <r>
    <x v="4"/>
    <x v="23"/>
    <x v="15"/>
    <x v="2"/>
    <x v="4"/>
    <n v="4106"/>
    <n v="0"/>
    <n v="765"/>
  </r>
  <r>
    <x v="4"/>
    <x v="22"/>
    <x v="15"/>
    <x v="2"/>
    <x v="11"/>
    <n v="4104"/>
    <n v="0"/>
    <n v="811"/>
  </r>
  <r>
    <x v="4"/>
    <x v="0"/>
    <x v="15"/>
    <x v="2"/>
    <x v="18"/>
    <n v="5915"/>
    <n v="0"/>
    <n v="993"/>
  </r>
  <r>
    <x v="4"/>
    <x v="7"/>
    <x v="15"/>
    <x v="2"/>
    <x v="16"/>
    <n v="3737"/>
    <n v="0"/>
    <n v="784"/>
  </r>
  <r>
    <x v="4"/>
    <x v="2"/>
    <x v="15"/>
    <x v="2"/>
    <x v="9"/>
    <n v="4715"/>
    <n v="0"/>
    <n v="878"/>
  </r>
  <r>
    <x v="4"/>
    <x v="20"/>
    <x v="15"/>
    <x v="2"/>
    <x v="32"/>
    <n v="2829"/>
    <n v="0"/>
    <n v="498"/>
  </r>
  <r>
    <x v="4"/>
    <x v="9"/>
    <x v="15"/>
    <x v="2"/>
    <x v="20"/>
    <n v="3618"/>
    <n v="0"/>
    <n v="751"/>
  </r>
  <r>
    <x v="4"/>
    <x v="4"/>
    <x v="15"/>
    <x v="2"/>
    <x v="12"/>
    <n v="4651"/>
    <n v="0"/>
    <n v="874"/>
  </r>
  <r>
    <x v="4"/>
    <x v="24"/>
    <x v="15"/>
    <x v="2"/>
    <x v="5"/>
    <n v="4985"/>
    <n v="0"/>
    <n v="1162"/>
  </r>
  <r>
    <x v="4"/>
    <x v="12"/>
    <x v="15"/>
    <x v="2"/>
    <x v="14"/>
    <n v="1844"/>
    <n v="0"/>
    <n v="215"/>
  </r>
  <r>
    <x v="4"/>
    <x v="10"/>
    <x v="15"/>
    <x v="2"/>
    <x v="6"/>
    <n v="2207"/>
    <n v="0"/>
    <n v="504"/>
  </r>
  <r>
    <x v="5"/>
    <x v="10"/>
    <x v="15"/>
    <x v="2"/>
    <x v="31"/>
    <n v="2207"/>
    <n v="0"/>
    <n v="469"/>
  </r>
  <r>
    <x v="5"/>
    <x v="29"/>
    <x v="15"/>
    <x v="2"/>
    <x v="6"/>
    <n v="4811"/>
    <n v="0"/>
    <n v="545"/>
  </r>
  <r>
    <x v="5"/>
    <x v="22"/>
    <x v="15"/>
    <x v="2"/>
    <x v="18"/>
    <n v="4104"/>
    <n v="0"/>
    <n v="771"/>
  </r>
  <r>
    <x v="5"/>
    <x v="18"/>
    <x v="15"/>
    <x v="2"/>
    <x v="11"/>
    <n v="2278"/>
    <n v="0"/>
    <n v="367"/>
  </r>
  <r>
    <x v="5"/>
    <x v="0"/>
    <x v="15"/>
    <x v="2"/>
    <x v="12"/>
    <n v="5915"/>
    <n v="0"/>
    <n v="935"/>
  </r>
  <r>
    <x v="5"/>
    <x v="9"/>
    <x v="15"/>
    <x v="2"/>
    <x v="21"/>
    <n v="3618"/>
    <n v="0"/>
    <n v="681"/>
  </r>
  <r>
    <x v="5"/>
    <x v="24"/>
    <x v="15"/>
    <x v="2"/>
    <x v="9"/>
    <n v="4985"/>
    <n v="0"/>
    <n v="1063"/>
  </r>
  <r>
    <x v="5"/>
    <x v="6"/>
    <x v="15"/>
    <x v="2"/>
    <x v="22"/>
    <n v="2941"/>
    <n v="0"/>
    <n v="549"/>
  </r>
  <r>
    <x v="5"/>
    <x v="27"/>
    <x v="15"/>
    <x v="2"/>
    <x v="32"/>
    <n v="1604"/>
    <n v="0"/>
    <n v="290"/>
  </r>
  <r>
    <x v="5"/>
    <x v="5"/>
    <x v="15"/>
    <x v="2"/>
    <x v="4"/>
    <n v="4404"/>
    <n v="0"/>
    <n v="728"/>
  </r>
  <r>
    <x v="5"/>
    <x v="26"/>
    <x v="15"/>
    <x v="2"/>
    <x v="15"/>
    <n v="3190"/>
    <n v="0"/>
    <n v="674"/>
  </r>
  <r>
    <x v="5"/>
    <x v="19"/>
    <x v="15"/>
    <x v="2"/>
    <x v="20"/>
    <n v="4566"/>
    <n v="0"/>
    <n v="781"/>
  </r>
  <r>
    <x v="5"/>
    <x v="23"/>
    <x v="15"/>
    <x v="2"/>
    <x v="8"/>
    <n v="4106"/>
    <n v="0"/>
    <n v="734"/>
  </r>
  <r>
    <x v="5"/>
    <x v="12"/>
    <x v="15"/>
    <x v="2"/>
    <x v="19"/>
    <n v="1844"/>
    <n v="0"/>
    <n v="205"/>
  </r>
  <r>
    <x v="5"/>
    <x v="20"/>
    <x v="15"/>
    <x v="2"/>
    <x v="14"/>
    <n v="2829"/>
    <n v="0"/>
    <n v="459"/>
  </r>
  <r>
    <x v="5"/>
    <x v="28"/>
    <x v="15"/>
    <x v="2"/>
    <x v="13"/>
    <n v="3287"/>
    <n v="0"/>
    <n v="689"/>
  </r>
  <r>
    <x v="5"/>
    <x v="7"/>
    <x v="15"/>
    <x v="2"/>
    <x v="0"/>
    <n v="3737"/>
    <n v="0"/>
    <n v="739"/>
  </r>
  <r>
    <x v="5"/>
    <x v="2"/>
    <x v="15"/>
    <x v="2"/>
    <x v="10"/>
    <n v="4715"/>
    <n v="0"/>
    <n v="836"/>
  </r>
  <r>
    <x v="6"/>
    <x v="0"/>
    <x v="15"/>
    <x v="2"/>
    <x v="17"/>
    <n v="5915"/>
    <n v="0"/>
    <n v="907"/>
  </r>
  <r>
    <x v="6"/>
    <x v="18"/>
    <x v="15"/>
    <x v="2"/>
    <x v="18"/>
    <n v="2278"/>
    <n v="0"/>
    <n v="353"/>
  </r>
  <r>
    <x v="6"/>
    <x v="1"/>
    <x v="15"/>
    <x v="2"/>
    <x v="0"/>
    <n v="4861"/>
    <n v="0"/>
    <n v="956"/>
  </r>
  <r>
    <x v="6"/>
    <x v="4"/>
    <x v="15"/>
    <x v="2"/>
    <x v="20"/>
    <n v="4651"/>
    <n v="0"/>
    <n v="789"/>
  </r>
  <r>
    <x v="6"/>
    <x v="22"/>
    <x v="15"/>
    <x v="2"/>
    <x v="12"/>
    <n v="4104"/>
    <n v="0"/>
    <n v="726"/>
  </r>
  <r>
    <x v="6"/>
    <x v="5"/>
    <x v="15"/>
    <x v="2"/>
    <x v="8"/>
    <n v="4404"/>
    <n v="0"/>
    <n v="733"/>
  </r>
  <r>
    <x v="6"/>
    <x v="20"/>
    <x v="15"/>
    <x v="2"/>
    <x v="19"/>
    <n v="2829"/>
    <n v="0"/>
    <n v="461"/>
  </r>
  <r>
    <x v="6"/>
    <x v="9"/>
    <x v="15"/>
    <x v="2"/>
    <x v="13"/>
    <n v="3618"/>
    <n v="0"/>
    <n v="639"/>
  </r>
  <r>
    <x v="6"/>
    <x v="29"/>
    <x v="15"/>
    <x v="2"/>
    <x v="31"/>
    <n v="4811"/>
    <n v="0"/>
    <n v="527"/>
  </r>
  <r>
    <x v="6"/>
    <x v="26"/>
    <x v="15"/>
    <x v="2"/>
    <x v="6"/>
    <n v="3190"/>
    <n v="0"/>
    <n v="671"/>
  </r>
  <r>
    <x v="6"/>
    <x v="19"/>
    <x v="15"/>
    <x v="2"/>
    <x v="21"/>
    <n v="4566"/>
    <n v="0"/>
    <n v="737"/>
  </r>
  <r>
    <x v="6"/>
    <x v="12"/>
    <x v="15"/>
    <x v="2"/>
    <x v="22"/>
    <n v="1844"/>
    <n v="0"/>
    <n v="209"/>
  </r>
  <r>
    <x v="6"/>
    <x v="10"/>
    <x v="15"/>
    <x v="2"/>
    <x v="32"/>
    <n v="2207"/>
    <n v="0"/>
    <n v="465"/>
  </r>
  <r>
    <x v="6"/>
    <x v="28"/>
    <x v="15"/>
    <x v="2"/>
    <x v="15"/>
    <n v="3287"/>
    <n v="0"/>
    <n v="645"/>
  </r>
  <r>
    <x v="6"/>
    <x v="16"/>
    <x v="15"/>
    <x v="2"/>
    <x v="9"/>
    <n v="3126"/>
    <n v="0"/>
    <n v="734"/>
  </r>
  <r>
    <x v="6"/>
    <x v="6"/>
    <x v="15"/>
    <x v="2"/>
    <x v="26"/>
    <n v="2941"/>
    <n v="0"/>
    <n v="523"/>
  </r>
  <r>
    <x v="6"/>
    <x v="23"/>
    <x v="15"/>
    <x v="2"/>
    <x v="11"/>
    <n v="4106"/>
    <n v="0"/>
    <n v="757"/>
  </r>
  <r>
    <x v="6"/>
    <x v="7"/>
    <x v="15"/>
    <x v="2"/>
    <x v="4"/>
    <n v="3737"/>
    <n v="0"/>
    <n v="729"/>
  </r>
  <r>
    <x v="7"/>
    <x v="24"/>
    <x v="15"/>
    <x v="2"/>
    <x v="16"/>
    <n v="4985"/>
    <n v="0"/>
    <n v="988"/>
  </r>
  <r>
    <x v="7"/>
    <x v="0"/>
    <x v="15"/>
    <x v="2"/>
    <x v="20"/>
    <n v="5915"/>
    <n v="0"/>
    <n v="867"/>
  </r>
  <r>
    <x v="7"/>
    <x v="18"/>
    <x v="15"/>
    <x v="2"/>
    <x v="12"/>
    <n v="2278"/>
    <n v="0"/>
    <n v="311"/>
  </r>
  <r>
    <x v="7"/>
    <x v="7"/>
    <x v="15"/>
    <x v="2"/>
    <x v="8"/>
    <n v="3737"/>
    <n v="0"/>
    <n v="669"/>
  </r>
  <r>
    <x v="7"/>
    <x v="29"/>
    <x v="15"/>
    <x v="2"/>
    <x v="32"/>
    <n v="4811"/>
    <n v="0"/>
    <n v="480"/>
  </r>
  <r>
    <x v="7"/>
    <x v="19"/>
    <x v="15"/>
    <x v="2"/>
    <x v="13"/>
    <n v="4566"/>
    <n v="0"/>
    <n v="689"/>
  </r>
  <r>
    <x v="7"/>
    <x v="25"/>
    <x v="15"/>
    <x v="2"/>
    <x v="7"/>
    <n v="5751"/>
    <n v="0"/>
    <n v="2015"/>
  </r>
  <r>
    <x v="7"/>
    <x v="20"/>
    <x v="15"/>
    <x v="2"/>
    <x v="22"/>
    <n v="2829"/>
    <n v="0"/>
    <n v="443"/>
  </r>
  <r>
    <x v="7"/>
    <x v="28"/>
    <x v="15"/>
    <x v="2"/>
    <x v="6"/>
    <n v="3287"/>
    <n v="0"/>
    <n v="621"/>
  </r>
  <r>
    <x v="7"/>
    <x v="9"/>
    <x v="15"/>
    <x v="2"/>
    <x v="15"/>
    <n v="3618"/>
    <n v="0"/>
    <n v="635"/>
  </r>
  <r>
    <x v="7"/>
    <x v="4"/>
    <x v="15"/>
    <x v="2"/>
    <x v="21"/>
    <n v="4651"/>
    <n v="0"/>
    <n v="763"/>
  </r>
  <r>
    <x v="7"/>
    <x v="5"/>
    <x v="15"/>
    <x v="2"/>
    <x v="11"/>
    <n v="4404"/>
    <n v="0"/>
    <n v="657"/>
  </r>
  <r>
    <x v="7"/>
    <x v="27"/>
    <x v="15"/>
    <x v="2"/>
    <x v="19"/>
    <n v="1604"/>
    <n v="0"/>
    <n v="263"/>
  </r>
  <r>
    <x v="7"/>
    <x v="10"/>
    <x v="15"/>
    <x v="2"/>
    <x v="14"/>
    <n v="2207"/>
    <n v="0"/>
    <n v="449"/>
  </r>
  <r>
    <x v="7"/>
    <x v="22"/>
    <x v="15"/>
    <x v="2"/>
    <x v="17"/>
    <n v="4104"/>
    <n v="0"/>
    <n v="678"/>
  </r>
  <r>
    <x v="7"/>
    <x v="13"/>
    <x v="15"/>
    <x v="2"/>
    <x v="5"/>
    <n v="4262"/>
    <n v="0"/>
    <n v="892"/>
  </r>
  <r>
    <x v="7"/>
    <x v="26"/>
    <x v="15"/>
    <x v="2"/>
    <x v="31"/>
    <n v="3190"/>
    <n v="0"/>
    <n v="620"/>
  </r>
  <r>
    <x v="7"/>
    <x v="23"/>
    <x v="15"/>
    <x v="2"/>
    <x v="18"/>
    <n v="4106"/>
    <n v="0"/>
    <n v="689"/>
  </r>
  <r>
    <x v="7"/>
    <x v="16"/>
    <x v="15"/>
    <x v="2"/>
    <x v="10"/>
    <n v="3126"/>
    <n v="0"/>
    <n v="722"/>
  </r>
  <r>
    <x v="7"/>
    <x v="6"/>
    <x v="15"/>
    <x v="2"/>
    <x v="25"/>
    <n v="2941"/>
    <n v="0"/>
    <n v="493"/>
  </r>
  <r>
    <x v="7"/>
    <x v="12"/>
    <x v="15"/>
    <x v="2"/>
    <x v="26"/>
    <n v="1844"/>
    <n v="0"/>
    <n v="187"/>
  </r>
  <r>
    <x v="8"/>
    <x v="22"/>
    <x v="15"/>
    <x v="2"/>
    <x v="20"/>
    <n v="4104"/>
    <n v="0"/>
    <n v="683"/>
  </r>
  <r>
    <x v="8"/>
    <x v="18"/>
    <x v="15"/>
    <x v="2"/>
    <x v="17"/>
    <n v="2278"/>
    <n v="0"/>
    <n v="306"/>
  </r>
  <r>
    <x v="8"/>
    <x v="12"/>
    <x v="15"/>
    <x v="2"/>
    <x v="25"/>
    <n v="1844"/>
    <n v="0"/>
    <n v="180"/>
  </r>
  <r>
    <x v="8"/>
    <x v="10"/>
    <x v="15"/>
    <x v="2"/>
    <x v="19"/>
    <n v="2207"/>
    <n v="0"/>
    <n v="439"/>
  </r>
  <r>
    <x v="8"/>
    <x v="28"/>
    <x v="15"/>
    <x v="2"/>
    <x v="31"/>
    <n v="3287"/>
    <n v="0"/>
    <n v="594"/>
  </r>
  <r>
    <x v="8"/>
    <x v="5"/>
    <x v="15"/>
    <x v="2"/>
    <x v="18"/>
    <n v="4404"/>
    <n v="0"/>
    <n v="658"/>
  </r>
  <r>
    <x v="8"/>
    <x v="20"/>
    <x v="15"/>
    <x v="2"/>
    <x v="26"/>
    <n v="2829"/>
    <n v="0"/>
    <n v="427"/>
  </r>
  <r>
    <x v="8"/>
    <x v="29"/>
    <x v="15"/>
    <x v="2"/>
    <x v="14"/>
    <n v="4811"/>
    <n v="0"/>
    <n v="446"/>
  </r>
  <r>
    <x v="8"/>
    <x v="4"/>
    <x v="15"/>
    <x v="2"/>
    <x v="13"/>
    <n v="4651"/>
    <n v="0"/>
    <n v="719"/>
  </r>
  <r>
    <x v="8"/>
    <x v="7"/>
    <x v="15"/>
    <x v="2"/>
    <x v="11"/>
    <n v="3737"/>
    <n v="0"/>
    <n v="658"/>
  </r>
  <r>
    <x v="8"/>
    <x v="0"/>
    <x v="15"/>
    <x v="2"/>
    <x v="21"/>
    <n v="5915"/>
    <n v="0"/>
    <n v="827"/>
  </r>
  <r>
    <x v="8"/>
    <x v="17"/>
    <x v="15"/>
    <x v="2"/>
    <x v="10"/>
    <n v="4359"/>
    <n v="0"/>
    <n v="979"/>
  </r>
  <r>
    <x v="8"/>
    <x v="25"/>
    <x v="15"/>
    <x v="2"/>
    <x v="5"/>
    <n v="5751"/>
    <n v="0"/>
    <n v="1900"/>
  </r>
  <r>
    <x v="8"/>
    <x v="9"/>
    <x v="15"/>
    <x v="2"/>
    <x v="6"/>
    <n v="3618"/>
    <n v="0"/>
    <n v="615"/>
  </r>
  <r>
    <x v="8"/>
    <x v="19"/>
    <x v="15"/>
    <x v="2"/>
    <x v="15"/>
    <n v="4566"/>
    <n v="0"/>
    <n v="653"/>
  </r>
  <r>
    <x v="8"/>
    <x v="23"/>
    <x v="15"/>
    <x v="2"/>
    <x v="12"/>
    <n v="4106"/>
    <n v="0"/>
    <n v="658"/>
  </r>
  <r>
    <x v="8"/>
    <x v="1"/>
    <x v="15"/>
    <x v="2"/>
    <x v="8"/>
    <n v="4861"/>
    <n v="0"/>
    <n v="829"/>
  </r>
  <r>
    <x v="8"/>
    <x v="6"/>
    <x v="15"/>
    <x v="2"/>
    <x v="27"/>
    <n v="2941"/>
    <n v="0"/>
    <n v="487"/>
  </r>
  <r>
    <x v="8"/>
    <x v="27"/>
    <x v="15"/>
    <x v="2"/>
    <x v="22"/>
    <n v="1604"/>
    <n v="0"/>
    <n v="269"/>
  </r>
  <r>
    <x v="8"/>
    <x v="2"/>
    <x v="15"/>
    <x v="2"/>
    <x v="4"/>
    <n v="4715"/>
    <n v="0"/>
    <n v="756"/>
  </r>
  <r>
    <x v="8"/>
    <x v="26"/>
    <x v="15"/>
    <x v="2"/>
    <x v="32"/>
    <n v="3190"/>
    <n v="0"/>
    <n v="621"/>
  </r>
  <r>
    <x v="8"/>
    <x v="16"/>
    <x v="15"/>
    <x v="2"/>
    <x v="16"/>
    <n v="3126"/>
    <n v="0"/>
    <n v="696"/>
  </r>
  <r>
    <x v="17"/>
    <x v="20"/>
    <x v="15"/>
    <x v="2"/>
    <x v="10"/>
    <n v="2829"/>
    <n v="0"/>
    <n v="656"/>
  </r>
  <r>
    <x v="17"/>
    <x v="10"/>
    <x v="15"/>
    <x v="2"/>
    <x v="5"/>
    <n v="2204"/>
    <n v="0"/>
    <n v="701"/>
  </r>
  <r>
    <x v="17"/>
    <x v="6"/>
    <x v="15"/>
    <x v="2"/>
    <x v="0"/>
    <n v="2941"/>
    <n v="0"/>
    <n v="780"/>
  </r>
  <r>
    <x v="18"/>
    <x v="27"/>
    <x v="15"/>
    <x v="2"/>
    <x v="10"/>
    <n v="1604"/>
    <n v="0"/>
    <n v="458"/>
  </r>
  <r>
    <x v="18"/>
    <x v="10"/>
    <x v="15"/>
    <x v="2"/>
    <x v="9"/>
    <n v="2204"/>
    <n v="0"/>
    <n v="752"/>
  </r>
  <r>
    <x v="19"/>
    <x v="12"/>
    <x v="15"/>
    <x v="2"/>
    <x v="4"/>
    <n v="1844"/>
    <n v="0"/>
    <n v="357"/>
  </r>
  <r>
    <x v="19"/>
    <x v="27"/>
    <x v="15"/>
    <x v="2"/>
    <x v="16"/>
    <n v="1604"/>
    <n v="0"/>
    <n v="403"/>
  </r>
  <r>
    <x v="20"/>
    <x v="20"/>
    <x v="15"/>
    <x v="2"/>
    <x v="4"/>
    <n v="2829"/>
    <n v="0"/>
    <n v="707"/>
  </r>
  <r>
    <x v="20"/>
    <x v="28"/>
    <x v="15"/>
    <x v="2"/>
    <x v="5"/>
    <n v="3287"/>
    <n v="0"/>
    <n v="1082"/>
  </r>
  <r>
    <x v="20"/>
    <x v="26"/>
    <x v="15"/>
    <x v="2"/>
    <x v="9"/>
    <n v="3190"/>
    <n v="0"/>
    <n v="1022"/>
  </r>
  <r>
    <x v="21"/>
    <x v="20"/>
    <x v="15"/>
    <x v="2"/>
    <x v="8"/>
    <n v="2829"/>
    <n v="0"/>
    <n v="677"/>
  </r>
  <r>
    <x v="21"/>
    <x v="27"/>
    <x v="15"/>
    <x v="2"/>
    <x v="4"/>
    <n v="1604"/>
    <n v="0"/>
    <n v="424"/>
  </r>
  <r>
    <x v="21"/>
    <x v="6"/>
    <x v="15"/>
    <x v="2"/>
    <x v="18"/>
    <n v="2941"/>
    <n v="0"/>
    <n v="800"/>
  </r>
  <r>
    <x v="21"/>
    <x v="29"/>
    <x v="15"/>
    <x v="2"/>
    <x v="16"/>
    <n v="4811"/>
    <n v="0"/>
    <n v="850"/>
  </r>
  <r>
    <x v="21"/>
    <x v="19"/>
    <x v="15"/>
    <x v="2"/>
    <x v="7"/>
    <n v="4566"/>
    <n v="0"/>
    <n v="1286"/>
  </r>
  <r>
    <x v="21"/>
    <x v="12"/>
    <x v="15"/>
    <x v="2"/>
    <x v="11"/>
    <n v="1844"/>
    <n v="0"/>
    <n v="340"/>
  </r>
  <r>
    <x v="22"/>
    <x v="6"/>
    <x v="15"/>
    <x v="2"/>
    <x v="12"/>
    <n v="2941"/>
    <n v="0"/>
    <n v="816"/>
  </r>
  <r>
    <x v="22"/>
    <x v="27"/>
    <x v="15"/>
    <x v="2"/>
    <x v="8"/>
    <n v="1604"/>
    <n v="0"/>
    <n v="427"/>
  </r>
  <r>
    <x v="22"/>
    <x v="28"/>
    <x v="15"/>
    <x v="2"/>
    <x v="10"/>
    <n v="3287"/>
    <n v="0"/>
    <n v="1055"/>
  </r>
  <r>
    <x v="23"/>
    <x v="10"/>
    <x v="15"/>
    <x v="2"/>
    <x v="8"/>
    <n v="2204"/>
    <n v="0"/>
    <n v="695"/>
  </r>
  <r>
    <x v="23"/>
    <x v="4"/>
    <x v="15"/>
    <x v="2"/>
    <x v="5"/>
    <n v="4651"/>
    <n v="0"/>
    <n v="1296"/>
  </r>
  <r>
    <x v="23"/>
    <x v="19"/>
    <x v="15"/>
    <x v="2"/>
    <x v="9"/>
    <n v="4566"/>
    <n v="0"/>
    <n v="1179"/>
  </r>
  <r>
    <x v="23"/>
    <x v="26"/>
    <x v="15"/>
    <x v="2"/>
    <x v="0"/>
    <n v="3190"/>
    <n v="0"/>
    <n v="1010"/>
  </r>
  <r>
    <x v="23"/>
    <x v="9"/>
    <x v="15"/>
    <x v="2"/>
    <x v="10"/>
    <n v="3617"/>
    <n v="0"/>
    <n v="983"/>
  </r>
  <r>
    <x v="23"/>
    <x v="28"/>
    <x v="15"/>
    <x v="2"/>
    <x v="16"/>
    <n v="3287"/>
    <n v="0"/>
    <n v="1020"/>
  </r>
  <r>
    <x v="24"/>
    <x v="20"/>
    <x v="15"/>
    <x v="2"/>
    <x v="12"/>
    <n v="2829"/>
    <n v="0"/>
    <n v="615"/>
  </r>
  <r>
    <x v="24"/>
    <x v="0"/>
    <x v="15"/>
    <x v="2"/>
    <x v="5"/>
    <n v="5915"/>
    <n v="0"/>
    <n v="1417"/>
  </r>
  <r>
    <x v="24"/>
    <x v="26"/>
    <x v="15"/>
    <x v="2"/>
    <x v="4"/>
    <n v="3190"/>
    <n v="0"/>
    <n v="929"/>
  </r>
  <r>
    <x v="24"/>
    <x v="9"/>
    <x v="15"/>
    <x v="2"/>
    <x v="16"/>
    <n v="3617"/>
    <n v="0"/>
    <n v="963"/>
  </r>
  <r>
    <x v="24"/>
    <x v="28"/>
    <x v="15"/>
    <x v="2"/>
    <x v="0"/>
    <n v="3287"/>
    <n v="0"/>
    <n v="974"/>
  </r>
  <r>
    <x v="24"/>
    <x v="19"/>
    <x v="15"/>
    <x v="2"/>
    <x v="10"/>
    <n v="4566"/>
    <n v="0"/>
    <n v="1132"/>
  </r>
  <r>
    <x v="24"/>
    <x v="27"/>
    <x v="15"/>
    <x v="2"/>
    <x v="18"/>
    <n v="1604"/>
    <n v="0"/>
    <n v="402"/>
  </r>
  <r>
    <x v="25"/>
    <x v="19"/>
    <x v="15"/>
    <x v="2"/>
    <x v="16"/>
    <n v="4566"/>
    <n v="0"/>
    <n v="1156"/>
  </r>
  <r>
    <x v="25"/>
    <x v="0"/>
    <x v="15"/>
    <x v="2"/>
    <x v="9"/>
    <n v="5915"/>
    <n v="0"/>
    <n v="1424"/>
  </r>
  <r>
    <x v="25"/>
    <x v="27"/>
    <x v="15"/>
    <x v="2"/>
    <x v="12"/>
    <n v="1604"/>
    <n v="0"/>
    <n v="412"/>
  </r>
  <r>
    <x v="25"/>
    <x v="26"/>
    <x v="15"/>
    <x v="2"/>
    <x v="8"/>
    <n v="3190"/>
    <n v="0"/>
    <n v="914"/>
  </r>
  <r>
    <x v="25"/>
    <x v="29"/>
    <x v="15"/>
    <x v="2"/>
    <x v="11"/>
    <n v="4811"/>
    <n v="0"/>
    <n v="792"/>
  </r>
  <r>
    <x v="25"/>
    <x v="28"/>
    <x v="15"/>
    <x v="2"/>
    <x v="4"/>
    <n v="3287"/>
    <n v="0"/>
    <n v="949"/>
  </r>
  <r>
    <x v="26"/>
    <x v="12"/>
    <x v="15"/>
    <x v="2"/>
    <x v="21"/>
    <n v="1844"/>
    <n v="0"/>
    <n v="301"/>
  </r>
  <r>
    <x v="26"/>
    <x v="10"/>
    <x v="15"/>
    <x v="2"/>
    <x v="12"/>
    <n v="2204"/>
    <n v="0"/>
    <n v="641"/>
  </r>
  <r>
    <x v="26"/>
    <x v="26"/>
    <x v="15"/>
    <x v="2"/>
    <x v="11"/>
    <n v="3190"/>
    <n v="0"/>
    <n v="877"/>
  </r>
  <r>
    <x v="26"/>
    <x v="5"/>
    <x v="15"/>
    <x v="2"/>
    <x v="1"/>
    <n v="4404"/>
    <n v="0"/>
    <n v="1056"/>
  </r>
  <r>
    <x v="26"/>
    <x v="9"/>
    <x v="15"/>
    <x v="2"/>
    <x v="4"/>
    <n v="3617"/>
    <n v="0"/>
    <n v="952"/>
  </r>
  <r>
    <x v="26"/>
    <x v="7"/>
    <x v="15"/>
    <x v="2"/>
    <x v="2"/>
    <n v="3737"/>
    <n v="0"/>
    <n v="973"/>
  </r>
  <r>
    <x v="26"/>
    <x v="28"/>
    <x v="15"/>
    <x v="2"/>
    <x v="8"/>
    <n v="3287"/>
    <n v="0"/>
    <n v="912"/>
  </r>
  <r>
    <x v="26"/>
    <x v="27"/>
    <x v="15"/>
    <x v="2"/>
    <x v="17"/>
    <n v="1604"/>
    <n v="0"/>
    <n v="393"/>
  </r>
  <r>
    <x v="27"/>
    <x v="9"/>
    <x v="15"/>
    <x v="2"/>
    <x v="8"/>
    <n v="3617"/>
    <n v="0"/>
    <n v="928"/>
  </r>
  <r>
    <x v="27"/>
    <x v="29"/>
    <x v="15"/>
    <x v="2"/>
    <x v="12"/>
    <n v="4811"/>
    <n v="0"/>
    <n v="747"/>
  </r>
  <r>
    <x v="27"/>
    <x v="28"/>
    <x v="15"/>
    <x v="2"/>
    <x v="11"/>
    <n v="3287"/>
    <n v="0"/>
    <n v="919"/>
  </r>
  <r>
    <x v="27"/>
    <x v="4"/>
    <x v="15"/>
    <x v="2"/>
    <x v="0"/>
    <n v="4651"/>
    <n v="0"/>
    <n v="1114"/>
  </r>
  <r>
    <x v="27"/>
    <x v="23"/>
    <x v="15"/>
    <x v="2"/>
    <x v="5"/>
    <n v="4106"/>
    <n v="0"/>
    <n v="1023"/>
  </r>
  <r>
    <x v="27"/>
    <x v="26"/>
    <x v="15"/>
    <x v="2"/>
    <x v="18"/>
    <n v="3190"/>
    <n v="0"/>
    <n v="892"/>
  </r>
  <r>
    <x v="0"/>
    <x v="26"/>
    <x v="16"/>
    <x v="2"/>
    <x v="12"/>
    <n v="2114"/>
    <n v="0"/>
    <n v="556"/>
  </r>
  <r>
    <x v="0"/>
    <x v="6"/>
    <x v="16"/>
    <x v="2"/>
    <x v="6"/>
    <n v="2223"/>
    <n v="0"/>
    <n v="417"/>
  </r>
  <r>
    <x v="0"/>
    <x v="4"/>
    <x v="16"/>
    <x v="2"/>
    <x v="4"/>
    <n v="2019"/>
    <n v="0"/>
    <n v="548"/>
  </r>
  <r>
    <x v="0"/>
    <x v="22"/>
    <x v="16"/>
    <x v="2"/>
    <x v="16"/>
    <n v="2832"/>
    <n v="0"/>
    <n v="694"/>
  </r>
  <r>
    <x v="0"/>
    <x v="12"/>
    <x v="16"/>
    <x v="2"/>
    <x v="15"/>
    <n v="2537"/>
    <n v="0"/>
    <n v="238"/>
  </r>
  <r>
    <x v="0"/>
    <x v="10"/>
    <x v="16"/>
    <x v="2"/>
    <x v="20"/>
    <n v="2708"/>
    <n v="0"/>
    <n v="446"/>
  </r>
  <r>
    <x v="0"/>
    <x v="29"/>
    <x v="16"/>
    <x v="2"/>
    <x v="17"/>
    <n v="4420"/>
    <n v="0"/>
    <n v="509"/>
  </r>
  <r>
    <x v="0"/>
    <x v="9"/>
    <x v="16"/>
    <x v="2"/>
    <x v="11"/>
    <n v="2008"/>
    <n v="0"/>
    <n v="471"/>
  </r>
  <r>
    <x v="0"/>
    <x v="20"/>
    <x v="16"/>
    <x v="2"/>
    <x v="13"/>
    <n v="3189"/>
    <n v="0"/>
    <n v="518"/>
  </r>
  <r>
    <x v="0"/>
    <x v="19"/>
    <x v="16"/>
    <x v="2"/>
    <x v="8"/>
    <n v="2328"/>
    <n v="0"/>
    <n v="580"/>
  </r>
  <r>
    <x v="0"/>
    <x v="5"/>
    <x v="16"/>
    <x v="2"/>
    <x v="5"/>
    <n v="1924"/>
    <n v="0"/>
    <n v="541"/>
  </r>
  <r>
    <x v="0"/>
    <x v="1"/>
    <x v="16"/>
    <x v="2"/>
    <x v="1"/>
    <n v="2515"/>
    <n v="0"/>
    <n v="680"/>
  </r>
  <r>
    <x v="0"/>
    <x v="23"/>
    <x v="16"/>
    <x v="2"/>
    <x v="9"/>
    <n v="2201"/>
    <n v="0"/>
    <n v="615"/>
  </r>
  <r>
    <x v="0"/>
    <x v="2"/>
    <x v="16"/>
    <x v="2"/>
    <x v="2"/>
    <n v="2428"/>
    <n v="0"/>
    <n v="726"/>
  </r>
  <r>
    <x v="0"/>
    <x v="18"/>
    <x v="16"/>
    <x v="2"/>
    <x v="10"/>
    <n v="1049"/>
    <n v="0"/>
    <n v="294"/>
  </r>
  <r>
    <x v="1"/>
    <x v="4"/>
    <x v="16"/>
    <x v="2"/>
    <x v="8"/>
    <n v="2019"/>
    <n v="0"/>
    <n v="493"/>
  </r>
  <r>
    <x v="1"/>
    <x v="12"/>
    <x v="16"/>
    <x v="2"/>
    <x v="6"/>
    <n v="2537"/>
    <n v="0"/>
    <n v="216"/>
  </r>
  <r>
    <x v="1"/>
    <x v="10"/>
    <x v="16"/>
    <x v="2"/>
    <x v="21"/>
    <n v="2708"/>
    <n v="0"/>
    <n v="428"/>
  </r>
  <r>
    <x v="1"/>
    <x v="7"/>
    <x v="16"/>
    <x v="2"/>
    <x v="5"/>
    <n v="2149"/>
    <n v="0"/>
    <n v="586"/>
  </r>
  <r>
    <x v="1"/>
    <x v="9"/>
    <x v="16"/>
    <x v="2"/>
    <x v="18"/>
    <n v="2008"/>
    <n v="0"/>
    <n v="445"/>
  </r>
  <r>
    <x v="1"/>
    <x v="5"/>
    <x v="16"/>
    <x v="2"/>
    <x v="9"/>
    <n v="1924"/>
    <n v="0"/>
    <n v="523"/>
  </r>
  <r>
    <x v="1"/>
    <x v="6"/>
    <x v="16"/>
    <x v="2"/>
    <x v="31"/>
    <n v="2223"/>
    <n v="0"/>
    <n v="393"/>
  </r>
  <r>
    <x v="1"/>
    <x v="28"/>
    <x v="16"/>
    <x v="2"/>
    <x v="12"/>
    <n v="2422"/>
    <n v="0"/>
    <n v="569"/>
  </r>
  <r>
    <x v="1"/>
    <x v="1"/>
    <x v="16"/>
    <x v="2"/>
    <x v="7"/>
    <n v="2515"/>
    <n v="0"/>
    <n v="688"/>
  </r>
  <r>
    <x v="1"/>
    <x v="19"/>
    <x v="16"/>
    <x v="2"/>
    <x v="11"/>
    <n v="2328"/>
    <n v="0"/>
    <n v="561"/>
  </r>
  <r>
    <x v="1"/>
    <x v="0"/>
    <x v="16"/>
    <x v="2"/>
    <x v="4"/>
    <n v="2342"/>
    <n v="0"/>
    <n v="542"/>
  </r>
  <r>
    <x v="1"/>
    <x v="18"/>
    <x v="16"/>
    <x v="2"/>
    <x v="16"/>
    <n v="1049"/>
    <n v="0"/>
    <n v="294"/>
  </r>
  <r>
    <x v="1"/>
    <x v="20"/>
    <x v="16"/>
    <x v="2"/>
    <x v="15"/>
    <n v="3189"/>
    <n v="0"/>
    <n v="486"/>
  </r>
  <r>
    <x v="1"/>
    <x v="26"/>
    <x v="16"/>
    <x v="2"/>
    <x v="17"/>
    <n v="2114"/>
    <n v="0"/>
    <n v="520"/>
  </r>
  <r>
    <x v="2"/>
    <x v="6"/>
    <x v="16"/>
    <x v="2"/>
    <x v="32"/>
    <n v="2223"/>
    <n v="0"/>
    <n v="406"/>
  </r>
  <r>
    <x v="2"/>
    <x v="28"/>
    <x v="16"/>
    <x v="2"/>
    <x v="17"/>
    <n v="2422"/>
    <n v="0"/>
    <n v="567"/>
  </r>
  <r>
    <x v="2"/>
    <x v="7"/>
    <x v="16"/>
    <x v="2"/>
    <x v="9"/>
    <n v="2149"/>
    <n v="0"/>
    <n v="561"/>
  </r>
  <r>
    <x v="2"/>
    <x v="18"/>
    <x v="16"/>
    <x v="2"/>
    <x v="0"/>
    <n v="1049"/>
    <n v="0"/>
    <n v="283"/>
  </r>
  <r>
    <x v="2"/>
    <x v="12"/>
    <x v="16"/>
    <x v="2"/>
    <x v="31"/>
    <n v="2537"/>
    <n v="0"/>
    <n v="228"/>
  </r>
  <r>
    <x v="2"/>
    <x v="4"/>
    <x v="16"/>
    <x v="2"/>
    <x v="11"/>
    <n v="2019"/>
    <n v="0"/>
    <n v="496"/>
  </r>
  <r>
    <x v="2"/>
    <x v="26"/>
    <x v="16"/>
    <x v="2"/>
    <x v="20"/>
    <n v="2114"/>
    <n v="0"/>
    <n v="516"/>
  </r>
  <r>
    <x v="2"/>
    <x v="19"/>
    <x v="16"/>
    <x v="2"/>
    <x v="18"/>
    <n v="2328"/>
    <n v="0"/>
    <n v="552"/>
  </r>
  <r>
    <x v="2"/>
    <x v="22"/>
    <x v="16"/>
    <x v="2"/>
    <x v="4"/>
    <n v="2832"/>
    <n v="0"/>
    <n v="647"/>
  </r>
  <r>
    <x v="2"/>
    <x v="10"/>
    <x v="16"/>
    <x v="2"/>
    <x v="13"/>
    <n v="2708"/>
    <n v="0"/>
    <n v="423"/>
  </r>
  <r>
    <x v="2"/>
    <x v="29"/>
    <x v="16"/>
    <x v="2"/>
    <x v="21"/>
    <n v="4420"/>
    <n v="0"/>
    <n v="468"/>
  </r>
  <r>
    <x v="2"/>
    <x v="9"/>
    <x v="16"/>
    <x v="2"/>
    <x v="12"/>
    <n v="2008"/>
    <n v="0"/>
    <n v="454"/>
  </r>
  <r>
    <x v="2"/>
    <x v="0"/>
    <x v="16"/>
    <x v="2"/>
    <x v="8"/>
    <n v="2342"/>
    <n v="0"/>
    <n v="524"/>
  </r>
  <r>
    <x v="3"/>
    <x v="12"/>
    <x v="16"/>
    <x v="2"/>
    <x v="32"/>
    <n v="2537"/>
    <n v="0"/>
    <n v="203"/>
  </r>
  <r>
    <x v="3"/>
    <x v="10"/>
    <x v="16"/>
    <x v="2"/>
    <x v="15"/>
    <n v="2708"/>
    <n v="0"/>
    <n v="371"/>
  </r>
  <r>
    <x v="3"/>
    <x v="9"/>
    <x v="16"/>
    <x v="2"/>
    <x v="17"/>
    <n v="2008"/>
    <n v="0"/>
    <n v="385"/>
  </r>
  <r>
    <x v="3"/>
    <x v="26"/>
    <x v="16"/>
    <x v="2"/>
    <x v="21"/>
    <n v="2114"/>
    <n v="0"/>
    <n v="442"/>
  </r>
  <r>
    <x v="3"/>
    <x v="19"/>
    <x v="16"/>
    <x v="2"/>
    <x v="12"/>
    <n v="2328"/>
    <n v="0"/>
    <n v="487"/>
  </r>
  <r>
    <x v="3"/>
    <x v="18"/>
    <x v="16"/>
    <x v="2"/>
    <x v="4"/>
    <n v="1049"/>
    <n v="0"/>
    <n v="233"/>
  </r>
  <r>
    <x v="3"/>
    <x v="16"/>
    <x v="16"/>
    <x v="2"/>
    <x v="1"/>
    <n v="1908"/>
    <n v="0"/>
    <n v="414"/>
  </r>
  <r>
    <x v="3"/>
    <x v="6"/>
    <x v="16"/>
    <x v="2"/>
    <x v="14"/>
    <n v="2223"/>
    <n v="0"/>
    <n v="331"/>
  </r>
  <r>
    <x v="3"/>
    <x v="5"/>
    <x v="16"/>
    <x v="2"/>
    <x v="16"/>
    <n v="1924"/>
    <n v="0"/>
    <n v="445"/>
  </r>
  <r>
    <x v="3"/>
    <x v="0"/>
    <x v="16"/>
    <x v="2"/>
    <x v="11"/>
    <n v="2342"/>
    <n v="0"/>
    <n v="478"/>
  </r>
  <r>
    <x v="3"/>
    <x v="2"/>
    <x v="16"/>
    <x v="2"/>
    <x v="5"/>
    <n v="2428"/>
    <n v="0"/>
    <n v="620"/>
  </r>
  <r>
    <x v="3"/>
    <x v="23"/>
    <x v="16"/>
    <x v="2"/>
    <x v="0"/>
    <n v="2201"/>
    <n v="0"/>
    <n v="475"/>
  </r>
  <r>
    <x v="4"/>
    <x v="26"/>
    <x v="16"/>
    <x v="2"/>
    <x v="13"/>
    <n v="2114"/>
    <n v="0"/>
    <n v="507"/>
  </r>
  <r>
    <x v="4"/>
    <x v="5"/>
    <x v="16"/>
    <x v="2"/>
    <x v="0"/>
    <n v="1924"/>
    <n v="0"/>
    <n v="458"/>
  </r>
  <r>
    <x v="4"/>
    <x v="6"/>
    <x v="16"/>
    <x v="2"/>
    <x v="19"/>
    <n v="2223"/>
    <n v="0"/>
    <n v="365"/>
  </r>
  <r>
    <x v="4"/>
    <x v="18"/>
    <x v="16"/>
    <x v="2"/>
    <x v="8"/>
    <n v="1049"/>
    <n v="0"/>
    <n v="256"/>
  </r>
  <r>
    <x v="4"/>
    <x v="20"/>
    <x v="16"/>
    <x v="2"/>
    <x v="32"/>
    <n v="3189"/>
    <n v="0"/>
    <n v="446"/>
  </r>
  <r>
    <x v="4"/>
    <x v="29"/>
    <x v="16"/>
    <x v="2"/>
    <x v="15"/>
    <n v="4420"/>
    <n v="0"/>
    <n v="445"/>
  </r>
  <r>
    <x v="4"/>
    <x v="4"/>
    <x v="16"/>
    <x v="2"/>
    <x v="12"/>
    <n v="2019"/>
    <n v="0"/>
    <n v="454"/>
  </r>
  <r>
    <x v="4"/>
    <x v="1"/>
    <x v="16"/>
    <x v="2"/>
    <x v="10"/>
    <n v="2515"/>
    <n v="0"/>
    <n v="631"/>
  </r>
  <r>
    <x v="4"/>
    <x v="27"/>
    <x v="16"/>
    <x v="2"/>
    <x v="31"/>
    <n v="4137"/>
    <n v="0"/>
    <n v="378"/>
  </r>
  <r>
    <x v="4"/>
    <x v="7"/>
    <x v="16"/>
    <x v="2"/>
    <x v="16"/>
    <n v="2149"/>
    <n v="0"/>
    <n v="526"/>
  </r>
  <r>
    <x v="4"/>
    <x v="0"/>
    <x v="16"/>
    <x v="2"/>
    <x v="18"/>
    <n v="2342"/>
    <n v="0"/>
    <n v="536"/>
  </r>
  <r>
    <x v="4"/>
    <x v="2"/>
    <x v="16"/>
    <x v="2"/>
    <x v="9"/>
    <n v="2428"/>
    <n v="0"/>
    <n v="649"/>
  </r>
  <r>
    <x v="4"/>
    <x v="12"/>
    <x v="16"/>
    <x v="2"/>
    <x v="14"/>
    <n v="2537"/>
    <n v="0"/>
    <n v="211"/>
  </r>
  <r>
    <x v="4"/>
    <x v="10"/>
    <x v="16"/>
    <x v="2"/>
    <x v="6"/>
    <n v="2709"/>
    <n v="0"/>
    <n v="408"/>
  </r>
  <r>
    <x v="4"/>
    <x v="28"/>
    <x v="16"/>
    <x v="2"/>
    <x v="21"/>
    <n v="2422"/>
    <n v="0"/>
    <n v="538"/>
  </r>
  <r>
    <x v="4"/>
    <x v="23"/>
    <x v="16"/>
    <x v="2"/>
    <x v="4"/>
    <n v="2201"/>
    <n v="0"/>
    <n v="531"/>
  </r>
  <r>
    <x v="4"/>
    <x v="9"/>
    <x v="16"/>
    <x v="2"/>
    <x v="20"/>
    <n v="2008"/>
    <n v="0"/>
    <n v="397"/>
  </r>
  <r>
    <x v="4"/>
    <x v="19"/>
    <x v="16"/>
    <x v="2"/>
    <x v="17"/>
    <n v="2328"/>
    <n v="0"/>
    <n v="519"/>
  </r>
  <r>
    <x v="4"/>
    <x v="22"/>
    <x v="16"/>
    <x v="2"/>
    <x v="11"/>
    <n v="2832"/>
    <n v="0"/>
    <n v="609"/>
  </r>
  <r>
    <x v="5"/>
    <x v="23"/>
    <x v="16"/>
    <x v="2"/>
    <x v="8"/>
    <n v="2201"/>
    <n v="0"/>
    <n v="522"/>
  </r>
  <r>
    <x v="5"/>
    <x v="20"/>
    <x v="16"/>
    <x v="2"/>
    <x v="14"/>
    <n v="3189"/>
    <n v="0"/>
    <n v="434"/>
  </r>
  <r>
    <x v="5"/>
    <x v="29"/>
    <x v="16"/>
    <x v="2"/>
    <x v="6"/>
    <n v="4420"/>
    <n v="0"/>
    <n v="418"/>
  </r>
  <r>
    <x v="5"/>
    <x v="9"/>
    <x v="16"/>
    <x v="2"/>
    <x v="21"/>
    <n v="2008"/>
    <n v="0"/>
    <n v="400"/>
  </r>
  <r>
    <x v="5"/>
    <x v="19"/>
    <x v="16"/>
    <x v="2"/>
    <x v="20"/>
    <n v="2328"/>
    <n v="0"/>
    <n v="518"/>
  </r>
  <r>
    <x v="5"/>
    <x v="4"/>
    <x v="16"/>
    <x v="2"/>
    <x v="17"/>
    <n v="2019"/>
    <n v="0"/>
    <n v="458"/>
  </r>
  <r>
    <x v="5"/>
    <x v="22"/>
    <x v="16"/>
    <x v="2"/>
    <x v="18"/>
    <n v="2832"/>
    <n v="0"/>
    <n v="625"/>
  </r>
  <r>
    <x v="5"/>
    <x v="7"/>
    <x v="16"/>
    <x v="2"/>
    <x v="0"/>
    <n v="2149"/>
    <n v="0"/>
    <n v="491"/>
  </r>
  <r>
    <x v="5"/>
    <x v="10"/>
    <x v="16"/>
    <x v="2"/>
    <x v="31"/>
    <n v="2709"/>
    <n v="0"/>
    <n v="388"/>
  </r>
  <r>
    <x v="5"/>
    <x v="17"/>
    <x v="16"/>
    <x v="2"/>
    <x v="7"/>
    <n v="2225"/>
    <n v="0"/>
    <n v="569"/>
  </r>
  <r>
    <x v="5"/>
    <x v="6"/>
    <x v="16"/>
    <x v="2"/>
    <x v="22"/>
    <n v="2223"/>
    <n v="0"/>
    <n v="357"/>
  </r>
  <r>
    <x v="5"/>
    <x v="0"/>
    <x v="16"/>
    <x v="2"/>
    <x v="12"/>
    <n v="2342"/>
    <n v="0"/>
    <n v="521"/>
  </r>
  <r>
    <x v="5"/>
    <x v="2"/>
    <x v="16"/>
    <x v="2"/>
    <x v="10"/>
    <n v="2428"/>
    <n v="0"/>
    <n v="595"/>
  </r>
  <r>
    <x v="5"/>
    <x v="26"/>
    <x v="16"/>
    <x v="2"/>
    <x v="15"/>
    <n v="2114"/>
    <n v="0"/>
    <n v="493"/>
  </r>
  <r>
    <x v="5"/>
    <x v="28"/>
    <x v="16"/>
    <x v="2"/>
    <x v="13"/>
    <n v="2422"/>
    <n v="0"/>
    <n v="512"/>
  </r>
  <r>
    <x v="5"/>
    <x v="27"/>
    <x v="16"/>
    <x v="2"/>
    <x v="32"/>
    <n v="4137"/>
    <n v="0"/>
    <n v="398"/>
  </r>
  <r>
    <x v="5"/>
    <x v="5"/>
    <x v="16"/>
    <x v="2"/>
    <x v="4"/>
    <n v="1924"/>
    <n v="0"/>
    <n v="456"/>
  </r>
  <r>
    <x v="5"/>
    <x v="12"/>
    <x v="16"/>
    <x v="2"/>
    <x v="19"/>
    <n v="2537"/>
    <n v="0"/>
    <n v="192"/>
  </r>
  <r>
    <x v="5"/>
    <x v="18"/>
    <x v="16"/>
    <x v="2"/>
    <x v="11"/>
    <n v="1049"/>
    <n v="0"/>
    <n v="250"/>
  </r>
  <r>
    <x v="6"/>
    <x v="26"/>
    <x v="16"/>
    <x v="2"/>
    <x v="6"/>
    <n v="2114"/>
    <n v="0"/>
    <n v="458"/>
  </r>
  <r>
    <x v="6"/>
    <x v="19"/>
    <x v="16"/>
    <x v="2"/>
    <x v="21"/>
    <n v="2328"/>
    <n v="0"/>
    <n v="482"/>
  </r>
  <r>
    <x v="6"/>
    <x v="7"/>
    <x v="16"/>
    <x v="2"/>
    <x v="4"/>
    <n v="2149"/>
    <n v="0"/>
    <n v="512"/>
  </r>
  <r>
    <x v="6"/>
    <x v="20"/>
    <x v="16"/>
    <x v="2"/>
    <x v="19"/>
    <n v="3189"/>
    <n v="0"/>
    <n v="425"/>
  </r>
  <r>
    <x v="6"/>
    <x v="29"/>
    <x v="16"/>
    <x v="2"/>
    <x v="31"/>
    <n v="4420"/>
    <n v="0"/>
    <n v="409"/>
  </r>
  <r>
    <x v="6"/>
    <x v="4"/>
    <x v="16"/>
    <x v="2"/>
    <x v="20"/>
    <n v="2019"/>
    <n v="0"/>
    <n v="439"/>
  </r>
  <r>
    <x v="6"/>
    <x v="22"/>
    <x v="16"/>
    <x v="2"/>
    <x v="12"/>
    <n v="2832"/>
    <n v="0"/>
    <n v="572"/>
  </r>
  <r>
    <x v="6"/>
    <x v="5"/>
    <x v="16"/>
    <x v="2"/>
    <x v="8"/>
    <n v="1924"/>
    <n v="0"/>
    <n v="444"/>
  </r>
  <r>
    <x v="6"/>
    <x v="12"/>
    <x v="16"/>
    <x v="2"/>
    <x v="22"/>
    <n v="2537"/>
    <n v="0"/>
    <n v="196"/>
  </r>
  <r>
    <x v="6"/>
    <x v="10"/>
    <x v="16"/>
    <x v="2"/>
    <x v="32"/>
    <n v="2709"/>
    <n v="0"/>
    <n v="388"/>
  </r>
  <r>
    <x v="6"/>
    <x v="18"/>
    <x v="16"/>
    <x v="2"/>
    <x v="18"/>
    <n v="1049"/>
    <n v="0"/>
    <n v="244"/>
  </r>
  <r>
    <x v="6"/>
    <x v="1"/>
    <x v="16"/>
    <x v="2"/>
    <x v="0"/>
    <n v="2515"/>
    <n v="0"/>
    <n v="594"/>
  </r>
  <r>
    <x v="6"/>
    <x v="23"/>
    <x v="16"/>
    <x v="2"/>
    <x v="11"/>
    <n v="2201"/>
    <n v="0"/>
    <n v="503"/>
  </r>
  <r>
    <x v="6"/>
    <x v="17"/>
    <x v="16"/>
    <x v="2"/>
    <x v="5"/>
    <n v="2225"/>
    <n v="0"/>
    <n v="590"/>
  </r>
  <r>
    <x v="6"/>
    <x v="0"/>
    <x v="16"/>
    <x v="2"/>
    <x v="17"/>
    <n v="2342"/>
    <n v="0"/>
    <n v="493"/>
  </r>
  <r>
    <x v="6"/>
    <x v="6"/>
    <x v="16"/>
    <x v="2"/>
    <x v="26"/>
    <n v="2223"/>
    <n v="0"/>
    <n v="348"/>
  </r>
  <r>
    <x v="6"/>
    <x v="27"/>
    <x v="16"/>
    <x v="2"/>
    <x v="14"/>
    <n v="4137"/>
    <n v="0"/>
    <n v="384"/>
  </r>
  <r>
    <x v="6"/>
    <x v="16"/>
    <x v="16"/>
    <x v="2"/>
    <x v="9"/>
    <n v="1908"/>
    <n v="0"/>
    <n v="411"/>
  </r>
  <r>
    <x v="6"/>
    <x v="28"/>
    <x v="16"/>
    <x v="2"/>
    <x v="15"/>
    <n v="2422"/>
    <n v="0"/>
    <n v="517"/>
  </r>
  <r>
    <x v="6"/>
    <x v="2"/>
    <x v="16"/>
    <x v="2"/>
    <x v="16"/>
    <n v="2428"/>
    <n v="0"/>
    <n v="602"/>
  </r>
  <r>
    <x v="6"/>
    <x v="9"/>
    <x v="16"/>
    <x v="2"/>
    <x v="13"/>
    <n v="2008"/>
    <n v="0"/>
    <n v="390"/>
  </r>
  <r>
    <x v="6"/>
    <x v="24"/>
    <x v="16"/>
    <x v="2"/>
    <x v="10"/>
    <n v="2287"/>
    <n v="0"/>
    <n v="519"/>
  </r>
  <r>
    <x v="7"/>
    <x v="12"/>
    <x v="16"/>
    <x v="2"/>
    <x v="26"/>
    <n v="2537"/>
    <n v="0"/>
    <n v="178"/>
  </r>
  <r>
    <x v="7"/>
    <x v="10"/>
    <x v="16"/>
    <x v="2"/>
    <x v="14"/>
    <n v="2709"/>
    <n v="0"/>
    <n v="371"/>
  </r>
  <r>
    <x v="7"/>
    <x v="28"/>
    <x v="16"/>
    <x v="2"/>
    <x v="6"/>
    <n v="2422"/>
    <n v="0"/>
    <n v="459"/>
  </r>
  <r>
    <x v="7"/>
    <x v="17"/>
    <x v="16"/>
    <x v="2"/>
    <x v="9"/>
    <n v="2225"/>
    <n v="0"/>
    <n v="538"/>
  </r>
  <r>
    <x v="7"/>
    <x v="20"/>
    <x v="16"/>
    <x v="2"/>
    <x v="22"/>
    <n v="3189"/>
    <n v="0"/>
    <n v="405"/>
  </r>
  <r>
    <x v="7"/>
    <x v="29"/>
    <x v="16"/>
    <x v="2"/>
    <x v="32"/>
    <n v="4420"/>
    <n v="0"/>
    <n v="390"/>
  </r>
  <r>
    <x v="7"/>
    <x v="4"/>
    <x v="16"/>
    <x v="2"/>
    <x v="21"/>
    <n v="2019"/>
    <n v="0"/>
    <n v="421"/>
  </r>
  <r>
    <x v="7"/>
    <x v="16"/>
    <x v="16"/>
    <x v="2"/>
    <x v="10"/>
    <n v="1908"/>
    <n v="0"/>
    <n v="385"/>
  </r>
  <r>
    <x v="7"/>
    <x v="25"/>
    <x v="16"/>
    <x v="2"/>
    <x v="7"/>
    <n v="3046"/>
    <n v="0"/>
    <n v="1367"/>
  </r>
  <r>
    <x v="7"/>
    <x v="2"/>
    <x v="16"/>
    <x v="2"/>
    <x v="0"/>
    <n v="2428"/>
    <n v="0"/>
    <n v="551"/>
  </r>
  <r>
    <x v="7"/>
    <x v="0"/>
    <x v="16"/>
    <x v="2"/>
    <x v="20"/>
    <n v="2342"/>
    <n v="0"/>
    <n v="487"/>
  </r>
  <r>
    <x v="7"/>
    <x v="23"/>
    <x v="16"/>
    <x v="2"/>
    <x v="18"/>
    <n v="2201"/>
    <n v="0"/>
    <n v="455"/>
  </r>
  <r>
    <x v="7"/>
    <x v="9"/>
    <x v="16"/>
    <x v="2"/>
    <x v="15"/>
    <n v="2008"/>
    <n v="0"/>
    <n v="366"/>
  </r>
  <r>
    <x v="7"/>
    <x v="19"/>
    <x v="16"/>
    <x v="2"/>
    <x v="13"/>
    <n v="2328"/>
    <n v="0"/>
    <n v="486"/>
  </r>
  <r>
    <x v="7"/>
    <x v="5"/>
    <x v="16"/>
    <x v="2"/>
    <x v="11"/>
    <n v="1924"/>
    <n v="0"/>
    <n v="381"/>
  </r>
  <r>
    <x v="7"/>
    <x v="27"/>
    <x v="16"/>
    <x v="2"/>
    <x v="19"/>
    <n v="4137"/>
    <n v="0"/>
    <n v="378"/>
  </r>
  <r>
    <x v="7"/>
    <x v="24"/>
    <x v="16"/>
    <x v="2"/>
    <x v="16"/>
    <n v="2287"/>
    <n v="0"/>
    <n v="502"/>
  </r>
  <r>
    <x v="7"/>
    <x v="26"/>
    <x v="16"/>
    <x v="2"/>
    <x v="31"/>
    <n v="2114"/>
    <n v="0"/>
    <n v="423"/>
  </r>
  <r>
    <x v="7"/>
    <x v="6"/>
    <x v="16"/>
    <x v="2"/>
    <x v="25"/>
    <n v="2223"/>
    <n v="0"/>
    <n v="312"/>
  </r>
  <r>
    <x v="7"/>
    <x v="22"/>
    <x v="16"/>
    <x v="2"/>
    <x v="17"/>
    <n v="2832"/>
    <n v="0"/>
    <n v="549"/>
  </r>
  <r>
    <x v="7"/>
    <x v="18"/>
    <x v="16"/>
    <x v="2"/>
    <x v="12"/>
    <n v="1049"/>
    <n v="0"/>
    <n v="232"/>
  </r>
  <r>
    <x v="7"/>
    <x v="7"/>
    <x v="16"/>
    <x v="2"/>
    <x v="8"/>
    <n v="2149"/>
    <n v="0"/>
    <n v="473"/>
  </r>
  <r>
    <x v="8"/>
    <x v="10"/>
    <x v="16"/>
    <x v="2"/>
    <x v="19"/>
    <n v="2709"/>
    <n v="0"/>
    <n v="346"/>
  </r>
  <r>
    <x v="8"/>
    <x v="7"/>
    <x v="16"/>
    <x v="2"/>
    <x v="11"/>
    <n v="2149"/>
    <n v="0"/>
    <n v="451"/>
  </r>
  <r>
    <x v="8"/>
    <x v="8"/>
    <x v="16"/>
    <x v="2"/>
    <x v="1"/>
    <n v="1981"/>
    <n v="0"/>
    <n v="859"/>
  </r>
  <r>
    <x v="8"/>
    <x v="6"/>
    <x v="16"/>
    <x v="2"/>
    <x v="27"/>
    <n v="2223"/>
    <n v="0"/>
    <n v="316"/>
  </r>
  <r>
    <x v="8"/>
    <x v="23"/>
    <x v="16"/>
    <x v="2"/>
    <x v="12"/>
    <n v="2201"/>
    <n v="0"/>
    <n v="448"/>
  </r>
  <r>
    <x v="8"/>
    <x v="1"/>
    <x v="16"/>
    <x v="2"/>
    <x v="8"/>
    <n v="2515"/>
    <n v="0"/>
    <n v="545"/>
  </r>
  <r>
    <x v="8"/>
    <x v="13"/>
    <x v="16"/>
    <x v="2"/>
    <x v="9"/>
    <n v="2127"/>
    <n v="0"/>
    <n v="461"/>
  </r>
  <r>
    <x v="8"/>
    <x v="18"/>
    <x v="16"/>
    <x v="2"/>
    <x v="17"/>
    <n v="1049"/>
    <n v="0"/>
    <n v="232"/>
  </r>
  <r>
    <x v="8"/>
    <x v="16"/>
    <x v="16"/>
    <x v="2"/>
    <x v="16"/>
    <n v="1908"/>
    <n v="0"/>
    <n v="393"/>
  </r>
  <r>
    <x v="8"/>
    <x v="12"/>
    <x v="16"/>
    <x v="2"/>
    <x v="25"/>
    <n v="2537"/>
    <n v="0"/>
    <n v="185"/>
  </r>
  <r>
    <x v="8"/>
    <x v="24"/>
    <x v="16"/>
    <x v="2"/>
    <x v="0"/>
    <n v="2287"/>
    <n v="0"/>
    <n v="503"/>
  </r>
  <r>
    <x v="8"/>
    <x v="0"/>
    <x v="16"/>
    <x v="2"/>
    <x v="21"/>
    <n v="2342"/>
    <n v="0"/>
    <n v="458"/>
  </r>
  <r>
    <x v="8"/>
    <x v="22"/>
    <x v="16"/>
    <x v="2"/>
    <x v="20"/>
    <n v="2832"/>
    <n v="0"/>
    <n v="540"/>
  </r>
  <r>
    <x v="8"/>
    <x v="17"/>
    <x v="16"/>
    <x v="2"/>
    <x v="10"/>
    <n v="2225"/>
    <n v="0"/>
    <n v="553"/>
  </r>
  <r>
    <x v="8"/>
    <x v="26"/>
    <x v="16"/>
    <x v="2"/>
    <x v="32"/>
    <n v="2114"/>
    <n v="0"/>
    <n v="416"/>
  </r>
  <r>
    <x v="8"/>
    <x v="28"/>
    <x v="16"/>
    <x v="2"/>
    <x v="31"/>
    <n v="2422"/>
    <n v="0"/>
    <n v="461"/>
  </r>
  <r>
    <x v="8"/>
    <x v="5"/>
    <x v="16"/>
    <x v="2"/>
    <x v="18"/>
    <n v="1924"/>
    <n v="0"/>
    <n v="385"/>
  </r>
  <r>
    <x v="8"/>
    <x v="27"/>
    <x v="16"/>
    <x v="2"/>
    <x v="22"/>
    <n v="4137"/>
    <n v="0"/>
    <n v="372"/>
  </r>
  <r>
    <x v="8"/>
    <x v="20"/>
    <x v="16"/>
    <x v="2"/>
    <x v="26"/>
    <n v="3189"/>
    <n v="0"/>
    <n v="404"/>
  </r>
  <r>
    <x v="8"/>
    <x v="29"/>
    <x v="16"/>
    <x v="2"/>
    <x v="14"/>
    <n v="4420"/>
    <n v="0"/>
    <n v="361"/>
  </r>
  <r>
    <x v="8"/>
    <x v="9"/>
    <x v="16"/>
    <x v="2"/>
    <x v="6"/>
    <n v="2008"/>
    <n v="0"/>
    <n v="365"/>
  </r>
  <r>
    <x v="8"/>
    <x v="19"/>
    <x v="16"/>
    <x v="2"/>
    <x v="15"/>
    <n v="2328"/>
    <n v="0"/>
    <n v="478"/>
  </r>
  <r>
    <x v="8"/>
    <x v="4"/>
    <x v="16"/>
    <x v="2"/>
    <x v="13"/>
    <n v="2019"/>
    <n v="0"/>
    <n v="432"/>
  </r>
  <r>
    <x v="17"/>
    <x v="27"/>
    <x v="16"/>
    <x v="2"/>
    <x v="9"/>
    <n v="4137"/>
    <n v="0"/>
    <n v="525"/>
  </r>
  <r>
    <x v="18"/>
    <x v="12"/>
    <x v="16"/>
    <x v="2"/>
    <x v="0"/>
    <n v="2537"/>
    <n v="0"/>
    <n v="292"/>
  </r>
  <r>
    <x v="18"/>
    <x v="28"/>
    <x v="16"/>
    <x v="2"/>
    <x v="1"/>
    <n v="2422"/>
    <n v="0"/>
    <n v="783"/>
  </r>
  <r>
    <x v="18"/>
    <x v="20"/>
    <x v="16"/>
    <x v="2"/>
    <x v="16"/>
    <n v="3189"/>
    <n v="0"/>
    <n v="657"/>
  </r>
  <r>
    <x v="19"/>
    <x v="26"/>
    <x v="16"/>
    <x v="2"/>
    <x v="5"/>
    <n v="2114"/>
    <n v="0"/>
    <n v="670"/>
  </r>
  <r>
    <x v="19"/>
    <x v="20"/>
    <x v="16"/>
    <x v="2"/>
    <x v="0"/>
    <n v="3189"/>
    <n v="0"/>
    <n v="616"/>
  </r>
  <r>
    <x v="19"/>
    <x v="9"/>
    <x v="16"/>
    <x v="2"/>
    <x v="1"/>
    <n v="2008"/>
    <n v="0"/>
    <n v="586"/>
  </r>
  <r>
    <x v="20"/>
    <x v="26"/>
    <x v="16"/>
    <x v="2"/>
    <x v="9"/>
    <n v="2114"/>
    <n v="0"/>
    <n v="711"/>
  </r>
  <r>
    <x v="20"/>
    <x v="4"/>
    <x v="16"/>
    <x v="2"/>
    <x v="2"/>
    <n v="2019"/>
    <n v="0"/>
    <n v="641"/>
  </r>
  <r>
    <x v="21"/>
    <x v="19"/>
    <x v="16"/>
    <x v="2"/>
    <x v="7"/>
    <n v="2328"/>
    <n v="0"/>
    <n v="730"/>
  </r>
  <r>
    <x v="21"/>
    <x v="27"/>
    <x v="16"/>
    <x v="2"/>
    <x v="4"/>
    <n v="4137"/>
    <n v="0"/>
    <n v="570"/>
  </r>
  <r>
    <x v="21"/>
    <x v="26"/>
    <x v="16"/>
    <x v="2"/>
    <x v="10"/>
    <n v="2114"/>
    <n v="0"/>
    <n v="668"/>
  </r>
  <r>
    <x v="21"/>
    <x v="9"/>
    <x v="16"/>
    <x v="2"/>
    <x v="5"/>
    <n v="2008"/>
    <n v="0"/>
    <n v="585"/>
  </r>
  <r>
    <x v="21"/>
    <x v="12"/>
    <x v="16"/>
    <x v="2"/>
    <x v="11"/>
    <n v="2537"/>
    <n v="0"/>
    <n v="275"/>
  </r>
  <r>
    <x v="22"/>
    <x v="20"/>
    <x v="16"/>
    <x v="2"/>
    <x v="11"/>
    <n v="3189"/>
    <n v="0"/>
    <n v="625"/>
  </r>
  <r>
    <x v="22"/>
    <x v="10"/>
    <x v="16"/>
    <x v="2"/>
    <x v="4"/>
    <n v="2708"/>
    <n v="0"/>
    <n v="535"/>
  </r>
  <r>
    <x v="22"/>
    <x v="4"/>
    <x v="16"/>
    <x v="2"/>
    <x v="7"/>
    <n v="2019"/>
    <n v="0"/>
    <n v="632"/>
  </r>
  <r>
    <x v="22"/>
    <x v="0"/>
    <x v="16"/>
    <x v="2"/>
    <x v="1"/>
    <n v="2342"/>
    <n v="0"/>
    <n v="691"/>
  </r>
  <r>
    <x v="22"/>
    <x v="18"/>
    <x v="16"/>
    <x v="2"/>
    <x v="29"/>
    <n v="1049"/>
    <n v="0"/>
    <n v="369"/>
  </r>
  <r>
    <x v="22"/>
    <x v="9"/>
    <x v="16"/>
    <x v="2"/>
    <x v="9"/>
    <n v="2008"/>
    <n v="0"/>
    <n v="593"/>
  </r>
  <r>
    <x v="22"/>
    <x v="29"/>
    <x v="16"/>
    <x v="2"/>
    <x v="0"/>
    <n v="4420"/>
    <n v="0"/>
    <n v="652"/>
  </r>
  <r>
    <x v="23"/>
    <x v="0"/>
    <x v="16"/>
    <x v="2"/>
    <x v="7"/>
    <n v="2342"/>
    <n v="0"/>
    <n v="679"/>
  </r>
  <r>
    <x v="23"/>
    <x v="4"/>
    <x v="16"/>
    <x v="2"/>
    <x v="5"/>
    <n v="2019"/>
    <n v="0"/>
    <n v="645"/>
  </r>
  <r>
    <x v="23"/>
    <x v="6"/>
    <x v="16"/>
    <x v="2"/>
    <x v="17"/>
    <n v="2223"/>
    <n v="0"/>
    <n v="529"/>
  </r>
  <r>
    <x v="23"/>
    <x v="28"/>
    <x v="16"/>
    <x v="2"/>
    <x v="16"/>
    <n v="2422"/>
    <n v="0"/>
    <n v="742"/>
  </r>
  <r>
    <x v="24"/>
    <x v="29"/>
    <x v="16"/>
    <x v="2"/>
    <x v="8"/>
    <n v="4420"/>
    <n v="0"/>
    <n v="595"/>
  </r>
  <r>
    <x v="24"/>
    <x v="12"/>
    <x v="16"/>
    <x v="2"/>
    <x v="17"/>
    <n v="2537"/>
    <n v="0"/>
    <n v="260"/>
  </r>
  <r>
    <x v="24"/>
    <x v="10"/>
    <x v="16"/>
    <x v="2"/>
    <x v="11"/>
    <n v="2708"/>
    <n v="0"/>
    <n v="484"/>
  </r>
  <r>
    <x v="24"/>
    <x v="20"/>
    <x v="16"/>
    <x v="2"/>
    <x v="12"/>
    <n v="3189"/>
    <n v="0"/>
    <n v="571"/>
  </r>
  <r>
    <x v="24"/>
    <x v="28"/>
    <x v="16"/>
    <x v="2"/>
    <x v="0"/>
    <n v="2422"/>
    <n v="0"/>
    <n v="694"/>
  </r>
  <r>
    <x v="24"/>
    <x v="26"/>
    <x v="16"/>
    <x v="2"/>
    <x v="4"/>
    <n v="2114"/>
    <n v="0"/>
    <n v="605"/>
  </r>
  <r>
    <x v="24"/>
    <x v="9"/>
    <x v="16"/>
    <x v="2"/>
    <x v="16"/>
    <n v="2008"/>
    <n v="0"/>
    <n v="532"/>
  </r>
  <r>
    <x v="25"/>
    <x v="0"/>
    <x v="16"/>
    <x v="2"/>
    <x v="9"/>
    <n v="2342"/>
    <n v="0"/>
    <n v="667"/>
  </r>
  <r>
    <x v="25"/>
    <x v="12"/>
    <x v="16"/>
    <x v="2"/>
    <x v="20"/>
    <n v="2537"/>
    <n v="0"/>
    <n v="279"/>
  </r>
  <r>
    <x v="25"/>
    <x v="28"/>
    <x v="16"/>
    <x v="2"/>
    <x v="4"/>
    <n v="2422"/>
    <n v="0"/>
    <n v="685"/>
  </r>
  <r>
    <x v="25"/>
    <x v="19"/>
    <x v="16"/>
    <x v="2"/>
    <x v="16"/>
    <n v="2328"/>
    <n v="0"/>
    <n v="681"/>
  </r>
  <r>
    <x v="25"/>
    <x v="6"/>
    <x v="16"/>
    <x v="2"/>
    <x v="21"/>
    <n v="2223"/>
    <n v="0"/>
    <n v="495"/>
  </r>
  <r>
    <x v="26"/>
    <x v="23"/>
    <x v="16"/>
    <x v="2"/>
    <x v="7"/>
    <n v="2201"/>
    <n v="0"/>
    <n v="675"/>
  </r>
  <r>
    <x v="26"/>
    <x v="4"/>
    <x v="16"/>
    <x v="2"/>
    <x v="16"/>
    <n v="2019"/>
    <n v="0"/>
    <n v="566"/>
  </r>
  <r>
    <x v="26"/>
    <x v="18"/>
    <x v="16"/>
    <x v="2"/>
    <x v="5"/>
    <n v="1049"/>
    <n v="0"/>
    <n v="321"/>
  </r>
  <r>
    <x v="26"/>
    <x v="19"/>
    <x v="16"/>
    <x v="2"/>
    <x v="0"/>
    <n v="2328"/>
    <n v="0"/>
    <n v="606"/>
  </r>
  <r>
    <x v="26"/>
    <x v="0"/>
    <x v="16"/>
    <x v="2"/>
    <x v="10"/>
    <n v="2342"/>
    <n v="0"/>
    <n v="634"/>
  </r>
  <r>
    <x v="26"/>
    <x v="26"/>
    <x v="16"/>
    <x v="2"/>
    <x v="11"/>
    <n v="2114"/>
    <n v="0"/>
    <n v="562"/>
  </r>
  <r>
    <x v="26"/>
    <x v="5"/>
    <x v="16"/>
    <x v="2"/>
    <x v="1"/>
    <n v="1924"/>
    <n v="0"/>
    <n v="603"/>
  </r>
  <r>
    <x v="26"/>
    <x v="12"/>
    <x v="16"/>
    <x v="2"/>
    <x v="21"/>
    <n v="2537"/>
    <n v="0"/>
    <n v="254"/>
  </r>
  <r>
    <x v="27"/>
    <x v="20"/>
    <x v="16"/>
    <x v="2"/>
    <x v="21"/>
    <n v="3189"/>
    <n v="0"/>
    <n v="550"/>
  </r>
  <r>
    <x v="27"/>
    <x v="29"/>
    <x v="16"/>
    <x v="2"/>
    <x v="12"/>
    <n v="4420"/>
    <n v="0"/>
    <n v="574"/>
  </r>
  <r>
    <x v="27"/>
    <x v="18"/>
    <x v="16"/>
    <x v="2"/>
    <x v="9"/>
    <n v="1049"/>
    <n v="0"/>
    <n v="319"/>
  </r>
  <r>
    <x v="27"/>
    <x v="5"/>
    <x v="16"/>
    <x v="2"/>
    <x v="7"/>
    <n v="1924"/>
    <n v="0"/>
    <n v="616"/>
  </r>
  <r>
    <x v="27"/>
    <x v="9"/>
    <x v="16"/>
    <x v="2"/>
    <x v="8"/>
    <n v="2008"/>
    <n v="0"/>
    <n v="513"/>
  </r>
  <r>
    <x v="27"/>
    <x v="26"/>
    <x v="16"/>
    <x v="2"/>
    <x v="18"/>
    <n v="2114"/>
    <n v="0"/>
    <n v="606"/>
  </r>
  <r>
    <x v="27"/>
    <x v="6"/>
    <x v="16"/>
    <x v="2"/>
    <x v="15"/>
    <n v="2223"/>
    <n v="0"/>
    <n v="428"/>
  </r>
  <r>
    <x v="27"/>
    <x v="7"/>
    <x v="16"/>
    <x v="2"/>
    <x v="1"/>
    <n v="2149"/>
    <n v="0"/>
    <n v="622"/>
  </r>
  <r>
    <x v="27"/>
    <x v="28"/>
    <x v="16"/>
    <x v="2"/>
    <x v="11"/>
    <n v="2422"/>
    <n v="0"/>
    <n v="641"/>
  </r>
  <r>
    <x v="0"/>
    <x v="2"/>
    <x v="17"/>
    <x v="2"/>
    <x v="2"/>
    <n v="3467"/>
    <n v="0"/>
    <n v="1710"/>
  </r>
  <r>
    <x v="0"/>
    <x v="5"/>
    <x v="17"/>
    <x v="2"/>
    <x v="5"/>
    <n v="1937"/>
    <n v="0"/>
    <n v="973"/>
  </r>
  <r>
    <x v="0"/>
    <x v="22"/>
    <x v="17"/>
    <x v="2"/>
    <x v="16"/>
    <n v="2476"/>
    <n v="0"/>
    <n v="1015"/>
  </r>
  <r>
    <x v="0"/>
    <x v="6"/>
    <x v="17"/>
    <x v="2"/>
    <x v="6"/>
    <n v="2220"/>
    <n v="0"/>
    <n v="752"/>
  </r>
  <r>
    <x v="0"/>
    <x v="12"/>
    <x v="17"/>
    <x v="2"/>
    <x v="15"/>
    <n v="1070"/>
    <n v="0"/>
    <n v="382"/>
  </r>
  <r>
    <x v="0"/>
    <x v="29"/>
    <x v="17"/>
    <x v="2"/>
    <x v="17"/>
    <n v="2764"/>
    <n v="0"/>
    <n v="983"/>
  </r>
  <r>
    <x v="0"/>
    <x v="4"/>
    <x v="17"/>
    <x v="2"/>
    <x v="4"/>
    <n v="2398"/>
    <n v="0"/>
    <n v="960"/>
  </r>
  <r>
    <x v="0"/>
    <x v="1"/>
    <x v="17"/>
    <x v="2"/>
    <x v="1"/>
    <n v="2892"/>
    <n v="0"/>
    <n v="1502"/>
  </r>
  <r>
    <x v="0"/>
    <x v="24"/>
    <x v="17"/>
    <x v="2"/>
    <x v="29"/>
    <n v="4180"/>
    <n v="0"/>
    <n v="2159"/>
  </r>
  <r>
    <x v="0"/>
    <x v="27"/>
    <x v="17"/>
    <x v="2"/>
    <x v="21"/>
    <n v="1541"/>
    <n v="0"/>
    <n v="571"/>
  </r>
  <r>
    <x v="0"/>
    <x v="10"/>
    <x v="17"/>
    <x v="2"/>
    <x v="20"/>
    <n v="1419"/>
    <n v="0"/>
    <n v="547"/>
  </r>
  <r>
    <x v="0"/>
    <x v="28"/>
    <x v="17"/>
    <x v="2"/>
    <x v="18"/>
    <n v="2459"/>
    <n v="0"/>
    <n v="985"/>
  </r>
  <r>
    <x v="0"/>
    <x v="9"/>
    <x v="17"/>
    <x v="2"/>
    <x v="11"/>
    <n v="2290"/>
    <n v="0"/>
    <n v="868"/>
  </r>
  <r>
    <x v="0"/>
    <x v="19"/>
    <x v="17"/>
    <x v="2"/>
    <x v="8"/>
    <n v="2258"/>
    <n v="0"/>
    <n v="874"/>
  </r>
  <r>
    <x v="0"/>
    <x v="0"/>
    <x v="17"/>
    <x v="2"/>
    <x v="0"/>
    <n v="2491"/>
    <n v="0"/>
    <n v="1046"/>
  </r>
  <r>
    <x v="0"/>
    <x v="18"/>
    <x v="17"/>
    <x v="2"/>
    <x v="10"/>
    <n v="1118"/>
    <n v="0"/>
    <n v="503"/>
  </r>
  <r>
    <x v="0"/>
    <x v="20"/>
    <x v="17"/>
    <x v="2"/>
    <x v="13"/>
    <n v="1833"/>
    <n v="0"/>
    <n v="663"/>
  </r>
  <r>
    <x v="0"/>
    <x v="7"/>
    <x v="17"/>
    <x v="2"/>
    <x v="7"/>
    <n v="1867"/>
    <n v="0"/>
    <n v="946"/>
  </r>
  <r>
    <x v="1"/>
    <x v="24"/>
    <x v="17"/>
    <x v="2"/>
    <x v="2"/>
    <n v="4180"/>
    <n v="0"/>
    <n v="2054"/>
  </r>
  <r>
    <x v="1"/>
    <x v="19"/>
    <x v="17"/>
    <x v="2"/>
    <x v="11"/>
    <n v="2258"/>
    <n v="0"/>
    <n v="817"/>
  </r>
  <r>
    <x v="1"/>
    <x v="0"/>
    <x v="17"/>
    <x v="2"/>
    <x v="4"/>
    <n v="2491"/>
    <n v="0"/>
    <n v="1025"/>
  </r>
  <r>
    <x v="1"/>
    <x v="7"/>
    <x v="17"/>
    <x v="2"/>
    <x v="5"/>
    <n v="1867"/>
    <n v="0"/>
    <n v="934"/>
  </r>
  <r>
    <x v="1"/>
    <x v="4"/>
    <x v="17"/>
    <x v="2"/>
    <x v="8"/>
    <n v="2398"/>
    <n v="0"/>
    <n v="952"/>
  </r>
  <r>
    <x v="1"/>
    <x v="23"/>
    <x v="17"/>
    <x v="2"/>
    <x v="10"/>
    <n v="1732"/>
    <n v="0"/>
    <n v="820"/>
  </r>
  <r>
    <x v="1"/>
    <x v="20"/>
    <x v="17"/>
    <x v="2"/>
    <x v="15"/>
    <n v="1833"/>
    <n v="0"/>
    <n v="654"/>
  </r>
  <r>
    <x v="1"/>
    <x v="29"/>
    <x v="17"/>
    <x v="2"/>
    <x v="20"/>
    <n v="2764"/>
    <n v="0"/>
    <n v="964"/>
  </r>
  <r>
    <x v="1"/>
    <x v="26"/>
    <x v="17"/>
    <x v="2"/>
    <x v="17"/>
    <n v="2274"/>
    <n v="0"/>
    <n v="804"/>
  </r>
  <r>
    <x v="1"/>
    <x v="5"/>
    <x v="17"/>
    <x v="2"/>
    <x v="9"/>
    <n v="1937"/>
    <n v="0"/>
    <n v="953"/>
  </r>
  <r>
    <x v="1"/>
    <x v="2"/>
    <x v="17"/>
    <x v="2"/>
    <x v="1"/>
    <n v="3467"/>
    <n v="0"/>
    <n v="1675"/>
  </r>
  <r>
    <x v="1"/>
    <x v="16"/>
    <x v="17"/>
    <x v="2"/>
    <x v="29"/>
    <n v="3149"/>
    <n v="0"/>
    <n v="1484"/>
  </r>
  <r>
    <x v="1"/>
    <x v="18"/>
    <x v="17"/>
    <x v="2"/>
    <x v="16"/>
    <n v="1118"/>
    <n v="0"/>
    <n v="485"/>
  </r>
  <r>
    <x v="1"/>
    <x v="27"/>
    <x v="17"/>
    <x v="2"/>
    <x v="13"/>
    <n v="1541"/>
    <n v="0"/>
    <n v="566"/>
  </r>
  <r>
    <x v="1"/>
    <x v="28"/>
    <x v="17"/>
    <x v="2"/>
    <x v="12"/>
    <n v="2459"/>
    <n v="0"/>
    <n v="985"/>
  </r>
  <r>
    <x v="1"/>
    <x v="1"/>
    <x v="17"/>
    <x v="2"/>
    <x v="7"/>
    <n v="2892"/>
    <n v="0"/>
    <n v="1531"/>
  </r>
  <r>
    <x v="1"/>
    <x v="12"/>
    <x v="17"/>
    <x v="2"/>
    <x v="6"/>
    <n v="1070"/>
    <n v="0"/>
    <n v="389"/>
  </r>
  <r>
    <x v="1"/>
    <x v="10"/>
    <x v="17"/>
    <x v="2"/>
    <x v="21"/>
    <n v="1419"/>
    <n v="0"/>
    <n v="530"/>
  </r>
  <r>
    <x v="1"/>
    <x v="9"/>
    <x v="17"/>
    <x v="2"/>
    <x v="18"/>
    <n v="2290"/>
    <n v="0"/>
    <n v="852"/>
  </r>
  <r>
    <x v="1"/>
    <x v="22"/>
    <x v="17"/>
    <x v="2"/>
    <x v="0"/>
    <n v="2476"/>
    <n v="0"/>
    <n v="1015"/>
  </r>
  <r>
    <x v="2"/>
    <x v="2"/>
    <x v="17"/>
    <x v="2"/>
    <x v="7"/>
    <n v="3467"/>
    <n v="0"/>
    <n v="1724"/>
  </r>
  <r>
    <x v="2"/>
    <x v="26"/>
    <x v="17"/>
    <x v="2"/>
    <x v="20"/>
    <n v="2274"/>
    <n v="0"/>
    <n v="768"/>
  </r>
  <r>
    <x v="2"/>
    <x v="22"/>
    <x v="17"/>
    <x v="2"/>
    <x v="4"/>
    <n v="2476"/>
    <n v="0"/>
    <n v="1017"/>
  </r>
  <r>
    <x v="2"/>
    <x v="24"/>
    <x v="17"/>
    <x v="2"/>
    <x v="1"/>
    <n v="4180"/>
    <n v="0"/>
    <n v="2044"/>
  </r>
  <r>
    <x v="2"/>
    <x v="20"/>
    <x v="17"/>
    <x v="2"/>
    <x v="6"/>
    <n v="1833"/>
    <n v="0"/>
    <n v="611"/>
  </r>
  <r>
    <x v="2"/>
    <x v="29"/>
    <x v="17"/>
    <x v="2"/>
    <x v="21"/>
    <n v="2764"/>
    <n v="0"/>
    <n v="969"/>
  </r>
  <r>
    <x v="2"/>
    <x v="19"/>
    <x v="17"/>
    <x v="2"/>
    <x v="18"/>
    <n v="2258"/>
    <n v="0"/>
    <n v="845"/>
  </r>
  <r>
    <x v="2"/>
    <x v="5"/>
    <x v="17"/>
    <x v="2"/>
    <x v="10"/>
    <n v="1937"/>
    <n v="0"/>
    <n v="940"/>
  </r>
  <r>
    <x v="2"/>
    <x v="10"/>
    <x v="17"/>
    <x v="2"/>
    <x v="13"/>
    <n v="1419"/>
    <n v="0"/>
    <n v="513"/>
  </r>
  <r>
    <x v="2"/>
    <x v="9"/>
    <x v="17"/>
    <x v="2"/>
    <x v="12"/>
    <n v="2290"/>
    <n v="0"/>
    <n v="844"/>
  </r>
  <r>
    <x v="2"/>
    <x v="0"/>
    <x v="17"/>
    <x v="2"/>
    <x v="8"/>
    <n v="2491"/>
    <n v="0"/>
    <n v="970"/>
  </r>
  <r>
    <x v="2"/>
    <x v="6"/>
    <x v="17"/>
    <x v="2"/>
    <x v="32"/>
    <n v="2220"/>
    <n v="0"/>
    <n v="740"/>
  </r>
  <r>
    <x v="2"/>
    <x v="18"/>
    <x v="17"/>
    <x v="2"/>
    <x v="0"/>
    <n v="1118"/>
    <n v="0"/>
    <n v="470"/>
  </r>
  <r>
    <x v="2"/>
    <x v="12"/>
    <x v="17"/>
    <x v="2"/>
    <x v="31"/>
    <n v="1070"/>
    <n v="0"/>
    <n v="378"/>
  </r>
  <r>
    <x v="2"/>
    <x v="4"/>
    <x v="17"/>
    <x v="2"/>
    <x v="11"/>
    <n v="2398"/>
    <n v="0"/>
    <n v="884"/>
  </r>
  <r>
    <x v="2"/>
    <x v="23"/>
    <x v="17"/>
    <x v="2"/>
    <x v="16"/>
    <n v="1732"/>
    <n v="0"/>
    <n v="797"/>
  </r>
  <r>
    <x v="2"/>
    <x v="27"/>
    <x v="17"/>
    <x v="2"/>
    <x v="15"/>
    <n v="1541"/>
    <n v="0"/>
    <n v="553"/>
  </r>
  <r>
    <x v="2"/>
    <x v="28"/>
    <x v="17"/>
    <x v="2"/>
    <x v="17"/>
    <n v="2459"/>
    <n v="0"/>
    <n v="907"/>
  </r>
  <r>
    <x v="2"/>
    <x v="7"/>
    <x v="17"/>
    <x v="2"/>
    <x v="9"/>
    <n v="1867"/>
    <n v="0"/>
    <n v="909"/>
  </r>
  <r>
    <x v="2"/>
    <x v="16"/>
    <x v="17"/>
    <x v="2"/>
    <x v="2"/>
    <n v="3149"/>
    <n v="0"/>
    <n v="1500"/>
  </r>
  <r>
    <x v="3"/>
    <x v="27"/>
    <x v="17"/>
    <x v="2"/>
    <x v="6"/>
    <n v="1541"/>
    <n v="0"/>
    <n v="465"/>
  </r>
  <r>
    <x v="3"/>
    <x v="18"/>
    <x v="17"/>
    <x v="2"/>
    <x v="4"/>
    <n v="1118"/>
    <n v="0"/>
    <n v="418"/>
  </r>
  <r>
    <x v="3"/>
    <x v="23"/>
    <x v="17"/>
    <x v="2"/>
    <x v="0"/>
    <n v="1732"/>
    <n v="0"/>
    <n v="686"/>
  </r>
  <r>
    <x v="3"/>
    <x v="16"/>
    <x v="17"/>
    <x v="2"/>
    <x v="1"/>
    <n v="3149"/>
    <n v="0"/>
    <n v="1292"/>
  </r>
  <r>
    <x v="3"/>
    <x v="5"/>
    <x v="17"/>
    <x v="2"/>
    <x v="16"/>
    <n v="1937"/>
    <n v="0"/>
    <n v="809"/>
  </r>
  <r>
    <x v="3"/>
    <x v="0"/>
    <x v="17"/>
    <x v="2"/>
    <x v="11"/>
    <n v="2491"/>
    <n v="0"/>
    <n v="824"/>
  </r>
  <r>
    <x v="3"/>
    <x v="22"/>
    <x v="17"/>
    <x v="2"/>
    <x v="8"/>
    <n v="2476"/>
    <n v="0"/>
    <n v="843"/>
  </r>
  <r>
    <x v="3"/>
    <x v="2"/>
    <x v="17"/>
    <x v="2"/>
    <x v="5"/>
    <n v="3467"/>
    <n v="0"/>
    <n v="1446"/>
  </r>
  <r>
    <x v="3"/>
    <x v="28"/>
    <x v="17"/>
    <x v="2"/>
    <x v="20"/>
    <n v="2459"/>
    <n v="0"/>
    <n v="777"/>
  </r>
  <r>
    <x v="3"/>
    <x v="17"/>
    <x v="17"/>
    <x v="2"/>
    <x v="2"/>
    <n v="3745"/>
    <n v="0"/>
    <n v="1598"/>
  </r>
  <r>
    <x v="3"/>
    <x v="20"/>
    <x v="17"/>
    <x v="2"/>
    <x v="31"/>
    <n v="1833"/>
    <n v="0"/>
    <n v="545"/>
  </r>
  <r>
    <x v="3"/>
    <x v="29"/>
    <x v="17"/>
    <x v="2"/>
    <x v="13"/>
    <n v="2764"/>
    <n v="0"/>
    <n v="827"/>
  </r>
  <r>
    <x v="3"/>
    <x v="4"/>
    <x v="17"/>
    <x v="2"/>
    <x v="18"/>
    <n v="2398"/>
    <n v="0"/>
    <n v="802"/>
  </r>
  <r>
    <x v="3"/>
    <x v="26"/>
    <x v="17"/>
    <x v="2"/>
    <x v="21"/>
    <n v="2274"/>
    <n v="0"/>
    <n v="662"/>
  </r>
  <r>
    <x v="3"/>
    <x v="19"/>
    <x v="17"/>
    <x v="2"/>
    <x v="12"/>
    <n v="2258"/>
    <n v="0"/>
    <n v="717"/>
  </r>
  <r>
    <x v="3"/>
    <x v="1"/>
    <x v="17"/>
    <x v="2"/>
    <x v="9"/>
    <n v="2892"/>
    <n v="0"/>
    <n v="1223"/>
  </r>
  <r>
    <x v="3"/>
    <x v="12"/>
    <x v="17"/>
    <x v="2"/>
    <x v="32"/>
    <n v="1070"/>
    <n v="0"/>
    <n v="347"/>
  </r>
  <r>
    <x v="3"/>
    <x v="10"/>
    <x v="17"/>
    <x v="2"/>
    <x v="15"/>
    <n v="1419"/>
    <n v="0"/>
    <n v="444"/>
  </r>
  <r>
    <x v="3"/>
    <x v="9"/>
    <x v="17"/>
    <x v="2"/>
    <x v="17"/>
    <n v="2290"/>
    <n v="0"/>
    <n v="700"/>
  </r>
  <r>
    <x v="3"/>
    <x v="7"/>
    <x v="17"/>
    <x v="2"/>
    <x v="10"/>
    <n v="1867"/>
    <n v="0"/>
    <n v="785"/>
  </r>
  <r>
    <x v="4"/>
    <x v="0"/>
    <x v="17"/>
    <x v="2"/>
    <x v="18"/>
    <n v="2491"/>
    <n v="0"/>
    <n v="902"/>
  </r>
  <r>
    <x v="4"/>
    <x v="7"/>
    <x v="17"/>
    <x v="2"/>
    <x v="16"/>
    <n v="1867"/>
    <n v="0"/>
    <n v="838"/>
  </r>
  <r>
    <x v="4"/>
    <x v="20"/>
    <x v="17"/>
    <x v="2"/>
    <x v="32"/>
    <n v="1833"/>
    <n v="0"/>
    <n v="578"/>
  </r>
  <r>
    <x v="4"/>
    <x v="9"/>
    <x v="17"/>
    <x v="2"/>
    <x v="20"/>
    <n v="2290"/>
    <n v="0"/>
    <n v="734"/>
  </r>
  <r>
    <x v="4"/>
    <x v="5"/>
    <x v="17"/>
    <x v="2"/>
    <x v="0"/>
    <n v="1937"/>
    <n v="0"/>
    <n v="865"/>
  </r>
  <r>
    <x v="4"/>
    <x v="4"/>
    <x v="17"/>
    <x v="2"/>
    <x v="12"/>
    <n v="2398"/>
    <n v="0"/>
    <n v="860"/>
  </r>
  <r>
    <x v="4"/>
    <x v="23"/>
    <x v="17"/>
    <x v="2"/>
    <x v="4"/>
    <n v="1732"/>
    <n v="0"/>
    <n v="723"/>
  </r>
  <r>
    <x v="4"/>
    <x v="16"/>
    <x v="17"/>
    <x v="2"/>
    <x v="7"/>
    <n v="3149"/>
    <n v="0"/>
    <n v="1390"/>
  </r>
  <r>
    <x v="4"/>
    <x v="29"/>
    <x v="17"/>
    <x v="2"/>
    <x v="15"/>
    <n v="2764"/>
    <n v="0"/>
    <n v="874"/>
  </r>
  <r>
    <x v="4"/>
    <x v="26"/>
    <x v="17"/>
    <x v="2"/>
    <x v="13"/>
    <n v="2274"/>
    <n v="0"/>
    <n v="694"/>
  </r>
  <r>
    <x v="4"/>
    <x v="19"/>
    <x v="17"/>
    <x v="2"/>
    <x v="17"/>
    <n v="2258"/>
    <n v="0"/>
    <n v="782"/>
  </r>
  <r>
    <x v="4"/>
    <x v="22"/>
    <x v="17"/>
    <x v="2"/>
    <x v="11"/>
    <n v="2476"/>
    <n v="0"/>
    <n v="915"/>
  </r>
  <r>
    <x v="4"/>
    <x v="2"/>
    <x v="17"/>
    <x v="2"/>
    <x v="9"/>
    <n v="3467"/>
    <n v="0"/>
    <n v="1559"/>
  </r>
  <r>
    <x v="4"/>
    <x v="12"/>
    <x v="17"/>
    <x v="2"/>
    <x v="14"/>
    <n v="1070"/>
    <n v="0"/>
    <n v="349"/>
  </r>
  <r>
    <x v="4"/>
    <x v="10"/>
    <x v="17"/>
    <x v="2"/>
    <x v="6"/>
    <n v="1419"/>
    <n v="0"/>
    <n v="465"/>
  </r>
  <r>
    <x v="4"/>
    <x v="28"/>
    <x v="17"/>
    <x v="2"/>
    <x v="21"/>
    <n v="2459"/>
    <n v="0"/>
    <n v="853"/>
  </r>
  <r>
    <x v="4"/>
    <x v="1"/>
    <x v="17"/>
    <x v="2"/>
    <x v="10"/>
    <n v="2893"/>
    <n v="0"/>
    <n v="1303"/>
  </r>
  <r>
    <x v="4"/>
    <x v="6"/>
    <x v="17"/>
    <x v="2"/>
    <x v="19"/>
    <n v="2220"/>
    <n v="0"/>
    <n v="667"/>
  </r>
  <r>
    <x v="4"/>
    <x v="27"/>
    <x v="17"/>
    <x v="2"/>
    <x v="31"/>
    <n v="1541"/>
    <n v="0"/>
    <n v="503"/>
  </r>
  <r>
    <x v="4"/>
    <x v="18"/>
    <x v="17"/>
    <x v="2"/>
    <x v="8"/>
    <n v="1118"/>
    <n v="0"/>
    <n v="445"/>
  </r>
  <r>
    <x v="4"/>
    <x v="24"/>
    <x v="17"/>
    <x v="2"/>
    <x v="5"/>
    <n v="4180"/>
    <n v="0"/>
    <n v="1895"/>
  </r>
  <r>
    <x v="4"/>
    <x v="17"/>
    <x v="17"/>
    <x v="2"/>
    <x v="1"/>
    <n v="3745"/>
    <n v="0"/>
    <n v="1716"/>
  </r>
  <r>
    <x v="5"/>
    <x v="19"/>
    <x v="17"/>
    <x v="2"/>
    <x v="20"/>
    <n v="2258"/>
    <n v="0"/>
    <n v="731"/>
  </r>
  <r>
    <x v="5"/>
    <x v="23"/>
    <x v="17"/>
    <x v="2"/>
    <x v="8"/>
    <n v="1732"/>
    <n v="0"/>
    <n v="719"/>
  </r>
  <r>
    <x v="5"/>
    <x v="16"/>
    <x v="17"/>
    <x v="2"/>
    <x v="5"/>
    <n v="3149"/>
    <n v="0"/>
    <n v="1313"/>
  </r>
  <r>
    <x v="5"/>
    <x v="2"/>
    <x v="17"/>
    <x v="2"/>
    <x v="10"/>
    <n v="3467"/>
    <n v="0"/>
    <n v="1457"/>
  </r>
  <r>
    <x v="5"/>
    <x v="6"/>
    <x v="17"/>
    <x v="2"/>
    <x v="22"/>
    <n v="2220"/>
    <n v="0"/>
    <n v="653"/>
  </r>
  <r>
    <x v="5"/>
    <x v="12"/>
    <x v="17"/>
    <x v="2"/>
    <x v="19"/>
    <n v="1070"/>
    <n v="0"/>
    <n v="328"/>
  </r>
  <r>
    <x v="5"/>
    <x v="18"/>
    <x v="17"/>
    <x v="2"/>
    <x v="11"/>
    <n v="1118"/>
    <n v="0"/>
    <n v="435"/>
  </r>
  <r>
    <x v="5"/>
    <x v="24"/>
    <x v="17"/>
    <x v="2"/>
    <x v="9"/>
    <n v="4180"/>
    <n v="0"/>
    <n v="1822"/>
  </r>
  <r>
    <x v="5"/>
    <x v="26"/>
    <x v="17"/>
    <x v="2"/>
    <x v="15"/>
    <n v="2274"/>
    <n v="0"/>
    <n v="691"/>
  </r>
  <r>
    <x v="5"/>
    <x v="1"/>
    <x v="17"/>
    <x v="2"/>
    <x v="16"/>
    <n v="2893"/>
    <n v="0"/>
    <n v="1221"/>
  </r>
  <r>
    <x v="5"/>
    <x v="29"/>
    <x v="17"/>
    <x v="2"/>
    <x v="6"/>
    <n v="2764"/>
    <n v="0"/>
    <n v="859"/>
  </r>
  <r>
    <x v="5"/>
    <x v="0"/>
    <x v="17"/>
    <x v="2"/>
    <x v="12"/>
    <n v="2491"/>
    <n v="0"/>
    <n v="875"/>
  </r>
  <r>
    <x v="5"/>
    <x v="5"/>
    <x v="17"/>
    <x v="2"/>
    <x v="4"/>
    <n v="1937"/>
    <n v="0"/>
    <n v="797"/>
  </r>
  <r>
    <x v="5"/>
    <x v="20"/>
    <x v="17"/>
    <x v="2"/>
    <x v="14"/>
    <n v="1833"/>
    <n v="0"/>
    <n v="549"/>
  </r>
  <r>
    <x v="5"/>
    <x v="28"/>
    <x v="17"/>
    <x v="2"/>
    <x v="13"/>
    <n v="2459"/>
    <n v="0"/>
    <n v="801"/>
  </r>
  <r>
    <x v="5"/>
    <x v="9"/>
    <x v="17"/>
    <x v="2"/>
    <x v="21"/>
    <n v="2290"/>
    <n v="0"/>
    <n v="740"/>
  </r>
  <r>
    <x v="5"/>
    <x v="4"/>
    <x v="17"/>
    <x v="2"/>
    <x v="17"/>
    <n v="2398"/>
    <n v="0"/>
    <n v="818"/>
  </r>
  <r>
    <x v="5"/>
    <x v="22"/>
    <x v="17"/>
    <x v="2"/>
    <x v="18"/>
    <n v="2476"/>
    <n v="0"/>
    <n v="881"/>
  </r>
  <r>
    <x v="5"/>
    <x v="27"/>
    <x v="17"/>
    <x v="2"/>
    <x v="32"/>
    <n v="1541"/>
    <n v="0"/>
    <n v="496"/>
  </r>
  <r>
    <x v="5"/>
    <x v="10"/>
    <x v="17"/>
    <x v="2"/>
    <x v="31"/>
    <n v="1419"/>
    <n v="0"/>
    <n v="460"/>
  </r>
  <r>
    <x v="5"/>
    <x v="7"/>
    <x v="17"/>
    <x v="2"/>
    <x v="0"/>
    <n v="1867"/>
    <n v="0"/>
    <n v="758"/>
  </r>
  <r>
    <x v="5"/>
    <x v="17"/>
    <x v="17"/>
    <x v="2"/>
    <x v="7"/>
    <n v="3745"/>
    <n v="0"/>
    <n v="1573"/>
  </r>
  <r>
    <x v="6"/>
    <x v="9"/>
    <x v="17"/>
    <x v="2"/>
    <x v="13"/>
    <n v="2290"/>
    <n v="0"/>
    <n v="729"/>
  </r>
  <r>
    <x v="6"/>
    <x v="24"/>
    <x v="17"/>
    <x v="2"/>
    <x v="10"/>
    <n v="4180"/>
    <n v="0"/>
    <n v="1728"/>
  </r>
  <r>
    <x v="6"/>
    <x v="1"/>
    <x v="17"/>
    <x v="2"/>
    <x v="0"/>
    <n v="2893"/>
    <n v="0"/>
    <n v="1204"/>
  </r>
  <r>
    <x v="6"/>
    <x v="22"/>
    <x v="17"/>
    <x v="2"/>
    <x v="12"/>
    <n v="2476"/>
    <n v="0"/>
    <n v="842"/>
  </r>
  <r>
    <x v="6"/>
    <x v="10"/>
    <x v="17"/>
    <x v="2"/>
    <x v="32"/>
    <n v="1419"/>
    <n v="0"/>
    <n v="429"/>
  </r>
  <r>
    <x v="6"/>
    <x v="29"/>
    <x v="17"/>
    <x v="2"/>
    <x v="31"/>
    <n v="2764"/>
    <n v="0"/>
    <n v="831"/>
  </r>
  <r>
    <x v="6"/>
    <x v="5"/>
    <x v="17"/>
    <x v="2"/>
    <x v="8"/>
    <n v="1937"/>
    <n v="0"/>
    <n v="787"/>
  </r>
  <r>
    <x v="6"/>
    <x v="13"/>
    <x v="17"/>
    <x v="2"/>
    <x v="7"/>
    <n v="3220"/>
    <n v="0"/>
    <n v="1299"/>
  </r>
  <r>
    <x v="6"/>
    <x v="12"/>
    <x v="17"/>
    <x v="2"/>
    <x v="22"/>
    <n v="1070"/>
    <n v="0"/>
    <n v="303"/>
  </r>
  <r>
    <x v="6"/>
    <x v="20"/>
    <x v="17"/>
    <x v="2"/>
    <x v="19"/>
    <n v="1833"/>
    <n v="0"/>
    <n v="546"/>
  </r>
  <r>
    <x v="6"/>
    <x v="28"/>
    <x v="17"/>
    <x v="2"/>
    <x v="15"/>
    <n v="2459"/>
    <n v="0"/>
    <n v="752"/>
  </r>
  <r>
    <x v="6"/>
    <x v="4"/>
    <x v="17"/>
    <x v="2"/>
    <x v="20"/>
    <n v="2398"/>
    <n v="0"/>
    <n v="821"/>
  </r>
  <r>
    <x v="6"/>
    <x v="2"/>
    <x v="17"/>
    <x v="2"/>
    <x v="16"/>
    <n v="3467"/>
    <n v="0"/>
    <n v="1418"/>
  </r>
  <r>
    <x v="6"/>
    <x v="6"/>
    <x v="17"/>
    <x v="2"/>
    <x v="26"/>
    <n v="2220"/>
    <n v="0"/>
    <n v="640"/>
  </r>
  <r>
    <x v="6"/>
    <x v="27"/>
    <x v="17"/>
    <x v="2"/>
    <x v="14"/>
    <n v="1541"/>
    <n v="0"/>
    <n v="478"/>
  </r>
  <r>
    <x v="6"/>
    <x v="18"/>
    <x v="17"/>
    <x v="2"/>
    <x v="18"/>
    <n v="1118"/>
    <n v="0"/>
    <n v="428"/>
  </r>
  <r>
    <x v="6"/>
    <x v="0"/>
    <x v="17"/>
    <x v="2"/>
    <x v="17"/>
    <n v="2491"/>
    <n v="0"/>
    <n v="856"/>
  </r>
  <r>
    <x v="6"/>
    <x v="23"/>
    <x v="17"/>
    <x v="2"/>
    <x v="11"/>
    <n v="1732"/>
    <n v="0"/>
    <n v="709"/>
  </r>
  <r>
    <x v="6"/>
    <x v="16"/>
    <x v="17"/>
    <x v="2"/>
    <x v="9"/>
    <n v="3149"/>
    <n v="0"/>
    <n v="1279"/>
  </r>
  <r>
    <x v="6"/>
    <x v="26"/>
    <x v="17"/>
    <x v="2"/>
    <x v="6"/>
    <n v="2274"/>
    <n v="0"/>
    <n v="694"/>
  </r>
  <r>
    <x v="6"/>
    <x v="19"/>
    <x v="17"/>
    <x v="2"/>
    <x v="21"/>
    <n v="2258"/>
    <n v="0"/>
    <n v="725"/>
  </r>
  <r>
    <x v="6"/>
    <x v="7"/>
    <x v="17"/>
    <x v="2"/>
    <x v="4"/>
    <n v="1867"/>
    <n v="0"/>
    <n v="753"/>
  </r>
  <r>
    <x v="6"/>
    <x v="25"/>
    <x v="17"/>
    <x v="2"/>
    <x v="1"/>
    <n v="3513"/>
    <n v="0"/>
    <n v="2119"/>
  </r>
  <r>
    <x v="7"/>
    <x v="23"/>
    <x v="17"/>
    <x v="2"/>
    <x v="18"/>
    <n v="1732"/>
    <n v="0"/>
    <n v="663"/>
  </r>
  <r>
    <x v="7"/>
    <x v="18"/>
    <x v="17"/>
    <x v="2"/>
    <x v="12"/>
    <n v="1118"/>
    <n v="0"/>
    <n v="388"/>
  </r>
  <r>
    <x v="7"/>
    <x v="12"/>
    <x v="17"/>
    <x v="2"/>
    <x v="26"/>
    <n v="1070"/>
    <n v="0"/>
    <n v="302"/>
  </r>
  <r>
    <x v="7"/>
    <x v="28"/>
    <x v="17"/>
    <x v="2"/>
    <x v="6"/>
    <n v="2459"/>
    <n v="0"/>
    <n v="746"/>
  </r>
  <r>
    <x v="7"/>
    <x v="4"/>
    <x v="17"/>
    <x v="2"/>
    <x v="21"/>
    <n v="2398"/>
    <n v="0"/>
    <n v="740"/>
  </r>
  <r>
    <x v="7"/>
    <x v="1"/>
    <x v="17"/>
    <x v="2"/>
    <x v="4"/>
    <n v="2893"/>
    <n v="0"/>
    <n v="1083"/>
  </r>
  <r>
    <x v="7"/>
    <x v="25"/>
    <x v="17"/>
    <x v="2"/>
    <x v="7"/>
    <n v="3513"/>
    <n v="0"/>
    <n v="1986"/>
  </r>
  <r>
    <x v="7"/>
    <x v="10"/>
    <x v="17"/>
    <x v="2"/>
    <x v="14"/>
    <n v="1419"/>
    <n v="0"/>
    <n v="401"/>
  </r>
  <r>
    <x v="7"/>
    <x v="16"/>
    <x v="17"/>
    <x v="2"/>
    <x v="10"/>
    <n v="3149"/>
    <n v="0"/>
    <n v="1190"/>
  </r>
  <r>
    <x v="7"/>
    <x v="13"/>
    <x v="17"/>
    <x v="2"/>
    <x v="5"/>
    <n v="3220"/>
    <n v="0"/>
    <n v="1219"/>
  </r>
  <r>
    <x v="7"/>
    <x v="26"/>
    <x v="17"/>
    <x v="2"/>
    <x v="31"/>
    <n v="2274"/>
    <n v="0"/>
    <n v="609"/>
  </r>
  <r>
    <x v="7"/>
    <x v="5"/>
    <x v="17"/>
    <x v="2"/>
    <x v="11"/>
    <n v="1937"/>
    <n v="0"/>
    <n v="708"/>
  </r>
  <r>
    <x v="7"/>
    <x v="17"/>
    <x v="17"/>
    <x v="2"/>
    <x v="9"/>
    <n v="3745"/>
    <n v="0"/>
    <n v="1416"/>
  </r>
  <r>
    <x v="7"/>
    <x v="6"/>
    <x v="17"/>
    <x v="2"/>
    <x v="25"/>
    <n v="2220"/>
    <n v="0"/>
    <n v="579"/>
  </r>
  <r>
    <x v="7"/>
    <x v="0"/>
    <x v="17"/>
    <x v="2"/>
    <x v="20"/>
    <n v="2491"/>
    <n v="0"/>
    <n v="799"/>
  </r>
  <r>
    <x v="7"/>
    <x v="22"/>
    <x v="17"/>
    <x v="2"/>
    <x v="17"/>
    <n v="2476"/>
    <n v="0"/>
    <n v="787"/>
  </r>
  <r>
    <x v="7"/>
    <x v="7"/>
    <x v="17"/>
    <x v="2"/>
    <x v="8"/>
    <n v="1867"/>
    <n v="0"/>
    <n v="678"/>
  </r>
  <r>
    <x v="7"/>
    <x v="20"/>
    <x v="17"/>
    <x v="2"/>
    <x v="22"/>
    <n v="1833"/>
    <n v="0"/>
    <n v="503"/>
  </r>
  <r>
    <x v="7"/>
    <x v="29"/>
    <x v="17"/>
    <x v="2"/>
    <x v="32"/>
    <n v="2764"/>
    <n v="0"/>
    <n v="770"/>
  </r>
  <r>
    <x v="7"/>
    <x v="9"/>
    <x v="17"/>
    <x v="2"/>
    <x v="15"/>
    <n v="2290"/>
    <n v="0"/>
    <n v="700"/>
  </r>
  <r>
    <x v="7"/>
    <x v="19"/>
    <x v="17"/>
    <x v="2"/>
    <x v="13"/>
    <n v="2258"/>
    <n v="0"/>
    <n v="667"/>
  </r>
  <r>
    <x v="7"/>
    <x v="2"/>
    <x v="17"/>
    <x v="2"/>
    <x v="0"/>
    <n v="3467"/>
    <n v="0"/>
    <n v="1334"/>
  </r>
  <r>
    <x v="7"/>
    <x v="27"/>
    <x v="17"/>
    <x v="2"/>
    <x v="19"/>
    <n v="1541"/>
    <n v="0"/>
    <n v="445"/>
  </r>
  <r>
    <x v="7"/>
    <x v="24"/>
    <x v="17"/>
    <x v="2"/>
    <x v="16"/>
    <n v="4180"/>
    <n v="0"/>
    <n v="1587"/>
  </r>
  <r>
    <x v="8"/>
    <x v="26"/>
    <x v="17"/>
    <x v="2"/>
    <x v="32"/>
    <n v="2274"/>
    <n v="0"/>
    <n v="621"/>
  </r>
  <r>
    <x v="8"/>
    <x v="19"/>
    <x v="17"/>
    <x v="2"/>
    <x v="15"/>
    <n v="2258"/>
    <n v="0"/>
    <n v="658"/>
  </r>
  <r>
    <x v="8"/>
    <x v="18"/>
    <x v="17"/>
    <x v="2"/>
    <x v="17"/>
    <n v="1118"/>
    <n v="0"/>
    <n v="407"/>
  </r>
  <r>
    <x v="8"/>
    <x v="13"/>
    <x v="17"/>
    <x v="2"/>
    <x v="9"/>
    <n v="3220"/>
    <n v="0"/>
    <n v="1175"/>
  </r>
  <r>
    <x v="8"/>
    <x v="27"/>
    <x v="17"/>
    <x v="2"/>
    <x v="22"/>
    <n v="1541"/>
    <n v="0"/>
    <n v="451"/>
  </r>
  <r>
    <x v="8"/>
    <x v="24"/>
    <x v="17"/>
    <x v="2"/>
    <x v="0"/>
    <n v="4180"/>
    <n v="0"/>
    <n v="1547"/>
  </r>
  <r>
    <x v="8"/>
    <x v="12"/>
    <x v="17"/>
    <x v="2"/>
    <x v="25"/>
    <n v="1070"/>
    <n v="0"/>
    <n v="282"/>
  </r>
  <r>
    <x v="8"/>
    <x v="10"/>
    <x v="17"/>
    <x v="2"/>
    <x v="19"/>
    <n v="1419"/>
    <n v="0"/>
    <n v="411"/>
  </r>
  <r>
    <x v="8"/>
    <x v="7"/>
    <x v="17"/>
    <x v="2"/>
    <x v="11"/>
    <n v="1867"/>
    <n v="0"/>
    <n v="688"/>
  </r>
  <r>
    <x v="8"/>
    <x v="8"/>
    <x v="17"/>
    <x v="2"/>
    <x v="1"/>
    <n v="1525"/>
    <n v="0"/>
    <n v="1021"/>
  </r>
  <r>
    <x v="8"/>
    <x v="6"/>
    <x v="17"/>
    <x v="2"/>
    <x v="27"/>
    <n v="2220"/>
    <n v="0"/>
    <n v="585"/>
  </r>
  <r>
    <x v="8"/>
    <x v="16"/>
    <x v="17"/>
    <x v="2"/>
    <x v="16"/>
    <n v="3149"/>
    <n v="0"/>
    <n v="1163"/>
  </r>
  <r>
    <x v="8"/>
    <x v="30"/>
    <x v="17"/>
    <x v="2"/>
    <x v="29"/>
    <n v="440"/>
    <n v="0"/>
    <n v="267"/>
  </r>
  <r>
    <x v="8"/>
    <x v="28"/>
    <x v="17"/>
    <x v="2"/>
    <x v="31"/>
    <n v="2459"/>
    <n v="0"/>
    <n v="706"/>
  </r>
  <r>
    <x v="8"/>
    <x v="23"/>
    <x v="17"/>
    <x v="2"/>
    <x v="12"/>
    <n v="1732"/>
    <n v="0"/>
    <n v="655"/>
  </r>
  <r>
    <x v="8"/>
    <x v="1"/>
    <x v="17"/>
    <x v="2"/>
    <x v="8"/>
    <n v="2893"/>
    <n v="0"/>
    <n v="1049"/>
  </r>
  <r>
    <x v="8"/>
    <x v="0"/>
    <x v="17"/>
    <x v="2"/>
    <x v="21"/>
    <n v="2491"/>
    <n v="0"/>
    <n v="784"/>
  </r>
  <r>
    <x v="8"/>
    <x v="22"/>
    <x v="17"/>
    <x v="2"/>
    <x v="20"/>
    <n v="2476"/>
    <n v="0"/>
    <n v="798"/>
  </r>
  <r>
    <x v="8"/>
    <x v="17"/>
    <x v="17"/>
    <x v="2"/>
    <x v="10"/>
    <n v="3745"/>
    <n v="0"/>
    <n v="1448"/>
  </r>
  <r>
    <x v="8"/>
    <x v="25"/>
    <x v="17"/>
    <x v="2"/>
    <x v="5"/>
    <n v="3513"/>
    <n v="0"/>
    <n v="1911"/>
  </r>
  <r>
    <x v="8"/>
    <x v="31"/>
    <x v="17"/>
    <x v="2"/>
    <x v="2"/>
    <n v="1426"/>
    <n v="0"/>
    <n v="967"/>
  </r>
  <r>
    <x v="8"/>
    <x v="11"/>
    <x v="17"/>
    <x v="2"/>
    <x v="30"/>
    <n v="758"/>
    <n v="0"/>
    <n v="455"/>
  </r>
  <r>
    <x v="8"/>
    <x v="20"/>
    <x v="17"/>
    <x v="2"/>
    <x v="26"/>
    <n v="1833"/>
    <n v="0"/>
    <n v="486"/>
  </r>
  <r>
    <x v="8"/>
    <x v="29"/>
    <x v="17"/>
    <x v="2"/>
    <x v="14"/>
    <n v="2764"/>
    <n v="0"/>
    <n v="788"/>
  </r>
  <r>
    <x v="8"/>
    <x v="9"/>
    <x v="17"/>
    <x v="2"/>
    <x v="6"/>
    <n v="2290"/>
    <n v="0"/>
    <n v="682"/>
  </r>
  <r>
    <x v="8"/>
    <x v="4"/>
    <x v="17"/>
    <x v="2"/>
    <x v="13"/>
    <n v="2398"/>
    <n v="0"/>
    <n v="744"/>
  </r>
  <r>
    <x v="8"/>
    <x v="5"/>
    <x v="17"/>
    <x v="2"/>
    <x v="18"/>
    <n v="1937"/>
    <n v="0"/>
    <n v="715"/>
  </r>
  <r>
    <x v="11"/>
    <x v="6"/>
    <x v="17"/>
    <x v="2"/>
    <x v="2"/>
    <n v="2220"/>
    <n v="0"/>
    <n v="996"/>
  </r>
  <r>
    <x v="12"/>
    <x v="6"/>
    <x v="17"/>
    <x v="2"/>
    <x v="7"/>
    <n v="2220"/>
    <n v="0"/>
    <n v="934"/>
  </r>
  <r>
    <x v="12"/>
    <x v="12"/>
    <x v="17"/>
    <x v="2"/>
    <x v="1"/>
    <n v="1070"/>
    <n v="0"/>
    <n v="464"/>
  </r>
  <r>
    <x v="13"/>
    <x v="12"/>
    <x v="17"/>
    <x v="2"/>
    <x v="7"/>
    <n v="1070"/>
    <n v="0"/>
    <n v="471"/>
  </r>
  <r>
    <x v="14"/>
    <x v="6"/>
    <x v="17"/>
    <x v="2"/>
    <x v="9"/>
    <n v="2220"/>
    <n v="0"/>
    <n v="959"/>
  </r>
  <r>
    <x v="16"/>
    <x v="20"/>
    <x v="17"/>
    <x v="2"/>
    <x v="9"/>
    <n v="1833"/>
    <n v="0"/>
    <n v="847"/>
  </r>
  <r>
    <x v="17"/>
    <x v="27"/>
    <x v="17"/>
    <x v="2"/>
    <x v="9"/>
    <n v="1541"/>
    <n v="0"/>
    <n v="593"/>
  </r>
  <r>
    <x v="17"/>
    <x v="19"/>
    <x v="17"/>
    <x v="2"/>
    <x v="30"/>
    <n v="2258"/>
    <n v="0"/>
    <n v="906"/>
  </r>
  <r>
    <x v="17"/>
    <x v="12"/>
    <x v="17"/>
    <x v="2"/>
    <x v="16"/>
    <n v="1070"/>
    <n v="0"/>
    <n v="390"/>
  </r>
  <r>
    <x v="18"/>
    <x v="6"/>
    <x v="17"/>
    <x v="2"/>
    <x v="4"/>
    <n v="2220"/>
    <n v="0"/>
    <n v="864"/>
  </r>
  <r>
    <x v="18"/>
    <x v="27"/>
    <x v="17"/>
    <x v="2"/>
    <x v="10"/>
    <n v="1541"/>
    <n v="0"/>
    <n v="665"/>
  </r>
  <r>
    <x v="18"/>
    <x v="12"/>
    <x v="17"/>
    <x v="2"/>
    <x v="0"/>
    <n v="1070"/>
    <n v="0"/>
    <n v="451"/>
  </r>
  <r>
    <x v="19"/>
    <x v="9"/>
    <x v="17"/>
    <x v="2"/>
    <x v="1"/>
    <n v="2290"/>
    <n v="0"/>
    <n v="969"/>
  </r>
  <r>
    <x v="19"/>
    <x v="28"/>
    <x v="17"/>
    <x v="2"/>
    <x v="7"/>
    <n v="2459"/>
    <n v="0"/>
    <n v="1156"/>
  </r>
  <r>
    <x v="19"/>
    <x v="19"/>
    <x v="17"/>
    <x v="2"/>
    <x v="2"/>
    <n v="2258"/>
    <n v="0"/>
    <n v="937"/>
  </r>
  <r>
    <x v="19"/>
    <x v="12"/>
    <x v="17"/>
    <x v="2"/>
    <x v="4"/>
    <n v="1070"/>
    <n v="0"/>
    <n v="427"/>
  </r>
  <r>
    <x v="20"/>
    <x v="12"/>
    <x v="17"/>
    <x v="2"/>
    <x v="8"/>
    <n v="1070"/>
    <n v="0"/>
    <n v="448"/>
  </r>
  <r>
    <x v="20"/>
    <x v="6"/>
    <x v="17"/>
    <x v="2"/>
    <x v="11"/>
    <n v="2220"/>
    <n v="0"/>
    <n v="901"/>
  </r>
  <r>
    <x v="20"/>
    <x v="10"/>
    <x v="17"/>
    <x v="2"/>
    <x v="16"/>
    <n v="1419"/>
    <n v="0"/>
    <n v="646"/>
  </r>
  <r>
    <x v="20"/>
    <x v="28"/>
    <x v="17"/>
    <x v="2"/>
    <x v="5"/>
    <n v="2459"/>
    <n v="0"/>
    <n v="1132"/>
  </r>
  <r>
    <x v="20"/>
    <x v="19"/>
    <x v="17"/>
    <x v="2"/>
    <x v="1"/>
    <n v="2258"/>
    <n v="0"/>
    <n v="1018"/>
  </r>
  <r>
    <x v="20"/>
    <x v="26"/>
    <x v="17"/>
    <x v="2"/>
    <x v="9"/>
    <n v="2274"/>
    <n v="0"/>
    <n v="1007"/>
  </r>
  <r>
    <x v="20"/>
    <x v="4"/>
    <x v="17"/>
    <x v="2"/>
    <x v="2"/>
    <n v="2398"/>
    <n v="0"/>
    <n v="1129"/>
  </r>
  <r>
    <x v="21"/>
    <x v="4"/>
    <x v="17"/>
    <x v="2"/>
    <x v="1"/>
    <n v="2398"/>
    <n v="0"/>
    <n v="1077"/>
  </r>
  <r>
    <x v="21"/>
    <x v="0"/>
    <x v="17"/>
    <x v="2"/>
    <x v="2"/>
    <n v="2491"/>
    <n v="0"/>
    <n v="1107"/>
  </r>
  <r>
    <x v="21"/>
    <x v="18"/>
    <x v="17"/>
    <x v="2"/>
    <x v="30"/>
    <n v="1118"/>
    <n v="0"/>
    <n v="589"/>
  </r>
  <r>
    <x v="21"/>
    <x v="26"/>
    <x v="17"/>
    <x v="2"/>
    <x v="10"/>
    <n v="2274"/>
    <n v="0"/>
    <n v="935"/>
  </r>
  <r>
    <x v="21"/>
    <x v="9"/>
    <x v="17"/>
    <x v="2"/>
    <x v="5"/>
    <n v="2290"/>
    <n v="0"/>
    <n v="1013"/>
  </r>
  <r>
    <x v="21"/>
    <x v="12"/>
    <x v="17"/>
    <x v="2"/>
    <x v="11"/>
    <n v="1070"/>
    <n v="0"/>
    <n v="421"/>
  </r>
  <r>
    <x v="22"/>
    <x v="9"/>
    <x v="17"/>
    <x v="2"/>
    <x v="9"/>
    <n v="2290"/>
    <n v="0"/>
    <n v="1028"/>
  </r>
  <r>
    <x v="22"/>
    <x v="12"/>
    <x v="17"/>
    <x v="2"/>
    <x v="18"/>
    <n v="1070"/>
    <n v="0"/>
    <n v="451"/>
  </r>
  <r>
    <x v="22"/>
    <x v="26"/>
    <x v="17"/>
    <x v="2"/>
    <x v="16"/>
    <n v="2274"/>
    <n v="0"/>
    <n v="966"/>
  </r>
  <r>
    <x v="22"/>
    <x v="19"/>
    <x v="17"/>
    <x v="2"/>
    <x v="5"/>
    <n v="2258"/>
    <n v="0"/>
    <n v="1016"/>
  </r>
  <r>
    <x v="22"/>
    <x v="10"/>
    <x v="17"/>
    <x v="2"/>
    <x v="4"/>
    <n v="1419"/>
    <n v="0"/>
    <n v="653"/>
  </r>
  <r>
    <x v="22"/>
    <x v="28"/>
    <x v="17"/>
    <x v="2"/>
    <x v="10"/>
    <n v="2459"/>
    <n v="0"/>
    <n v="1117"/>
  </r>
  <r>
    <x v="23"/>
    <x v="12"/>
    <x v="17"/>
    <x v="2"/>
    <x v="12"/>
    <n v="1070"/>
    <n v="0"/>
    <n v="463"/>
  </r>
  <r>
    <x v="23"/>
    <x v="27"/>
    <x v="17"/>
    <x v="2"/>
    <x v="11"/>
    <n v="1541"/>
    <n v="0"/>
    <n v="703"/>
  </r>
  <r>
    <x v="23"/>
    <x v="4"/>
    <x v="17"/>
    <x v="2"/>
    <x v="5"/>
    <n v="2398"/>
    <n v="0"/>
    <n v="1155"/>
  </r>
  <r>
    <x v="23"/>
    <x v="23"/>
    <x v="17"/>
    <x v="2"/>
    <x v="29"/>
    <n v="1732"/>
    <n v="0"/>
    <n v="959"/>
  </r>
  <r>
    <x v="23"/>
    <x v="26"/>
    <x v="17"/>
    <x v="2"/>
    <x v="0"/>
    <n v="2274"/>
    <n v="0"/>
    <n v="978"/>
  </r>
  <r>
    <x v="23"/>
    <x v="18"/>
    <x v="17"/>
    <x v="2"/>
    <x v="2"/>
    <n v="1118"/>
    <n v="0"/>
    <n v="592"/>
  </r>
  <r>
    <x v="23"/>
    <x v="0"/>
    <x v="17"/>
    <x v="2"/>
    <x v="7"/>
    <n v="2491"/>
    <n v="0"/>
    <n v="1211"/>
  </r>
  <r>
    <x v="23"/>
    <x v="29"/>
    <x v="17"/>
    <x v="2"/>
    <x v="4"/>
    <n v="2764"/>
    <n v="0"/>
    <n v="1202"/>
  </r>
  <r>
    <x v="23"/>
    <x v="28"/>
    <x v="17"/>
    <x v="2"/>
    <x v="16"/>
    <n v="2459"/>
    <n v="0"/>
    <n v="1180"/>
  </r>
  <r>
    <x v="23"/>
    <x v="19"/>
    <x v="17"/>
    <x v="2"/>
    <x v="9"/>
    <n v="2258"/>
    <n v="0"/>
    <n v="1020"/>
  </r>
  <r>
    <x v="24"/>
    <x v="9"/>
    <x v="17"/>
    <x v="2"/>
    <x v="16"/>
    <n v="2290"/>
    <n v="0"/>
    <n v="978"/>
  </r>
  <r>
    <x v="24"/>
    <x v="0"/>
    <x v="17"/>
    <x v="2"/>
    <x v="5"/>
    <n v="2491"/>
    <n v="0"/>
    <n v="1094"/>
  </r>
  <r>
    <x v="24"/>
    <x v="26"/>
    <x v="17"/>
    <x v="2"/>
    <x v="4"/>
    <n v="2274"/>
    <n v="0"/>
    <n v="913"/>
  </r>
  <r>
    <x v="24"/>
    <x v="18"/>
    <x v="17"/>
    <x v="2"/>
    <x v="1"/>
    <n v="1118"/>
    <n v="0"/>
    <n v="547"/>
  </r>
  <r>
    <x v="24"/>
    <x v="5"/>
    <x v="17"/>
    <x v="2"/>
    <x v="29"/>
    <n v="1937"/>
    <n v="0"/>
    <n v="1049"/>
  </r>
  <r>
    <x v="24"/>
    <x v="29"/>
    <x v="17"/>
    <x v="2"/>
    <x v="8"/>
    <n v="2764"/>
    <n v="0"/>
    <n v="1126"/>
  </r>
  <r>
    <x v="24"/>
    <x v="19"/>
    <x v="17"/>
    <x v="2"/>
    <x v="10"/>
    <n v="2258"/>
    <n v="0"/>
    <n v="967"/>
  </r>
  <r>
    <x v="24"/>
    <x v="4"/>
    <x v="17"/>
    <x v="2"/>
    <x v="9"/>
    <n v="2398"/>
    <n v="0"/>
    <n v="1071"/>
  </r>
  <r>
    <x v="24"/>
    <x v="6"/>
    <x v="17"/>
    <x v="2"/>
    <x v="20"/>
    <n v="2220"/>
    <n v="0"/>
    <n v="833"/>
  </r>
  <r>
    <x v="24"/>
    <x v="12"/>
    <x v="17"/>
    <x v="2"/>
    <x v="17"/>
    <n v="1070"/>
    <n v="0"/>
    <n v="415"/>
  </r>
  <r>
    <x v="25"/>
    <x v="22"/>
    <x v="17"/>
    <x v="2"/>
    <x v="5"/>
    <n v="2476"/>
    <n v="0"/>
    <n v="1161"/>
  </r>
  <r>
    <x v="25"/>
    <x v="9"/>
    <x v="17"/>
    <x v="2"/>
    <x v="0"/>
    <n v="2290"/>
    <n v="0"/>
    <n v="986"/>
  </r>
  <r>
    <x v="25"/>
    <x v="2"/>
    <x v="17"/>
    <x v="2"/>
    <x v="28"/>
    <n v="3467"/>
    <n v="0"/>
    <n v="1979"/>
  </r>
  <r>
    <x v="25"/>
    <x v="26"/>
    <x v="17"/>
    <x v="2"/>
    <x v="8"/>
    <n v="2274"/>
    <n v="0"/>
    <n v="913"/>
  </r>
  <r>
    <x v="25"/>
    <x v="20"/>
    <x v="17"/>
    <x v="2"/>
    <x v="17"/>
    <n v="1833"/>
    <n v="0"/>
    <n v="735"/>
  </r>
  <r>
    <x v="25"/>
    <x v="27"/>
    <x v="17"/>
    <x v="2"/>
    <x v="12"/>
    <n v="1541"/>
    <n v="0"/>
    <n v="636"/>
  </r>
  <r>
    <x v="25"/>
    <x v="10"/>
    <x v="17"/>
    <x v="2"/>
    <x v="18"/>
    <n v="1419"/>
    <n v="0"/>
    <n v="624"/>
  </r>
  <r>
    <x v="25"/>
    <x v="4"/>
    <x v="17"/>
    <x v="2"/>
    <x v="10"/>
    <n v="2398"/>
    <n v="0"/>
    <n v="1115"/>
  </r>
  <r>
    <x v="25"/>
    <x v="6"/>
    <x v="17"/>
    <x v="2"/>
    <x v="21"/>
    <n v="2220"/>
    <n v="0"/>
    <n v="874"/>
  </r>
  <r>
    <x v="25"/>
    <x v="29"/>
    <x v="17"/>
    <x v="2"/>
    <x v="11"/>
    <n v="2764"/>
    <n v="0"/>
    <n v="1129"/>
  </r>
  <r>
    <x v="25"/>
    <x v="19"/>
    <x v="17"/>
    <x v="2"/>
    <x v="16"/>
    <n v="2258"/>
    <n v="0"/>
    <n v="983"/>
  </r>
  <r>
    <x v="25"/>
    <x v="5"/>
    <x v="17"/>
    <x v="2"/>
    <x v="2"/>
    <n v="1937"/>
    <n v="0"/>
    <n v="1071"/>
  </r>
  <r>
    <x v="26"/>
    <x v="18"/>
    <x v="17"/>
    <x v="2"/>
    <x v="5"/>
    <n v="1118"/>
    <n v="0"/>
    <n v="567"/>
  </r>
  <r>
    <x v="26"/>
    <x v="27"/>
    <x v="17"/>
    <x v="2"/>
    <x v="17"/>
    <n v="1541"/>
    <n v="0"/>
    <n v="624"/>
  </r>
  <r>
    <x v="26"/>
    <x v="0"/>
    <x v="17"/>
    <x v="2"/>
    <x v="10"/>
    <n v="2491"/>
    <n v="0"/>
    <n v="1111"/>
  </r>
  <r>
    <x v="26"/>
    <x v="28"/>
    <x v="17"/>
    <x v="2"/>
    <x v="8"/>
    <n v="2459"/>
    <n v="0"/>
    <n v="1046"/>
  </r>
  <r>
    <x v="26"/>
    <x v="26"/>
    <x v="17"/>
    <x v="2"/>
    <x v="11"/>
    <n v="2274"/>
    <n v="0"/>
    <n v="887"/>
  </r>
  <r>
    <x v="26"/>
    <x v="19"/>
    <x v="17"/>
    <x v="2"/>
    <x v="0"/>
    <n v="2258"/>
    <n v="0"/>
    <n v="972"/>
  </r>
  <r>
    <x v="26"/>
    <x v="22"/>
    <x v="17"/>
    <x v="2"/>
    <x v="9"/>
    <n v="2476"/>
    <n v="0"/>
    <n v="1158"/>
  </r>
  <r>
    <x v="26"/>
    <x v="5"/>
    <x v="17"/>
    <x v="2"/>
    <x v="1"/>
    <n v="1937"/>
    <n v="0"/>
    <n v="1059"/>
  </r>
  <r>
    <x v="26"/>
    <x v="1"/>
    <x v="17"/>
    <x v="2"/>
    <x v="29"/>
    <n v="2892"/>
    <n v="0"/>
    <n v="1556"/>
  </r>
  <r>
    <x v="26"/>
    <x v="10"/>
    <x v="17"/>
    <x v="2"/>
    <x v="12"/>
    <n v="1419"/>
    <n v="0"/>
    <n v="610"/>
  </r>
  <r>
    <x v="26"/>
    <x v="23"/>
    <x v="17"/>
    <x v="2"/>
    <x v="7"/>
    <n v="1732"/>
    <n v="0"/>
    <n v="926"/>
  </r>
  <r>
    <x v="26"/>
    <x v="7"/>
    <x v="17"/>
    <x v="2"/>
    <x v="2"/>
    <n v="1867"/>
    <n v="0"/>
    <n v="1012"/>
  </r>
  <r>
    <x v="27"/>
    <x v="6"/>
    <x v="17"/>
    <x v="2"/>
    <x v="15"/>
    <n v="2220"/>
    <n v="0"/>
    <n v="815"/>
  </r>
  <r>
    <x v="27"/>
    <x v="5"/>
    <x v="17"/>
    <x v="2"/>
    <x v="7"/>
    <n v="1937"/>
    <n v="0"/>
    <n v="1096"/>
  </r>
  <r>
    <x v="27"/>
    <x v="28"/>
    <x v="17"/>
    <x v="2"/>
    <x v="11"/>
    <n v="2459"/>
    <n v="0"/>
    <n v="1046"/>
  </r>
  <r>
    <x v="27"/>
    <x v="26"/>
    <x v="17"/>
    <x v="2"/>
    <x v="18"/>
    <n v="2274"/>
    <n v="0"/>
    <n v="900"/>
  </r>
  <r>
    <x v="27"/>
    <x v="9"/>
    <x v="17"/>
    <x v="2"/>
    <x v="8"/>
    <n v="2290"/>
    <n v="0"/>
    <n v="971"/>
  </r>
  <r>
    <x v="27"/>
    <x v="0"/>
    <x v="17"/>
    <x v="2"/>
    <x v="16"/>
    <n v="2491"/>
    <n v="0"/>
    <n v="1139"/>
  </r>
  <r>
    <x v="27"/>
    <x v="23"/>
    <x v="17"/>
    <x v="2"/>
    <x v="5"/>
    <n v="1732"/>
    <n v="0"/>
    <n v="893"/>
  </r>
  <r>
    <x v="27"/>
    <x v="22"/>
    <x v="17"/>
    <x v="2"/>
    <x v="10"/>
    <n v="2476"/>
    <n v="0"/>
    <n v="1145"/>
  </r>
  <r>
    <x v="27"/>
    <x v="29"/>
    <x v="17"/>
    <x v="2"/>
    <x v="12"/>
    <n v="2764"/>
    <n v="0"/>
    <n v="1073"/>
  </r>
  <r>
    <x v="27"/>
    <x v="4"/>
    <x v="17"/>
    <x v="2"/>
    <x v="0"/>
    <n v="2398"/>
    <n v="0"/>
    <n v="1106"/>
  </r>
  <r>
    <x v="27"/>
    <x v="20"/>
    <x v="17"/>
    <x v="2"/>
    <x v="21"/>
    <n v="1833"/>
    <n v="0"/>
    <n v="700"/>
  </r>
  <r>
    <x v="27"/>
    <x v="19"/>
    <x v="17"/>
    <x v="2"/>
    <x v="4"/>
    <n v="2258"/>
    <n v="0"/>
    <n v="958"/>
  </r>
  <r>
    <x v="0"/>
    <x v="29"/>
    <x v="18"/>
    <x v="3"/>
    <x v="17"/>
    <n v="7"/>
    <n v="0"/>
    <n v="2"/>
  </r>
  <r>
    <x v="0"/>
    <x v="9"/>
    <x v="18"/>
    <x v="3"/>
    <x v="11"/>
    <n v="128"/>
    <n v="0"/>
    <n v="53"/>
  </r>
  <r>
    <x v="0"/>
    <x v="0"/>
    <x v="18"/>
    <x v="3"/>
    <x v="0"/>
    <n v="374"/>
    <n v="0"/>
    <n v="99"/>
  </r>
  <r>
    <x v="0"/>
    <x v="7"/>
    <x v="18"/>
    <x v="3"/>
    <x v="7"/>
    <n v="58"/>
    <n v="0"/>
    <n v="19"/>
  </r>
  <r>
    <x v="0"/>
    <x v="24"/>
    <x v="18"/>
    <x v="3"/>
    <x v="29"/>
    <n v="90"/>
    <n v="0"/>
    <n v="31"/>
  </r>
  <r>
    <x v="0"/>
    <x v="26"/>
    <x v="18"/>
    <x v="3"/>
    <x v="12"/>
    <n v="37"/>
    <n v="0"/>
    <n v="17"/>
  </r>
  <r>
    <x v="0"/>
    <x v="23"/>
    <x v="18"/>
    <x v="3"/>
    <x v="9"/>
    <n v="71"/>
    <n v="0"/>
    <n v="34"/>
  </r>
  <r>
    <x v="0"/>
    <x v="2"/>
    <x v="18"/>
    <x v="3"/>
    <x v="2"/>
    <n v="97"/>
    <n v="0"/>
    <n v="34"/>
  </r>
  <r>
    <x v="0"/>
    <x v="16"/>
    <x v="18"/>
    <x v="3"/>
    <x v="30"/>
    <n v="64"/>
    <n v="0"/>
    <n v="28"/>
  </r>
  <r>
    <x v="0"/>
    <x v="17"/>
    <x v="18"/>
    <x v="3"/>
    <x v="28"/>
    <n v="107"/>
    <n v="0"/>
    <n v="46"/>
  </r>
  <r>
    <x v="0"/>
    <x v="5"/>
    <x v="18"/>
    <x v="3"/>
    <x v="5"/>
    <n v="36"/>
    <n v="0"/>
    <n v="16"/>
  </r>
  <r>
    <x v="0"/>
    <x v="28"/>
    <x v="18"/>
    <x v="3"/>
    <x v="18"/>
    <n v="98"/>
    <n v="0"/>
    <n v="58"/>
  </r>
  <r>
    <x v="0"/>
    <x v="4"/>
    <x v="18"/>
    <x v="3"/>
    <x v="4"/>
    <n v="293"/>
    <n v="0"/>
    <n v="64"/>
  </r>
  <r>
    <x v="0"/>
    <x v="18"/>
    <x v="18"/>
    <x v="3"/>
    <x v="10"/>
    <n v="29"/>
    <n v="0"/>
    <n v="13"/>
  </r>
  <r>
    <x v="0"/>
    <x v="1"/>
    <x v="18"/>
    <x v="3"/>
    <x v="1"/>
    <n v="135"/>
    <n v="0"/>
    <n v="35"/>
  </r>
  <r>
    <x v="0"/>
    <x v="19"/>
    <x v="18"/>
    <x v="3"/>
    <x v="8"/>
    <n v="369"/>
    <n v="0"/>
    <n v="84"/>
  </r>
  <r>
    <x v="0"/>
    <x v="22"/>
    <x v="18"/>
    <x v="3"/>
    <x v="16"/>
    <n v="68"/>
    <n v="0"/>
    <n v="34"/>
  </r>
  <r>
    <x v="1"/>
    <x v="28"/>
    <x v="18"/>
    <x v="3"/>
    <x v="12"/>
    <n v="98"/>
    <n v="0"/>
    <n v="56"/>
  </r>
  <r>
    <x v="1"/>
    <x v="22"/>
    <x v="18"/>
    <x v="3"/>
    <x v="0"/>
    <n v="68"/>
    <n v="0"/>
    <n v="33"/>
  </r>
  <r>
    <x v="1"/>
    <x v="2"/>
    <x v="18"/>
    <x v="3"/>
    <x v="1"/>
    <n v="97"/>
    <n v="0"/>
    <n v="32"/>
  </r>
  <r>
    <x v="1"/>
    <x v="26"/>
    <x v="18"/>
    <x v="3"/>
    <x v="17"/>
    <n v="37"/>
    <n v="0"/>
    <n v="19"/>
  </r>
  <r>
    <x v="1"/>
    <x v="18"/>
    <x v="18"/>
    <x v="3"/>
    <x v="16"/>
    <n v="29"/>
    <n v="0"/>
    <n v="14"/>
  </r>
  <r>
    <x v="1"/>
    <x v="16"/>
    <x v="18"/>
    <x v="3"/>
    <x v="29"/>
    <n v="64"/>
    <n v="0"/>
    <n v="25"/>
  </r>
  <r>
    <x v="1"/>
    <x v="29"/>
    <x v="18"/>
    <x v="3"/>
    <x v="20"/>
    <n v="7"/>
    <n v="0"/>
    <n v="2"/>
  </r>
  <r>
    <x v="1"/>
    <x v="5"/>
    <x v="18"/>
    <x v="3"/>
    <x v="9"/>
    <n v="36"/>
    <n v="0"/>
    <n v="15"/>
  </r>
  <r>
    <x v="1"/>
    <x v="0"/>
    <x v="18"/>
    <x v="3"/>
    <x v="4"/>
    <n v="374"/>
    <n v="0"/>
    <n v="93"/>
  </r>
  <r>
    <x v="1"/>
    <x v="23"/>
    <x v="18"/>
    <x v="3"/>
    <x v="10"/>
    <n v="71"/>
    <n v="0"/>
    <n v="34"/>
  </r>
  <r>
    <x v="1"/>
    <x v="9"/>
    <x v="18"/>
    <x v="3"/>
    <x v="18"/>
    <n v="128"/>
    <n v="0"/>
    <n v="52"/>
  </r>
  <r>
    <x v="1"/>
    <x v="19"/>
    <x v="18"/>
    <x v="3"/>
    <x v="11"/>
    <n v="369"/>
    <n v="0"/>
    <n v="75"/>
  </r>
  <r>
    <x v="1"/>
    <x v="7"/>
    <x v="18"/>
    <x v="3"/>
    <x v="5"/>
    <n v="58"/>
    <n v="0"/>
    <n v="16"/>
  </r>
  <r>
    <x v="1"/>
    <x v="1"/>
    <x v="18"/>
    <x v="3"/>
    <x v="7"/>
    <n v="135"/>
    <n v="0"/>
    <n v="26"/>
  </r>
  <r>
    <x v="1"/>
    <x v="4"/>
    <x v="18"/>
    <x v="3"/>
    <x v="8"/>
    <n v="293"/>
    <n v="0"/>
    <n v="56"/>
  </r>
  <r>
    <x v="1"/>
    <x v="24"/>
    <x v="18"/>
    <x v="3"/>
    <x v="2"/>
    <n v="90"/>
    <n v="0"/>
    <n v="28"/>
  </r>
  <r>
    <x v="2"/>
    <x v="28"/>
    <x v="18"/>
    <x v="3"/>
    <x v="17"/>
    <n v="98"/>
    <n v="0"/>
    <n v="47"/>
  </r>
  <r>
    <x v="2"/>
    <x v="1"/>
    <x v="18"/>
    <x v="3"/>
    <x v="5"/>
    <n v="135"/>
    <n v="0"/>
    <n v="27"/>
  </r>
  <r>
    <x v="2"/>
    <x v="4"/>
    <x v="18"/>
    <x v="3"/>
    <x v="11"/>
    <n v="293"/>
    <n v="0"/>
    <n v="62"/>
  </r>
  <r>
    <x v="2"/>
    <x v="23"/>
    <x v="18"/>
    <x v="3"/>
    <x v="16"/>
    <n v="71"/>
    <n v="0"/>
    <n v="33"/>
  </r>
  <r>
    <x v="2"/>
    <x v="29"/>
    <x v="18"/>
    <x v="3"/>
    <x v="21"/>
    <n v="7"/>
    <n v="0"/>
    <n v="2"/>
  </r>
  <r>
    <x v="2"/>
    <x v="9"/>
    <x v="18"/>
    <x v="3"/>
    <x v="12"/>
    <n v="128"/>
    <n v="0"/>
    <n v="46"/>
  </r>
  <r>
    <x v="2"/>
    <x v="19"/>
    <x v="18"/>
    <x v="3"/>
    <x v="18"/>
    <n v="369"/>
    <n v="0"/>
    <n v="79"/>
  </r>
  <r>
    <x v="2"/>
    <x v="5"/>
    <x v="18"/>
    <x v="3"/>
    <x v="10"/>
    <n v="36"/>
    <n v="0"/>
    <n v="12"/>
  </r>
  <r>
    <x v="2"/>
    <x v="26"/>
    <x v="18"/>
    <x v="3"/>
    <x v="20"/>
    <n v="37"/>
    <n v="0"/>
    <n v="16"/>
  </r>
  <r>
    <x v="2"/>
    <x v="0"/>
    <x v="18"/>
    <x v="3"/>
    <x v="8"/>
    <n v="374"/>
    <n v="0"/>
    <n v="83"/>
  </r>
  <r>
    <x v="2"/>
    <x v="22"/>
    <x v="18"/>
    <x v="3"/>
    <x v="4"/>
    <n v="68"/>
    <n v="0"/>
    <n v="31"/>
  </r>
  <r>
    <x v="2"/>
    <x v="24"/>
    <x v="18"/>
    <x v="3"/>
    <x v="1"/>
    <n v="90"/>
    <n v="0"/>
    <n v="28"/>
  </r>
  <r>
    <x v="2"/>
    <x v="2"/>
    <x v="18"/>
    <x v="3"/>
    <x v="7"/>
    <n v="97"/>
    <n v="0"/>
    <n v="31"/>
  </r>
  <r>
    <x v="2"/>
    <x v="7"/>
    <x v="18"/>
    <x v="3"/>
    <x v="9"/>
    <n v="58"/>
    <n v="0"/>
    <n v="14"/>
  </r>
  <r>
    <x v="2"/>
    <x v="18"/>
    <x v="18"/>
    <x v="3"/>
    <x v="0"/>
    <n v="29"/>
    <n v="0"/>
    <n v="14"/>
  </r>
  <r>
    <x v="2"/>
    <x v="16"/>
    <x v="18"/>
    <x v="3"/>
    <x v="2"/>
    <n v="64"/>
    <n v="0"/>
    <n v="23"/>
  </r>
  <r>
    <x v="3"/>
    <x v="26"/>
    <x v="18"/>
    <x v="3"/>
    <x v="21"/>
    <n v="37"/>
    <n v="0"/>
    <n v="11"/>
  </r>
  <r>
    <x v="3"/>
    <x v="1"/>
    <x v="18"/>
    <x v="3"/>
    <x v="9"/>
    <n v="135"/>
    <n v="0"/>
    <n v="26"/>
  </r>
  <r>
    <x v="3"/>
    <x v="3"/>
    <x v="18"/>
    <x v="3"/>
    <x v="28"/>
    <n v="70"/>
    <n v="0"/>
    <n v="41"/>
  </r>
  <r>
    <x v="3"/>
    <x v="7"/>
    <x v="18"/>
    <x v="3"/>
    <x v="10"/>
    <n v="58"/>
    <n v="0"/>
    <n v="11"/>
  </r>
  <r>
    <x v="3"/>
    <x v="0"/>
    <x v="18"/>
    <x v="3"/>
    <x v="11"/>
    <n v="374"/>
    <n v="0"/>
    <n v="74"/>
  </r>
  <r>
    <x v="3"/>
    <x v="5"/>
    <x v="18"/>
    <x v="3"/>
    <x v="16"/>
    <n v="36"/>
    <n v="0"/>
    <n v="11"/>
  </r>
  <r>
    <x v="3"/>
    <x v="22"/>
    <x v="18"/>
    <x v="3"/>
    <x v="8"/>
    <n v="68"/>
    <n v="0"/>
    <n v="23"/>
  </r>
  <r>
    <x v="3"/>
    <x v="2"/>
    <x v="18"/>
    <x v="3"/>
    <x v="5"/>
    <n v="97"/>
    <n v="0"/>
    <n v="30"/>
  </r>
  <r>
    <x v="3"/>
    <x v="29"/>
    <x v="18"/>
    <x v="3"/>
    <x v="13"/>
    <n v="7"/>
    <n v="0"/>
    <n v="2"/>
  </r>
  <r>
    <x v="3"/>
    <x v="9"/>
    <x v="18"/>
    <x v="3"/>
    <x v="17"/>
    <n v="128"/>
    <n v="0"/>
    <n v="42"/>
  </r>
  <r>
    <x v="3"/>
    <x v="4"/>
    <x v="18"/>
    <x v="3"/>
    <x v="18"/>
    <n v="293"/>
    <n v="0"/>
    <n v="49"/>
  </r>
  <r>
    <x v="3"/>
    <x v="24"/>
    <x v="18"/>
    <x v="3"/>
    <x v="7"/>
    <n v="90"/>
    <n v="0"/>
    <n v="22"/>
  </r>
  <r>
    <x v="3"/>
    <x v="28"/>
    <x v="18"/>
    <x v="3"/>
    <x v="20"/>
    <n v="98"/>
    <n v="0"/>
    <n v="39"/>
  </r>
  <r>
    <x v="3"/>
    <x v="17"/>
    <x v="18"/>
    <x v="3"/>
    <x v="2"/>
    <n v="107"/>
    <n v="0"/>
    <n v="36"/>
  </r>
  <r>
    <x v="3"/>
    <x v="18"/>
    <x v="18"/>
    <x v="3"/>
    <x v="4"/>
    <n v="29"/>
    <n v="0"/>
    <n v="11"/>
  </r>
  <r>
    <x v="3"/>
    <x v="19"/>
    <x v="18"/>
    <x v="3"/>
    <x v="12"/>
    <n v="369"/>
    <n v="0"/>
    <n v="62"/>
  </r>
  <r>
    <x v="3"/>
    <x v="23"/>
    <x v="18"/>
    <x v="3"/>
    <x v="0"/>
    <n v="71"/>
    <n v="0"/>
    <n v="25"/>
  </r>
  <r>
    <x v="3"/>
    <x v="16"/>
    <x v="18"/>
    <x v="3"/>
    <x v="1"/>
    <n v="64"/>
    <n v="0"/>
    <n v="19"/>
  </r>
  <r>
    <x v="4"/>
    <x v="23"/>
    <x v="18"/>
    <x v="3"/>
    <x v="4"/>
    <n v="71"/>
    <n v="0"/>
    <n v="25"/>
  </r>
  <r>
    <x v="4"/>
    <x v="16"/>
    <x v="18"/>
    <x v="3"/>
    <x v="7"/>
    <n v="64"/>
    <n v="0"/>
    <n v="26"/>
  </r>
  <r>
    <x v="4"/>
    <x v="13"/>
    <x v="18"/>
    <x v="3"/>
    <x v="2"/>
    <n v="164"/>
    <n v="0"/>
    <n v="59"/>
  </r>
  <r>
    <x v="4"/>
    <x v="3"/>
    <x v="18"/>
    <x v="3"/>
    <x v="30"/>
    <n v="70"/>
    <n v="0"/>
    <n v="47"/>
  </r>
  <r>
    <x v="4"/>
    <x v="24"/>
    <x v="18"/>
    <x v="3"/>
    <x v="5"/>
    <n v="90"/>
    <n v="0"/>
    <n v="31"/>
  </r>
  <r>
    <x v="4"/>
    <x v="25"/>
    <x v="18"/>
    <x v="3"/>
    <x v="29"/>
    <n v="119"/>
    <n v="0"/>
    <n v="69"/>
  </r>
  <r>
    <x v="4"/>
    <x v="9"/>
    <x v="18"/>
    <x v="3"/>
    <x v="20"/>
    <n v="128"/>
    <n v="0"/>
    <n v="50"/>
  </r>
  <r>
    <x v="4"/>
    <x v="22"/>
    <x v="18"/>
    <x v="3"/>
    <x v="11"/>
    <n v="68"/>
    <n v="0"/>
    <n v="27"/>
  </r>
  <r>
    <x v="4"/>
    <x v="2"/>
    <x v="18"/>
    <x v="3"/>
    <x v="9"/>
    <n v="97"/>
    <n v="0"/>
    <n v="30"/>
  </r>
  <r>
    <x v="4"/>
    <x v="17"/>
    <x v="18"/>
    <x v="3"/>
    <x v="1"/>
    <n v="107"/>
    <n v="0"/>
    <n v="43"/>
  </r>
  <r>
    <x v="4"/>
    <x v="29"/>
    <x v="18"/>
    <x v="3"/>
    <x v="15"/>
    <n v="7"/>
    <n v="0"/>
    <n v="2"/>
  </r>
  <r>
    <x v="4"/>
    <x v="26"/>
    <x v="18"/>
    <x v="3"/>
    <x v="13"/>
    <n v="37"/>
    <n v="0"/>
    <n v="17"/>
  </r>
  <r>
    <x v="4"/>
    <x v="19"/>
    <x v="18"/>
    <x v="3"/>
    <x v="17"/>
    <n v="369"/>
    <n v="0"/>
    <n v="76"/>
  </r>
  <r>
    <x v="4"/>
    <x v="5"/>
    <x v="18"/>
    <x v="3"/>
    <x v="0"/>
    <n v="36"/>
    <n v="0"/>
    <n v="16"/>
  </r>
  <r>
    <x v="4"/>
    <x v="28"/>
    <x v="18"/>
    <x v="3"/>
    <x v="21"/>
    <n v="98"/>
    <n v="0"/>
    <n v="46"/>
  </r>
  <r>
    <x v="4"/>
    <x v="4"/>
    <x v="18"/>
    <x v="3"/>
    <x v="12"/>
    <n v="293"/>
    <n v="0"/>
    <n v="50"/>
  </r>
  <r>
    <x v="4"/>
    <x v="1"/>
    <x v="18"/>
    <x v="3"/>
    <x v="10"/>
    <n v="135"/>
    <n v="0"/>
    <n v="28"/>
  </r>
  <r>
    <x v="4"/>
    <x v="18"/>
    <x v="18"/>
    <x v="3"/>
    <x v="8"/>
    <n v="29"/>
    <n v="0"/>
    <n v="12"/>
  </r>
  <r>
    <x v="4"/>
    <x v="0"/>
    <x v="18"/>
    <x v="3"/>
    <x v="18"/>
    <n v="374"/>
    <n v="0"/>
    <n v="85"/>
  </r>
  <r>
    <x v="4"/>
    <x v="7"/>
    <x v="18"/>
    <x v="3"/>
    <x v="16"/>
    <n v="58"/>
    <n v="0"/>
    <n v="18"/>
  </r>
  <r>
    <x v="5"/>
    <x v="22"/>
    <x v="18"/>
    <x v="3"/>
    <x v="18"/>
    <n v="68"/>
    <n v="0"/>
    <n v="31"/>
  </r>
  <r>
    <x v="5"/>
    <x v="18"/>
    <x v="18"/>
    <x v="3"/>
    <x v="11"/>
    <n v="29"/>
    <n v="0"/>
    <n v="12"/>
  </r>
  <r>
    <x v="5"/>
    <x v="24"/>
    <x v="18"/>
    <x v="3"/>
    <x v="9"/>
    <n v="90"/>
    <n v="0"/>
    <n v="25"/>
  </r>
  <r>
    <x v="5"/>
    <x v="0"/>
    <x v="18"/>
    <x v="3"/>
    <x v="12"/>
    <n v="374"/>
    <n v="0"/>
    <n v="80"/>
  </r>
  <r>
    <x v="5"/>
    <x v="5"/>
    <x v="18"/>
    <x v="3"/>
    <x v="4"/>
    <n v="36"/>
    <n v="0"/>
    <n v="12"/>
  </r>
  <r>
    <x v="5"/>
    <x v="26"/>
    <x v="18"/>
    <x v="3"/>
    <x v="15"/>
    <n v="37"/>
    <n v="0"/>
    <n v="16"/>
  </r>
  <r>
    <x v="5"/>
    <x v="19"/>
    <x v="18"/>
    <x v="3"/>
    <x v="20"/>
    <n v="369"/>
    <n v="0"/>
    <n v="80"/>
  </r>
  <r>
    <x v="5"/>
    <x v="16"/>
    <x v="18"/>
    <x v="3"/>
    <x v="5"/>
    <n v="64"/>
    <n v="0"/>
    <n v="27"/>
  </r>
  <r>
    <x v="5"/>
    <x v="7"/>
    <x v="18"/>
    <x v="3"/>
    <x v="0"/>
    <n v="58"/>
    <n v="0"/>
    <n v="17"/>
  </r>
  <r>
    <x v="5"/>
    <x v="13"/>
    <x v="18"/>
    <x v="3"/>
    <x v="1"/>
    <n v="164"/>
    <n v="0"/>
    <n v="68"/>
  </r>
  <r>
    <x v="5"/>
    <x v="28"/>
    <x v="18"/>
    <x v="3"/>
    <x v="13"/>
    <n v="98"/>
    <n v="0"/>
    <n v="45"/>
  </r>
  <r>
    <x v="5"/>
    <x v="9"/>
    <x v="18"/>
    <x v="3"/>
    <x v="21"/>
    <n v="128"/>
    <n v="0"/>
    <n v="48"/>
  </r>
  <r>
    <x v="5"/>
    <x v="4"/>
    <x v="18"/>
    <x v="3"/>
    <x v="17"/>
    <n v="293"/>
    <n v="0"/>
    <n v="51"/>
  </r>
  <r>
    <x v="5"/>
    <x v="17"/>
    <x v="18"/>
    <x v="3"/>
    <x v="7"/>
    <n v="107"/>
    <n v="0"/>
    <n v="46"/>
  </r>
  <r>
    <x v="5"/>
    <x v="2"/>
    <x v="18"/>
    <x v="3"/>
    <x v="10"/>
    <n v="97"/>
    <n v="0"/>
    <n v="35"/>
  </r>
  <r>
    <x v="5"/>
    <x v="29"/>
    <x v="18"/>
    <x v="3"/>
    <x v="6"/>
    <n v="7"/>
    <n v="0"/>
    <n v="2"/>
  </r>
  <r>
    <x v="5"/>
    <x v="23"/>
    <x v="18"/>
    <x v="3"/>
    <x v="8"/>
    <n v="71"/>
    <n v="0"/>
    <n v="29"/>
  </r>
  <r>
    <x v="5"/>
    <x v="25"/>
    <x v="18"/>
    <x v="3"/>
    <x v="2"/>
    <n v="119"/>
    <n v="0"/>
    <n v="71"/>
  </r>
  <r>
    <x v="5"/>
    <x v="1"/>
    <x v="18"/>
    <x v="3"/>
    <x v="16"/>
    <n v="135"/>
    <n v="0"/>
    <n v="31"/>
  </r>
  <r>
    <x v="5"/>
    <x v="3"/>
    <x v="18"/>
    <x v="3"/>
    <x v="29"/>
    <n v="70"/>
    <n v="0"/>
    <n v="42"/>
  </r>
  <r>
    <x v="6"/>
    <x v="0"/>
    <x v="18"/>
    <x v="3"/>
    <x v="17"/>
    <n v="374"/>
    <n v="0"/>
    <n v="78"/>
  </r>
  <r>
    <x v="6"/>
    <x v="18"/>
    <x v="18"/>
    <x v="3"/>
    <x v="18"/>
    <n v="29"/>
    <n v="0"/>
    <n v="12"/>
  </r>
  <r>
    <x v="6"/>
    <x v="23"/>
    <x v="18"/>
    <x v="3"/>
    <x v="11"/>
    <n v="71"/>
    <n v="0"/>
    <n v="31"/>
  </r>
  <r>
    <x v="6"/>
    <x v="16"/>
    <x v="18"/>
    <x v="3"/>
    <x v="9"/>
    <n v="64"/>
    <n v="0"/>
    <n v="29"/>
  </r>
  <r>
    <x v="6"/>
    <x v="3"/>
    <x v="18"/>
    <x v="3"/>
    <x v="2"/>
    <n v="70"/>
    <n v="0"/>
    <n v="39"/>
  </r>
  <r>
    <x v="6"/>
    <x v="26"/>
    <x v="18"/>
    <x v="3"/>
    <x v="6"/>
    <n v="37"/>
    <n v="0"/>
    <n v="14"/>
  </r>
  <r>
    <x v="6"/>
    <x v="7"/>
    <x v="18"/>
    <x v="3"/>
    <x v="4"/>
    <n v="58"/>
    <n v="0"/>
    <n v="17"/>
  </r>
  <r>
    <x v="6"/>
    <x v="13"/>
    <x v="18"/>
    <x v="3"/>
    <x v="7"/>
    <n v="164"/>
    <n v="0"/>
    <n v="65"/>
  </r>
  <r>
    <x v="6"/>
    <x v="8"/>
    <x v="18"/>
    <x v="3"/>
    <x v="29"/>
    <n v="164"/>
    <n v="0"/>
    <n v="112"/>
  </r>
  <r>
    <x v="6"/>
    <x v="29"/>
    <x v="18"/>
    <x v="3"/>
    <x v="31"/>
    <n v="7"/>
    <n v="0"/>
    <n v="2"/>
  </r>
  <r>
    <x v="6"/>
    <x v="2"/>
    <x v="18"/>
    <x v="3"/>
    <x v="16"/>
    <n v="97"/>
    <n v="0"/>
    <n v="34"/>
  </r>
  <r>
    <x v="6"/>
    <x v="25"/>
    <x v="18"/>
    <x v="3"/>
    <x v="1"/>
    <n v="119"/>
    <n v="0"/>
    <n v="66"/>
  </r>
  <r>
    <x v="6"/>
    <x v="31"/>
    <x v="18"/>
    <x v="3"/>
    <x v="30"/>
    <n v="180"/>
    <n v="0"/>
    <n v="112"/>
  </r>
  <r>
    <x v="6"/>
    <x v="28"/>
    <x v="18"/>
    <x v="3"/>
    <x v="15"/>
    <n v="98"/>
    <n v="0"/>
    <n v="50"/>
  </r>
  <r>
    <x v="6"/>
    <x v="4"/>
    <x v="18"/>
    <x v="3"/>
    <x v="20"/>
    <n v="293"/>
    <n v="0"/>
    <n v="50"/>
  </r>
  <r>
    <x v="6"/>
    <x v="5"/>
    <x v="18"/>
    <x v="3"/>
    <x v="8"/>
    <n v="36"/>
    <n v="0"/>
    <n v="12"/>
  </r>
  <r>
    <x v="6"/>
    <x v="30"/>
    <x v="18"/>
    <x v="3"/>
    <x v="28"/>
    <n v="217"/>
    <n v="0"/>
    <n v="116"/>
  </r>
  <r>
    <x v="6"/>
    <x v="9"/>
    <x v="18"/>
    <x v="3"/>
    <x v="13"/>
    <n v="128"/>
    <n v="0"/>
    <n v="50"/>
  </r>
  <r>
    <x v="6"/>
    <x v="19"/>
    <x v="18"/>
    <x v="3"/>
    <x v="21"/>
    <n v="369"/>
    <n v="0"/>
    <n v="78"/>
  </r>
  <r>
    <x v="6"/>
    <x v="24"/>
    <x v="18"/>
    <x v="3"/>
    <x v="10"/>
    <n v="90"/>
    <n v="0"/>
    <n v="32"/>
  </r>
  <r>
    <x v="6"/>
    <x v="22"/>
    <x v="18"/>
    <x v="3"/>
    <x v="12"/>
    <n v="68"/>
    <n v="0"/>
    <n v="29"/>
  </r>
  <r>
    <x v="6"/>
    <x v="1"/>
    <x v="18"/>
    <x v="3"/>
    <x v="0"/>
    <n v="135"/>
    <n v="0"/>
    <n v="31"/>
  </r>
  <r>
    <x v="6"/>
    <x v="17"/>
    <x v="18"/>
    <x v="3"/>
    <x v="5"/>
    <n v="107"/>
    <n v="0"/>
    <n v="46"/>
  </r>
  <r>
    <x v="7"/>
    <x v="22"/>
    <x v="18"/>
    <x v="3"/>
    <x v="17"/>
    <n v="68"/>
    <n v="0"/>
    <n v="26"/>
  </r>
  <r>
    <x v="7"/>
    <x v="31"/>
    <x v="18"/>
    <x v="3"/>
    <x v="29"/>
    <n v="180"/>
    <n v="0"/>
    <n v="101"/>
  </r>
  <r>
    <x v="7"/>
    <x v="1"/>
    <x v="18"/>
    <x v="3"/>
    <x v="4"/>
    <n v="135"/>
    <n v="0"/>
    <n v="29"/>
  </r>
  <r>
    <x v="7"/>
    <x v="13"/>
    <x v="18"/>
    <x v="3"/>
    <x v="5"/>
    <n v="164"/>
    <n v="0"/>
    <n v="57"/>
  </r>
  <r>
    <x v="7"/>
    <x v="28"/>
    <x v="18"/>
    <x v="3"/>
    <x v="6"/>
    <n v="98"/>
    <n v="0"/>
    <n v="43"/>
  </r>
  <r>
    <x v="7"/>
    <x v="4"/>
    <x v="18"/>
    <x v="3"/>
    <x v="21"/>
    <n v="293"/>
    <n v="0"/>
    <n v="51"/>
  </r>
  <r>
    <x v="7"/>
    <x v="16"/>
    <x v="18"/>
    <x v="3"/>
    <x v="10"/>
    <n v="64"/>
    <n v="0"/>
    <n v="25"/>
  </r>
  <r>
    <x v="7"/>
    <x v="0"/>
    <x v="18"/>
    <x v="3"/>
    <x v="20"/>
    <n v="374"/>
    <n v="0"/>
    <n v="78"/>
  </r>
  <r>
    <x v="7"/>
    <x v="24"/>
    <x v="18"/>
    <x v="3"/>
    <x v="16"/>
    <n v="90"/>
    <n v="0"/>
    <n v="35"/>
  </r>
  <r>
    <x v="7"/>
    <x v="3"/>
    <x v="18"/>
    <x v="3"/>
    <x v="1"/>
    <n v="70"/>
    <n v="0"/>
    <n v="30"/>
  </r>
  <r>
    <x v="7"/>
    <x v="8"/>
    <x v="18"/>
    <x v="3"/>
    <x v="2"/>
    <n v="164"/>
    <n v="0"/>
    <n v="102"/>
  </r>
  <r>
    <x v="7"/>
    <x v="29"/>
    <x v="18"/>
    <x v="3"/>
    <x v="32"/>
    <n v="7"/>
    <n v="0"/>
    <n v="2"/>
  </r>
  <r>
    <x v="7"/>
    <x v="26"/>
    <x v="18"/>
    <x v="3"/>
    <x v="31"/>
    <n v="37"/>
    <n v="0"/>
    <n v="13"/>
  </r>
  <r>
    <x v="7"/>
    <x v="19"/>
    <x v="18"/>
    <x v="3"/>
    <x v="13"/>
    <n v="369"/>
    <n v="0"/>
    <n v="75"/>
  </r>
  <r>
    <x v="7"/>
    <x v="18"/>
    <x v="18"/>
    <x v="3"/>
    <x v="12"/>
    <n v="29"/>
    <n v="0"/>
    <n v="12"/>
  </r>
  <r>
    <x v="7"/>
    <x v="23"/>
    <x v="18"/>
    <x v="3"/>
    <x v="18"/>
    <n v="71"/>
    <n v="0"/>
    <n v="27"/>
  </r>
  <r>
    <x v="7"/>
    <x v="2"/>
    <x v="18"/>
    <x v="3"/>
    <x v="0"/>
    <n v="97"/>
    <n v="0"/>
    <n v="29"/>
  </r>
  <r>
    <x v="7"/>
    <x v="17"/>
    <x v="18"/>
    <x v="3"/>
    <x v="9"/>
    <n v="107"/>
    <n v="0"/>
    <n v="42"/>
  </r>
  <r>
    <x v="7"/>
    <x v="25"/>
    <x v="18"/>
    <x v="3"/>
    <x v="7"/>
    <n v="119"/>
    <n v="0"/>
    <n v="58"/>
  </r>
  <r>
    <x v="7"/>
    <x v="30"/>
    <x v="18"/>
    <x v="3"/>
    <x v="30"/>
    <n v="217"/>
    <n v="0"/>
    <n v="140"/>
  </r>
  <r>
    <x v="7"/>
    <x v="7"/>
    <x v="18"/>
    <x v="3"/>
    <x v="8"/>
    <n v="58"/>
    <n v="0"/>
    <n v="14"/>
  </r>
  <r>
    <x v="7"/>
    <x v="9"/>
    <x v="18"/>
    <x v="3"/>
    <x v="15"/>
    <n v="128"/>
    <n v="0"/>
    <n v="44"/>
  </r>
  <r>
    <x v="7"/>
    <x v="5"/>
    <x v="18"/>
    <x v="3"/>
    <x v="11"/>
    <n v="36"/>
    <n v="0"/>
    <n v="11"/>
  </r>
  <r>
    <x v="8"/>
    <x v="26"/>
    <x v="18"/>
    <x v="3"/>
    <x v="32"/>
    <n v="37"/>
    <n v="0"/>
    <n v="14"/>
  </r>
  <r>
    <x v="8"/>
    <x v="19"/>
    <x v="18"/>
    <x v="3"/>
    <x v="15"/>
    <n v="369"/>
    <n v="0"/>
    <n v="78"/>
  </r>
  <r>
    <x v="8"/>
    <x v="22"/>
    <x v="18"/>
    <x v="3"/>
    <x v="20"/>
    <n v="68"/>
    <n v="0"/>
    <n v="29"/>
  </r>
  <r>
    <x v="8"/>
    <x v="16"/>
    <x v="18"/>
    <x v="3"/>
    <x v="16"/>
    <n v="64"/>
    <n v="0"/>
    <n v="25"/>
  </r>
  <r>
    <x v="8"/>
    <x v="13"/>
    <x v="18"/>
    <x v="3"/>
    <x v="9"/>
    <n v="164"/>
    <n v="0"/>
    <n v="62"/>
  </r>
  <r>
    <x v="8"/>
    <x v="3"/>
    <x v="18"/>
    <x v="3"/>
    <x v="7"/>
    <n v="70"/>
    <n v="0"/>
    <n v="32"/>
  </r>
  <r>
    <x v="8"/>
    <x v="30"/>
    <x v="18"/>
    <x v="3"/>
    <x v="29"/>
    <n v="217"/>
    <n v="0"/>
    <n v="127"/>
  </r>
  <r>
    <x v="8"/>
    <x v="5"/>
    <x v="18"/>
    <x v="3"/>
    <x v="18"/>
    <n v="36"/>
    <n v="0"/>
    <n v="13"/>
  </r>
  <r>
    <x v="8"/>
    <x v="7"/>
    <x v="18"/>
    <x v="3"/>
    <x v="11"/>
    <n v="58"/>
    <n v="0"/>
    <n v="14"/>
  </r>
  <r>
    <x v="8"/>
    <x v="23"/>
    <x v="18"/>
    <x v="3"/>
    <x v="12"/>
    <n v="71"/>
    <n v="0"/>
    <n v="25"/>
  </r>
  <r>
    <x v="8"/>
    <x v="24"/>
    <x v="18"/>
    <x v="3"/>
    <x v="0"/>
    <n v="90"/>
    <n v="0"/>
    <n v="29"/>
  </r>
  <r>
    <x v="8"/>
    <x v="28"/>
    <x v="18"/>
    <x v="3"/>
    <x v="31"/>
    <n v="98"/>
    <n v="0"/>
    <n v="50"/>
  </r>
  <r>
    <x v="8"/>
    <x v="9"/>
    <x v="18"/>
    <x v="3"/>
    <x v="6"/>
    <n v="128"/>
    <n v="0"/>
    <n v="45"/>
  </r>
  <r>
    <x v="8"/>
    <x v="4"/>
    <x v="18"/>
    <x v="3"/>
    <x v="13"/>
    <n v="293"/>
    <n v="0"/>
    <n v="54"/>
  </r>
  <r>
    <x v="8"/>
    <x v="1"/>
    <x v="18"/>
    <x v="3"/>
    <x v="8"/>
    <n v="135"/>
    <n v="0"/>
    <n v="29"/>
  </r>
  <r>
    <x v="8"/>
    <x v="2"/>
    <x v="18"/>
    <x v="3"/>
    <x v="4"/>
    <n v="97"/>
    <n v="0"/>
    <n v="34"/>
  </r>
  <r>
    <x v="8"/>
    <x v="8"/>
    <x v="18"/>
    <x v="3"/>
    <x v="1"/>
    <n v="164"/>
    <n v="0"/>
    <n v="94"/>
  </r>
  <r>
    <x v="8"/>
    <x v="31"/>
    <x v="18"/>
    <x v="3"/>
    <x v="2"/>
    <n v="180"/>
    <n v="0"/>
    <n v="91"/>
  </r>
  <r>
    <x v="8"/>
    <x v="11"/>
    <x v="18"/>
    <x v="3"/>
    <x v="30"/>
    <n v="293"/>
    <n v="0"/>
    <n v="138"/>
  </r>
  <r>
    <x v="8"/>
    <x v="29"/>
    <x v="18"/>
    <x v="3"/>
    <x v="14"/>
    <n v="7"/>
    <n v="0"/>
    <n v="2"/>
  </r>
  <r>
    <x v="8"/>
    <x v="18"/>
    <x v="18"/>
    <x v="3"/>
    <x v="17"/>
    <n v="29"/>
    <n v="0"/>
    <n v="13"/>
  </r>
  <r>
    <x v="8"/>
    <x v="0"/>
    <x v="18"/>
    <x v="3"/>
    <x v="21"/>
    <n v="374"/>
    <n v="0"/>
    <n v="86"/>
  </r>
  <r>
    <x v="8"/>
    <x v="17"/>
    <x v="18"/>
    <x v="3"/>
    <x v="10"/>
    <n v="107"/>
    <n v="0"/>
    <n v="48"/>
  </r>
  <r>
    <x v="8"/>
    <x v="25"/>
    <x v="18"/>
    <x v="3"/>
    <x v="5"/>
    <n v="119"/>
    <n v="0"/>
    <n v="55"/>
  </r>
  <r>
    <x v="28"/>
    <x v="10"/>
    <x v="18"/>
    <x v="3"/>
    <x v="23"/>
    <n v="8"/>
    <n v="0"/>
    <n v="3"/>
  </r>
  <r>
    <x v="29"/>
    <x v="29"/>
    <x v="18"/>
    <x v="3"/>
    <x v="24"/>
    <n v="7"/>
    <n v="0"/>
    <n v="4"/>
  </r>
  <r>
    <x v="12"/>
    <x v="29"/>
    <x v="18"/>
    <x v="3"/>
    <x v="28"/>
    <n v="7"/>
    <n v="0"/>
    <n v="2"/>
  </r>
  <r>
    <x v="12"/>
    <x v="10"/>
    <x v="18"/>
    <x v="3"/>
    <x v="30"/>
    <n v="8"/>
    <n v="0"/>
    <n v="1"/>
  </r>
  <r>
    <x v="13"/>
    <x v="29"/>
    <x v="18"/>
    <x v="3"/>
    <x v="30"/>
    <n v="7"/>
    <n v="0"/>
    <n v="3"/>
  </r>
  <r>
    <x v="13"/>
    <x v="26"/>
    <x v="18"/>
    <x v="3"/>
    <x v="28"/>
    <n v="37"/>
    <n v="0"/>
    <n v="26"/>
  </r>
  <r>
    <x v="14"/>
    <x v="29"/>
    <x v="18"/>
    <x v="3"/>
    <x v="29"/>
    <n v="7"/>
    <n v="0"/>
    <n v="1"/>
  </r>
  <r>
    <x v="14"/>
    <x v="9"/>
    <x v="18"/>
    <x v="3"/>
    <x v="24"/>
    <n v="128"/>
    <n v="0"/>
    <n v="74"/>
  </r>
  <r>
    <x v="14"/>
    <x v="26"/>
    <x v="18"/>
    <x v="3"/>
    <x v="30"/>
    <n v="37"/>
    <n v="0"/>
    <n v="23"/>
  </r>
  <r>
    <x v="15"/>
    <x v="28"/>
    <x v="18"/>
    <x v="3"/>
    <x v="30"/>
    <n v="98"/>
    <n v="0"/>
    <n v="67"/>
  </r>
  <r>
    <x v="15"/>
    <x v="26"/>
    <x v="18"/>
    <x v="3"/>
    <x v="29"/>
    <n v="37"/>
    <n v="0"/>
    <n v="26"/>
  </r>
  <r>
    <x v="15"/>
    <x v="29"/>
    <x v="18"/>
    <x v="3"/>
    <x v="2"/>
    <n v="7"/>
    <n v="0"/>
    <n v="2"/>
  </r>
  <r>
    <x v="15"/>
    <x v="9"/>
    <x v="18"/>
    <x v="3"/>
    <x v="28"/>
    <n v="128"/>
    <n v="0"/>
    <n v="75"/>
  </r>
  <r>
    <x v="16"/>
    <x v="29"/>
    <x v="18"/>
    <x v="3"/>
    <x v="1"/>
    <n v="7"/>
    <n v="0"/>
    <n v="2"/>
  </r>
  <r>
    <x v="16"/>
    <x v="28"/>
    <x v="18"/>
    <x v="3"/>
    <x v="29"/>
    <n v="98"/>
    <n v="0"/>
    <n v="70"/>
  </r>
  <r>
    <x v="16"/>
    <x v="4"/>
    <x v="18"/>
    <x v="3"/>
    <x v="24"/>
    <n v="293"/>
    <n v="0"/>
    <n v="123"/>
  </r>
  <r>
    <x v="16"/>
    <x v="9"/>
    <x v="18"/>
    <x v="3"/>
    <x v="30"/>
    <n v="128"/>
    <n v="0"/>
    <n v="70"/>
  </r>
  <r>
    <x v="16"/>
    <x v="26"/>
    <x v="18"/>
    <x v="3"/>
    <x v="2"/>
    <n v="37"/>
    <n v="0"/>
    <n v="29"/>
  </r>
  <r>
    <x v="17"/>
    <x v="29"/>
    <x v="18"/>
    <x v="3"/>
    <x v="7"/>
    <n v="7"/>
    <n v="0"/>
    <n v="2"/>
  </r>
  <r>
    <x v="17"/>
    <x v="26"/>
    <x v="18"/>
    <x v="3"/>
    <x v="1"/>
    <n v="37"/>
    <n v="0"/>
    <n v="21"/>
  </r>
  <r>
    <x v="17"/>
    <x v="28"/>
    <x v="18"/>
    <x v="3"/>
    <x v="2"/>
    <n v="98"/>
    <n v="0"/>
    <n v="56"/>
  </r>
  <r>
    <x v="17"/>
    <x v="19"/>
    <x v="18"/>
    <x v="3"/>
    <x v="30"/>
    <n v="369"/>
    <n v="0"/>
    <n v="126"/>
  </r>
  <r>
    <x v="17"/>
    <x v="0"/>
    <x v="18"/>
    <x v="3"/>
    <x v="24"/>
    <n v="374"/>
    <n v="0"/>
    <n v="139"/>
  </r>
  <r>
    <x v="17"/>
    <x v="9"/>
    <x v="18"/>
    <x v="3"/>
    <x v="29"/>
    <n v="128"/>
    <n v="0"/>
    <n v="67"/>
  </r>
  <r>
    <x v="18"/>
    <x v="4"/>
    <x v="18"/>
    <x v="3"/>
    <x v="30"/>
    <n v="293"/>
    <n v="0"/>
    <n v="96"/>
  </r>
  <r>
    <x v="18"/>
    <x v="29"/>
    <x v="18"/>
    <x v="3"/>
    <x v="5"/>
    <n v="7"/>
    <n v="0"/>
    <n v="2"/>
  </r>
  <r>
    <x v="18"/>
    <x v="9"/>
    <x v="18"/>
    <x v="3"/>
    <x v="2"/>
    <n v="128"/>
    <n v="0"/>
    <n v="68"/>
  </r>
  <r>
    <x v="18"/>
    <x v="26"/>
    <x v="18"/>
    <x v="3"/>
    <x v="7"/>
    <n v="37"/>
    <n v="0"/>
    <n v="23"/>
  </r>
  <r>
    <x v="18"/>
    <x v="28"/>
    <x v="18"/>
    <x v="3"/>
    <x v="1"/>
    <n v="98"/>
    <n v="0"/>
    <n v="62"/>
  </r>
  <r>
    <x v="18"/>
    <x v="19"/>
    <x v="18"/>
    <x v="3"/>
    <x v="29"/>
    <n v="369"/>
    <n v="0"/>
    <n v="118"/>
  </r>
  <r>
    <x v="19"/>
    <x v="26"/>
    <x v="18"/>
    <x v="3"/>
    <x v="5"/>
    <n v="37"/>
    <n v="0"/>
    <n v="23"/>
  </r>
  <r>
    <x v="19"/>
    <x v="29"/>
    <x v="18"/>
    <x v="3"/>
    <x v="9"/>
    <n v="7"/>
    <n v="0"/>
    <n v="1"/>
  </r>
  <r>
    <x v="19"/>
    <x v="19"/>
    <x v="18"/>
    <x v="3"/>
    <x v="2"/>
    <n v="369"/>
    <n v="0"/>
    <n v="106"/>
  </r>
  <r>
    <x v="19"/>
    <x v="9"/>
    <x v="18"/>
    <x v="3"/>
    <x v="1"/>
    <n v="128"/>
    <n v="0"/>
    <n v="59"/>
  </r>
  <r>
    <x v="19"/>
    <x v="28"/>
    <x v="18"/>
    <x v="3"/>
    <x v="7"/>
    <n v="98"/>
    <n v="0"/>
    <n v="54"/>
  </r>
  <r>
    <x v="19"/>
    <x v="4"/>
    <x v="18"/>
    <x v="3"/>
    <x v="29"/>
    <n v="293"/>
    <n v="0"/>
    <n v="91"/>
  </r>
  <r>
    <x v="19"/>
    <x v="0"/>
    <x v="18"/>
    <x v="3"/>
    <x v="30"/>
    <n v="374"/>
    <n v="0"/>
    <n v="127"/>
  </r>
  <r>
    <x v="20"/>
    <x v="22"/>
    <x v="18"/>
    <x v="3"/>
    <x v="30"/>
    <n v="68"/>
    <n v="0"/>
    <n v="39"/>
  </r>
  <r>
    <x v="20"/>
    <x v="23"/>
    <x v="18"/>
    <x v="3"/>
    <x v="24"/>
    <n v="71"/>
    <n v="0"/>
    <n v="48"/>
  </r>
  <r>
    <x v="20"/>
    <x v="26"/>
    <x v="18"/>
    <x v="3"/>
    <x v="9"/>
    <n v="37"/>
    <n v="0"/>
    <n v="21"/>
  </r>
  <r>
    <x v="20"/>
    <x v="9"/>
    <x v="18"/>
    <x v="3"/>
    <x v="7"/>
    <n v="128"/>
    <n v="0"/>
    <n v="72"/>
  </r>
  <r>
    <x v="20"/>
    <x v="29"/>
    <x v="18"/>
    <x v="3"/>
    <x v="10"/>
    <n v="7"/>
    <n v="0"/>
    <n v="1"/>
  </r>
  <r>
    <x v="20"/>
    <x v="28"/>
    <x v="18"/>
    <x v="3"/>
    <x v="5"/>
    <n v="98"/>
    <n v="0"/>
    <n v="61"/>
  </r>
  <r>
    <x v="20"/>
    <x v="19"/>
    <x v="18"/>
    <x v="3"/>
    <x v="1"/>
    <n v="369"/>
    <n v="0"/>
    <n v="126"/>
  </r>
  <r>
    <x v="20"/>
    <x v="18"/>
    <x v="18"/>
    <x v="3"/>
    <x v="28"/>
    <n v="29"/>
    <n v="0"/>
    <n v="19"/>
  </r>
  <r>
    <x v="20"/>
    <x v="4"/>
    <x v="18"/>
    <x v="3"/>
    <x v="2"/>
    <n v="293"/>
    <n v="0"/>
    <n v="96"/>
  </r>
  <r>
    <x v="20"/>
    <x v="0"/>
    <x v="18"/>
    <x v="3"/>
    <x v="29"/>
    <n v="374"/>
    <n v="0"/>
    <n v="125"/>
  </r>
  <r>
    <x v="21"/>
    <x v="26"/>
    <x v="18"/>
    <x v="3"/>
    <x v="10"/>
    <n v="37"/>
    <n v="0"/>
    <n v="20"/>
  </r>
  <r>
    <x v="21"/>
    <x v="9"/>
    <x v="18"/>
    <x v="3"/>
    <x v="5"/>
    <n v="128"/>
    <n v="0"/>
    <n v="69"/>
  </r>
  <r>
    <x v="21"/>
    <x v="19"/>
    <x v="18"/>
    <x v="3"/>
    <x v="7"/>
    <n v="369"/>
    <n v="0"/>
    <n v="114"/>
  </r>
  <r>
    <x v="21"/>
    <x v="29"/>
    <x v="18"/>
    <x v="3"/>
    <x v="16"/>
    <n v="7"/>
    <n v="0"/>
    <n v="2"/>
  </r>
  <r>
    <x v="21"/>
    <x v="28"/>
    <x v="18"/>
    <x v="3"/>
    <x v="9"/>
    <n v="98"/>
    <n v="0"/>
    <n v="60"/>
  </r>
  <r>
    <x v="21"/>
    <x v="22"/>
    <x v="18"/>
    <x v="3"/>
    <x v="29"/>
    <n v="68"/>
    <n v="0"/>
    <n v="34"/>
  </r>
  <r>
    <x v="21"/>
    <x v="23"/>
    <x v="18"/>
    <x v="3"/>
    <x v="28"/>
    <n v="71"/>
    <n v="0"/>
    <n v="40"/>
  </r>
  <r>
    <x v="21"/>
    <x v="4"/>
    <x v="18"/>
    <x v="3"/>
    <x v="1"/>
    <n v="293"/>
    <n v="0"/>
    <n v="88"/>
  </r>
  <r>
    <x v="21"/>
    <x v="0"/>
    <x v="18"/>
    <x v="3"/>
    <x v="2"/>
    <n v="374"/>
    <n v="0"/>
    <n v="126"/>
  </r>
  <r>
    <x v="21"/>
    <x v="5"/>
    <x v="18"/>
    <x v="3"/>
    <x v="24"/>
    <n v="36"/>
    <n v="0"/>
    <n v="22"/>
  </r>
  <r>
    <x v="22"/>
    <x v="22"/>
    <x v="18"/>
    <x v="3"/>
    <x v="2"/>
    <n v="68"/>
    <n v="0"/>
    <n v="34"/>
  </r>
  <r>
    <x v="22"/>
    <x v="0"/>
    <x v="18"/>
    <x v="3"/>
    <x v="1"/>
    <n v="374"/>
    <n v="0"/>
    <n v="119"/>
  </r>
  <r>
    <x v="22"/>
    <x v="19"/>
    <x v="18"/>
    <x v="3"/>
    <x v="5"/>
    <n v="369"/>
    <n v="0"/>
    <n v="126"/>
  </r>
  <r>
    <x v="22"/>
    <x v="29"/>
    <x v="18"/>
    <x v="3"/>
    <x v="0"/>
    <n v="7"/>
    <n v="0"/>
    <n v="1"/>
  </r>
  <r>
    <x v="22"/>
    <x v="23"/>
    <x v="18"/>
    <x v="3"/>
    <x v="30"/>
    <n v="71"/>
    <n v="0"/>
    <n v="40"/>
  </r>
  <r>
    <x v="22"/>
    <x v="7"/>
    <x v="18"/>
    <x v="3"/>
    <x v="24"/>
    <n v="58"/>
    <n v="0"/>
    <n v="31"/>
  </r>
  <r>
    <x v="22"/>
    <x v="28"/>
    <x v="18"/>
    <x v="3"/>
    <x v="10"/>
    <n v="98"/>
    <n v="0"/>
    <n v="58"/>
  </r>
  <r>
    <x v="22"/>
    <x v="26"/>
    <x v="18"/>
    <x v="3"/>
    <x v="16"/>
    <n v="37"/>
    <n v="0"/>
    <n v="21"/>
  </r>
  <r>
    <x v="22"/>
    <x v="9"/>
    <x v="18"/>
    <x v="3"/>
    <x v="9"/>
    <n v="128"/>
    <n v="0"/>
    <n v="69"/>
  </r>
  <r>
    <x v="22"/>
    <x v="18"/>
    <x v="18"/>
    <x v="3"/>
    <x v="29"/>
    <n v="29"/>
    <n v="0"/>
    <n v="17"/>
  </r>
  <r>
    <x v="22"/>
    <x v="5"/>
    <x v="18"/>
    <x v="3"/>
    <x v="28"/>
    <n v="36"/>
    <n v="0"/>
    <n v="19"/>
  </r>
  <r>
    <x v="22"/>
    <x v="4"/>
    <x v="18"/>
    <x v="3"/>
    <x v="7"/>
    <n v="293"/>
    <n v="0"/>
    <n v="88"/>
  </r>
  <r>
    <x v="23"/>
    <x v="29"/>
    <x v="18"/>
    <x v="3"/>
    <x v="4"/>
    <n v="7"/>
    <n v="0"/>
    <n v="2"/>
  </r>
  <r>
    <x v="23"/>
    <x v="19"/>
    <x v="18"/>
    <x v="3"/>
    <x v="9"/>
    <n v="369"/>
    <n v="0"/>
    <n v="110"/>
  </r>
  <r>
    <x v="23"/>
    <x v="7"/>
    <x v="18"/>
    <x v="3"/>
    <x v="28"/>
    <n v="58"/>
    <n v="0"/>
    <n v="28"/>
  </r>
  <r>
    <x v="23"/>
    <x v="18"/>
    <x v="18"/>
    <x v="3"/>
    <x v="2"/>
    <n v="29"/>
    <n v="0"/>
    <n v="16"/>
  </r>
  <r>
    <x v="23"/>
    <x v="28"/>
    <x v="18"/>
    <x v="3"/>
    <x v="16"/>
    <n v="98"/>
    <n v="0"/>
    <n v="63"/>
  </r>
  <r>
    <x v="23"/>
    <x v="22"/>
    <x v="18"/>
    <x v="3"/>
    <x v="1"/>
    <n v="68"/>
    <n v="0"/>
    <n v="34"/>
  </r>
  <r>
    <x v="23"/>
    <x v="5"/>
    <x v="18"/>
    <x v="3"/>
    <x v="30"/>
    <n v="36"/>
    <n v="0"/>
    <n v="19"/>
  </r>
  <r>
    <x v="23"/>
    <x v="9"/>
    <x v="18"/>
    <x v="3"/>
    <x v="10"/>
    <n v="128"/>
    <n v="0"/>
    <n v="66"/>
  </r>
  <r>
    <x v="23"/>
    <x v="0"/>
    <x v="18"/>
    <x v="3"/>
    <x v="7"/>
    <n v="374"/>
    <n v="0"/>
    <n v="105"/>
  </r>
  <r>
    <x v="23"/>
    <x v="26"/>
    <x v="18"/>
    <x v="3"/>
    <x v="0"/>
    <n v="37"/>
    <n v="0"/>
    <n v="17"/>
  </r>
  <r>
    <x v="23"/>
    <x v="4"/>
    <x v="18"/>
    <x v="3"/>
    <x v="5"/>
    <n v="293"/>
    <n v="0"/>
    <n v="80"/>
  </r>
  <r>
    <x v="24"/>
    <x v="7"/>
    <x v="18"/>
    <x v="3"/>
    <x v="30"/>
    <n v="58"/>
    <n v="0"/>
    <n v="24"/>
  </r>
  <r>
    <x v="24"/>
    <x v="26"/>
    <x v="18"/>
    <x v="3"/>
    <x v="4"/>
    <n v="37"/>
    <n v="0"/>
    <n v="19"/>
  </r>
  <r>
    <x v="24"/>
    <x v="5"/>
    <x v="18"/>
    <x v="3"/>
    <x v="29"/>
    <n v="36"/>
    <n v="0"/>
    <n v="18"/>
  </r>
  <r>
    <x v="24"/>
    <x v="1"/>
    <x v="18"/>
    <x v="3"/>
    <x v="28"/>
    <n v="135"/>
    <n v="0"/>
    <n v="39"/>
  </r>
  <r>
    <x v="24"/>
    <x v="22"/>
    <x v="18"/>
    <x v="3"/>
    <x v="7"/>
    <n v="68"/>
    <n v="0"/>
    <n v="36"/>
  </r>
  <r>
    <x v="24"/>
    <x v="18"/>
    <x v="18"/>
    <x v="3"/>
    <x v="1"/>
    <n v="29"/>
    <n v="0"/>
    <n v="17"/>
  </r>
  <r>
    <x v="24"/>
    <x v="9"/>
    <x v="18"/>
    <x v="3"/>
    <x v="16"/>
    <n v="128"/>
    <n v="0"/>
    <n v="60"/>
  </r>
  <r>
    <x v="24"/>
    <x v="4"/>
    <x v="18"/>
    <x v="3"/>
    <x v="9"/>
    <n v="293"/>
    <n v="0"/>
    <n v="76"/>
  </r>
  <r>
    <x v="24"/>
    <x v="0"/>
    <x v="18"/>
    <x v="3"/>
    <x v="5"/>
    <n v="374"/>
    <n v="0"/>
    <n v="99"/>
  </r>
  <r>
    <x v="24"/>
    <x v="29"/>
    <x v="18"/>
    <x v="3"/>
    <x v="8"/>
    <n v="7"/>
    <n v="0"/>
    <n v="2"/>
  </r>
  <r>
    <x v="24"/>
    <x v="28"/>
    <x v="18"/>
    <x v="3"/>
    <x v="0"/>
    <n v="98"/>
    <n v="0"/>
    <n v="54"/>
  </r>
  <r>
    <x v="24"/>
    <x v="19"/>
    <x v="18"/>
    <x v="3"/>
    <x v="10"/>
    <n v="369"/>
    <n v="0"/>
    <n v="102"/>
  </r>
  <r>
    <x v="24"/>
    <x v="23"/>
    <x v="18"/>
    <x v="3"/>
    <x v="2"/>
    <n v="71"/>
    <n v="0"/>
    <n v="37"/>
  </r>
  <r>
    <x v="25"/>
    <x v="4"/>
    <x v="18"/>
    <x v="3"/>
    <x v="10"/>
    <n v="293"/>
    <n v="0"/>
    <n v="72"/>
  </r>
  <r>
    <x v="25"/>
    <x v="7"/>
    <x v="18"/>
    <x v="3"/>
    <x v="29"/>
    <n v="58"/>
    <n v="0"/>
    <n v="24"/>
  </r>
  <r>
    <x v="25"/>
    <x v="18"/>
    <x v="18"/>
    <x v="3"/>
    <x v="7"/>
    <n v="29"/>
    <n v="0"/>
    <n v="15"/>
  </r>
  <r>
    <x v="25"/>
    <x v="23"/>
    <x v="18"/>
    <x v="3"/>
    <x v="1"/>
    <n v="71"/>
    <n v="0"/>
    <n v="37"/>
  </r>
  <r>
    <x v="25"/>
    <x v="29"/>
    <x v="18"/>
    <x v="3"/>
    <x v="11"/>
    <n v="7"/>
    <n v="0"/>
    <n v="2"/>
  </r>
  <r>
    <x v="25"/>
    <x v="28"/>
    <x v="18"/>
    <x v="3"/>
    <x v="4"/>
    <n v="98"/>
    <n v="0"/>
    <n v="65"/>
  </r>
  <r>
    <x v="25"/>
    <x v="19"/>
    <x v="18"/>
    <x v="3"/>
    <x v="16"/>
    <n v="369"/>
    <n v="0"/>
    <n v="109"/>
  </r>
  <r>
    <x v="25"/>
    <x v="1"/>
    <x v="18"/>
    <x v="3"/>
    <x v="30"/>
    <n v="135"/>
    <n v="0"/>
    <n v="45"/>
  </r>
  <r>
    <x v="25"/>
    <x v="9"/>
    <x v="18"/>
    <x v="3"/>
    <x v="0"/>
    <n v="128"/>
    <n v="0"/>
    <n v="64"/>
  </r>
  <r>
    <x v="25"/>
    <x v="0"/>
    <x v="18"/>
    <x v="3"/>
    <x v="9"/>
    <n v="374"/>
    <n v="0"/>
    <n v="105"/>
  </r>
  <r>
    <x v="25"/>
    <x v="5"/>
    <x v="18"/>
    <x v="3"/>
    <x v="2"/>
    <n v="36"/>
    <n v="0"/>
    <n v="18"/>
  </r>
  <r>
    <x v="25"/>
    <x v="2"/>
    <x v="18"/>
    <x v="3"/>
    <x v="28"/>
    <n v="97"/>
    <n v="0"/>
    <n v="45"/>
  </r>
  <r>
    <x v="25"/>
    <x v="22"/>
    <x v="18"/>
    <x v="3"/>
    <x v="5"/>
    <n v="68"/>
    <n v="0"/>
    <n v="34"/>
  </r>
  <r>
    <x v="25"/>
    <x v="26"/>
    <x v="18"/>
    <x v="3"/>
    <x v="8"/>
    <n v="37"/>
    <n v="0"/>
    <n v="18"/>
  </r>
  <r>
    <x v="25"/>
    <x v="24"/>
    <x v="18"/>
    <x v="3"/>
    <x v="24"/>
    <n v="90"/>
    <n v="0"/>
    <n v="35"/>
  </r>
  <r>
    <x v="26"/>
    <x v="19"/>
    <x v="18"/>
    <x v="3"/>
    <x v="0"/>
    <n v="369"/>
    <n v="0"/>
    <n v="92"/>
  </r>
  <r>
    <x v="26"/>
    <x v="1"/>
    <x v="18"/>
    <x v="3"/>
    <x v="29"/>
    <n v="135"/>
    <n v="0"/>
    <n v="36"/>
  </r>
  <r>
    <x v="26"/>
    <x v="18"/>
    <x v="18"/>
    <x v="3"/>
    <x v="5"/>
    <n v="29"/>
    <n v="0"/>
    <n v="13"/>
  </r>
  <r>
    <x v="26"/>
    <x v="29"/>
    <x v="18"/>
    <x v="3"/>
    <x v="18"/>
    <n v="7"/>
    <n v="0"/>
    <n v="2"/>
  </r>
  <r>
    <x v="26"/>
    <x v="26"/>
    <x v="18"/>
    <x v="3"/>
    <x v="11"/>
    <n v="37"/>
    <n v="0"/>
    <n v="15"/>
  </r>
  <r>
    <x v="26"/>
    <x v="9"/>
    <x v="18"/>
    <x v="3"/>
    <x v="4"/>
    <n v="128"/>
    <n v="0"/>
    <n v="62"/>
  </r>
  <r>
    <x v="26"/>
    <x v="2"/>
    <x v="18"/>
    <x v="3"/>
    <x v="30"/>
    <n v="97"/>
    <n v="0"/>
    <n v="35"/>
  </r>
  <r>
    <x v="26"/>
    <x v="22"/>
    <x v="18"/>
    <x v="3"/>
    <x v="9"/>
    <n v="68"/>
    <n v="0"/>
    <n v="34"/>
  </r>
  <r>
    <x v="26"/>
    <x v="5"/>
    <x v="18"/>
    <x v="3"/>
    <x v="1"/>
    <n v="36"/>
    <n v="0"/>
    <n v="19"/>
  </r>
  <r>
    <x v="26"/>
    <x v="4"/>
    <x v="18"/>
    <x v="3"/>
    <x v="16"/>
    <n v="293"/>
    <n v="0"/>
    <n v="59"/>
  </r>
  <r>
    <x v="26"/>
    <x v="23"/>
    <x v="18"/>
    <x v="3"/>
    <x v="7"/>
    <n v="71"/>
    <n v="0"/>
    <n v="38"/>
  </r>
  <r>
    <x v="26"/>
    <x v="7"/>
    <x v="18"/>
    <x v="3"/>
    <x v="2"/>
    <n v="58"/>
    <n v="0"/>
    <n v="20"/>
  </r>
  <r>
    <x v="26"/>
    <x v="0"/>
    <x v="18"/>
    <x v="3"/>
    <x v="10"/>
    <n v="374"/>
    <n v="0"/>
    <n v="100"/>
  </r>
  <r>
    <x v="26"/>
    <x v="28"/>
    <x v="18"/>
    <x v="3"/>
    <x v="8"/>
    <n v="98"/>
    <n v="0"/>
    <n v="62"/>
  </r>
  <r>
    <x v="27"/>
    <x v="9"/>
    <x v="18"/>
    <x v="3"/>
    <x v="8"/>
    <n v="128"/>
    <n v="0"/>
    <n v="57"/>
  </r>
  <r>
    <x v="27"/>
    <x v="0"/>
    <x v="18"/>
    <x v="3"/>
    <x v="16"/>
    <n v="374"/>
    <n v="0"/>
    <n v="99"/>
  </r>
  <r>
    <x v="27"/>
    <x v="22"/>
    <x v="18"/>
    <x v="3"/>
    <x v="10"/>
    <n v="68"/>
    <n v="0"/>
    <n v="32"/>
  </r>
  <r>
    <x v="27"/>
    <x v="26"/>
    <x v="18"/>
    <x v="3"/>
    <x v="18"/>
    <n v="37"/>
    <n v="0"/>
    <n v="17"/>
  </r>
  <r>
    <x v="27"/>
    <x v="24"/>
    <x v="18"/>
    <x v="3"/>
    <x v="30"/>
    <n v="90"/>
    <n v="0"/>
    <n v="32"/>
  </r>
  <r>
    <x v="27"/>
    <x v="4"/>
    <x v="18"/>
    <x v="3"/>
    <x v="0"/>
    <n v="293"/>
    <n v="0"/>
    <n v="67"/>
  </r>
  <r>
    <x v="27"/>
    <x v="23"/>
    <x v="18"/>
    <x v="3"/>
    <x v="5"/>
    <n v="71"/>
    <n v="0"/>
    <n v="34"/>
  </r>
  <r>
    <x v="27"/>
    <x v="2"/>
    <x v="18"/>
    <x v="3"/>
    <x v="29"/>
    <n v="97"/>
    <n v="0"/>
    <n v="38"/>
  </r>
  <r>
    <x v="27"/>
    <x v="5"/>
    <x v="18"/>
    <x v="3"/>
    <x v="7"/>
    <n v="36"/>
    <n v="0"/>
    <n v="20"/>
  </r>
  <r>
    <x v="27"/>
    <x v="7"/>
    <x v="18"/>
    <x v="3"/>
    <x v="1"/>
    <n v="58"/>
    <n v="0"/>
    <n v="17"/>
  </r>
  <r>
    <x v="27"/>
    <x v="28"/>
    <x v="18"/>
    <x v="3"/>
    <x v="11"/>
    <n v="98"/>
    <n v="0"/>
    <n v="61"/>
  </r>
  <r>
    <x v="27"/>
    <x v="19"/>
    <x v="18"/>
    <x v="3"/>
    <x v="4"/>
    <n v="369"/>
    <n v="0"/>
    <n v="91"/>
  </r>
  <r>
    <x v="27"/>
    <x v="18"/>
    <x v="18"/>
    <x v="3"/>
    <x v="9"/>
    <n v="29"/>
    <n v="0"/>
    <n v="16"/>
  </r>
  <r>
    <x v="27"/>
    <x v="1"/>
    <x v="18"/>
    <x v="3"/>
    <x v="2"/>
    <n v="135"/>
    <n v="0"/>
    <n v="37"/>
  </r>
  <r>
    <x v="27"/>
    <x v="29"/>
    <x v="18"/>
    <x v="3"/>
    <x v="12"/>
    <n v="7"/>
    <n v="0"/>
    <n v="2"/>
  </r>
  <r>
    <x v="0"/>
    <x v="26"/>
    <x v="19"/>
    <x v="3"/>
    <x v="12"/>
    <n v="37"/>
    <n v="0"/>
    <n v="14"/>
  </r>
  <r>
    <x v="0"/>
    <x v="22"/>
    <x v="19"/>
    <x v="3"/>
    <x v="16"/>
    <n v="55"/>
    <n v="0"/>
    <n v="18"/>
  </r>
  <r>
    <x v="0"/>
    <x v="2"/>
    <x v="19"/>
    <x v="3"/>
    <x v="2"/>
    <n v="56"/>
    <n v="0"/>
    <n v="27"/>
  </r>
  <r>
    <x v="0"/>
    <x v="9"/>
    <x v="19"/>
    <x v="3"/>
    <x v="11"/>
    <n v="59"/>
    <n v="0"/>
    <n v="24"/>
  </r>
  <r>
    <x v="0"/>
    <x v="5"/>
    <x v="19"/>
    <x v="3"/>
    <x v="5"/>
    <n v="18"/>
    <n v="0"/>
    <n v="10"/>
  </r>
  <r>
    <x v="0"/>
    <x v="28"/>
    <x v="19"/>
    <x v="3"/>
    <x v="18"/>
    <n v="68"/>
    <n v="0"/>
    <n v="27"/>
  </r>
  <r>
    <x v="0"/>
    <x v="0"/>
    <x v="19"/>
    <x v="3"/>
    <x v="0"/>
    <n v="201"/>
    <n v="0"/>
    <n v="57"/>
  </r>
  <r>
    <x v="0"/>
    <x v="17"/>
    <x v="19"/>
    <x v="3"/>
    <x v="28"/>
    <n v="96"/>
    <n v="0"/>
    <n v="36"/>
  </r>
  <r>
    <x v="0"/>
    <x v="7"/>
    <x v="19"/>
    <x v="3"/>
    <x v="7"/>
    <n v="42"/>
    <n v="0"/>
    <n v="9"/>
  </r>
  <r>
    <x v="0"/>
    <x v="16"/>
    <x v="19"/>
    <x v="3"/>
    <x v="30"/>
    <n v="47"/>
    <n v="0"/>
    <n v="23"/>
  </r>
  <r>
    <x v="0"/>
    <x v="13"/>
    <x v="19"/>
    <x v="3"/>
    <x v="24"/>
    <n v="97"/>
    <n v="0"/>
    <n v="45"/>
  </r>
  <r>
    <x v="0"/>
    <x v="19"/>
    <x v="19"/>
    <x v="3"/>
    <x v="8"/>
    <n v="163"/>
    <n v="0"/>
    <n v="30"/>
  </r>
  <r>
    <x v="0"/>
    <x v="23"/>
    <x v="19"/>
    <x v="3"/>
    <x v="9"/>
    <n v="51"/>
    <n v="0"/>
    <n v="26"/>
  </r>
  <r>
    <x v="0"/>
    <x v="1"/>
    <x v="19"/>
    <x v="3"/>
    <x v="1"/>
    <n v="82"/>
    <n v="0"/>
    <n v="21"/>
  </r>
  <r>
    <x v="0"/>
    <x v="4"/>
    <x v="19"/>
    <x v="3"/>
    <x v="4"/>
    <n v="157"/>
    <n v="0"/>
    <n v="29"/>
  </r>
  <r>
    <x v="0"/>
    <x v="24"/>
    <x v="19"/>
    <x v="3"/>
    <x v="29"/>
    <n v="47"/>
    <n v="0"/>
    <n v="10"/>
  </r>
  <r>
    <x v="1"/>
    <x v="4"/>
    <x v="19"/>
    <x v="3"/>
    <x v="8"/>
    <n v="157"/>
    <n v="0"/>
    <n v="28"/>
  </r>
  <r>
    <x v="1"/>
    <x v="9"/>
    <x v="19"/>
    <x v="3"/>
    <x v="18"/>
    <n v="59"/>
    <n v="0"/>
    <n v="23"/>
  </r>
  <r>
    <x v="1"/>
    <x v="19"/>
    <x v="19"/>
    <x v="3"/>
    <x v="11"/>
    <n v="163"/>
    <n v="0"/>
    <n v="26"/>
  </r>
  <r>
    <x v="1"/>
    <x v="23"/>
    <x v="19"/>
    <x v="3"/>
    <x v="10"/>
    <n v="51"/>
    <n v="0"/>
    <n v="24"/>
  </r>
  <r>
    <x v="1"/>
    <x v="0"/>
    <x v="19"/>
    <x v="3"/>
    <x v="4"/>
    <n v="201"/>
    <n v="0"/>
    <n v="56"/>
  </r>
  <r>
    <x v="1"/>
    <x v="5"/>
    <x v="19"/>
    <x v="3"/>
    <x v="9"/>
    <n v="18"/>
    <n v="0"/>
    <n v="9"/>
  </r>
  <r>
    <x v="1"/>
    <x v="24"/>
    <x v="19"/>
    <x v="3"/>
    <x v="2"/>
    <n v="47"/>
    <n v="0"/>
    <n v="10"/>
  </r>
  <r>
    <x v="1"/>
    <x v="18"/>
    <x v="19"/>
    <x v="3"/>
    <x v="16"/>
    <n v="21"/>
    <n v="0"/>
    <n v="8"/>
  </r>
  <r>
    <x v="1"/>
    <x v="2"/>
    <x v="19"/>
    <x v="3"/>
    <x v="1"/>
    <n v="56"/>
    <n v="0"/>
    <n v="24"/>
  </r>
  <r>
    <x v="1"/>
    <x v="26"/>
    <x v="19"/>
    <x v="3"/>
    <x v="17"/>
    <n v="37"/>
    <n v="0"/>
    <n v="13"/>
  </r>
  <r>
    <x v="1"/>
    <x v="28"/>
    <x v="19"/>
    <x v="3"/>
    <x v="12"/>
    <n v="68"/>
    <n v="0"/>
    <n v="27"/>
  </r>
  <r>
    <x v="1"/>
    <x v="1"/>
    <x v="19"/>
    <x v="3"/>
    <x v="7"/>
    <n v="82"/>
    <n v="0"/>
    <n v="19"/>
  </r>
  <r>
    <x v="1"/>
    <x v="16"/>
    <x v="19"/>
    <x v="3"/>
    <x v="29"/>
    <n v="47"/>
    <n v="0"/>
    <n v="20"/>
  </r>
  <r>
    <x v="1"/>
    <x v="17"/>
    <x v="19"/>
    <x v="3"/>
    <x v="30"/>
    <n v="96"/>
    <n v="0"/>
    <n v="31"/>
  </r>
  <r>
    <x v="1"/>
    <x v="7"/>
    <x v="19"/>
    <x v="3"/>
    <x v="5"/>
    <n v="42"/>
    <n v="0"/>
    <n v="10"/>
  </r>
  <r>
    <x v="2"/>
    <x v="9"/>
    <x v="19"/>
    <x v="3"/>
    <x v="12"/>
    <n v="59"/>
    <n v="0"/>
    <n v="20"/>
  </r>
  <r>
    <x v="2"/>
    <x v="19"/>
    <x v="19"/>
    <x v="3"/>
    <x v="18"/>
    <n v="163"/>
    <n v="0"/>
    <n v="21"/>
  </r>
  <r>
    <x v="2"/>
    <x v="26"/>
    <x v="19"/>
    <x v="3"/>
    <x v="20"/>
    <n v="37"/>
    <n v="0"/>
    <n v="13"/>
  </r>
  <r>
    <x v="2"/>
    <x v="28"/>
    <x v="19"/>
    <x v="3"/>
    <x v="17"/>
    <n v="68"/>
    <n v="0"/>
    <n v="28"/>
  </r>
  <r>
    <x v="2"/>
    <x v="0"/>
    <x v="19"/>
    <x v="3"/>
    <x v="8"/>
    <n v="201"/>
    <n v="0"/>
    <n v="52"/>
  </r>
  <r>
    <x v="2"/>
    <x v="7"/>
    <x v="19"/>
    <x v="3"/>
    <x v="9"/>
    <n v="42"/>
    <n v="0"/>
    <n v="8"/>
  </r>
  <r>
    <x v="2"/>
    <x v="24"/>
    <x v="19"/>
    <x v="3"/>
    <x v="1"/>
    <n v="47"/>
    <n v="0"/>
    <n v="9"/>
  </r>
  <r>
    <x v="2"/>
    <x v="4"/>
    <x v="19"/>
    <x v="3"/>
    <x v="11"/>
    <n v="157"/>
    <n v="0"/>
    <n v="28"/>
  </r>
  <r>
    <x v="2"/>
    <x v="18"/>
    <x v="19"/>
    <x v="3"/>
    <x v="0"/>
    <n v="21"/>
    <n v="0"/>
    <n v="6"/>
  </r>
  <r>
    <x v="2"/>
    <x v="22"/>
    <x v="19"/>
    <x v="3"/>
    <x v="4"/>
    <n v="55"/>
    <n v="0"/>
    <n v="15"/>
  </r>
  <r>
    <x v="2"/>
    <x v="2"/>
    <x v="19"/>
    <x v="3"/>
    <x v="7"/>
    <n v="56"/>
    <n v="0"/>
    <n v="26"/>
  </r>
  <r>
    <x v="2"/>
    <x v="23"/>
    <x v="19"/>
    <x v="3"/>
    <x v="16"/>
    <n v="51"/>
    <n v="0"/>
    <n v="19"/>
  </r>
  <r>
    <x v="2"/>
    <x v="16"/>
    <x v="19"/>
    <x v="3"/>
    <x v="2"/>
    <n v="47"/>
    <n v="0"/>
    <n v="18"/>
  </r>
  <r>
    <x v="2"/>
    <x v="25"/>
    <x v="19"/>
    <x v="3"/>
    <x v="28"/>
    <n v="74"/>
    <n v="0"/>
    <n v="34"/>
  </r>
  <r>
    <x v="2"/>
    <x v="5"/>
    <x v="19"/>
    <x v="3"/>
    <x v="10"/>
    <n v="18"/>
    <n v="0"/>
    <n v="9"/>
  </r>
  <r>
    <x v="2"/>
    <x v="1"/>
    <x v="19"/>
    <x v="3"/>
    <x v="5"/>
    <n v="82"/>
    <n v="0"/>
    <n v="20"/>
  </r>
  <r>
    <x v="3"/>
    <x v="1"/>
    <x v="19"/>
    <x v="3"/>
    <x v="9"/>
    <n v="82"/>
    <n v="0"/>
    <n v="15"/>
  </r>
  <r>
    <x v="3"/>
    <x v="17"/>
    <x v="19"/>
    <x v="3"/>
    <x v="2"/>
    <n v="96"/>
    <n v="0"/>
    <n v="23"/>
  </r>
  <r>
    <x v="3"/>
    <x v="26"/>
    <x v="19"/>
    <x v="3"/>
    <x v="21"/>
    <n v="37"/>
    <n v="0"/>
    <n v="10"/>
  </r>
  <r>
    <x v="3"/>
    <x v="19"/>
    <x v="19"/>
    <x v="3"/>
    <x v="12"/>
    <n v="163"/>
    <n v="0"/>
    <n v="25"/>
  </r>
  <r>
    <x v="3"/>
    <x v="5"/>
    <x v="19"/>
    <x v="3"/>
    <x v="16"/>
    <n v="18"/>
    <n v="0"/>
    <n v="7"/>
  </r>
  <r>
    <x v="3"/>
    <x v="3"/>
    <x v="19"/>
    <x v="3"/>
    <x v="28"/>
    <n v="44"/>
    <n v="0"/>
    <n v="23"/>
  </r>
  <r>
    <x v="3"/>
    <x v="0"/>
    <x v="19"/>
    <x v="3"/>
    <x v="11"/>
    <n v="201"/>
    <n v="0"/>
    <n v="42"/>
  </r>
  <r>
    <x v="3"/>
    <x v="7"/>
    <x v="19"/>
    <x v="3"/>
    <x v="10"/>
    <n v="42"/>
    <n v="0"/>
    <n v="4"/>
  </r>
  <r>
    <x v="3"/>
    <x v="18"/>
    <x v="19"/>
    <x v="3"/>
    <x v="4"/>
    <n v="21"/>
    <n v="0"/>
    <n v="5"/>
  </r>
  <r>
    <x v="3"/>
    <x v="24"/>
    <x v="19"/>
    <x v="3"/>
    <x v="7"/>
    <n v="47"/>
    <n v="0"/>
    <n v="9"/>
  </r>
  <r>
    <x v="3"/>
    <x v="28"/>
    <x v="19"/>
    <x v="3"/>
    <x v="20"/>
    <n v="68"/>
    <n v="0"/>
    <n v="23"/>
  </r>
  <r>
    <x v="3"/>
    <x v="13"/>
    <x v="19"/>
    <x v="3"/>
    <x v="29"/>
    <n v="97"/>
    <n v="0"/>
    <n v="35"/>
  </r>
  <r>
    <x v="3"/>
    <x v="4"/>
    <x v="19"/>
    <x v="3"/>
    <x v="18"/>
    <n v="157"/>
    <n v="0"/>
    <n v="24"/>
  </r>
  <r>
    <x v="3"/>
    <x v="22"/>
    <x v="19"/>
    <x v="3"/>
    <x v="8"/>
    <n v="55"/>
    <n v="0"/>
    <n v="15"/>
  </r>
  <r>
    <x v="3"/>
    <x v="9"/>
    <x v="19"/>
    <x v="3"/>
    <x v="17"/>
    <n v="59"/>
    <n v="0"/>
    <n v="24"/>
  </r>
  <r>
    <x v="3"/>
    <x v="2"/>
    <x v="19"/>
    <x v="3"/>
    <x v="5"/>
    <n v="56"/>
    <n v="0"/>
    <n v="25"/>
  </r>
  <r>
    <x v="3"/>
    <x v="16"/>
    <x v="19"/>
    <x v="3"/>
    <x v="1"/>
    <n v="47"/>
    <n v="0"/>
    <n v="13"/>
  </r>
  <r>
    <x v="3"/>
    <x v="23"/>
    <x v="19"/>
    <x v="3"/>
    <x v="0"/>
    <n v="51"/>
    <n v="0"/>
    <n v="19"/>
  </r>
  <r>
    <x v="4"/>
    <x v="9"/>
    <x v="19"/>
    <x v="3"/>
    <x v="20"/>
    <n v="59"/>
    <n v="0"/>
    <n v="23"/>
  </r>
  <r>
    <x v="4"/>
    <x v="23"/>
    <x v="19"/>
    <x v="3"/>
    <x v="4"/>
    <n v="51"/>
    <n v="0"/>
    <n v="22"/>
  </r>
  <r>
    <x v="4"/>
    <x v="0"/>
    <x v="19"/>
    <x v="3"/>
    <x v="18"/>
    <n v="201"/>
    <n v="0"/>
    <n v="51"/>
  </r>
  <r>
    <x v="4"/>
    <x v="16"/>
    <x v="19"/>
    <x v="3"/>
    <x v="7"/>
    <n v="47"/>
    <n v="0"/>
    <n v="20"/>
  </r>
  <r>
    <x v="4"/>
    <x v="7"/>
    <x v="19"/>
    <x v="3"/>
    <x v="16"/>
    <n v="42"/>
    <n v="0"/>
    <n v="8"/>
  </r>
  <r>
    <x v="4"/>
    <x v="22"/>
    <x v="19"/>
    <x v="3"/>
    <x v="11"/>
    <n v="55"/>
    <n v="0"/>
    <n v="16"/>
  </r>
  <r>
    <x v="4"/>
    <x v="2"/>
    <x v="19"/>
    <x v="3"/>
    <x v="9"/>
    <n v="56"/>
    <n v="0"/>
    <n v="27"/>
  </r>
  <r>
    <x v="4"/>
    <x v="28"/>
    <x v="19"/>
    <x v="3"/>
    <x v="21"/>
    <n v="68"/>
    <n v="0"/>
    <n v="27"/>
  </r>
  <r>
    <x v="4"/>
    <x v="4"/>
    <x v="19"/>
    <x v="3"/>
    <x v="12"/>
    <n v="157"/>
    <n v="0"/>
    <n v="28"/>
  </r>
  <r>
    <x v="4"/>
    <x v="18"/>
    <x v="19"/>
    <x v="3"/>
    <x v="8"/>
    <n v="21"/>
    <n v="0"/>
    <n v="7"/>
  </r>
  <r>
    <x v="4"/>
    <x v="24"/>
    <x v="19"/>
    <x v="3"/>
    <x v="5"/>
    <n v="47"/>
    <n v="0"/>
    <n v="11"/>
  </r>
  <r>
    <x v="4"/>
    <x v="26"/>
    <x v="19"/>
    <x v="3"/>
    <x v="13"/>
    <n v="37"/>
    <n v="0"/>
    <n v="12"/>
  </r>
  <r>
    <x v="4"/>
    <x v="19"/>
    <x v="19"/>
    <x v="3"/>
    <x v="17"/>
    <n v="163"/>
    <n v="0"/>
    <n v="26"/>
  </r>
  <r>
    <x v="4"/>
    <x v="17"/>
    <x v="19"/>
    <x v="3"/>
    <x v="1"/>
    <n v="96"/>
    <n v="0"/>
    <n v="25"/>
  </r>
  <r>
    <x v="4"/>
    <x v="25"/>
    <x v="19"/>
    <x v="3"/>
    <x v="29"/>
    <n v="74"/>
    <n v="0"/>
    <n v="39"/>
  </r>
  <r>
    <x v="4"/>
    <x v="5"/>
    <x v="19"/>
    <x v="3"/>
    <x v="0"/>
    <n v="18"/>
    <n v="0"/>
    <n v="6"/>
  </r>
  <r>
    <x v="4"/>
    <x v="1"/>
    <x v="19"/>
    <x v="3"/>
    <x v="10"/>
    <n v="82"/>
    <n v="0"/>
    <n v="15"/>
  </r>
  <r>
    <x v="5"/>
    <x v="9"/>
    <x v="19"/>
    <x v="3"/>
    <x v="21"/>
    <n v="59"/>
    <n v="0"/>
    <n v="25"/>
  </r>
  <r>
    <x v="5"/>
    <x v="19"/>
    <x v="19"/>
    <x v="3"/>
    <x v="20"/>
    <n v="163"/>
    <n v="0"/>
    <n v="27"/>
  </r>
  <r>
    <x v="5"/>
    <x v="2"/>
    <x v="19"/>
    <x v="3"/>
    <x v="10"/>
    <n v="56"/>
    <n v="0"/>
    <n v="22"/>
  </r>
  <r>
    <x v="5"/>
    <x v="22"/>
    <x v="19"/>
    <x v="3"/>
    <x v="18"/>
    <n v="55"/>
    <n v="0"/>
    <n v="18"/>
  </r>
  <r>
    <x v="5"/>
    <x v="7"/>
    <x v="19"/>
    <x v="3"/>
    <x v="0"/>
    <n v="42"/>
    <n v="0"/>
    <n v="8"/>
  </r>
  <r>
    <x v="5"/>
    <x v="25"/>
    <x v="19"/>
    <x v="3"/>
    <x v="2"/>
    <n v="74"/>
    <n v="0"/>
    <n v="39"/>
  </r>
  <r>
    <x v="5"/>
    <x v="23"/>
    <x v="19"/>
    <x v="3"/>
    <x v="8"/>
    <n v="51"/>
    <n v="0"/>
    <n v="24"/>
  </r>
  <r>
    <x v="5"/>
    <x v="16"/>
    <x v="19"/>
    <x v="3"/>
    <x v="5"/>
    <n v="47"/>
    <n v="0"/>
    <n v="21"/>
  </r>
  <r>
    <x v="5"/>
    <x v="26"/>
    <x v="19"/>
    <x v="3"/>
    <x v="15"/>
    <n v="37"/>
    <n v="0"/>
    <n v="12"/>
  </r>
  <r>
    <x v="5"/>
    <x v="28"/>
    <x v="19"/>
    <x v="3"/>
    <x v="13"/>
    <n v="68"/>
    <n v="0"/>
    <n v="29"/>
  </r>
  <r>
    <x v="5"/>
    <x v="4"/>
    <x v="19"/>
    <x v="3"/>
    <x v="17"/>
    <n v="157"/>
    <n v="0"/>
    <n v="28"/>
  </r>
  <r>
    <x v="5"/>
    <x v="17"/>
    <x v="19"/>
    <x v="3"/>
    <x v="7"/>
    <n v="96"/>
    <n v="0"/>
    <n v="28"/>
  </r>
  <r>
    <x v="5"/>
    <x v="0"/>
    <x v="19"/>
    <x v="3"/>
    <x v="12"/>
    <n v="201"/>
    <n v="0"/>
    <n v="54"/>
  </r>
  <r>
    <x v="5"/>
    <x v="18"/>
    <x v="19"/>
    <x v="3"/>
    <x v="11"/>
    <n v="21"/>
    <n v="0"/>
    <n v="7"/>
  </r>
  <r>
    <x v="5"/>
    <x v="24"/>
    <x v="19"/>
    <x v="3"/>
    <x v="9"/>
    <n v="47"/>
    <n v="0"/>
    <n v="13"/>
  </r>
  <r>
    <x v="5"/>
    <x v="5"/>
    <x v="19"/>
    <x v="3"/>
    <x v="4"/>
    <n v="18"/>
    <n v="0"/>
    <n v="6"/>
  </r>
  <r>
    <x v="5"/>
    <x v="1"/>
    <x v="19"/>
    <x v="3"/>
    <x v="16"/>
    <n v="82"/>
    <n v="0"/>
    <n v="15"/>
  </r>
  <r>
    <x v="5"/>
    <x v="13"/>
    <x v="19"/>
    <x v="3"/>
    <x v="1"/>
    <n v="97"/>
    <n v="0"/>
    <n v="43"/>
  </r>
  <r>
    <x v="5"/>
    <x v="3"/>
    <x v="19"/>
    <x v="3"/>
    <x v="29"/>
    <n v="44"/>
    <n v="0"/>
    <n v="20"/>
  </r>
  <r>
    <x v="6"/>
    <x v="26"/>
    <x v="19"/>
    <x v="3"/>
    <x v="6"/>
    <n v="37"/>
    <n v="0"/>
    <n v="13"/>
  </r>
  <r>
    <x v="6"/>
    <x v="19"/>
    <x v="19"/>
    <x v="3"/>
    <x v="21"/>
    <n v="163"/>
    <n v="0"/>
    <n v="28"/>
  </r>
  <r>
    <x v="6"/>
    <x v="18"/>
    <x v="19"/>
    <x v="3"/>
    <x v="18"/>
    <n v="21"/>
    <n v="0"/>
    <n v="7"/>
  </r>
  <r>
    <x v="6"/>
    <x v="23"/>
    <x v="19"/>
    <x v="3"/>
    <x v="11"/>
    <n v="51"/>
    <n v="0"/>
    <n v="23"/>
  </r>
  <r>
    <x v="6"/>
    <x v="16"/>
    <x v="19"/>
    <x v="3"/>
    <x v="9"/>
    <n v="47"/>
    <n v="0"/>
    <n v="21"/>
  </r>
  <r>
    <x v="6"/>
    <x v="3"/>
    <x v="19"/>
    <x v="3"/>
    <x v="2"/>
    <n v="44"/>
    <n v="0"/>
    <n v="21"/>
  </r>
  <r>
    <x v="6"/>
    <x v="22"/>
    <x v="19"/>
    <x v="3"/>
    <x v="12"/>
    <n v="55"/>
    <n v="0"/>
    <n v="18"/>
  </r>
  <r>
    <x v="6"/>
    <x v="5"/>
    <x v="19"/>
    <x v="3"/>
    <x v="8"/>
    <n v="18"/>
    <n v="0"/>
    <n v="6"/>
  </r>
  <r>
    <x v="6"/>
    <x v="13"/>
    <x v="19"/>
    <x v="3"/>
    <x v="7"/>
    <n v="97"/>
    <n v="0"/>
    <n v="43"/>
  </r>
  <r>
    <x v="6"/>
    <x v="0"/>
    <x v="19"/>
    <x v="3"/>
    <x v="17"/>
    <n v="201"/>
    <n v="0"/>
    <n v="50"/>
  </r>
  <r>
    <x v="6"/>
    <x v="28"/>
    <x v="19"/>
    <x v="3"/>
    <x v="15"/>
    <n v="68"/>
    <n v="0"/>
    <n v="30"/>
  </r>
  <r>
    <x v="6"/>
    <x v="4"/>
    <x v="19"/>
    <x v="3"/>
    <x v="20"/>
    <n v="157"/>
    <n v="0"/>
    <n v="30"/>
  </r>
  <r>
    <x v="6"/>
    <x v="25"/>
    <x v="19"/>
    <x v="3"/>
    <x v="1"/>
    <n v="74"/>
    <n v="0"/>
    <n v="37"/>
  </r>
  <r>
    <x v="6"/>
    <x v="8"/>
    <x v="19"/>
    <x v="3"/>
    <x v="29"/>
    <n v="104"/>
    <n v="0"/>
    <n v="52"/>
  </r>
  <r>
    <x v="6"/>
    <x v="24"/>
    <x v="19"/>
    <x v="3"/>
    <x v="10"/>
    <n v="47"/>
    <n v="0"/>
    <n v="15"/>
  </r>
  <r>
    <x v="6"/>
    <x v="7"/>
    <x v="19"/>
    <x v="3"/>
    <x v="4"/>
    <n v="42"/>
    <n v="0"/>
    <n v="7"/>
  </r>
  <r>
    <x v="6"/>
    <x v="17"/>
    <x v="19"/>
    <x v="3"/>
    <x v="5"/>
    <n v="96"/>
    <n v="0"/>
    <n v="23"/>
  </r>
  <r>
    <x v="6"/>
    <x v="2"/>
    <x v="19"/>
    <x v="3"/>
    <x v="16"/>
    <n v="56"/>
    <n v="0"/>
    <n v="20"/>
  </r>
  <r>
    <x v="6"/>
    <x v="9"/>
    <x v="19"/>
    <x v="3"/>
    <x v="13"/>
    <n v="59"/>
    <n v="0"/>
    <n v="21"/>
  </r>
  <r>
    <x v="6"/>
    <x v="1"/>
    <x v="19"/>
    <x v="3"/>
    <x v="0"/>
    <n v="82"/>
    <n v="0"/>
    <n v="16"/>
  </r>
  <r>
    <x v="7"/>
    <x v="1"/>
    <x v="19"/>
    <x v="3"/>
    <x v="4"/>
    <n v="82"/>
    <n v="0"/>
    <n v="14"/>
  </r>
  <r>
    <x v="7"/>
    <x v="3"/>
    <x v="19"/>
    <x v="3"/>
    <x v="1"/>
    <n v="44"/>
    <n v="0"/>
    <n v="21"/>
  </r>
  <r>
    <x v="7"/>
    <x v="26"/>
    <x v="19"/>
    <x v="3"/>
    <x v="31"/>
    <n v="37"/>
    <n v="0"/>
    <n v="12"/>
  </r>
  <r>
    <x v="7"/>
    <x v="22"/>
    <x v="19"/>
    <x v="3"/>
    <x v="17"/>
    <n v="55"/>
    <n v="0"/>
    <n v="19"/>
  </r>
  <r>
    <x v="7"/>
    <x v="2"/>
    <x v="19"/>
    <x v="3"/>
    <x v="0"/>
    <n v="56"/>
    <n v="0"/>
    <n v="18"/>
  </r>
  <r>
    <x v="7"/>
    <x v="13"/>
    <x v="19"/>
    <x v="3"/>
    <x v="5"/>
    <n v="97"/>
    <n v="0"/>
    <n v="41"/>
  </r>
  <r>
    <x v="7"/>
    <x v="23"/>
    <x v="19"/>
    <x v="3"/>
    <x v="18"/>
    <n v="51"/>
    <n v="0"/>
    <n v="24"/>
  </r>
  <r>
    <x v="7"/>
    <x v="5"/>
    <x v="19"/>
    <x v="3"/>
    <x v="11"/>
    <n v="18"/>
    <n v="0"/>
    <n v="4"/>
  </r>
  <r>
    <x v="7"/>
    <x v="28"/>
    <x v="19"/>
    <x v="3"/>
    <x v="6"/>
    <n v="68"/>
    <n v="0"/>
    <n v="29"/>
  </r>
  <r>
    <x v="7"/>
    <x v="24"/>
    <x v="19"/>
    <x v="3"/>
    <x v="16"/>
    <n v="47"/>
    <n v="0"/>
    <n v="14"/>
  </r>
  <r>
    <x v="7"/>
    <x v="17"/>
    <x v="19"/>
    <x v="3"/>
    <x v="9"/>
    <n v="96"/>
    <n v="0"/>
    <n v="23"/>
  </r>
  <r>
    <x v="7"/>
    <x v="25"/>
    <x v="19"/>
    <x v="3"/>
    <x v="7"/>
    <n v="74"/>
    <n v="0"/>
    <n v="33"/>
  </r>
  <r>
    <x v="7"/>
    <x v="19"/>
    <x v="19"/>
    <x v="3"/>
    <x v="13"/>
    <n v="163"/>
    <n v="0"/>
    <n v="29"/>
  </r>
  <r>
    <x v="7"/>
    <x v="30"/>
    <x v="19"/>
    <x v="3"/>
    <x v="30"/>
    <n v="121"/>
    <n v="0"/>
    <n v="64"/>
  </r>
  <r>
    <x v="7"/>
    <x v="9"/>
    <x v="19"/>
    <x v="3"/>
    <x v="15"/>
    <n v="59"/>
    <n v="0"/>
    <n v="16"/>
  </r>
  <r>
    <x v="7"/>
    <x v="4"/>
    <x v="19"/>
    <x v="3"/>
    <x v="21"/>
    <n v="157"/>
    <n v="0"/>
    <n v="26"/>
  </r>
  <r>
    <x v="7"/>
    <x v="18"/>
    <x v="19"/>
    <x v="3"/>
    <x v="12"/>
    <n v="21"/>
    <n v="0"/>
    <n v="6"/>
  </r>
  <r>
    <x v="7"/>
    <x v="7"/>
    <x v="19"/>
    <x v="3"/>
    <x v="8"/>
    <n v="42"/>
    <n v="0"/>
    <n v="8"/>
  </r>
  <r>
    <x v="7"/>
    <x v="0"/>
    <x v="19"/>
    <x v="3"/>
    <x v="20"/>
    <n v="201"/>
    <n v="0"/>
    <n v="44"/>
  </r>
  <r>
    <x v="7"/>
    <x v="16"/>
    <x v="19"/>
    <x v="3"/>
    <x v="10"/>
    <n v="47"/>
    <n v="0"/>
    <n v="19"/>
  </r>
  <r>
    <x v="8"/>
    <x v="9"/>
    <x v="19"/>
    <x v="3"/>
    <x v="6"/>
    <n v="59"/>
    <n v="0"/>
    <n v="16"/>
  </r>
  <r>
    <x v="8"/>
    <x v="23"/>
    <x v="19"/>
    <x v="3"/>
    <x v="12"/>
    <n v="51"/>
    <n v="0"/>
    <n v="23"/>
  </r>
  <r>
    <x v="8"/>
    <x v="1"/>
    <x v="19"/>
    <x v="3"/>
    <x v="8"/>
    <n v="82"/>
    <n v="0"/>
    <n v="16"/>
  </r>
  <r>
    <x v="8"/>
    <x v="16"/>
    <x v="19"/>
    <x v="3"/>
    <x v="16"/>
    <n v="47"/>
    <n v="0"/>
    <n v="20"/>
  </r>
  <r>
    <x v="8"/>
    <x v="25"/>
    <x v="19"/>
    <x v="3"/>
    <x v="5"/>
    <n v="74"/>
    <n v="0"/>
    <n v="35"/>
  </r>
  <r>
    <x v="8"/>
    <x v="26"/>
    <x v="19"/>
    <x v="3"/>
    <x v="32"/>
    <n v="37"/>
    <n v="0"/>
    <n v="14"/>
  </r>
  <r>
    <x v="8"/>
    <x v="4"/>
    <x v="19"/>
    <x v="3"/>
    <x v="13"/>
    <n v="157"/>
    <n v="0"/>
    <n v="25"/>
  </r>
  <r>
    <x v="8"/>
    <x v="0"/>
    <x v="19"/>
    <x v="3"/>
    <x v="21"/>
    <n v="201"/>
    <n v="0"/>
    <n v="42"/>
  </r>
  <r>
    <x v="8"/>
    <x v="5"/>
    <x v="19"/>
    <x v="3"/>
    <x v="18"/>
    <n v="18"/>
    <n v="0"/>
    <n v="5"/>
  </r>
  <r>
    <x v="8"/>
    <x v="7"/>
    <x v="19"/>
    <x v="3"/>
    <x v="11"/>
    <n v="42"/>
    <n v="0"/>
    <n v="10"/>
  </r>
  <r>
    <x v="8"/>
    <x v="17"/>
    <x v="19"/>
    <x v="3"/>
    <x v="10"/>
    <n v="96"/>
    <n v="0"/>
    <n v="23"/>
  </r>
  <r>
    <x v="8"/>
    <x v="13"/>
    <x v="19"/>
    <x v="3"/>
    <x v="9"/>
    <n v="97"/>
    <n v="0"/>
    <n v="41"/>
  </r>
  <r>
    <x v="8"/>
    <x v="3"/>
    <x v="19"/>
    <x v="3"/>
    <x v="7"/>
    <n v="44"/>
    <n v="0"/>
    <n v="18"/>
  </r>
  <r>
    <x v="8"/>
    <x v="8"/>
    <x v="19"/>
    <x v="3"/>
    <x v="1"/>
    <n v="104"/>
    <n v="0"/>
    <n v="45"/>
  </r>
  <r>
    <x v="8"/>
    <x v="28"/>
    <x v="19"/>
    <x v="3"/>
    <x v="31"/>
    <n v="68"/>
    <n v="0"/>
    <n v="29"/>
  </r>
  <r>
    <x v="8"/>
    <x v="18"/>
    <x v="19"/>
    <x v="3"/>
    <x v="17"/>
    <n v="21"/>
    <n v="0"/>
    <n v="8"/>
  </r>
  <r>
    <x v="8"/>
    <x v="30"/>
    <x v="19"/>
    <x v="3"/>
    <x v="29"/>
    <n v="121"/>
    <n v="0"/>
    <n v="58"/>
  </r>
  <r>
    <x v="8"/>
    <x v="19"/>
    <x v="19"/>
    <x v="3"/>
    <x v="15"/>
    <n v="163"/>
    <n v="0"/>
    <n v="28"/>
  </r>
  <r>
    <x v="8"/>
    <x v="24"/>
    <x v="19"/>
    <x v="3"/>
    <x v="0"/>
    <n v="47"/>
    <n v="0"/>
    <n v="15"/>
  </r>
  <r>
    <x v="8"/>
    <x v="22"/>
    <x v="19"/>
    <x v="3"/>
    <x v="20"/>
    <n v="55"/>
    <n v="0"/>
    <n v="20"/>
  </r>
  <r>
    <x v="8"/>
    <x v="2"/>
    <x v="19"/>
    <x v="3"/>
    <x v="4"/>
    <n v="56"/>
    <n v="0"/>
    <n v="17"/>
  </r>
  <r>
    <x v="29"/>
    <x v="29"/>
    <x v="19"/>
    <x v="3"/>
    <x v="24"/>
    <n v="9"/>
    <n v="0"/>
    <n v="4"/>
  </r>
  <r>
    <x v="29"/>
    <x v="10"/>
    <x v="19"/>
    <x v="3"/>
    <x v="28"/>
    <n v="11"/>
    <n v="0"/>
    <n v="3"/>
  </r>
  <r>
    <x v="12"/>
    <x v="26"/>
    <x v="19"/>
    <x v="3"/>
    <x v="24"/>
    <n v="37"/>
    <n v="0"/>
    <n v="23"/>
  </r>
  <r>
    <x v="12"/>
    <x v="29"/>
    <x v="19"/>
    <x v="3"/>
    <x v="28"/>
    <n v="9"/>
    <n v="0"/>
    <n v="2"/>
  </r>
  <r>
    <x v="13"/>
    <x v="28"/>
    <x v="19"/>
    <x v="3"/>
    <x v="24"/>
    <n v="68"/>
    <n v="0"/>
    <n v="45"/>
  </r>
  <r>
    <x v="13"/>
    <x v="26"/>
    <x v="19"/>
    <x v="3"/>
    <x v="28"/>
    <n v="37"/>
    <n v="0"/>
    <n v="21"/>
  </r>
  <r>
    <x v="13"/>
    <x v="29"/>
    <x v="19"/>
    <x v="3"/>
    <x v="30"/>
    <n v="9"/>
    <n v="0"/>
    <n v="3"/>
  </r>
  <r>
    <x v="14"/>
    <x v="26"/>
    <x v="19"/>
    <x v="3"/>
    <x v="30"/>
    <n v="37"/>
    <n v="0"/>
    <n v="20"/>
  </r>
  <r>
    <x v="14"/>
    <x v="9"/>
    <x v="19"/>
    <x v="3"/>
    <x v="24"/>
    <n v="59"/>
    <n v="0"/>
    <n v="37"/>
  </r>
  <r>
    <x v="14"/>
    <x v="29"/>
    <x v="19"/>
    <x v="3"/>
    <x v="29"/>
    <n v="9"/>
    <n v="0"/>
    <n v="2"/>
  </r>
  <r>
    <x v="15"/>
    <x v="28"/>
    <x v="19"/>
    <x v="3"/>
    <x v="30"/>
    <n v="68"/>
    <n v="0"/>
    <n v="35"/>
  </r>
  <r>
    <x v="15"/>
    <x v="26"/>
    <x v="19"/>
    <x v="3"/>
    <x v="29"/>
    <n v="37"/>
    <n v="0"/>
    <n v="18"/>
  </r>
  <r>
    <x v="15"/>
    <x v="9"/>
    <x v="19"/>
    <x v="3"/>
    <x v="28"/>
    <n v="59"/>
    <n v="0"/>
    <n v="33"/>
  </r>
  <r>
    <x v="16"/>
    <x v="4"/>
    <x v="19"/>
    <x v="3"/>
    <x v="24"/>
    <n v="157"/>
    <n v="0"/>
    <n v="69"/>
  </r>
  <r>
    <x v="16"/>
    <x v="28"/>
    <x v="19"/>
    <x v="3"/>
    <x v="29"/>
    <n v="68"/>
    <n v="0"/>
    <n v="39"/>
  </r>
  <r>
    <x v="16"/>
    <x v="19"/>
    <x v="19"/>
    <x v="3"/>
    <x v="28"/>
    <n v="163"/>
    <n v="0"/>
    <n v="61"/>
  </r>
  <r>
    <x v="16"/>
    <x v="26"/>
    <x v="19"/>
    <x v="3"/>
    <x v="2"/>
    <n v="37"/>
    <n v="0"/>
    <n v="18"/>
  </r>
  <r>
    <x v="17"/>
    <x v="4"/>
    <x v="19"/>
    <x v="3"/>
    <x v="28"/>
    <n v="157"/>
    <n v="0"/>
    <n v="55"/>
  </r>
  <r>
    <x v="17"/>
    <x v="9"/>
    <x v="19"/>
    <x v="3"/>
    <x v="29"/>
    <n v="59"/>
    <n v="0"/>
    <n v="37"/>
  </r>
  <r>
    <x v="17"/>
    <x v="26"/>
    <x v="19"/>
    <x v="3"/>
    <x v="1"/>
    <n v="37"/>
    <n v="0"/>
    <n v="16"/>
  </r>
  <r>
    <x v="17"/>
    <x v="28"/>
    <x v="19"/>
    <x v="3"/>
    <x v="2"/>
    <n v="68"/>
    <n v="0"/>
    <n v="33"/>
  </r>
  <r>
    <x v="17"/>
    <x v="19"/>
    <x v="19"/>
    <x v="3"/>
    <x v="30"/>
    <n v="163"/>
    <n v="0"/>
    <n v="50"/>
  </r>
  <r>
    <x v="18"/>
    <x v="26"/>
    <x v="19"/>
    <x v="3"/>
    <x v="7"/>
    <n v="37"/>
    <n v="0"/>
    <n v="16"/>
  </r>
  <r>
    <x v="18"/>
    <x v="9"/>
    <x v="19"/>
    <x v="3"/>
    <x v="2"/>
    <n v="59"/>
    <n v="0"/>
    <n v="29"/>
  </r>
  <r>
    <x v="18"/>
    <x v="22"/>
    <x v="19"/>
    <x v="3"/>
    <x v="24"/>
    <n v="55"/>
    <n v="0"/>
    <n v="28"/>
  </r>
  <r>
    <x v="18"/>
    <x v="28"/>
    <x v="19"/>
    <x v="3"/>
    <x v="1"/>
    <n v="68"/>
    <n v="0"/>
    <n v="35"/>
  </r>
  <r>
    <x v="18"/>
    <x v="0"/>
    <x v="19"/>
    <x v="3"/>
    <x v="28"/>
    <n v="201"/>
    <n v="0"/>
    <n v="79"/>
  </r>
  <r>
    <x v="18"/>
    <x v="19"/>
    <x v="19"/>
    <x v="3"/>
    <x v="29"/>
    <n v="163"/>
    <n v="0"/>
    <n v="56"/>
  </r>
  <r>
    <x v="18"/>
    <x v="4"/>
    <x v="19"/>
    <x v="3"/>
    <x v="30"/>
    <n v="157"/>
    <n v="0"/>
    <n v="53"/>
  </r>
  <r>
    <x v="19"/>
    <x v="26"/>
    <x v="19"/>
    <x v="3"/>
    <x v="5"/>
    <n v="37"/>
    <n v="0"/>
    <n v="15"/>
  </r>
  <r>
    <x v="19"/>
    <x v="4"/>
    <x v="19"/>
    <x v="3"/>
    <x v="29"/>
    <n v="157"/>
    <n v="0"/>
    <n v="47"/>
  </r>
  <r>
    <x v="19"/>
    <x v="19"/>
    <x v="19"/>
    <x v="3"/>
    <x v="2"/>
    <n v="163"/>
    <n v="0"/>
    <n v="48"/>
  </r>
  <r>
    <x v="19"/>
    <x v="0"/>
    <x v="19"/>
    <x v="3"/>
    <x v="30"/>
    <n v="201"/>
    <n v="0"/>
    <n v="64"/>
  </r>
  <r>
    <x v="19"/>
    <x v="9"/>
    <x v="19"/>
    <x v="3"/>
    <x v="1"/>
    <n v="59"/>
    <n v="0"/>
    <n v="27"/>
  </r>
  <r>
    <x v="19"/>
    <x v="22"/>
    <x v="19"/>
    <x v="3"/>
    <x v="28"/>
    <n v="55"/>
    <n v="0"/>
    <n v="23"/>
  </r>
  <r>
    <x v="19"/>
    <x v="28"/>
    <x v="19"/>
    <x v="3"/>
    <x v="7"/>
    <n v="68"/>
    <n v="0"/>
    <n v="33"/>
  </r>
  <r>
    <x v="19"/>
    <x v="18"/>
    <x v="19"/>
    <x v="3"/>
    <x v="24"/>
    <n v="21"/>
    <n v="0"/>
    <n v="11"/>
  </r>
  <r>
    <x v="20"/>
    <x v="26"/>
    <x v="19"/>
    <x v="3"/>
    <x v="9"/>
    <n v="37"/>
    <n v="0"/>
    <n v="17"/>
  </r>
  <r>
    <x v="20"/>
    <x v="9"/>
    <x v="19"/>
    <x v="3"/>
    <x v="7"/>
    <n v="59"/>
    <n v="0"/>
    <n v="28"/>
  </r>
  <r>
    <x v="20"/>
    <x v="4"/>
    <x v="19"/>
    <x v="3"/>
    <x v="2"/>
    <n v="157"/>
    <n v="0"/>
    <n v="46"/>
  </r>
  <r>
    <x v="20"/>
    <x v="0"/>
    <x v="19"/>
    <x v="3"/>
    <x v="29"/>
    <n v="201"/>
    <n v="0"/>
    <n v="65"/>
  </r>
  <r>
    <x v="20"/>
    <x v="18"/>
    <x v="19"/>
    <x v="3"/>
    <x v="28"/>
    <n v="21"/>
    <n v="0"/>
    <n v="10"/>
  </r>
  <r>
    <x v="20"/>
    <x v="19"/>
    <x v="19"/>
    <x v="3"/>
    <x v="1"/>
    <n v="163"/>
    <n v="0"/>
    <n v="51"/>
  </r>
  <r>
    <x v="20"/>
    <x v="22"/>
    <x v="19"/>
    <x v="3"/>
    <x v="30"/>
    <n v="55"/>
    <n v="0"/>
    <n v="29"/>
  </r>
  <r>
    <x v="21"/>
    <x v="22"/>
    <x v="19"/>
    <x v="3"/>
    <x v="29"/>
    <n v="55"/>
    <n v="0"/>
    <n v="24"/>
  </r>
  <r>
    <x v="21"/>
    <x v="28"/>
    <x v="19"/>
    <x v="3"/>
    <x v="9"/>
    <n v="68"/>
    <n v="0"/>
    <n v="32"/>
  </r>
  <r>
    <x v="21"/>
    <x v="4"/>
    <x v="19"/>
    <x v="3"/>
    <x v="1"/>
    <n v="157"/>
    <n v="0"/>
    <n v="41"/>
  </r>
  <r>
    <x v="21"/>
    <x v="0"/>
    <x v="19"/>
    <x v="3"/>
    <x v="2"/>
    <n v="201"/>
    <n v="0"/>
    <n v="61"/>
  </r>
  <r>
    <x v="21"/>
    <x v="23"/>
    <x v="19"/>
    <x v="3"/>
    <x v="28"/>
    <n v="51"/>
    <n v="0"/>
    <n v="26"/>
  </r>
  <r>
    <x v="21"/>
    <x v="19"/>
    <x v="19"/>
    <x v="3"/>
    <x v="7"/>
    <n v="163"/>
    <n v="0"/>
    <n v="45"/>
  </r>
  <r>
    <x v="21"/>
    <x v="18"/>
    <x v="19"/>
    <x v="3"/>
    <x v="30"/>
    <n v="21"/>
    <n v="0"/>
    <n v="10"/>
  </r>
  <r>
    <x v="21"/>
    <x v="26"/>
    <x v="19"/>
    <x v="3"/>
    <x v="10"/>
    <n v="37"/>
    <n v="0"/>
    <n v="16"/>
  </r>
  <r>
    <x v="21"/>
    <x v="9"/>
    <x v="19"/>
    <x v="3"/>
    <x v="5"/>
    <n v="59"/>
    <n v="0"/>
    <n v="30"/>
  </r>
  <r>
    <x v="21"/>
    <x v="5"/>
    <x v="19"/>
    <x v="3"/>
    <x v="24"/>
    <n v="18"/>
    <n v="0"/>
    <n v="11"/>
  </r>
  <r>
    <x v="22"/>
    <x v="23"/>
    <x v="19"/>
    <x v="3"/>
    <x v="30"/>
    <n v="51"/>
    <n v="0"/>
    <n v="29"/>
  </r>
  <r>
    <x v="22"/>
    <x v="28"/>
    <x v="19"/>
    <x v="3"/>
    <x v="10"/>
    <n v="68"/>
    <n v="0"/>
    <n v="31"/>
  </r>
  <r>
    <x v="22"/>
    <x v="0"/>
    <x v="19"/>
    <x v="3"/>
    <x v="1"/>
    <n v="201"/>
    <n v="0"/>
    <n v="65"/>
  </r>
  <r>
    <x v="22"/>
    <x v="22"/>
    <x v="19"/>
    <x v="3"/>
    <x v="2"/>
    <n v="55"/>
    <n v="0"/>
    <n v="23"/>
  </r>
  <r>
    <x v="22"/>
    <x v="19"/>
    <x v="19"/>
    <x v="3"/>
    <x v="5"/>
    <n v="163"/>
    <n v="0"/>
    <n v="38"/>
  </r>
  <r>
    <x v="22"/>
    <x v="4"/>
    <x v="19"/>
    <x v="3"/>
    <x v="7"/>
    <n v="157"/>
    <n v="0"/>
    <n v="39"/>
  </r>
  <r>
    <x v="22"/>
    <x v="18"/>
    <x v="19"/>
    <x v="3"/>
    <x v="29"/>
    <n v="21"/>
    <n v="0"/>
    <n v="8"/>
  </r>
  <r>
    <x v="22"/>
    <x v="26"/>
    <x v="19"/>
    <x v="3"/>
    <x v="16"/>
    <n v="37"/>
    <n v="0"/>
    <n v="18"/>
  </r>
  <r>
    <x v="22"/>
    <x v="9"/>
    <x v="19"/>
    <x v="3"/>
    <x v="9"/>
    <n v="59"/>
    <n v="0"/>
    <n v="30"/>
  </r>
  <r>
    <x v="22"/>
    <x v="5"/>
    <x v="19"/>
    <x v="3"/>
    <x v="28"/>
    <n v="18"/>
    <n v="0"/>
    <n v="11"/>
  </r>
  <r>
    <x v="23"/>
    <x v="0"/>
    <x v="19"/>
    <x v="3"/>
    <x v="7"/>
    <n v="201"/>
    <n v="0"/>
    <n v="65"/>
  </r>
  <r>
    <x v="23"/>
    <x v="19"/>
    <x v="19"/>
    <x v="3"/>
    <x v="9"/>
    <n v="163"/>
    <n v="0"/>
    <n v="40"/>
  </r>
  <r>
    <x v="23"/>
    <x v="22"/>
    <x v="19"/>
    <x v="3"/>
    <x v="1"/>
    <n v="55"/>
    <n v="0"/>
    <n v="25"/>
  </r>
  <r>
    <x v="23"/>
    <x v="23"/>
    <x v="19"/>
    <x v="3"/>
    <x v="29"/>
    <n v="51"/>
    <n v="0"/>
    <n v="27"/>
  </r>
  <r>
    <x v="23"/>
    <x v="28"/>
    <x v="19"/>
    <x v="3"/>
    <x v="16"/>
    <n v="68"/>
    <n v="0"/>
    <n v="31"/>
  </r>
  <r>
    <x v="23"/>
    <x v="26"/>
    <x v="19"/>
    <x v="3"/>
    <x v="0"/>
    <n v="37"/>
    <n v="0"/>
    <n v="16"/>
  </r>
  <r>
    <x v="23"/>
    <x v="9"/>
    <x v="19"/>
    <x v="3"/>
    <x v="10"/>
    <n v="59"/>
    <n v="0"/>
    <n v="27"/>
  </r>
  <r>
    <x v="23"/>
    <x v="5"/>
    <x v="19"/>
    <x v="3"/>
    <x v="30"/>
    <n v="18"/>
    <n v="0"/>
    <n v="10"/>
  </r>
  <r>
    <x v="23"/>
    <x v="4"/>
    <x v="19"/>
    <x v="3"/>
    <x v="5"/>
    <n v="157"/>
    <n v="0"/>
    <n v="35"/>
  </r>
  <r>
    <x v="23"/>
    <x v="18"/>
    <x v="19"/>
    <x v="3"/>
    <x v="2"/>
    <n v="21"/>
    <n v="0"/>
    <n v="11"/>
  </r>
  <r>
    <x v="23"/>
    <x v="7"/>
    <x v="19"/>
    <x v="3"/>
    <x v="28"/>
    <n v="42"/>
    <n v="0"/>
    <n v="10"/>
  </r>
  <r>
    <x v="24"/>
    <x v="26"/>
    <x v="19"/>
    <x v="3"/>
    <x v="4"/>
    <n v="37"/>
    <n v="0"/>
    <n v="17"/>
  </r>
  <r>
    <x v="24"/>
    <x v="9"/>
    <x v="19"/>
    <x v="3"/>
    <x v="16"/>
    <n v="59"/>
    <n v="0"/>
    <n v="27"/>
  </r>
  <r>
    <x v="24"/>
    <x v="23"/>
    <x v="19"/>
    <x v="3"/>
    <x v="2"/>
    <n v="51"/>
    <n v="0"/>
    <n v="25"/>
  </r>
  <r>
    <x v="24"/>
    <x v="4"/>
    <x v="19"/>
    <x v="3"/>
    <x v="9"/>
    <n v="157"/>
    <n v="0"/>
    <n v="31"/>
  </r>
  <r>
    <x v="24"/>
    <x v="7"/>
    <x v="19"/>
    <x v="3"/>
    <x v="30"/>
    <n v="42"/>
    <n v="0"/>
    <n v="10"/>
  </r>
  <r>
    <x v="24"/>
    <x v="0"/>
    <x v="19"/>
    <x v="3"/>
    <x v="5"/>
    <n v="201"/>
    <n v="0"/>
    <n v="61"/>
  </r>
  <r>
    <x v="24"/>
    <x v="2"/>
    <x v="19"/>
    <x v="3"/>
    <x v="24"/>
    <n v="56"/>
    <n v="0"/>
    <n v="29"/>
  </r>
  <r>
    <x v="24"/>
    <x v="18"/>
    <x v="19"/>
    <x v="3"/>
    <x v="1"/>
    <n v="21"/>
    <n v="0"/>
    <n v="8"/>
  </r>
  <r>
    <x v="24"/>
    <x v="5"/>
    <x v="19"/>
    <x v="3"/>
    <x v="29"/>
    <n v="18"/>
    <n v="0"/>
    <n v="10"/>
  </r>
  <r>
    <x v="24"/>
    <x v="28"/>
    <x v="19"/>
    <x v="3"/>
    <x v="0"/>
    <n v="68"/>
    <n v="0"/>
    <n v="28"/>
  </r>
  <r>
    <x v="24"/>
    <x v="1"/>
    <x v="19"/>
    <x v="3"/>
    <x v="28"/>
    <n v="82"/>
    <n v="0"/>
    <n v="28"/>
  </r>
  <r>
    <x v="24"/>
    <x v="19"/>
    <x v="19"/>
    <x v="3"/>
    <x v="10"/>
    <n v="163"/>
    <n v="0"/>
    <n v="37"/>
  </r>
  <r>
    <x v="24"/>
    <x v="22"/>
    <x v="19"/>
    <x v="3"/>
    <x v="7"/>
    <n v="55"/>
    <n v="0"/>
    <n v="22"/>
  </r>
  <r>
    <x v="25"/>
    <x v="19"/>
    <x v="19"/>
    <x v="3"/>
    <x v="16"/>
    <n v="163"/>
    <n v="0"/>
    <n v="30"/>
  </r>
  <r>
    <x v="25"/>
    <x v="24"/>
    <x v="19"/>
    <x v="3"/>
    <x v="24"/>
    <n v="47"/>
    <n v="0"/>
    <n v="18"/>
  </r>
  <r>
    <x v="25"/>
    <x v="0"/>
    <x v="19"/>
    <x v="3"/>
    <x v="9"/>
    <n v="201"/>
    <n v="0"/>
    <n v="60"/>
  </r>
  <r>
    <x v="25"/>
    <x v="23"/>
    <x v="19"/>
    <x v="3"/>
    <x v="1"/>
    <n v="51"/>
    <n v="0"/>
    <n v="24"/>
  </r>
  <r>
    <x v="25"/>
    <x v="7"/>
    <x v="19"/>
    <x v="3"/>
    <x v="29"/>
    <n v="42"/>
    <n v="0"/>
    <n v="12"/>
  </r>
  <r>
    <x v="25"/>
    <x v="28"/>
    <x v="19"/>
    <x v="3"/>
    <x v="4"/>
    <n v="68"/>
    <n v="0"/>
    <n v="27"/>
  </r>
  <r>
    <x v="25"/>
    <x v="18"/>
    <x v="19"/>
    <x v="3"/>
    <x v="7"/>
    <n v="21"/>
    <n v="0"/>
    <n v="9"/>
  </r>
  <r>
    <x v="25"/>
    <x v="5"/>
    <x v="19"/>
    <x v="3"/>
    <x v="2"/>
    <n v="18"/>
    <n v="0"/>
    <n v="12"/>
  </r>
  <r>
    <x v="25"/>
    <x v="22"/>
    <x v="19"/>
    <x v="3"/>
    <x v="5"/>
    <n v="55"/>
    <n v="0"/>
    <n v="22"/>
  </r>
  <r>
    <x v="25"/>
    <x v="2"/>
    <x v="19"/>
    <x v="3"/>
    <x v="28"/>
    <n v="56"/>
    <n v="0"/>
    <n v="26"/>
  </r>
  <r>
    <x v="25"/>
    <x v="1"/>
    <x v="19"/>
    <x v="3"/>
    <x v="30"/>
    <n v="82"/>
    <n v="0"/>
    <n v="22"/>
  </r>
  <r>
    <x v="25"/>
    <x v="4"/>
    <x v="19"/>
    <x v="3"/>
    <x v="10"/>
    <n v="157"/>
    <n v="0"/>
    <n v="38"/>
  </r>
  <r>
    <x v="25"/>
    <x v="26"/>
    <x v="19"/>
    <x v="3"/>
    <x v="8"/>
    <n v="37"/>
    <n v="0"/>
    <n v="15"/>
  </r>
  <r>
    <x v="25"/>
    <x v="9"/>
    <x v="19"/>
    <x v="3"/>
    <x v="0"/>
    <n v="59"/>
    <n v="0"/>
    <n v="27"/>
  </r>
  <r>
    <x v="26"/>
    <x v="28"/>
    <x v="19"/>
    <x v="3"/>
    <x v="8"/>
    <n v="68"/>
    <n v="0"/>
    <n v="31"/>
  </r>
  <r>
    <x v="26"/>
    <x v="19"/>
    <x v="19"/>
    <x v="3"/>
    <x v="0"/>
    <n v="163"/>
    <n v="0"/>
    <n v="29"/>
  </r>
  <r>
    <x v="26"/>
    <x v="23"/>
    <x v="19"/>
    <x v="3"/>
    <x v="7"/>
    <n v="51"/>
    <n v="0"/>
    <n v="25"/>
  </r>
  <r>
    <x v="26"/>
    <x v="5"/>
    <x v="19"/>
    <x v="3"/>
    <x v="1"/>
    <n v="18"/>
    <n v="0"/>
    <n v="10"/>
  </r>
  <r>
    <x v="26"/>
    <x v="1"/>
    <x v="19"/>
    <x v="3"/>
    <x v="29"/>
    <n v="82"/>
    <n v="0"/>
    <n v="26"/>
  </r>
  <r>
    <x v="26"/>
    <x v="7"/>
    <x v="19"/>
    <x v="3"/>
    <x v="2"/>
    <n v="42"/>
    <n v="0"/>
    <n v="11"/>
  </r>
  <r>
    <x v="26"/>
    <x v="9"/>
    <x v="19"/>
    <x v="3"/>
    <x v="4"/>
    <n v="59"/>
    <n v="0"/>
    <n v="27"/>
  </r>
  <r>
    <x v="26"/>
    <x v="0"/>
    <x v="19"/>
    <x v="3"/>
    <x v="10"/>
    <n v="201"/>
    <n v="0"/>
    <n v="59"/>
  </r>
  <r>
    <x v="26"/>
    <x v="4"/>
    <x v="19"/>
    <x v="3"/>
    <x v="16"/>
    <n v="157"/>
    <n v="0"/>
    <n v="35"/>
  </r>
  <r>
    <x v="26"/>
    <x v="26"/>
    <x v="19"/>
    <x v="3"/>
    <x v="11"/>
    <n v="37"/>
    <n v="0"/>
    <n v="14"/>
  </r>
  <r>
    <x v="26"/>
    <x v="18"/>
    <x v="19"/>
    <x v="3"/>
    <x v="5"/>
    <n v="21"/>
    <n v="0"/>
    <n v="8"/>
  </r>
  <r>
    <x v="26"/>
    <x v="2"/>
    <x v="19"/>
    <x v="3"/>
    <x v="30"/>
    <n v="56"/>
    <n v="0"/>
    <n v="28"/>
  </r>
  <r>
    <x v="26"/>
    <x v="16"/>
    <x v="19"/>
    <x v="3"/>
    <x v="24"/>
    <n v="47"/>
    <n v="0"/>
    <n v="23"/>
  </r>
  <r>
    <x v="26"/>
    <x v="22"/>
    <x v="19"/>
    <x v="3"/>
    <x v="9"/>
    <n v="55"/>
    <n v="0"/>
    <n v="21"/>
  </r>
  <r>
    <x v="26"/>
    <x v="24"/>
    <x v="19"/>
    <x v="3"/>
    <x v="28"/>
    <n v="47"/>
    <n v="0"/>
    <n v="13"/>
  </r>
  <r>
    <x v="27"/>
    <x v="4"/>
    <x v="19"/>
    <x v="3"/>
    <x v="0"/>
    <n v="157"/>
    <n v="0"/>
    <n v="34"/>
  </r>
  <r>
    <x v="27"/>
    <x v="18"/>
    <x v="19"/>
    <x v="3"/>
    <x v="9"/>
    <n v="21"/>
    <n v="0"/>
    <n v="7"/>
  </r>
  <r>
    <x v="27"/>
    <x v="24"/>
    <x v="19"/>
    <x v="3"/>
    <x v="30"/>
    <n v="47"/>
    <n v="0"/>
    <n v="15"/>
  </r>
  <r>
    <x v="27"/>
    <x v="7"/>
    <x v="19"/>
    <x v="3"/>
    <x v="1"/>
    <n v="42"/>
    <n v="0"/>
    <n v="12"/>
  </r>
  <r>
    <x v="27"/>
    <x v="2"/>
    <x v="19"/>
    <x v="3"/>
    <x v="29"/>
    <n v="56"/>
    <n v="0"/>
    <n v="28"/>
  </r>
  <r>
    <x v="27"/>
    <x v="9"/>
    <x v="19"/>
    <x v="3"/>
    <x v="8"/>
    <n v="59"/>
    <n v="0"/>
    <n v="24"/>
  </r>
  <r>
    <x v="27"/>
    <x v="5"/>
    <x v="19"/>
    <x v="3"/>
    <x v="7"/>
    <n v="18"/>
    <n v="0"/>
    <n v="10"/>
  </r>
  <r>
    <x v="27"/>
    <x v="1"/>
    <x v="19"/>
    <x v="3"/>
    <x v="2"/>
    <n v="82"/>
    <n v="0"/>
    <n v="27"/>
  </r>
  <r>
    <x v="27"/>
    <x v="26"/>
    <x v="19"/>
    <x v="3"/>
    <x v="18"/>
    <n v="37"/>
    <n v="0"/>
    <n v="16"/>
  </r>
  <r>
    <x v="27"/>
    <x v="19"/>
    <x v="19"/>
    <x v="3"/>
    <x v="4"/>
    <n v="163"/>
    <n v="0"/>
    <n v="30"/>
  </r>
  <r>
    <x v="27"/>
    <x v="22"/>
    <x v="19"/>
    <x v="3"/>
    <x v="10"/>
    <n v="55"/>
    <n v="0"/>
    <n v="21"/>
  </r>
  <r>
    <x v="27"/>
    <x v="0"/>
    <x v="19"/>
    <x v="3"/>
    <x v="16"/>
    <n v="201"/>
    <n v="0"/>
    <n v="65"/>
  </r>
  <r>
    <x v="27"/>
    <x v="28"/>
    <x v="19"/>
    <x v="3"/>
    <x v="11"/>
    <n v="68"/>
    <n v="0"/>
    <n v="28"/>
  </r>
  <r>
    <x v="27"/>
    <x v="23"/>
    <x v="19"/>
    <x v="3"/>
    <x v="5"/>
    <n v="51"/>
    <n v="0"/>
    <n v="25"/>
  </r>
  <r>
    <x v="0"/>
    <x v="13"/>
    <x v="20"/>
    <x v="4"/>
    <x v="24"/>
    <n v="6"/>
    <n v="0"/>
    <n v="2"/>
  </r>
  <r>
    <x v="0"/>
    <x v="13"/>
    <x v="21"/>
    <x v="5"/>
    <x v="24"/>
    <n v="1"/>
    <n v="0"/>
    <n v="1"/>
  </r>
  <r>
    <x v="0"/>
    <x v="13"/>
    <x v="22"/>
    <x v="6"/>
    <x v="24"/>
    <n v="1"/>
    <n v="0"/>
    <n v="1"/>
  </r>
  <r>
    <x v="1"/>
    <x v="13"/>
    <x v="21"/>
    <x v="5"/>
    <x v="28"/>
    <n v="1"/>
    <n v="0"/>
    <n v="1"/>
  </r>
  <r>
    <x v="1"/>
    <x v="25"/>
    <x v="22"/>
    <x v="6"/>
    <x v="24"/>
    <n v="9"/>
    <n v="0"/>
    <n v="4"/>
  </r>
  <r>
    <x v="1"/>
    <x v="16"/>
    <x v="23"/>
    <x v="5"/>
    <x v="29"/>
    <n v="39"/>
    <n v="0"/>
    <n v="19"/>
  </r>
  <r>
    <x v="1"/>
    <x v="13"/>
    <x v="20"/>
    <x v="4"/>
    <x v="28"/>
    <n v="6"/>
    <n v="0"/>
    <n v="2"/>
  </r>
  <r>
    <x v="1"/>
    <x v="25"/>
    <x v="21"/>
    <x v="5"/>
    <x v="24"/>
    <n v="6"/>
    <n v="0"/>
    <n v="4"/>
  </r>
  <r>
    <x v="2"/>
    <x v="16"/>
    <x v="23"/>
    <x v="5"/>
    <x v="2"/>
    <n v="39"/>
    <n v="0"/>
    <n v="19"/>
  </r>
  <r>
    <x v="2"/>
    <x v="25"/>
    <x v="21"/>
    <x v="5"/>
    <x v="28"/>
    <n v="6"/>
    <n v="0"/>
    <n v="4"/>
  </r>
  <r>
    <x v="2"/>
    <x v="13"/>
    <x v="20"/>
    <x v="4"/>
    <x v="30"/>
    <n v="6"/>
    <n v="0"/>
    <n v="3"/>
  </r>
  <r>
    <x v="2"/>
    <x v="25"/>
    <x v="22"/>
    <x v="6"/>
    <x v="28"/>
    <n v="9"/>
    <n v="0"/>
    <n v="5"/>
  </r>
  <r>
    <x v="3"/>
    <x v="16"/>
    <x v="23"/>
    <x v="5"/>
    <x v="1"/>
    <n v="39"/>
    <n v="0"/>
    <n v="15"/>
  </r>
  <r>
    <x v="3"/>
    <x v="3"/>
    <x v="21"/>
    <x v="5"/>
    <x v="28"/>
    <n v="19"/>
    <n v="0"/>
    <n v="11"/>
  </r>
  <r>
    <x v="3"/>
    <x v="13"/>
    <x v="20"/>
    <x v="4"/>
    <x v="29"/>
    <n v="6"/>
    <n v="0"/>
    <n v="2"/>
  </r>
  <r>
    <x v="3"/>
    <x v="25"/>
    <x v="21"/>
    <x v="5"/>
    <x v="30"/>
    <n v="6"/>
    <n v="0"/>
    <n v="3"/>
  </r>
  <r>
    <x v="3"/>
    <x v="3"/>
    <x v="20"/>
    <x v="4"/>
    <x v="28"/>
    <n v="35"/>
    <n v="0"/>
    <n v="28"/>
  </r>
  <r>
    <x v="3"/>
    <x v="8"/>
    <x v="21"/>
    <x v="5"/>
    <x v="24"/>
    <n v="26"/>
    <n v="0"/>
    <n v="11"/>
  </r>
  <r>
    <x v="3"/>
    <x v="25"/>
    <x v="20"/>
    <x v="4"/>
    <x v="30"/>
    <n v="50"/>
    <n v="0"/>
    <n v="23"/>
  </r>
  <r>
    <x v="3"/>
    <x v="25"/>
    <x v="22"/>
    <x v="6"/>
    <x v="30"/>
    <n v="9"/>
    <n v="0"/>
    <n v="2"/>
  </r>
  <r>
    <x v="3"/>
    <x v="3"/>
    <x v="22"/>
    <x v="6"/>
    <x v="28"/>
    <n v="12"/>
    <n v="0"/>
    <n v="8"/>
  </r>
  <r>
    <x v="4"/>
    <x v="16"/>
    <x v="23"/>
    <x v="5"/>
    <x v="7"/>
    <n v="39"/>
    <n v="0"/>
    <n v="19"/>
  </r>
  <r>
    <x v="4"/>
    <x v="25"/>
    <x v="21"/>
    <x v="5"/>
    <x v="29"/>
    <n v="6"/>
    <n v="0"/>
    <n v="3"/>
  </r>
  <r>
    <x v="4"/>
    <x v="3"/>
    <x v="22"/>
    <x v="6"/>
    <x v="30"/>
    <n v="12"/>
    <n v="0"/>
    <n v="8"/>
  </r>
  <r>
    <x v="4"/>
    <x v="8"/>
    <x v="21"/>
    <x v="5"/>
    <x v="28"/>
    <n v="27"/>
    <n v="0"/>
    <n v="21"/>
  </r>
  <r>
    <x v="4"/>
    <x v="8"/>
    <x v="20"/>
    <x v="4"/>
    <x v="28"/>
    <n v="40"/>
    <n v="0"/>
    <n v="23"/>
  </r>
  <r>
    <x v="4"/>
    <x v="3"/>
    <x v="21"/>
    <x v="5"/>
    <x v="30"/>
    <n v="19"/>
    <n v="0"/>
    <n v="14"/>
  </r>
  <r>
    <x v="4"/>
    <x v="8"/>
    <x v="24"/>
    <x v="6"/>
    <x v="28"/>
    <n v="5"/>
    <n v="0"/>
    <n v="5"/>
  </r>
  <r>
    <x v="4"/>
    <x v="17"/>
    <x v="23"/>
    <x v="5"/>
    <x v="1"/>
    <n v="317"/>
    <n v="0"/>
    <n v="108"/>
  </r>
  <r>
    <x v="4"/>
    <x v="13"/>
    <x v="20"/>
    <x v="4"/>
    <x v="2"/>
    <n v="6"/>
    <n v="0"/>
    <n v="3"/>
  </r>
  <r>
    <x v="4"/>
    <x v="25"/>
    <x v="22"/>
    <x v="6"/>
    <x v="29"/>
    <n v="9"/>
    <n v="0"/>
    <n v="4"/>
  </r>
  <r>
    <x v="5"/>
    <x v="16"/>
    <x v="23"/>
    <x v="5"/>
    <x v="5"/>
    <n v="39"/>
    <n v="0"/>
    <n v="20"/>
  </r>
  <r>
    <x v="5"/>
    <x v="8"/>
    <x v="21"/>
    <x v="5"/>
    <x v="30"/>
    <n v="27"/>
    <n v="0"/>
    <n v="21"/>
  </r>
  <r>
    <x v="5"/>
    <x v="13"/>
    <x v="20"/>
    <x v="4"/>
    <x v="1"/>
    <n v="6"/>
    <n v="0"/>
    <n v="3"/>
  </r>
  <r>
    <x v="5"/>
    <x v="3"/>
    <x v="21"/>
    <x v="5"/>
    <x v="29"/>
    <n v="19"/>
    <n v="0"/>
    <n v="11"/>
  </r>
  <r>
    <x v="5"/>
    <x v="8"/>
    <x v="24"/>
    <x v="6"/>
    <x v="30"/>
    <n v="5"/>
    <n v="0"/>
    <n v="3"/>
  </r>
  <r>
    <x v="5"/>
    <x v="30"/>
    <x v="20"/>
    <x v="4"/>
    <x v="24"/>
    <n v="21"/>
    <n v="0"/>
    <n v="9"/>
  </r>
  <r>
    <x v="5"/>
    <x v="3"/>
    <x v="22"/>
    <x v="6"/>
    <x v="29"/>
    <n v="12"/>
    <n v="0"/>
    <n v="7"/>
  </r>
  <r>
    <x v="5"/>
    <x v="25"/>
    <x v="21"/>
    <x v="5"/>
    <x v="2"/>
    <n v="6"/>
    <n v="0"/>
    <n v="3"/>
  </r>
  <r>
    <x v="5"/>
    <x v="30"/>
    <x v="22"/>
    <x v="6"/>
    <x v="24"/>
    <n v="3"/>
    <n v="0"/>
    <n v="1"/>
  </r>
  <r>
    <x v="5"/>
    <x v="3"/>
    <x v="20"/>
    <x v="4"/>
    <x v="29"/>
    <n v="35"/>
    <n v="0"/>
    <n v="29"/>
  </r>
  <r>
    <x v="5"/>
    <x v="17"/>
    <x v="23"/>
    <x v="5"/>
    <x v="7"/>
    <n v="317"/>
    <n v="0"/>
    <n v="116"/>
  </r>
  <r>
    <x v="5"/>
    <x v="25"/>
    <x v="22"/>
    <x v="6"/>
    <x v="2"/>
    <n v="9"/>
    <n v="0"/>
    <n v="3"/>
  </r>
  <r>
    <x v="5"/>
    <x v="8"/>
    <x v="22"/>
    <x v="6"/>
    <x v="30"/>
    <n v="33"/>
    <n v="0"/>
    <n v="24"/>
  </r>
  <r>
    <x v="5"/>
    <x v="31"/>
    <x v="22"/>
    <x v="6"/>
    <x v="28"/>
    <n v="55"/>
    <n v="0"/>
    <n v="30"/>
  </r>
  <r>
    <x v="5"/>
    <x v="30"/>
    <x v="21"/>
    <x v="5"/>
    <x v="24"/>
    <n v="5"/>
    <n v="0"/>
    <n v="2"/>
  </r>
  <r>
    <x v="5"/>
    <x v="25"/>
    <x v="20"/>
    <x v="4"/>
    <x v="2"/>
    <n v="50"/>
    <n v="0"/>
    <n v="28"/>
  </r>
  <r>
    <x v="5"/>
    <x v="8"/>
    <x v="20"/>
    <x v="4"/>
    <x v="30"/>
    <n v="40"/>
    <n v="0"/>
    <n v="26"/>
  </r>
  <r>
    <x v="6"/>
    <x v="17"/>
    <x v="23"/>
    <x v="5"/>
    <x v="5"/>
    <n v="317"/>
    <n v="0"/>
    <n v="115"/>
  </r>
  <r>
    <x v="6"/>
    <x v="13"/>
    <x v="20"/>
    <x v="4"/>
    <x v="7"/>
    <n v="6"/>
    <n v="0"/>
    <n v="2"/>
  </r>
  <r>
    <x v="6"/>
    <x v="25"/>
    <x v="21"/>
    <x v="5"/>
    <x v="1"/>
    <n v="6"/>
    <n v="0"/>
    <n v="3"/>
  </r>
  <r>
    <x v="6"/>
    <x v="25"/>
    <x v="20"/>
    <x v="4"/>
    <x v="1"/>
    <n v="50"/>
    <n v="0"/>
    <n v="27"/>
  </r>
  <r>
    <x v="6"/>
    <x v="8"/>
    <x v="20"/>
    <x v="4"/>
    <x v="29"/>
    <n v="40"/>
    <n v="0"/>
    <n v="23"/>
  </r>
  <r>
    <x v="6"/>
    <x v="30"/>
    <x v="22"/>
    <x v="6"/>
    <x v="28"/>
    <n v="3"/>
    <n v="0"/>
    <n v="1"/>
  </r>
  <r>
    <x v="6"/>
    <x v="11"/>
    <x v="22"/>
    <x v="6"/>
    <x v="24"/>
    <n v="14"/>
    <n v="0"/>
    <n v="8"/>
  </r>
  <r>
    <x v="6"/>
    <x v="8"/>
    <x v="24"/>
    <x v="6"/>
    <x v="29"/>
    <n v="5"/>
    <n v="0"/>
    <n v="3"/>
  </r>
  <r>
    <x v="6"/>
    <x v="30"/>
    <x v="20"/>
    <x v="4"/>
    <x v="28"/>
    <n v="21"/>
    <n v="0"/>
    <n v="6"/>
  </r>
  <r>
    <x v="6"/>
    <x v="11"/>
    <x v="21"/>
    <x v="5"/>
    <x v="24"/>
    <n v="8"/>
    <n v="0"/>
    <n v="4"/>
  </r>
  <r>
    <x v="6"/>
    <x v="3"/>
    <x v="20"/>
    <x v="4"/>
    <x v="2"/>
    <n v="35"/>
    <n v="0"/>
    <n v="29"/>
  </r>
  <r>
    <x v="6"/>
    <x v="16"/>
    <x v="23"/>
    <x v="5"/>
    <x v="9"/>
    <n v="39"/>
    <n v="0"/>
    <n v="19"/>
  </r>
  <r>
    <x v="6"/>
    <x v="8"/>
    <x v="21"/>
    <x v="5"/>
    <x v="29"/>
    <n v="27"/>
    <n v="0"/>
    <n v="21"/>
  </r>
  <r>
    <x v="6"/>
    <x v="3"/>
    <x v="22"/>
    <x v="6"/>
    <x v="2"/>
    <n v="12"/>
    <n v="0"/>
    <n v="7"/>
  </r>
  <r>
    <x v="6"/>
    <x v="31"/>
    <x v="21"/>
    <x v="5"/>
    <x v="30"/>
    <n v="51"/>
    <n v="0"/>
    <n v="28"/>
  </r>
  <r>
    <x v="6"/>
    <x v="25"/>
    <x v="22"/>
    <x v="6"/>
    <x v="1"/>
    <n v="9"/>
    <n v="0"/>
    <n v="4"/>
  </r>
  <r>
    <x v="6"/>
    <x v="8"/>
    <x v="22"/>
    <x v="6"/>
    <x v="29"/>
    <n v="33"/>
    <n v="0"/>
    <n v="22"/>
  </r>
  <r>
    <x v="6"/>
    <x v="30"/>
    <x v="21"/>
    <x v="5"/>
    <x v="28"/>
    <n v="5"/>
    <n v="0"/>
    <n v="2"/>
  </r>
  <r>
    <x v="7"/>
    <x v="25"/>
    <x v="20"/>
    <x v="4"/>
    <x v="7"/>
    <n v="50"/>
    <n v="0"/>
    <n v="25"/>
  </r>
  <r>
    <x v="7"/>
    <x v="30"/>
    <x v="21"/>
    <x v="5"/>
    <x v="30"/>
    <n v="5"/>
    <n v="0"/>
    <n v="2"/>
  </r>
  <r>
    <x v="7"/>
    <x v="13"/>
    <x v="20"/>
    <x v="4"/>
    <x v="5"/>
    <n v="6"/>
    <n v="0"/>
    <n v="2"/>
  </r>
  <r>
    <x v="7"/>
    <x v="31"/>
    <x v="22"/>
    <x v="6"/>
    <x v="29"/>
    <n v="55"/>
    <n v="0"/>
    <n v="30"/>
  </r>
  <r>
    <x v="7"/>
    <x v="25"/>
    <x v="22"/>
    <x v="6"/>
    <x v="7"/>
    <n v="9"/>
    <n v="0"/>
    <n v="4"/>
  </r>
  <r>
    <x v="7"/>
    <x v="3"/>
    <x v="22"/>
    <x v="6"/>
    <x v="1"/>
    <n v="12"/>
    <n v="0"/>
    <n v="6"/>
  </r>
  <r>
    <x v="7"/>
    <x v="8"/>
    <x v="20"/>
    <x v="4"/>
    <x v="2"/>
    <n v="40"/>
    <n v="0"/>
    <n v="22"/>
  </r>
  <r>
    <x v="7"/>
    <x v="11"/>
    <x v="21"/>
    <x v="5"/>
    <x v="28"/>
    <n v="8"/>
    <n v="0"/>
    <n v="5"/>
  </r>
  <r>
    <x v="7"/>
    <x v="11"/>
    <x v="22"/>
    <x v="6"/>
    <x v="28"/>
    <n v="14"/>
    <n v="0"/>
    <n v="9"/>
  </r>
  <r>
    <x v="7"/>
    <x v="16"/>
    <x v="23"/>
    <x v="5"/>
    <x v="10"/>
    <n v="39"/>
    <n v="0"/>
    <n v="17"/>
  </r>
  <r>
    <x v="7"/>
    <x v="30"/>
    <x v="20"/>
    <x v="4"/>
    <x v="30"/>
    <n v="21"/>
    <n v="0"/>
    <n v="9"/>
  </r>
  <r>
    <x v="7"/>
    <x v="8"/>
    <x v="21"/>
    <x v="5"/>
    <x v="2"/>
    <n v="27"/>
    <n v="0"/>
    <n v="20"/>
  </r>
  <r>
    <x v="7"/>
    <x v="8"/>
    <x v="24"/>
    <x v="6"/>
    <x v="2"/>
    <n v="5"/>
    <n v="0"/>
    <n v="3"/>
  </r>
  <r>
    <x v="7"/>
    <x v="30"/>
    <x v="22"/>
    <x v="6"/>
    <x v="30"/>
    <n v="3"/>
    <n v="0"/>
    <n v="1"/>
  </r>
  <r>
    <x v="7"/>
    <x v="17"/>
    <x v="23"/>
    <x v="5"/>
    <x v="9"/>
    <n v="317"/>
    <n v="0"/>
    <n v="108"/>
  </r>
  <r>
    <x v="7"/>
    <x v="25"/>
    <x v="21"/>
    <x v="5"/>
    <x v="7"/>
    <n v="6"/>
    <n v="0"/>
    <n v="3"/>
  </r>
  <r>
    <x v="7"/>
    <x v="3"/>
    <x v="20"/>
    <x v="4"/>
    <x v="1"/>
    <n v="35"/>
    <n v="0"/>
    <n v="26"/>
  </r>
  <r>
    <x v="7"/>
    <x v="8"/>
    <x v="22"/>
    <x v="6"/>
    <x v="2"/>
    <n v="33"/>
    <n v="0"/>
    <n v="24"/>
  </r>
  <r>
    <x v="7"/>
    <x v="14"/>
    <x v="21"/>
    <x v="5"/>
    <x v="24"/>
    <n v="60"/>
    <n v="0"/>
    <n v="24"/>
  </r>
  <r>
    <x v="8"/>
    <x v="25"/>
    <x v="21"/>
    <x v="5"/>
    <x v="5"/>
    <n v="6"/>
    <n v="0"/>
    <n v="3"/>
  </r>
  <r>
    <x v="8"/>
    <x v="8"/>
    <x v="20"/>
    <x v="4"/>
    <x v="1"/>
    <n v="40"/>
    <n v="0"/>
    <n v="23"/>
  </r>
  <r>
    <x v="8"/>
    <x v="8"/>
    <x v="21"/>
    <x v="5"/>
    <x v="1"/>
    <n v="27"/>
    <n v="0"/>
    <n v="19"/>
  </r>
  <r>
    <x v="8"/>
    <x v="30"/>
    <x v="20"/>
    <x v="4"/>
    <x v="29"/>
    <n v="21"/>
    <n v="0"/>
    <n v="9"/>
  </r>
  <r>
    <x v="8"/>
    <x v="11"/>
    <x v="22"/>
    <x v="6"/>
    <x v="30"/>
    <n v="14"/>
    <n v="0"/>
    <n v="9"/>
  </r>
  <r>
    <x v="8"/>
    <x v="14"/>
    <x v="22"/>
    <x v="6"/>
    <x v="28"/>
    <n v="46"/>
    <n v="0"/>
    <n v="23"/>
  </r>
  <r>
    <x v="8"/>
    <x v="16"/>
    <x v="23"/>
    <x v="5"/>
    <x v="16"/>
    <n v="39"/>
    <n v="0"/>
    <n v="19"/>
  </r>
  <r>
    <x v="8"/>
    <x v="13"/>
    <x v="20"/>
    <x v="4"/>
    <x v="9"/>
    <n v="6"/>
    <n v="0"/>
    <n v="2"/>
  </r>
  <r>
    <x v="8"/>
    <x v="8"/>
    <x v="22"/>
    <x v="6"/>
    <x v="1"/>
    <n v="33"/>
    <n v="0"/>
    <n v="24"/>
  </r>
  <r>
    <x v="8"/>
    <x v="14"/>
    <x v="21"/>
    <x v="5"/>
    <x v="28"/>
    <n v="60"/>
    <n v="0"/>
    <n v="24"/>
  </r>
  <r>
    <x v="8"/>
    <x v="25"/>
    <x v="22"/>
    <x v="6"/>
    <x v="5"/>
    <n v="9"/>
    <n v="0"/>
    <n v="5"/>
  </r>
  <r>
    <x v="8"/>
    <x v="30"/>
    <x v="22"/>
    <x v="6"/>
    <x v="29"/>
    <n v="3"/>
    <n v="0"/>
    <n v="1"/>
  </r>
  <r>
    <x v="8"/>
    <x v="25"/>
    <x v="20"/>
    <x v="4"/>
    <x v="5"/>
    <n v="50"/>
    <n v="0"/>
    <n v="24"/>
  </r>
  <r>
    <x v="8"/>
    <x v="31"/>
    <x v="21"/>
    <x v="5"/>
    <x v="2"/>
    <n v="51"/>
    <n v="0"/>
    <n v="28"/>
  </r>
  <r>
    <x v="8"/>
    <x v="30"/>
    <x v="21"/>
    <x v="5"/>
    <x v="29"/>
    <n v="5"/>
    <n v="0"/>
    <n v="2"/>
  </r>
  <r>
    <x v="8"/>
    <x v="17"/>
    <x v="23"/>
    <x v="5"/>
    <x v="10"/>
    <n v="317"/>
    <n v="0"/>
    <n v="99"/>
  </r>
  <r>
    <x v="8"/>
    <x v="3"/>
    <x v="21"/>
    <x v="5"/>
    <x v="7"/>
    <n v="19"/>
    <n v="0"/>
    <n v="13"/>
  </r>
  <r>
    <x v="8"/>
    <x v="3"/>
    <x v="20"/>
    <x v="4"/>
    <x v="7"/>
    <n v="35"/>
    <n v="0"/>
    <n v="26"/>
  </r>
  <r>
    <x v="8"/>
    <x v="8"/>
    <x v="24"/>
    <x v="6"/>
    <x v="1"/>
    <n v="5"/>
    <n v="0"/>
    <n v="3"/>
  </r>
  <r>
    <x v="8"/>
    <x v="31"/>
    <x v="22"/>
    <x v="6"/>
    <x v="2"/>
    <n v="55"/>
    <n v="0"/>
    <n v="29"/>
  </r>
  <r>
    <x v="8"/>
    <x v="15"/>
    <x v="21"/>
    <x v="5"/>
    <x v="24"/>
    <n v="182"/>
    <n v="0"/>
    <n v="89"/>
  </r>
  <r>
    <x v="8"/>
    <x v="3"/>
    <x v="22"/>
    <x v="6"/>
    <x v="7"/>
    <n v="12"/>
    <n v="0"/>
    <n v="6"/>
  </r>
  <r>
    <x v="8"/>
    <x v="11"/>
    <x v="21"/>
    <x v="5"/>
    <x v="30"/>
    <n v="8"/>
    <n v="0"/>
    <n v="5"/>
  </r>
  <r>
    <x v="23"/>
    <x v="1"/>
    <x v="5"/>
    <x v="5"/>
    <x v="24"/>
    <n v="1"/>
    <n v="0"/>
    <n v="1"/>
  </r>
  <r>
    <x v="24"/>
    <x v="1"/>
    <x v="25"/>
    <x v="5"/>
    <x v="28"/>
    <n v="1"/>
    <n v="0"/>
    <n v="1"/>
  </r>
  <r>
    <x v="24"/>
    <x v="24"/>
    <x v="25"/>
    <x v="5"/>
    <x v="23"/>
    <n v="100"/>
    <n v="0"/>
    <n v="38"/>
  </r>
  <r>
    <x v="25"/>
    <x v="7"/>
    <x v="25"/>
    <x v="5"/>
    <x v="29"/>
    <n v="2"/>
    <n v="0"/>
    <n v="1"/>
  </r>
  <r>
    <x v="27"/>
    <x v="17"/>
    <x v="20"/>
    <x v="4"/>
    <x v="24"/>
    <n v="1"/>
    <n v="0"/>
    <n v="1"/>
  </r>
  <r>
    <x v="27"/>
    <x v="13"/>
    <x v="22"/>
    <x v="6"/>
    <x v="23"/>
    <n v="1"/>
    <n v="0"/>
    <n v="1"/>
  </r>
  <r>
    <x v="27"/>
    <x v="13"/>
    <x v="21"/>
    <x v="5"/>
    <x v="23"/>
    <n v="1"/>
    <n v="0"/>
    <n v="1"/>
  </r>
  <r>
    <x v="0"/>
    <x v="5"/>
    <x v="14"/>
    <x v="1"/>
    <x v="5"/>
    <n v="8"/>
    <n v="0"/>
    <n v="0"/>
  </r>
  <r>
    <x v="0"/>
    <x v="1"/>
    <x v="1"/>
    <x v="1"/>
    <x v="1"/>
    <n v="5"/>
    <n v="0"/>
    <n v="0"/>
  </r>
  <r>
    <x v="0"/>
    <x v="24"/>
    <x v="23"/>
    <x v="5"/>
    <x v="29"/>
    <n v="100"/>
    <n v="0"/>
    <n v="0"/>
  </r>
  <r>
    <x v="0"/>
    <x v="10"/>
    <x v="18"/>
    <x v="3"/>
    <x v="20"/>
    <n v="8"/>
    <n v="0"/>
    <n v="0"/>
  </r>
  <r>
    <x v="0"/>
    <x v="10"/>
    <x v="19"/>
    <x v="3"/>
    <x v="20"/>
    <n v="11"/>
    <n v="0"/>
    <n v="0"/>
  </r>
  <r>
    <x v="0"/>
    <x v="29"/>
    <x v="19"/>
    <x v="3"/>
    <x v="17"/>
    <n v="9"/>
    <n v="0"/>
    <n v="0"/>
  </r>
  <r>
    <x v="1"/>
    <x v="29"/>
    <x v="19"/>
    <x v="3"/>
    <x v="20"/>
    <n v="9"/>
    <n v="0"/>
    <n v="0"/>
  </r>
  <r>
    <x v="1"/>
    <x v="5"/>
    <x v="14"/>
    <x v="1"/>
    <x v="9"/>
    <n v="8"/>
    <n v="0"/>
    <n v="0"/>
  </r>
  <r>
    <x v="1"/>
    <x v="1"/>
    <x v="1"/>
    <x v="1"/>
    <x v="7"/>
    <n v="5"/>
    <n v="0"/>
    <n v="0"/>
  </r>
  <r>
    <x v="1"/>
    <x v="10"/>
    <x v="18"/>
    <x v="3"/>
    <x v="21"/>
    <n v="8"/>
    <n v="0"/>
    <n v="0"/>
  </r>
  <r>
    <x v="1"/>
    <x v="24"/>
    <x v="23"/>
    <x v="5"/>
    <x v="2"/>
    <n v="100"/>
    <n v="0"/>
    <n v="0"/>
  </r>
  <r>
    <x v="1"/>
    <x v="10"/>
    <x v="19"/>
    <x v="3"/>
    <x v="21"/>
    <n v="11"/>
    <n v="0"/>
    <n v="0"/>
  </r>
  <r>
    <x v="2"/>
    <x v="10"/>
    <x v="18"/>
    <x v="3"/>
    <x v="13"/>
    <n v="8"/>
    <n v="0"/>
    <n v="0"/>
  </r>
  <r>
    <x v="2"/>
    <x v="1"/>
    <x v="1"/>
    <x v="1"/>
    <x v="5"/>
    <n v="5"/>
    <n v="0"/>
    <n v="0"/>
  </r>
  <r>
    <x v="2"/>
    <x v="24"/>
    <x v="23"/>
    <x v="5"/>
    <x v="1"/>
    <n v="100"/>
    <n v="0"/>
    <n v="0"/>
  </r>
  <r>
    <x v="2"/>
    <x v="29"/>
    <x v="19"/>
    <x v="3"/>
    <x v="21"/>
    <n v="9"/>
    <n v="0"/>
    <n v="0"/>
  </r>
  <r>
    <x v="2"/>
    <x v="10"/>
    <x v="19"/>
    <x v="3"/>
    <x v="13"/>
    <n v="11"/>
    <n v="0"/>
    <n v="0"/>
  </r>
  <r>
    <x v="2"/>
    <x v="5"/>
    <x v="14"/>
    <x v="1"/>
    <x v="10"/>
    <n v="8"/>
    <n v="0"/>
    <n v="0"/>
  </r>
  <r>
    <x v="3"/>
    <x v="30"/>
    <x v="1"/>
    <x v="1"/>
    <x v="3"/>
    <n v="3"/>
    <n v="0"/>
    <n v="0"/>
  </r>
  <r>
    <x v="3"/>
    <x v="5"/>
    <x v="14"/>
    <x v="1"/>
    <x v="16"/>
    <n v="8"/>
    <n v="0"/>
    <n v="0"/>
  </r>
  <r>
    <x v="3"/>
    <x v="30"/>
    <x v="22"/>
    <x v="6"/>
    <x v="3"/>
    <n v="3"/>
    <n v="0"/>
    <n v="0"/>
  </r>
  <r>
    <x v="3"/>
    <x v="24"/>
    <x v="23"/>
    <x v="5"/>
    <x v="7"/>
    <n v="100"/>
    <n v="0"/>
    <n v="0"/>
  </r>
  <r>
    <x v="3"/>
    <x v="10"/>
    <x v="19"/>
    <x v="3"/>
    <x v="15"/>
    <n v="11"/>
    <n v="0"/>
    <n v="0"/>
  </r>
  <r>
    <x v="3"/>
    <x v="29"/>
    <x v="19"/>
    <x v="3"/>
    <x v="13"/>
    <n v="9"/>
    <n v="0"/>
    <n v="0"/>
  </r>
  <r>
    <x v="3"/>
    <x v="10"/>
    <x v="18"/>
    <x v="3"/>
    <x v="15"/>
    <n v="8"/>
    <n v="0"/>
    <n v="0"/>
  </r>
  <r>
    <x v="3"/>
    <x v="1"/>
    <x v="1"/>
    <x v="1"/>
    <x v="9"/>
    <n v="5"/>
    <n v="0"/>
    <n v="0"/>
  </r>
  <r>
    <x v="4"/>
    <x v="10"/>
    <x v="18"/>
    <x v="3"/>
    <x v="6"/>
    <n v="8"/>
    <n v="0"/>
    <n v="0"/>
  </r>
  <r>
    <x v="4"/>
    <x v="1"/>
    <x v="1"/>
    <x v="1"/>
    <x v="10"/>
    <n v="5"/>
    <n v="0"/>
    <n v="0"/>
  </r>
  <r>
    <x v="4"/>
    <x v="29"/>
    <x v="19"/>
    <x v="3"/>
    <x v="15"/>
    <n v="9"/>
    <n v="0"/>
    <n v="0"/>
  </r>
  <r>
    <x v="4"/>
    <x v="24"/>
    <x v="23"/>
    <x v="5"/>
    <x v="5"/>
    <n v="100"/>
    <n v="0"/>
    <n v="0"/>
  </r>
  <r>
    <x v="4"/>
    <x v="5"/>
    <x v="14"/>
    <x v="1"/>
    <x v="0"/>
    <n v="8"/>
    <n v="0"/>
    <n v="0"/>
  </r>
  <r>
    <x v="4"/>
    <x v="10"/>
    <x v="19"/>
    <x v="3"/>
    <x v="6"/>
    <n v="11"/>
    <n v="0"/>
    <n v="0"/>
  </r>
  <r>
    <x v="5"/>
    <x v="5"/>
    <x v="14"/>
    <x v="1"/>
    <x v="4"/>
    <n v="8"/>
    <n v="0"/>
    <n v="0"/>
  </r>
  <r>
    <x v="5"/>
    <x v="1"/>
    <x v="1"/>
    <x v="1"/>
    <x v="16"/>
    <n v="5"/>
    <n v="0"/>
    <n v="0"/>
  </r>
  <r>
    <x v="5"/>
    <x v="10"/>
    <x v="18"/>
    <x v="3"/>
    <x v="31"/>
    <n v="8"/>
    <n v="0"/>
    <n v="0"/>
  </r>
  <r>
    <x v="5"/>
    <x v="24"/>
    <x v="23"/>
    <x v="5"/>
    <x v="9"/>
    <n v="100"/>
    <n v="0"/>
    <n v="0"/>
  </r>
  <r>
    <x v="5"/>
    <x v="10"/>
    <x v="19"/>
    <x v="3"/>
    <x v="31"/>
    <n v="11"/>
    <n v="0"/>
    <n v="0"/>
  </r>
  <r>
    <x v="5"/>
    <x v="29"/>
    <x v="19"/>
    <x v="3"/>
    <x v="6"/>
    <n v="9"/>
    <n v="0"/>
    <n v="0"/>
  </r>
  <r>
    <x v="5"/>
    <x v="30"/>
    <x v="1"/>
    <x v="1"/>
    <x v="24"/>
    <n v="3"/>
    <n v="0"/>
    <n v="0"/>
  </r>
  <r>
    <x v="6"/>
    <x v="29"/>
    <x v="19"/>
    <x v="3"/>
    <x v="31"/>
    <n v="9"/>
    <n v="0"/>
    <n v="0"/>
  </r>
  <r>
    <x v="6"/>
    <x v="1"/>
    <x v="1"/>
    <x v="1"/>
    <x v="0"/>
    <n v="5"/>
    <n v="0"/>
    <n v="0"/>
  </r>
  <r>
    <x v="6"/>
    <x v="30"/>
    <x v="1"/>
    <x v="1"/>
    <x v="28"/>
    <n v="3"/>
    <n v="0"/>
    <n v="0"/>
  </r>
  <r>
    <x v="6"/>
    <x v="10"/>
    <x v="18"/>
    <x v="3"/>
    <x v="32"/>
    <n v="8"/>
    <n v="0"/>
    <n v="0"/>
  </r>
  <r>
    <x v="6"/>
    <x v="24"/>
    <x v="23"/>
    <x v="5"/>
    <x v="10"/>
    <n v="100"/>
    <n v="0"/>
    <n v="0"/>
  </r>
  <r>
    <x v="6"/>
    <x v="10"/>
    <x v="19"/>
    <x v="3"/>
    <x v="32"/>
    <n v="11"/>
    <n v="0"/>
    <n v="0"/>
  </r>
  <r>
    <x v="6"/>
    <x v="5"/>
    <x v="14"/>
    <x v="1"/>
    <x v="8"/>
    <n v="8"/>
    <n v="0"/>
    <n v="0"/>
  </r>
  <r>
    <x v="7"/>
    <x v="10"/>
    <x v="19"/>
    <x v="3"/>
    <x v="14"/>
    <n v="11"/>
    <n v="0"/>
    <n v="0"/>
  </r>
  <r>
    <x v="7"/>
    <x v="10"/>
    <x v="18"/>
    <x v="3"/>
    <x v="14"/>
    <n v="8"/>
    <n v="0"/>
    <n v="0"/>
  </r>
  <r>
    <x v="7"/>
    <x v="1"/>
    <x v="1"/>
    <x v="1"/>
    <x v="4"/>
    <n v="5"/>
    <n v="0"/>
    <n v="0"/>
  </r>
  <r>
    <x v="7"/>
    <x v="5"/>
    <x v="14"/>
    <x v="1"/>
    <x v="11"/>
    <n v="8"/>
    <n v="0"/>
    <n v="0"/>
  </r>
  <r>
    <x v="7"/>
    <x v="24"/>
    <x v="23"/>
    <x v="5"/>
    <x v="16"/>
    <n v="100"/>
    <n v="0"/>
    <n v="0"/>
  </r>
  <r>
    <x v="7"/>
    <x v="29"/>
    <x v="19"/>
    <x v="3"/>
    <x v="32"/>
    <n v="9"/>
    <n v="0"/>
    <n v="0"/>
  </r>
  <r>
    <x v="7"/>
    <x v="30"/>
    <x v="1"/>
    <x v="1"/>
    <x v="30"/>
    <n v="3"/>
    <n v="0"/>
    <n v="0"/>
  </r>
  <r>
    <x v="8"/>
    <x v="10"/>
    <x v="19"/>
    <x v="3"/>
    <x v="19"/>
    <n v="11"/>
    <n v="0"/>
    <n v="0"/>
  </r>
  <r>
    <x v="8"/>
    <x v="1"/>
    <x v="1"/>
    <x v="1"/>
    <x v="8"/>
    <n v="5"/>
    <n v="0"/>
    <n v="0"/>
  </r>
  <r>
    <x v="8"/>
    <x v="10"/>
    <x v="18"/>
    <x v="3"/>
    <x v="19"/>
    <n v="8"/>
    <n v="0"/>
    <n v="0"/>
  </r>
  <r>
    <x v="8"/>
    <x v="24"/>
    <x v="23"/>
    <x v="5"/>
    <x v="0"/>
    <n v="100"/>
    <n v="0"/>
    <n v="0"/>
  </r>
  <r>
    <x v="8"/>
    <x v="30"/>
    <x v="1"/>
    <x v="1"/>
    <x v="29"/>
    <n v="3"/>
    <n v="0"/>
    <n v="0"/>
  </r>
  <r>
    <x v="8"/>
    <x v="5"/>
    <x v="14"/>
    <x v="1"/>
    <x v="18"/>
    <n v="8"/>
    <n v="0"/>
    <n v="0"/>
  </r>
  <r>
    <x v="8"/>
    <x v="29"/>
    <x v="19"/>
    <x v="3"/>
    <x v="14"/>
    <n v="9"/>
    <n v="0"/>
    <n v="0"/>
  </r>
  <r>
    <x v="12"/>
    <x v="10"/>
    <x v="19"/>
    <x v="3"/>
    <x v="30"/>
    <n v="11"/>
    <n v="0"/>
    <n v="0"/>
  </r>
  <r>
    <x v="13"/>
    <x v="10"/>
    <x v="19"/>
    <x v="3"/>
    <x v="29"/>
    <n v="11"/>
    <n v="0"/>
    <n v="0"/>
  </r>
  <r>
    <x v="13"/>
    <x v="10"/>
    <x v="18"/>
    <x v="3"/>
    <x v="29"/>
    <n v="8"/>
    <n v="0"/>
    <n v="0"/>
  </r>
  <r>
    <x v="14"/>
    <x v="10"/>
    <x v="18"/>
    <x v="3"/>
    <x v="2"/>
    <n v="8"/>
    <n v="0"/>
    <n v="0"/>
  </r>
  <r>
    <x v="14"/>
    <x v="10"/>
    <x v="19"/>
    <x v="3"/>
    <x v="2"/>
    <n v="11"/>
    <n v="0"/>
    <n v="0"/>
  </r>
  <r>
    <x v="15"/>
    <x v="10"/>
    <x v="18"/>
    <x v="3"/>
    <x v="1"/>
    <n v="8"/>
    <n v="0"/>
    <n v="0"/>
  </r>
  <r>
    <x v="15"/>
    <x v="10"/>
    <x v="19"/>
    <x v="3"/>
    <x v="1"/>
    <n v="11"/>
    <n v="0"/>
    <n v="0"/>
  </r>
  <r>
    <x v="15"/>
    <x v="29"/>
    <x v="19"/>
    <x v="3"/>
    <x v="2"/>
    <n v="9"/>
    <n v="0"/>
    <n v="0"/>
  </r>
  <r>
    <x v="16"/>
    <x v="29"/>
    <x v="19"/>
    <x v="3"/>
    <x v="1"/>
    <n v="9"/>
    <n v="0"/>
    <n v="0"/>
  </r>
  <r>
    <x v="16"/>
    <x v="10"/>
    <x v="19"/>
    <x v="3"/>
    <x v="7"/>
    <n v="11"/>
    <n v="0"/>
    <n v="0"/>
  </r>
  <r>
    <x v="16"/>
    <x v="10"/>
    <x v="18"/>
    <x v="3"/>
    <x v="7"/>
    <n v="8"/>
    <n v="0"/>
    <n v="0"/>
  </r>
  <r>
    <x v="17"/>
    <x v="10"/>
    <x v="18"/>
    <x v="3"/>
    <x v="5"/>
    <n v="8"/>
    <n v="0"/>
    <n v="0"/>
  </r>
  <r>
    <x v="17"/>
    <x v="10"/>
    <x v="19"/>
    <x v="3"/>
    <x v="5"/>
    <n v="11"/>
    <n v="0"/>
    <n v="0"/>
  </r>
  <r>
    <x v="17"/>
    <x v="29"/>
    <x v="19"/>
    <x v="3"/>
    <x v="7"/>
    <n v="9"/>
    <n v="0"/>
    <n v="0"/>
  </r>
  <r>
    <x v="18"/>
    <x v="10"/>
    <x v="19"/>
    <x v="3"/>
    <x v="9"/>
    <n v="11"/>
    <n v="0"/>
    <n v="0"/>
  </r>
  <r>
    <x v="18"/>
    <x v="10"/>
    <x v="18"/>
    <x v="3"/>
    <x v="9"/>
    <n v="8"/>
    <n v="0"/>
    <n v="0"/>
  </r>
  <r>
    <x v="18"/>
    <x v="29"/>
    <x v="19"/>
    <x v="3"/>
    <x v="5"/>
    <n v="9"/>
    <n v="0"/>
    <n v="0"/>
  </r>
  <r>
    <x v="19"/>
    <x v="5"/>
    <x v="1"/>
    <x v="1"/>
    <x v="3"/>
    <n v="9"/>
    <n v="0"/>
    <n v="0"/>
  </r>
  <r>
    <x v="19"/>
    <x v="10"/>
    <x v="18"/>
    <x v="3"/>
    <x v="10"/>
    <n v="8"/>
    <n v="0"/>
    <n v="0"/>
  </r>
  <r>
    <x v="19"/>
    <x v="29"/>
    <x v="19"/>
    <x v="3"/>
    <x v="9"/>
    <n v="9"/>
    <n v="0"/>
    <n v="0"/>
  </r>
  <r>
    <x v="19"/>
    <x v="10"/>
    <x v="19"/>
    <x v="3"/>
    <x v="10"/>
    <n v="11"/>
    <n v="0"/>
    <n v="0"/>
  </r>
  <r>
    <x v="20"/>
    <x v="10"/>
    <x v="18"/>
    <x v="3"/>
    <x v="16"/>
    <n v="8"/>
    <n v="0"/>
    <n v="0"/>
  </r>
  <r>
    <x v="20"/>
    <x v="10"/>
    <x v="19"/>
    <x v="3"/>
    <x v="16"/>
    <n v="11"/>
    <n v="0"/>
    <n v="0"/>
  </r>
  <r>
    <x v="20"/>
    <x v="29"/>
    <x v="19"/>
    <x v="3"/>
    <x v="10"/>
    <n v="9"/>
    <n v="0"/>
    <n v="0"/>
  </r>
  <r>
    <x v="21"/>
    <x v="10"/>
    <x v="18"/>
    <x v="3"/>
    <x v="0"/>
    <n v="8"/>
    <n v="0"/>
    <n v="0"/>
  </r>
  <r>
    <x v="21"/>
    <x v="1"/>
    <x v="1"/>
    <x v="1"/>
    <x v="3"/>
    <n v="5"/>
    <n v="0"/>
    <n v="0"/>
  </r>
  <r>
    <x v="21"/>
    <x v="29"/>
    <x v="19"/>
    <x v="3"/>
    <x v="16"/>
    <n v="9"/>
    <n v="0"/>
    <n v="0"/>
  </r>
  <r>
    <x v="21"/>
    <x v="10"/>
    <x v="19"/>
    <x v="3"/>
    <x v="0"/>
    <n v="11"/>
    <n v="0"/>
    <n v="0"/>
  </r>
  <r>
    <x v="21"/>
    <x v="5"/>
    <x v="14"/>
    <x v="1"/>
    <x v="24"/>
    <n v="8"/>
    <n v="0"/>
    <n v="0"/>
  </r>
  <r>
    <x v="22"/>
    <x v="1"/>
    <x v="1"/>
    <x v="1"/>
    <x v="23"/>
    <n v="5"/>
    <n v="0"/>
    <n v="0"/>
  </r>
  <r>
    <x v="22"/>
    <x v="29"/>
    <x v="19"/>
    <x v="3"/>
    <x v="0"/>
    <n v="9"/>
    <n v="0"/>
    <n v="0"/>
  </r>
  <r>
    <x v="22"/>
    <x v="10"/>
    <x v="19"/>
    <x v="3"/>
    <x v="4"/>
    <n v="11"/>
    <n v="0"/>
    <n v="0"/>
  </r>
  <r>
    <x v="22"/>
    <x v="10"/>
    <x v="18"/>
    <x v="3"/>
    <x v="4"/>
    <n v="8"/>
    <n v="0"/>
    <n v="0"/>
  </r>
  <r>
    <x v="22"/>
    <x v="5"/>
    <x v="14"/>
    <x v="1"/>
    <x v="28"/>
    <n v="8"/>
    <n v="0"/>
    <n v="0"/>
  </r>
  <r>
    <x v="23"/>
    <x v="10"/>
    <x v="18"/>
    <x v="3"/>
    <x v="8"/>
    <n v="8"/>
    <n v="0"/>
    <n v="0"/>
  </r>
  <r>
    <x v="23"/>
    <x v="1"/>
    <x v="1"/>
    <x v="1"/>
    <x v="24"/>
    <n v="5"/>
    <n v="0"/>
    <n v="0"/>
  </r>
  <r>
    <x v="23"/>
    <x v="29"/>
    <x v="19"/>
    <x v="3"/>
    <x v="4"/>
    <n v="9"/>
    <n v="0"/>
    <n v="0"/>
  </r>
  <r>
    <x v="23"/>
    <x v="5"/>
    <x v="14"/>
    <x v="1"/>
    <x v="30"/>
    <n v="8"/>
    <n v="0"/>
    <n v="0"/>
  </r>
  <r>
    <x v="23"/>
    <x v="10"/>
    <x v="19"/>
    <x v="3"/>
    <x v="8"/>
    <n v="11"/>
    <n v="0"/>
    <n v="0"/>
  </r>
  <r>
    <x v="24"/>
    <x v="10"/>
    <x v="19"/>
    <x v="3"/>
    <x v="11"/>
    <n v="11"/>
    <n v="0"/>
    <n v="0"/>
  </r>
  <r>
    <x v="24"/>
    <x v="1"/>
    <x v="1"/>
    <x v="1"/>
    <x v="28"/>
    <n v="5"/>
    <n v="0"/>
    <n v="0"/>
  </r>
  <r>
    <x v="24"/>
    <x v="10"/>
    <x v="18"/>
    <x v="3"/>
    <x v="11"/>
    <n v="8"/>
    <n v="0"/>
    <n v="0"/>
  </r>
  <r>
    <x v="24"/>
    <x v="5"/>
    <x v="14"/>
    <x v="1"/>
    <x v="29"/>
    <n v="8"/>
    <n v="0"/>
    <n v="0"/>
  </r>
  <r>
    <x v="24"/>
    <x v="29"/>
    <x v="19"/>
    <x v="3"/>
    <x v="8"/>
    <n v="9"/>
    <n v="0"/>
    <n v="0"/>
  </r>
  <r>
    <x v="25"/>
    <x v="10"/>
    <x v="19"/>
    <x v="3"/>
    <x v="18"/>
    <n v="11"/>
    <n v="0"/>
    <n v="0"/>
  </r>
  <r>
    <x v="25"/>
    <x v="29"/>
    <x v="19"/>
    <x v="3"/>
    <x v="11"/>
    <n v="9"/>
    <n v="0"/>
    <n v="0"/>
  </r>
  <r>
    <x v="25"/>
    <x v="5"/>
    <x v="14"/>
    <x v="1"/>
    <x v="2"/>
    <n v="8"/>
    <n v="0"/>
    <n v="0"/>
  </r>
  <r>
    <x v="25"/>
    <x v="24"/>
    <x v="25"/>
    <x v="5"/>
    <x v="24"/>
    <n v="100"/>
    <n v="0"/>
    <n v="0"/>
  </r>
  <r>
    <x v="25"/>
    <x v="10"/>
    <x v="18"/>
    <x v="3"/>
    <x v="18"/>
    <n v="8"/>
    <n v="0"/>
    <n v="0"/>
  </r>
  <r>
    <x v="25"/>
    <x v="1"/>
    <x v="1"/>
    <x v="1"/>
    <x v="30"/>
    <n v="5"/>
    <n v="0"/>
    <n v="0"/>
  </r>
  <r>
    <x v="26"/>
    <x v="5"/>
    <x v="14"/>
    <x v="1"/>
    <x v="1"/>
    <n v="8"/>
    <n v="0"/>
    <n v="0"/>
  </r>
  <r>
    <x v="26"/>
    <x v="29"/>
    <x v="19"/>
    <x v="3"/>
    <x v="18"/>
    <n v="9"/>
    <n v="0"/>
    <n v="0"/>
  </r>
  <r>
    <x v="26"/>
    <x v="1"/>
    <x v="1"/>
    <x v="1"/>
    <x v="29"/>
    <n v="5"/>
    <n v="0"/>
    <n v="0"/>
  </r>
  <r>
    <x v="26"/>
    <x v="10"/>
    <x v="18"/>
    <x v="3"/>
    <x v="12"/>
    <n v="8"/>
    <n v="0"/>
    <n v="0"/>
  </r>
  <r>
    <x v="26"/>
    <x v="24"/>
    <x v="25"/>
    <x v="5"/>
    <x v="28"/>
    <n v="100"/>
    <n v="0"/>
    <n v="0"/>
  </r>
  <r>
    <x v="26"/>
    <x v="13"/>
    <x v="20"/>
    <x v="4"/>
    <x v="3"/>
    <n v="6"/>
    <n v="0"/>
    <n v="0"/>
  </r>
  <r>
    <x v="26"/>
    <x v="10"/>
    <x v="19"/>
    <x v="3"/>
    <x v="12"/>
    <n v="11"/>
    <n v="0"/>
    <n v="0"/>
  </r>
  <r>
    <x v="27"/>
    <x v="24"/>
    <x v="23"/>
    <x v="5"/>
    <x v="30"/>
    <n v="100"/>
    <n v="0"/>
    <n v="0"/>
  </r>
  <r>
    <x v="27"/>
    <x v="1"/>
    <x v="1"/>
    <x v="1"/>
    <x v="2"/>
    <n v="5"/>
    <n v="0"/>
    <n v="0"/>
  </r>
  <r>
    <x v="27"/>
    <x v="10"/>
    <x v="18"/>
    <x v="3"/>
    <x v="17"/>
    <n v="8"/>
    <n v="0"/>
    <n v="0"/>
  </r>
  <r>
    <x v="27"/>
    <x v="5"/>
    <x v="14"/>
    <x v="1"/>
    <x v="7"/>
    <n v="8"/>
    <n v="0"/>
    <n v="0"/>
  </r>
  <r>
    <x v="27"/>
    <x v="10"/>
    <x v="19"/>
    <x v="3"/>
    <x v="17"/>
    <n v="11"/>
    <n v="0"/>
    <n v="0"/>
  </r>
  <r>
    <x v="27"/>
    <x v="29"/>
    <x v="19"/>
    <x v="3"/>
    <x v="12"/>
    <n v="9"/>
    <n v="0"/>
    <n v="0"/>
  </r>
  <r>
    <x v="0"/>
    <x v="7"/>
    <x v="23"/>
    <x v="5"/>
    <x v="7"/>
    <n v="2"/>
    <n v="0"/>
    <n v="0"/>
  </r>
  <r>
    <x v="0"/>
    <x v="22"/>
    <x v="16"/>
    <x v="1"/>
    <x v="16"/>
    <n v="2"/>
    <n v="0"/>
    <n v="0"/>
  </r>
  <r>
    <x v="0"/>
    <x v="7"/>
    <x v="1"/>
    <x v="1"/>
    <x v="7"/>
    <n v="2"/>
    <n v="0"/>
    <n v="0"/>
  </r>
  <r>
    <x v="0"/>
    <x v="10"/>
    <x v="16"/>
    <x v="1"/>
    <x v="20"/>
    <n v="2"/>
    <n v="0"/>
    <n v="0"/>
  </r>
  <r>
    <x v="0"/>
    <x v="25"/>
    <x v="1"/>
    <x v="6"/>
    <x v="23"/>
    <n v="2"/>
    <n v="0"/>
    <n v="0"/>
  </r>
  <r>
    <x v="1"/>
    <x v="25"/>
    <x v="24"/>
    <x v="6"/>
    <x v="24"/>
    <n v="2"/>
    <n v="0"/>
    <n v="0"/>
  </r>
  <r>
    <x v="1"/>
    <x v="7"/>
    <x v="23"/>
    <x v="5"/>
    <x v="5"/>
    <n v="2"/>
    <n v="0"/>
    <n v="0"/>
  </r>
  <r>
    <x v="1"/>
    <x v="7"/>
    <x v="1"/>
    <x v="1"/>
    <x v="5"/>
    <n v="2"/>
    <n v="0"/>
    <n v="0"/>
  </r>
  <r>
    <x v="1"/>
    <x v="10"/>
    <x v="16"/>
    <x v="1"/>
    <x v="21"/>
    <n v="2"/>
    <n v="0"/>
    <n v="0"/>
  </r>
  <r>
    <x v="1"/>
    <x v="22"/>
    <x v="16"/>
    <x v="1"/>
    <x v="0"/>
    <n v="2"/>
    <n v="0"/>
    <n v="0"/>
  </r>
  <r>
    <x v="2"/>
    <x v="25"/>
    <x v="24"/>
    <x v="6"/>
    <x v="28"/>
    <n v="2"/>
    <n v="0"/>
    <n v="0"/>
  </r>
  <r>
    <x v="2"/>
    <x v="7"/>
    <x v="23"/>
    <x v="5"/>
    <x v="9"/>
    <n v="2"/>
    <n v="0"/>
    <n v="0"/>
  </r>
  <r>
    <x v="2"/>
    <x v="22"/>
    <x v="16"/>
    <x v="1"/>
    <x v="4"/>
    <n v="2"/>
    <n v="0"/>
    <n v="0"/>
  </r>
  <r>
    <x v="2"/>
    <x v="10"/>
    <x v="16"/>
    <x v="1"/>
    <x v="13"/>
    <n v="2"/>
    <n v="0"/>
    <n v="0"/>
  </r>
  <r>
    <x v="2"/>
    <x v="7"/>
    <x v="1"/>
    <x v="1"/>
    <x v="9"/>
    <n v="2"/>
    <n v="0"/>
    <n v="0"/>
  </r>
  <r>
    <x v="3"/>
    <x v="7"/>
    <x v="23"/>
    <x v="5"/>
    <x v="10"/>
    <n v="2"/>
    <n v="0"/>
    <n v="0"/>
  </r>
  <r>
    <x v="3"/>
    <x v="25"/>
    <x v="24"/>
    <x v="6"/>
    <x v="30"/>
    <n v="2"/>
    <n v="0"/>
    <n v="0"/>
  </r>
  <r>
    <x v="3"/>
    <x v="7"/>
    <x v="1"/>
    <x v="1"/>
    <x v="10"/>
    <n v="2"/>
    <n v="0"/>
    <n v="0"/>
  </r>
  <r>
    <x v="3"/>
    <x v="22"/>
    <x v="16"/>
    <x v="1"/>
    <x v="8"/>
    <n v="2"/>
    <n v="0"/>
    <n v="0"/>
  </r>
  <r>
    <x v="3"/>
    <x v="10"/>
    <x v="16"/>
    <x v="1"/>
    <x v="15"/>
    <n v="2"/>
    <n v="0"/>
    <n v="0"/>
  </r>
  <r>
    <x v="4"/>
    <x v="7"/>
    <x v="1"/>
    <x v="1"/>
    <x v="16"/>
    <n v="2"/>
    <n v="0"/>
    <n v="0"/>
  </r>
  <r>
    <x v="4"/>
    <x v="25"/>
    <x v="24"/>
    <x v="6"/>
    <x v="29"/>
    <n v="2"/>
    <n v="0"/>
    <n v="0"/>
  </r>
  <r>
    <x v="4"/>
    <x v="22"/>
    <x v="16"/>
    <x v="1"/>
    <x v="11"/>
    <n v="2"/>
    <n v="0"/>
    <n v="0"/>
  </r>
  <r>
    <x v="4"/>
    <x v="7"/>
    <x v="23"/>
    <x v="5"/>
    <x v="16"/>
    <n v="2"/>
    <n v="0"/>
    <n v="0"/>
  </r>
  <r>
    <x v="4"/>
    <x v="10"/>
    <x v="16"/>
    <x v="1"/>
    <x v="6"/>
    <n v="2"/>
    <n v="0"/>
    <n v="0"/>
  </r>
  <r>
    <x v="5"/>
    <x v="7"/>
    <x v="23"/>
    <x v="5"/>
    <x v="0"/>
    <n v="2"/>
    <n v="0"/>
    <n v="0"/>
  </r>
  <r>
    <x v="5"/>
    <x v="10"/>
    <x v="16"/>
    <x v="1"/>
    <x v="31"/>
    <n v="2"/>
    <n v="0"/>
    <n v="0"/>
  </r>
  <r>
    <x v="5"/>
    <x v="22"/>
    <x v="16"/>
    <x v="1"/>
    <x v="18"/>
    <n v="2"/>
    <n v="0"/>
    <n v="0"/>
  </r>
  <r>
    <x v="5"/>
    <x v="25"/>
    <x v="24"/>
    <x v="6"/>
    <x v="2"/>
    <n v="2"/>
    <n v="0"/>
    <n v="0"/>
  </r>
  <r>
    <x v="5"/>
    <x v="7"/>
    <x v="1"/>
    <x v="1"/>
    <x v="0"/>
    <n v="2"/>
    <n v="0"/>
    <n v="0"/>
  </r>
  <r>
    <x v="6"/>
    <x v="7"/>
    <x v="23"/>
    <x v="5"/>
    <x v="4"/>
    <n v="2"/>
    <n v="0"/>
    <n v="0"/>
  </r>
  <r>
    <x v="6"/>
    <x v="22"/>
    <x v="16"/>
    <x v="1"/>
    <x v="12"/>
    <n v="2"/>
    <n v="0"/>
    <n v="0"/>
  </r>
  <r>
    <x v="6"/>
    <x v="10"/>
    <x v="16"/>
    <x v="1"/>
    <x v="32"/>
    <n v="2"/>
    <n v="0"/>
    <n v="0"/>
  </r>
  <r>
    <x v="6"/>
    <x v="7"/>
    <x v="1"/>
    <x v="1"/>
    <x v="4"/>
    <n v="2"/>
    <n v="0"/>
    <n v="0"/>
  </r>
  <r>
    <x v="6"/>
    <x v="25"/>
    <x v="24"/>
    <x v="6"/>
    <x v="1"/>
    <n v="2"/>
    <n v="0"/>
    <n v="0"/>
  </r>
  <r>
    <x v="7"/>
    <x v="22"/>
    <x v="16"/>
    <x v="1"/>
    <x v="17"/>
    <n v="2"/>
    <n v="0"/>
    <n v="0"/>
  </r>
  <r>
    <x v="7"/>
    <x v="10"/>
    <x v="16"/>
    <x v="1"/>
    <x v="14"/>
    <n v="2"/>
    <n v="0"/>
    <n v="0"/>
  </r>
  <r>
    <x v="7"/>
    <x v="7"/>
    <x v="1"/>
    <x v="1"/>
    <x v="8"/>
    <n v="2"/>
    <n v="0"/>
    <n v="0"/>
  </r>
  <r>
    <x v="7"/>
    <x v="25"/>
    <x v="24"/>
    <x v="6"/>
    <x v="7"/>
    <n v="2"/>
    <n v="0"/>
    <n v="0"/>
  </r>
  <r>
    <x v="7"/>
    <x v="7"/>
    <x v="23"/>
    <x v="5"/>
    <x v="8"/>
    <n v="2"/>
    <n v="0"/>
    <n v="0"/>
  </r>
  <r>
    <x v="8"/>
    <x v="22"/>
    <x v="16"/>
    <x v="1"/>
    <x v="20"/>
    <n v="2"/>
    <n v="0"/>
    <n v="0"/>
  </r>
  <r>
    <x v="8"/>
    <x v="10"/>
    <x v="16"/>
    <x v="1"/>
    <x v="19"/>
    <n v="2"/>
    <n v="0"/>
    <n v="0"/>
  </r>
  <r>
    <x v="8"/>
    <x v="7"/>
    <x v="1"/>
    <x v="1"/>
    <x v="11"/>
    <n v="2"/>
    <n v="0"/>
    <n v="0"/>
  </r>
  <r>
    <x v="8"/>
    <x v="25"/>
    <x v="24"/>
    <x v="6"/>
    <x v="5"/>
    <n v="2"/>
    <n v="0"/>
    <n v="0"/>
  </r>
  <r>
    <x v="8"/>
    <x v="7"/>
    <x v="23"/>
    <x v="5"/>
    <x v="11"/>
    <n v="2"/>
    <n v="0"/>
    <n v="0"/>
  </r>
  <r>
    <x v="30"/>
    <x v="10"/>
    <x v="16"/>
    <x v="1"/>
    <x v="3"/>
    <n v="2"/>
    <n v="0"/>
    <n v="0"/>
  </r>
  <r>
    <x v="28"/>
    <x v="10"/>
    <x v="16"/>
    <x v="1"/>
    <x v="23"/>
    <n v="2"/>
    <n v="0"/>
    <n v="0"/>
  </r>
  <r>
    <x v="11"/>
    <x v="10"/>
    <x v="16"/>
    <x v="1"/>
    <x v="24"/>
    <n v="2"/>
    <n v="0"/>
    <n v="0"/>
  </r>
  <r>
    <x v="29"/>
    <x v="10"/>
    <x v="16"/>
    <x v="1"/>
    <x v="28"/>
    <n v="2"/>
    <n v="0"/>
    <n v="0"/>
  </r>
  <r>
    <x v="12"/>
    <x v="10"/>
    <x v="16"/>
    <x v="1"/>
    <x v="30"/>
    <n v="2"/>
    <n v="0"/>
    <n v="0"/>
  </r>
  <r>
    <x v="13"/>
    <x v="10"/>
    <x v="16"/>
    <x v="1"/>
    <x v="29"/>
    <n v="2"/>
    <n v="0"/>
    <n v="0"/>
  </r>
  <r>
    <x v="14"/>
    <x v="10"/>
    <x v="16"/>
    <x v="1"/>
    <x v="2"/>
    <n v="2"/>
    <n v="0"/>
    <n v="0"/>
  </r>
  <r>
    <x v="15"/>
    <x v="10"/>
    <x v="16"/>
    <x v="1"/>
    <x v="1"/>
    <n v="2"/>
    <n v="0"/>
    <n v="0"/>
  </r>
  <r>
    <x v="16"/>
    <x v="10"/>
    <x v="16"/>
    <x v="1"/>
    <x v="7"/>
    <n v="2"/>
    <n v="0"/>
    <n v="0"/>
  </r>
  <r>
    <x v="16"/>
    <x v="22"/>
    <x v="16"/>
    <x v="1"/>
    <x v="3"/>
    <n v="2"/>
    <n v="0"/>
    <n v="0"/>
  </r>
  <r>
    <x v="17"/>
    <x v="22"/>
    <x v="16"/>
    <x v="1"/>
    <x v="23"/>
    <n v="2"/>
    <n v="0"/>
    <n v="0"/>
  </r>
  <r>
    <x v="17"/>
    <x v="10"/>
    <x v="16"/>
    <x v="1"/>
    <x v="5"/>
    <n v="2"/>
    <n v="0"/>
    <n v="0"/>
  </r>
  <r>
    <x v="18"/>
    <x v="10"/>
    <x v="16"/>
    <x v="1"/>
    <x v="9"/>
    <n v="2"/>
    <n v="0"/>
    <n v="0"/>
  </r>
  <r>
    <x v="18"/>
    <x v="22"/>
    <x v="16"/>
    <x v="1"/>
    <x v="24"/>
    <n v="2"/>
    <n v="0"/>
    <n v="0"/>
  </r>
  <r>
    <x v="19"/>
    <x v="10"/>
    <x v="16"/>
    <x v="1"/>
    <x v="10"/>
    <n v="2"/>
    <n v="0"/>
    <n v="0"/>
  </r>
  <r>
    <x v="19"/>
    <x v="22"/>
    <x v="16"/>
    <x v="1"/>
    <x v="28"/>
    <n v="2"/>
    <n v="0"/>
    <n v="0"/>
  </r>
  <r>
    <x v="20"/>
    <x v="10"/>
    <x v="16"/>
    <x v="1"/>
    <x v="16"/>
    <n v="2"/>
    <n v="0"/>
    <n v="0"/>
  </r>
  <r>
    <x v="20"/>
    <x v="22"/>
    <x v="16"/>
    <x v="1"/>
    <x v="30"/>
    <n v="2"/>
    <n v="0"/>
    <n v="0"/>
  </r>
  <r>
    <x v="21"/>
    <x v="10"/>
    <x v="16"/>
    <x v="1"/>
    <x v="0"/>
    <n v="2"/>
    <n v="0"/>
    <n v="0"/>
  </r>
  <r>
    <x v="21"/>
    <x v="22"/>
    <x v="16"/>
    <x v="1"/>
    <x v="29"/>
    <n v="2"/>
    <n v="0"/>
    <n v="0"/>
  </r>
  <r>
    <x v="22"/>
    <x v="7"/>
    <x v="1"/>
    <x v="1"/>
    <x v="24"/>
    <n v="2"/>
    <n v="0"/>
    <n v="0"/>
  </r>
  <r>
    <x v="22"/>
    <x v="10"/>
    <x v="16"/>
    <x v="1"/>
    <x v="4"/>
    <n v="2"/>
    <n v="0"/>
    <n v="0"/>
  </r>
  <r>
    <x v="22"/>
    <x v="22"/>
    <x v="16"/>
    <x v="1"/>
    <x v="2"/>
    <n v="2"/>
    <n v="0"/>
    <n v="0"/>
  </r>
  <r>
    <x v="23"/>
    <x v="22"/>
    <x v="16"/>
    <x v="1"/>
    <x v="1"/>
    <n v="2"/>
    <n v="0"/>
    <n v="0"/>
  </r>
  <r>
    <x v="23"/>
    <x v="7"/>
    <x v="1"/>
    <x v="1"/>
    <x v="28"/>
    <n v="2"/>
    <n v="0"/>
    <n v="0"/>
  </r>
  <r>
    <x v="23"/>
    <x v="10"/>
    <x v="16"/>
    <x v="1"/>
    <x v="8"/>
    <n v="2"/>
    <n v="0"/>
    <n v="0"/>
  </r>
  <r>
    <x v="23"/>
    <x v="7"/>
    <x v="5"/>
    <x v="5"/>
    <x v="28"/>
    <n v="2"/>
    <n v="0"/>
    <n v="0"/>
  </r>
  <r>
    <x v="24"/>
    <x v="22"/>
    <x v="16"/>
    <x v="1"/>
    <x v="7"/>
    <n v="2"/>
    <n v="0"/>
    <n v="0"/>
  </r>
  <r>
    <x v="24"/>
    <x v="7"/>
    <x v="25"/>
    <x v="5"/>
    <x v="30"/>
    <n v="2"/>
    <n v="0"/>
    <n v="0"/>
  </r>
  <r>
    <x v="24"/>
    <x v="7"/>
    <x v="1"/>
    <x v="1"/>
    <x v="30"/>
    <n v="2"/>
    <n v="0"/>
    <n v="0"/>
  </r>
  <r>
    <x v="24"/>
    <x v="10"/>
    <x v="16"/>
    <x v="1"/>
    <x v="11"/>
    <n v="2"/>
    <n v="0"/>
    <n v="0"/>
  </r>
  <r>
    <x v="25"/>
    <x v="10"/>
    <x v="16"/>
    <x v="1"/>
    <x v="18"/>
    <n v="2"/>
    <n v="0"/>
    <n v="0"/>
  </r>
  <r>
    <x v="25"/>
    <x v="22"/>
    <x v="16"/>
    <x v="1"/>
    <x v="5"/>
    <n v="2"/>
    <n v="0"/>
    <n v="0"/>
  </r>
  <r>
    <x v="25"/>
    <x v="7"/>
    <x v="1"/>
    <x v="1"/>
    <x v="29"/>
    <n v="2"/>
    <n v="0"/>
    <n v="0"/>
  </r>
  <r>
    <x v="26"/>
    <x v="7"/>
    <x v="1"/>
    <x v="1"/>
    <x v="2"/>
    <n v="2"/>
    <n v="0"/>
    <n v="0"/>
  </r>
  <r>
    <x v="26"/>
    <x v="7"/>
    <x v="25"/>
    <x v="5"/>
    <x v="2"/>
    <n v="2"/>
    <n v="0"/>
    <n v="0"/>
  </r>
  <r>
    <x v="26"/>
    <x v="22"/>
    <x v="16"/>
    <x v="1"/>
    <x v="9"/>
    <n v="2"/>
    <n v="0"/>
    <n v="0"/>
  </r>
  <r>
    <x v="26"/>
    <x v="10"/>
    <x v="16"/>
    <x v="1"/>
    <x v="12"/>
    <n v="2"/>
    <n v="0"/>
    <n v="0"/>
  </r>
  <r>
    <x v="27"/>
    <x v="10"/>
    <x v="16"/>
    <x v="1"/>
    <x v="17"/>
    <n v="2"/>
    <n v="0"/>
    <n v="0"/>
  </r>
  <r>
    <x v="27"/>
    <x v="7"/>
    <x v="23"/>
    <x v="5"/>
    <x v="1"/>
    <n v="2"/>
    <n v="0"/>
    <n v="0"/>
  </r>
  <r>
    <x v="27"/>
    <x v="22"/>
    <x v="16"/>
    <x v="1"/>
    <x v="10"/>
    <n v="2"/>
    <n v="0"/>
    <n v="0"/>
  </r>
  <r>
    <x v="27"/>
    <x v="7"/>
    <x v="1"/>
    <x v="1"/>
    <x v="1"/>
    <n v="2"/>
    <n v="0"/>
    <n v="0"/>
  </r>
  <r>
    <x v="0"/>
    <x v="5"/>
    <x v="23"/>
    <x v="5"/>
    <x v="5"/>
    <n v="1"/>
    <n v="0"/>
    <n v="0"/>
  </r>
  <r>
    <x v="0"/>
    <x v="3"/>
    <x v="1"/>
    <x v="1"/>
    <x v="3"/>
    <n v="1"/>
    <n v="0"/>
    <n v="0"/>
  </r>
  <r>
    <x v="0"/>
    <x v="5"/>
    <x v="1"/>
    <x v="1"/>
    <x v="5"/>
    <n v="1"/>
    <n v="0"/>
    <n v="0"/>
  </r>
  <r>
    <x v="0"/>
    <x v="27"/>
    <x v="18"/>
    <x v="3"/>
    <x v="21"/>
    <n v="1"/>
    <n v="0"/>
    <n v="0"/>
  </r>
  <r>
    <x v="0"/>
    <x v="1"/>
    <x v="23"/>
    <x v="5"/>
    <x v="1"/>
    <n v="1"/>
    <n v="0"/>
    <n v="0"/>
  </r>
  <r>
    <x v="0"/>
    <x v="17"/>
    <x v="20"/>
    <x v="4"/>
    <x v="28"/>
    <n v="1"/>
    <n v="0"/>
    <n v="0"/>
  </r>
  <r>
    <x v="1"/>
    <x v="5"/>
    <x v="1"/>
    <x v="1"/>
    <x v="9"/>
    <n v="1"/>
    <n v="0"/>
    <n v="0"/>
  </r>
  <r>
    <x v="1"/>
    <x v="17"/>
    <x v="20"/>
    <x v="4"/>
    <x v="30"/>
    <n v="1"/>
    <n v="0"/>
    <n v="0"/>
  </r>
  <r>
    <x v="1"/>
    <x v="27"/>
    <x v="18"/>
    <x v="3"/>
    <x v="13"/>
    <n v="1"/>
    <n v="0"/>
    <n v="0"/>
  </r>
  <r>
    <x v="1"/>
    <x v="5"/>
    <x v="23"/>
    <x v="5"/>
    <x v="9"/>
    <n v="1"/>
    <n v="0"/>
    <n v="0"/>
  </r>
  <r>
    <x v="1"/>
    <x v="1"/>
    <x v="23"/>
    <x v="5"/>
    <x v="7"/>
    <n v="1"/>
    <n v="0"/>
    <n v="0"/>
  </r>
  <r>
    <x v="1"/>
    <x v="13"/>
    <x v="22"/>
    <x v="6"/>
    <x v="28"/>
    <n v="1"/>
    <n v="0"/>
    <n v="0"/>
  </r>
  <r>
    <x v="1"/>
    <x v="3"/>
    <x v="1"/>
    <x v="1"/>
    <x v="23"/>
    <n v="1"/>
    <n v="0"/>
    <n v="0"/>
  </r>
  <r>
    <x v="2"/>
    <x v="5"/>
    <x v="23"/>
    <x v="5"/>
    <x v="10"/>
    <n v="1"/>
    <n v="0"/>
    <n v="0"/>
  </r>
  <r>
    <x v="2"/>
    <x v="13"/>
    <x v="21"/>
    <x v="5"/>
    <x v="30"/>
    <n v="1"/>
    <n v="0"/>
    <n v="0"/>
  </r>
  <r>
    <x v="2"/>
    <x v="17"/>
    <x v="20"/>
    <x v="4"/>
    <x v="29"/>
    <n v="1"/>
    <n v="0"/>
    <n v="0"/>
  </r>
  <r>
    <x v="2"/>
    <x v="13"/>
    <x v="22"/>
    <x v="6"/>
    <x v="30"/>
    <n v="1"/>
    <n v="0"/>
    <n v="0"/>
  </r>
  <r>
    <x v="2"/>
    <x v="5"/>
    <x v="1"/>
    <x v="1"/>
    <x v="10"/>
    <n v="1"/>
    <n v="0"/>
    <n v="0"/>
  </r>
  <r>
    <x v="2"/>
    <x v="1"/>
    <x v="23"/>
    <x v="5"/>
    <x v="5"/>
    <n v="1"/>
    <n v="0"/>
    <n v="0"/>
  </r>
  <r>
    <x v="2"/>
    <x v="3"/>
    <x v="1"/>
    <x v="1"/>
    <x v="24"/>
    <n v="1"/>
    <n v="0"/>
    <n v="0"/>
  </r>
  <r>
    <x v="2"/>
    <x v="27"/>
    <x v="18"/>
    <x v="3"/>
    <x v="15"/>
    <n v="1"/>
    <n v="0"/>
    <n v="0"/>
  </r>
  <r>
    <x v="3"/>
    <x v="1"/>
    <x v="23"/>
    <x v="5"/>
    <x v="9"/>
    <n v="1"/>
    <n v="0"/>
    <n v="0"/>
  </r>
  <r>
    <x v="3"/>
    <x v="17"/>
    <x v="20"/>
    <x v="4"/>
    <x v="2"/>
    <n v="1"/>
    <n v="0"/>
    <n v="0"/>
  </r>
  <r>
    <x v="3"/>
    <x v="13"/>
    <x v="21"/>
    <x v="5"/>
    <x v="29"/>
    <n v="1"/>
    <n v="0"/>
    <n v="0"/>
  </r>
  <r>
    <x v="3"/>
    <x v="27"/>
    <x v="18"/>
    <x v="3"/>
    <x v="6"/>
    <n v="1"/>
    <n v="0"/>
    <n v="0"/>
  </r>
  <r>
    <x v="3"/>
    <x v="5"/>
    <x v="1"/>
    <x v="1"/>
    <x v="16"/>
    <n v="1"/>
    <n v="0"/>
    <n v="0"/>
  </r>
  <r>
    <x v="3"/>
    <x v="13"/>
    <x v="22"/>
    <x v="6"/>
    <x v="29"/>
    <n v="1"/>
    <n v="0"/>
    <n v="0"/>
  </r>
  <r>
    <x v="3"/>
    <x v="3"/>
    <x v="1"/>
    <x v="1"/>
    <x v="28"/>
    <n v="1"/>
    <n v="0"/>
    <n v="0"/>
  </r>
  <r>
    <x v="3"/>
    <x v="5"/>
    <x v="23"/>
    <x v="5"/>
    <x v="16"/>
    <n v="1"/>
    <n v="0"/>
    <n v="0"/>
  </r>
  <r>
    <x v="4"/>
    <x v="5"/>
    <x v="23"/>
    <x v="5"/>
    <x v="0"/>
    <n v="1"/>
    <n v="0"/>
    <n v="0"/>
  </r>
  <r>
    <x v="4"/>
    <x v="27"/>
    <x v="18"/>
    <x v="3"/>
    <x v="31"/>
    <n v="1"/>
    <n v="0"/>
    <n v="0"/>
  </r>
  <r>
    <x v="4"/>
    <x v="3"/>
    <x v="1"/>
    <x v="1"/>
    <x v="30"/>
    <n v="1"/>
    <n v="0"/>
    <n v="0"/>
  </r>
  <r>
    <x v="4"/>
    <x v="13"/>
    <x v="21"/>
    <x v="5"/>
    <x v="2"/>
    <n v="1"/>
    <n v="0"/>
    <n v="0"/>
  </r>
  <r>
    <x v="4"/>
    <x v="17"/>
    <x v="20"/>
    <x v="4"/>
    <x v="1"/>
    <n v="1"/>
    <n v="0"/>
    <n v="0"/>
  </r>
  <r>
    <x v="4"/>
    <x v="5"/>
    <x v="1"/>
    <x v="1"/>
    <x v="0"/>
    <n v="1"/>
    <n v="0"/>
    <n v="0"/>
  </r>
  <r>
    <x v="4"/>
    <x v="13"/>
    <x v="22"/>
    <x v="6"/>
    <x v="2"/>
    <n v="1"/>
    <n v="0"/>
    <n v="0"/>
  </r>
  <r>
    <x v="4"/>
    <x v="1"/>
    <x v="23"/>
    <x v="5"/>
    <x v="10"/>
    <n v="1"/>
    <n v="0"/>
    <n v="0"/>
  </r>
  <r>
    <x v="5"/>
    <x v="27"/>
    <x v="18"/>
    <x v="3"/>
    <x v="32"/>
    <n v="1"/>
    <n v="0"/>
    <n v="0"/>
  </r>
  <r>
    <x v="5"/>
    <x v="13"/>
    <x v="22"/>
    <x v="6"/>
    <x v="1"/>
    <n v="1"/>
    <n v="0"/>
    <n v="0"/>
  </r>
  <r>
    <x v="5"/>
    <x v="17"/>
    <x v="20"/>
    <x v="4"/>
    <x v="7"/>
    <n v="1"/>
    <n v="0"/>
    <n v="0"/>
  </r>
  <r>
    <x v="5"/>
    <x v="3"/>
    <x v="1"/>
    <x v="1"/>
    <x v="29"/>
    <n v="1"/>
    <n v="0"/>
    <n v="0"/>
  </r>
  <r>
    <x v="5"/>
    <x v="1"/>
    <x v="23"/>
    <x v="5"/>
    <x v="16"/>
    <n v="1"/>
    <n v="0"/>
    <n v="0"/>
  </r>
  <r>
    <x v="5"/>
    <x v="13"/>
    <x v="21"/>
    <x v="5"/>
    <x v="1"/>
    <n v="1"/>
    <n v="0"/>
    <n v="0"/>
  </r>
  <r>
    <x v="5"/>
    <x v="5"/>
    <x v="1"/>
    <x v="1"/>
    <x v="4"/>
    <n v="1"/>
    <n v="0"/>
    <n v="0"/>
  </r>
  <r>
    <x v="5"/>
    <x v="5"/>
    <x v="23"/>
    <x v="5"/>
    <x v="4"/>
    <n v="1"/>
    <n v="0"/>
    <n v="0"/>
  </r>
  <r>
    <x v="6"/>
    <x v="5"/>
    <x v="23"/>
    <x v="5"/>
    <x v="8"/>
    <n v="1"/>
    <n v="0"/>
    <n v="0"/>
  </r>
  <r>
    <x v="6"/>
    <x v="1"/>
    <x v="23"/>
    <x v="5"/>
    <x v="0"/>
    <n v="1"/>
    <n v="0"/>
    <n v="0"/>
  </r>
  <r>
    <x v="6"/>
    <x v="5"/>
    <x v="1"/>
    <x v="1"/>
    <x v="8"/>
    <n v="1"/>
    <n v="0"/>
    <n v="0"/>
  </r>
  <r>
    <x v="6"/>
    <x v="17"/>
    <x v="20"/>
    <x v="4"/>
    <x v="5"/>
    <n v="1"/>
    <n v="0"/>
    <n v="0"/>
  </r>
  <r>
    <x v="6"/>
    <x v="13"/>
    <x v="22"/>
    <x v="6"/>
    <x v="7"/>
    <n v="1"/>
    <n v="0"/>
    <n v="0"/>
  </r>
  <r>
    <x v="6"/>
    <x v="13"/>
    <x v="21"/>
    <x v="5"/>
    <x v="7"/>
    <n v="1"/>
    <n v="0"/>
    <n v="0"/>
  </r>
  <r>
    <x v="6"/>
    <x v="27"/>
    <x v="18"/>
    <x v="3"/>
    <x v="14"/>
    <n v="1"/>
    <n v="0"/>
    <n v="0"/>
  </r>
  <r>
    <x v="6"/>
    <x v="3"/>
    <x v="1"/>
    <x v="1"/>
    <x v="2"/>
    <n v="1"/>
    <n v="0"/>
    <n v="0"/>
  </r>
  <r>
    <x v="7"/>
    <x v="1"/>
    <x v="23"/>
    <x v="5"/>
    <x v="4"/>
    <n v="1"/>
    <n v="0"/>
    <n v="0"/>
  </r>
  <r>
    <x v="7"/>
    <x v="13"/>
    <x v="21"/>
    <x v="5"/>
    <x v="5"/>
    <n v="1"/>
    <n v="0"/>
    <n v="0"/>
  </r>
  <r>
    <x v="7"/>
    <x v="5"/>
    <x v="1"/>
    <x v="1"/>
    <x v="11"/>
    <n v="1"/>
    <n v="0"/>
    <n v="0"/>
  </r>
  <r>
    <x v="7"/>
    <x v="13"/>
    <x v="22"/>
    <x v="6"/>
    <x v="5"/>
    <n v="1"/>
    <n v="0"/>
    <n v="0"/>
  </r>
  <r>
    <x v="7"/>
    <x v="5"/>
    <x v="23"/>
    <x v="5"/>
    <x v="11"/>
    <n v="1"/>
    <n v="0"/>
    <n v="0"/>
  </r>
  <r>
    <x v="7"/>
    <x v="3"/>
    <x v="1"/>
    <x v="1"/>
    <x v="1"/>
    <n v="1"/>
    <n v="0"/>
    <n v="0"/>
  </r>
  <r>
    <x v="7"/>
    <x v="17"/>
    <x v="20"/>
    <x v="4"/>
    <x v="9"/>
    <n v="1"/>
    <n v="0"/>
    <n v="0"/>
  </r>
  <r>
    <x v="7"/>
    <x v="27"/>
    <x v="18"/>
    <x v="3"/>
    <x v="19"/>
    <n v="1"/>
    <n v="0"/>
    <n v="0"/>
  </r>
  <r>
    <x v="8"/>
    <x v="1"/>
    <x v="23"/>
    <x v="5"/>
    <x v="8"/>
    <n v="1"/>
    <n v="0"/>
    <n v="0"/>
  </r>
  <r>
    <x v="8"/>
    <x v="27"/>
    <x v="18"/>
    <x v="3"/>
    <x v="22"/>
    <n v="1"/>
    <n v="0"/>
    <n v="0"/>
  </r>
  <r>
    <x v="8"/>
    <x v="17"/>
    <x v="20"/>
    <x v="4"/>
    <x v="10"/>
    <n v="1"/>
    <n v="0"/>
    <n v="0"/>
  </r>
  <r>
    <x v="8"/>
    <x v="5"/>
    <x v="23"/>
    <x v="5"/>
    <x v="18"/>
    <n v="1"/>
    <n v="0"/>
    <n v="0"/>
  </r>
  <r>
    <x v="8"/>
    <x v="13"/>
    <x v="22"/>
    <x v="6"/>
    <x v="9"/>
    <n v="1"/>
    <n v="0"/>
    <n v="0"/>
  </r>
  <r>
    <x v="8"/>
    <x v="5"/>
    <x v="1"/>
    <x v="1"/>
    <x v="18"/>
    <n v="1"/>
    <n v="0"/>
    <n v="0"/>
  </r>
  <r>
    <x v="8"/>
    <x v="3"/>
    <x v="1"/>
    <x v="1"/>
    <x v="7"/>
    <n v="1"/>
    <n v="0"/>
    <n v="0"/>
  </r>
  <r>
    <x v="8"/>
    <x v="13"/>
    <x v="21"/>
    <x v="5"/>
    <x v="9"/>
    <n v="1"/>
    <n v="0"/>
    <n v="0"/>
  </r>
  <r>
    <x v="28"/>
    <x v="27"/>
    <x v="18"/>
    <x v="3"/>
    <x v="24"/>
    <n v="1"/>
    <n v="0"/>
    <n v="0"/>
  </r>
  <r>
    <x v="11"/>
    <x v="27"/>
    <x v="18"/>
    <x v="3"/>
    <x v="28"/>
    <n v="1"/>
    <n v="0"/>
    <n v="0"/>
  </r>
  <r>
    <x v="29"/>
    <x v="27"/>
    <x v="18"/>
    <x v="3"/>
    <x v="30"/>
    <n v="1"/>
    <n v="0"/>
    <n v="0"/>
  </r>
  <r>
    <x v="12"/>
    <x v="27"/>
    <x v="18"/>
    <x v="3"/>
    <x v="29"/>
    <n v="1"/>
    <n v="0"/>
    <n v="0"/>
  </r>
  <r>
    <x v="13"/>
    <x v="27"/>
    <x v="18"/>
    <x v="3"/>
    <x v="2"/>
    <n v="1"/>
    <n v="0"/>
    <n v="0"/>
  </r>
  <r>
    <x v="14"/>
    <x v="27"/>
    <x v="18"/>
    <x v="3"/>
    <x v="1"/>
    <n v="1"/>
    <n v="0"/>
    <n v="0"/>
  </r>
  <r>
    <x v="15"/>
    <x v="27"/>
    <x v="18"/>
    <x v="3"/>
    <x v="7"/>
    <n v="1"/>
    <n v="0"/>
    <n v="0"/>
  </r>
  <r>
    <x v="16"/>
    <x v="27"/>
    <x v="18"/>
    <x v="3"/>
    <x v="5"/>
    <n v="1"/>
    <n v="0"/>
    <n v="0"/>
  </r>
  <r>
    <x v="17"/>
    <x v="27"/>
    <x v="18"/>
    <x v="3"/>
    <x v="9"/>
    <n v="1"/>
    <n v="0"/>
    <n v="0"/>
  </r>
  <r>
    <x v="18"/>
    <x v="27"/>
    <x v="18"/>
    <x v="3"/>
    <x v="10"/>
    <n v="1"/>
    <n v="0"/>
    <n v="0"/>
  </r>
  <r>
    <x v="19"/>
    <x v="27"/>
    <x v="18"/>
    <x v="3"/>
    <x v="16"/>
    <n v="1"/>
    <n v="0"/>
    <n v="0"/>
  </r>
  <r>
    <x v="20"/>
    <x v="7"/>
    <x v="15"/>
    <x v="2"/>
    <x v="23"/>
    <n v="1"/>
    <n v="0"/>
    <n v="0"/>
  </r>
  <r>
    <x v="20"/>
    <x v="27"/>
    <x v="18"/>
    <x v="3"/>
    <x v="0"/>
    <n v="1"/>
    <n v="0"/>
    <n v="0"/>
  </r>
  <r>
    <x v="20"/>
    <x v="5"/>
    <x v="1"/>
    <x v="1"/>
    <x v="23"/>
    <n v="1"/>
    <n v="0"/>
    <n v="0"/>
  </r>
  <r>
    <x v="20"/>
    <x v="7"/>
    <x v="12"/>
    <x v="1"/>
    <x v="23"/>
    <n v="1"/>
    <n v="0"/>
    <n v="0"/>
  </r>
  <r>
    <x v="21"/>
    <x v="5"/>
    <x v="1"/>
    <x v="1"/>
    <x v="24"/>
    <n v="1"/>
    <n v="0"/>
    <n v="0"/>
  </r>
  <r>
    <x v="21"/>
    <x v="27"/>
    <x v="18"/>
    <x v="3"/>
    <x v="4"/>
    <n v="1"/>
    <n v="0"/>
    <n v="0"/>
  </r>
  <r>
    <x v="22"/>
    <x v="27"/>
    <x v="18"/>
    <x v="3"/>
    <x v="8"/>
    <n v="1"/>
    <n v="0"/>
    <n v="0"/>
  </r>
  <r>
    <x v="22"/>
    <x v="5"/>
    <x v="1"/>
    <x v="1"/>
    <x v="28"/>
    <n v="1"/>
    <n v="0"/>
    <n v="0"/>
  </r>
  <r>
    <x v="23"/>
    <x v="27"/>
    <x v="18"/>
    <x v="3"/>
    <x v="11"/>
    <n v="1"/>
    <n v="0"/>
    <n v="0"/>
  </r>
  <r>
    <x v="23"/>
    <x v="5"/>
    <x v="5"/>
    <x v="5"/>
    <x v="30"/>
    <n v="1"/>
    <n v="0"/>
    <n v="0"/>
  </r>
  <r>
    <x v="23"/>
    <x v="5"/>
    <x v="1"/>
    <x v="1"/>
    <x v="30"/>
    <n v="1"/>
    <n v="0"/>
    <n v="0"/>
  </r>
  <r>
    <x v="24"/>
    <x v="27"/>
    <x v="18"/>
    <x v="3"/>
    <x v="18"/>
    <n v="1"/>
    <n v="0"/>
    <n v="0"/>
  </r>
  <r>
    <x v="24"/>
    <x v="5"/>
    <x v="1"/>
    <x v="1"/>
    <x v="29"/>
    <n v="1"/>
    <n v="0"/>
    <n v="0"/>
  </r>
  <r>
    <x v="24"/>
    <x v="5"/>
    <x v="25"/>
    <x v="5"/>
    <x v="29"/>
    <n v="1"/>
    <n v="0"/>
    <n v="0"/>
  </r>
  <r>
    <x v="25"/>
    <x v="5"/>
    <x v="25"/>
    <x v="5"/>
    <x v="2"/>
    <n v="1"/>
    <n v="0"/>
    <n v="0"/>
  </r>
  <r>
    <x v="25"/>
    <x v="1"/>
    <x v="25"/>
    <x v="5"/>
    <x v="30"/>
    <n v="1"/>
    <n v="0"/>
    <n v="0"/>
  </r>
  <r>
    <x v="25"/>
    <x v="5"/>
    <x v="1"/>
    <x v="1"/>
    <x v="2"/>
    <n v="1"/>
    <n v="0"/>
    <n v="0"/>
  </r>
  <r>
    <x v="25"/>
    <x v="27"/>
    <x v="18"/>
    <x v="3"/>
    <x v="12"/>
    <n v="1"/>
    <n v="0"/>
    <n v="0"/>
  </r>
  <r>
    <x v="26"/>
    <x v="27"/>
    <x v="18"/>
    <x v="3"/>
    <x v="17"/>
    <n v="1"/>
    <n v="0"/>
    <n v="0"/>
  </r>
  <r>
    <x v="26"/>
    <x v="1"/>
    <x v="25"/>
    <x v="5"/>
    <x v="29"/>
    <n v="1"/>
    <n v="0"/>
    <n v="0"/>
  </r>
  <r>
    <x v="26"/>
    <x v="5"/>
    <x v="25"/>
    <x v="5"/>
    <x v="1"/>
    <n v="1"/>
    <n v="0"/>
    <n v="0"/>
  </r>
  <r>
    <x v="26"/>
    <x v="5"/>
    <x v="1"/>
    <x v="1"/>
    <x v="1"/>
    <n v="1"/>
    <n v="0"/>
    <n v="0"/>
  </r>
  <r>
    <x v="27"/>
    <x v="1"/>
    <x v="23"/>
    <x v="5"/>
    <x v="2"/>
    <n v="1"/>
    <n v="0"/>
    <n v="0"/>
  </r>
  <r>
    <x v="27"/>
    <x v="5"/>
    <x v="23"/>
    <x v="5"/>
    <x v="7"/>
    <n v="1"/>
    <n v="0"/>
    <n v="0"/>
  </r>
  <r>
    <x v="27"/>
    <x v="27"/>
    <x v="18"/>
    <x v="3"/>
    <x v="20"/>
    <n v="1"/>
    <n v="0"/>
    <n v="0"/>
  </r>
  <r>
    <x v="27"/>
    <x v="5"/>
    <x v="1"/>
    <x v="1"/>
    <x v="7"/>
    <n v="1"/>
    <n v="0"/>
    <n v="0"/>
  </r>
  <r>
    <x v="0"/>
    <x v="18"/>
    <x v="19"/>
    <x v="3"/>
    <x v="10"/>
    <n v="21"/>
    <n v="1"/>
    <n v="9"/>
  </r>
  <r>
    <x v="0"/>
    <x v="16"/>
    <x v="23"/>
    <x v="5"/>
    <x v="30"/>
    <n v="39"/>
    <n v="1"/>
    <n v="20"/>
  </r>
  <r>
    <x v="1"/>
    <x v="22"/>
    <x v="19"/>
    <x v="3"/>
    <x v="0"/>
    <n v="55"/>
    <n v="1"/>
    <n v="20"/>
  </r>
  <r>
    <x v="1"/>
    <x v="13"/>
    <x v="19"/>
    <x v="3"/>
    <x v="28"/>
    <n v="97"/>
    <n v="1"/>
    <n v="42"/>
  </r>
  <r>
    <x v="1"/>
    <x v="3"/>
    <x v="22"/>
    <x v="6"/>
    <x v="23"/>
    <n v="12"/>
    <n v="1"/>
    <n v="6"/>
  </r>
  <r>
    <x v="1"/>
    <x v="17"/>
    <x v="18"/>
    <x v="3"/>
    <x v="30"/>
    <n v="107"/>
    <n v="1"/>
    <n v="43"/>
  </r>
  <r>
    <x v="2"/>
    <x v="17"/>
    <x v="19"/>
    <x v="3"/>
    <x v="29"/>
    <n v="96"/>
    <n v="1"/>
    <n v="27"/>
  </r>
  <r>
    <x v="2"/>
    <x v="3"/>
    <x v="22"/>
    <x v="6"/>
    <x v="24"/>
    <n v="12"/>
    <n v="1"/>
    <n v="3"/>
  </r>
  <r>
    <x v="2"/>
    <x v="17"/>
    <x v="18"/>
    <x v="3"/>
    <x v="29"/>
    <n v="107"/>
    <n v="1"/>
    <n v="41"/>
  </r>
  <r>
    <x v="2"/>
    <x v="17"/>
    <x v="23"/>
    <x v="5"/>
    <x v="29"/>
    <n v="317"/>
    <n v="1"/>
    <n v="118"/>
  </r>
  <r>
    <x v="2"/>
    <x v="25"/>
    <x v="20"/>
    <x v="4"/>
    <x v="28"/>
    <n v="50"/>
    <n v="1"/>
    <n v="26"/>
  </r>
  <r>
    <x v="2"/>
    <x v="3"/>
    <x v="21"/>
    <x v="5"/>
    <x v="24"/>
    <n v="19"/>
    <n v="1"/>
    <n v="7"/>
  </r>
  <r>
    <x v="2"/>
    <x v="8"/>
    <x v="24"/>
    <x v="6"/>
    <x v="23"/>
    <n v="5"/>
    <n v="1"/>
    <n v="3"/>
  </r>
  <r>
    <x v="3"/>
    <x v="8"/>
    <x v="24"/>
    <x v="6"/>
    <x v="24"/>
    <n v="5"/>
    <n v="1"/>
    <n v="4"/>
  </r>
  <r>
    <x v="3"/>
    <x v="17"/>
    <x v="23"/>
    <x v="5"/>
    <x v="2"/>
    <n v="317"/>
    <n v="1"/>
    <n v="91"/>
  </r>
  <r>
    <x v="3"/>
    <x v="8"/>
    <x v="22"/>
    <x v="6"/>
    <x v="24"/>
    <n v="33"/>
    <n v="1"/>
    <n v="11"/>
  </r>
  <r>
    <x v="3"/>
    <x v="8"/>
    <x v="20"/>
    <x v="4"/>
    <x v="24"/>
    <n v="40"/>
    <n v="1"/>
    <n v="18"/>
  </r>
  <r>
    <x v="3"/>
    <x v="13"/>
    <x v="18"/>
    <x v="3"/>
    <x v="29"/>
    <n v="164"/>
    <n v="1"/>
    <n v="55"/>
  </r>
  <r>
    <x v="4"/>
    <x v="3"/>
    <x v="19"/>
    <x v="3"/>
    <x v="30"/>
    <n v="44"/>
    <n v="1"/>
    <n v="26"/>
  </r>
  <r>
    <x v="4"/>
    <x v="30"/>
    <x v="21"/>
    <x v="5"/>
    <x v="23"/>
    <n v="5"/>
    <n v="1"/>
    <n v="3"/>
  </r>
  <r>
    <x v="4"/>
    <x v="3"/>
    <x v="20"/>
    <x v="4"/>
    <x v="30"/>
    <n v="35"/>
    <n v="1"/>
    <n v="28"/>
  </r>
  <r>
    <x v="4"/>
    <x v="25"/>
    <x v="20"/>
    <x v="4"/>
    <x v="29"/>
    <n v="50"/>
    <n v="1"/>
    <n v="30"/>
  </r>
  <r>
    <x v="4"/>
    <x v="8"/>
    <x v="18"/>
    <x v="3"/>
    <x v="28"/>
    <n v="164"/>
    <n v="1"/>
    <n v="109"/>
  </r>
  <r>
    <x v="4"/>
    <x v="13"/>
    <x v="19"/>
    <x v="3"/>
    <x v="2"/>
    <n v="97"/>
    <n v="1"/>
    <n v="45"/>
  </r>
  <r>
    <x v="5"/>
    <x v="31"/>
    <x v="19"/>
    <x v="3"/>
    <x v="28"/>
    <n v="137"/>
    <n v="1"/>
    <n v="78"/>
  </r>
  <r>
    <x v="5"/>
    <x v="31"/>
    <x v="21"/>
    <x v="5"/>
    <x v="28"/>
    <n v="51"/>
    <n v="1"/>
    <n v="28"/>
  </r>
  <r>
    <x v="5"/>
    <x v="8"/>
    <x v="19"/>
    <x v="3"/>
    <x v="30"/>
    <n v="104"/>
    <n v="1"/>
    <n v="58"/>
  </r>
  <r>
    <x v="5"/>
    <x v="8"/>
    <x v="18"/>
    <x v="3"/>
    <x v="30"/>
    <n v="164"/>
    <n v="1"/>
    <n v="117"/>
  </r>
  <r>
    <x v="6"/>
    <x v="3"/>
    <x v="21"/>
    <x v="5"/>
    <x v="2"/>
    <n v="19"/>
    <n v="1"/>
    <n v="13"/>
  </r>
  <r>
    <x v="6"/>
    <x v="30"/>
    <x v="19"/>
    <x v="3"/>
    <x v="28"/>
    <n v="121"/>
    <n v="1"/>
    <n v="57"/>
  </r>
  <r>
    <x v="7"/>
    <x v="11"/>
    <x v="19"/>
    <x v="3"/>
    <x v="28"/>
    <n v="198"/>
    <n v="1"/>
    <n v="105"/>
  </r>
  <r>
    <x v="7"/>
    <x v="3"/>
    <x v="21"/>
    <x v="5"/>
    <x v="1"/>
    <n v="19"/>
    <n v="1"/>
    <n v="14"/>
  </r>
  <r>
    <x v="7"/>
    <x v="31"/>
    <x v="19"/>
    <x v="3"/>
    <x v="29"/>
    <n v="137"/>
    <n v="1"/>
    <n v="79"/>
  </r>
  <r>
    <x v="7"/>
    <x v="31"/>
    <x v="21"/>
    <x v="5"/>
    <x v="29"/>
    <n v="51"/>
    <n v="1"/>
    <n v="29"/>
  </r>
  <r>
    <x v="7"/>
    <x v="14"/>
    <x v="22"/>
    <x v="6"/>
    <x v="24"/>
    <n v="46"/>
    <n v="1"/>
    <n v="26"/>
  </r>
  <r>
    <x v="8"/>
    <x v="31"/>
    <x v="19"/>
    <x v="3"/>
    <x v="2"/>
    <n v="137"/>
    <n v="1"/>
    <n v="77"/>
  </r>
  <r>
    <x v="8"/>
    <x v="11"/>
    <x v="19"/>
    <x v="3"/>
    <x v="30"/>
    <n v="198"/>
    <n v="1"/>
    <n v="100"/>
  </r>
  <r>
    <x v="8"/>
    <x v="15"/>
    <x v="24"/>
    <x v="6"/>
    <x v="24"/>
    <n v="49"/>
    <n v="1"/>
    <n v="27"/>
  </r>
  <r>
    <x v="8"/>
    <x v="13"/>
    <x v="23"/>
    <x v="5"/>
    <x v="9"/>
    <n v="2835"/>
    <n v="1"/>
    <n v="753"/>
  </r>
  <r>
    <x v="11"/>
    <x v="10"/>
    <x v="18"/>
    <x v="3"/>
    <x v="24"/>
    <n v="8"/>
    <n v="1"/>
    <n v="3"/>
  </r>
  <r>
    <x v="11"/>
    <x v="10"/>
    <x v="19"/>
    <x v="3"/>
    <x v="24"/>
    <n v="11"/>
    <n v="1"/>
    <n v="3"/>
  </r>
  <r>
    <x v="29"/>
    <x v="10"/>
    <x v="18"/>
    <x v="3"/>
    <x v="28"/>
    <n v="8"/>
    <n v="1"/>
    <n v="2"/>
  </r>
  <r>
    <x v="12"/>
    <x v="26"/>
    <x v="18"/>
    <x v="3"/>
    <x v="24"/>
    <n v="37"/>
    <n v="1"/>
    <n v="25"/>
  </r>
  <r>
    <x v="13"/>
    <x v="28"/>
    <x v="18"/>
    <x v="3"/>
    <x v="24"/>
    <n v="98"/>
    <n v="1"/>
    <n v="73"/>
  </r>
  <r>
    <x v="14"/>
    <x v="28"/>
    <x v="19"/>
    <x v="3"/>
    <x v="28"/>
    <n v="68"/>
    <n v="1"/>
    <n v="40"/>
  </r>
  <r>
    <x v="14"/>
    <x v="28"/>
    <x v="18"/>
    <x v="3"/>
    <x v="28"/>
    <n v="98"/>
    <n v="1"/>
    <n v="68"/>
  </r>
  <r>
    <x v="15"/>
    <x v="19"/>
    <x v="19"/>
    <x v="3"/>
    <x v="24"/>
    <n v="163"/>
    <n v="1"/>
    <n v="71"/>
  </r>
  <r>
    <x v="16"/>
    <x v="19"/>
    <x v="18"/>
    <x v="3"/>
    <x v="28"/>
    <n v="369"/>
    <n v="1"/>
    <n v="146"/>
  </r>
  <r>
    <x v="16"/>
    <x v="9"/>
    <x v="19"/>
    <x v="3"/>
    <x v="30"/>
    <n v="59"/>
    <n v="1"/>
    <n v="36"/>
  </r>
  <r>
    <x v="17"/>
    <x v="0"/>
    <x v="19"/>
    <x v="3"/>
    <x v="24"/>
    <n v="201"/>
    <n v="1"/>
    <n v="62"/>
  </r>
  <r>
    <x v="17"/>
    <x v="4"/>
    <x v="18"/>
    <x v="3"/>
    <x v="28"/>
    <n v="293"/>
    <n v="1"/>
    <n v="97"/>
  </r>
  <r>
    <x v="18"/>
    <x v="22"/>
    <x v="18"/>
    <x v="3"/>
    <x v="24"/>
    <n v="68"/>
    <n v="1"/>
    <n v="41"/>
  </r>
  <r>
    <x v="19"/>
    <x v="22"/>
    <x v="18"/>
    <x v="3"/>
    <x v="28"/>
    <n v="68"/>
    <n v="1"/>
    <n v="41"/>
  </r>
  <r>
    <x v="19"/>
    <x v="18"/>
    <x v="18"/>
    <x v="3"/>
    <x v="24"/>
    <n v="29"/>
    <n v="1"/>
    <n v="18"/>
  </r>
  <r>
    <x v="20"/>
    <x v="28"/>
    <x v="19"/>
    <x v="3"/>
    <x v="5"/>
    <n v="68"/>
    <n v="1"/>
    <n v="30"/>
  </r>
  <r>
    <x v="20"/>
    <x v="23"/>
    <x v="19"/>
    <x v="3"/>
    <x v="24"/>
    <n v="51"/>
    <n v="1"/>
    <n v="30"/>
  </r>
  <r>
    <x v="21"/>
    <x v="18"/>
    <x v="18"/>
    <x v="3"/>
    <x v="30"/>
    <n v="29"/>
    <n v="1"/>
    <n v="17"/>
  </r>
  <r>
    <x v="22"/>
    <x v="7"/>
    <x v="19"/>
    <x v="3"/>
    <x v="24"/>
    <n v="42"/>
    <n v="1"/>
    <n v="12"/>
  </r>
  <r>
    <x v="23"/>
    <x v="23"/>
    <x v="18"/>
    <x v="3"/>
    <x v="29"/>
    <n v="71"/>
    <n v="1"/>
    <n v="36"/>
  </r>
  <r>
    <x v="23"/>
    <x v="1"/>
    <x v="19"/>
    <x v="3"/>
    <x v="24"/>
    <n v="82"/>
    <n v="1"/>
    <n v="25"/>
  </r>
  <r>
    <x v="23"/>
    <x v="1"/>
    <x v="18"/>
    <x v="3"/>
    <x v="24"/>
    <n v="135"/>
    <n v="1"/>
    <n v="46"/>
  </r>
  <r>
    <x v="24"/>
    <x v="2"/>
    <x v="18"/>
    <x v="3"/>
    <x v="24"/>
    <n v="97"/>
    <n v="1"/>
    <n v="46"/>
  </r>
  <r>
    <x v="26"/>
    <x v="16"/>
    <x v="25"/>
    <x v="5"/>
    <x v="24"/>
    <n v="39"/>
    <n v="1"/>
    <n v="24"/>
  </r>
  <r>
    <x v="26"/>
    <x v="17"/>
    <x v="20"/>
    <x v="4"/>
    <x v="23"/>
    <n v="1"/>
    <n v="1"/>
    <n v="1"/>
  </r>
  <r>
    <x v="26"/>
    <x v="13"/>
    <x v="5"/>
    <x v="5"/>
    <x v="3"/>
    <n v="1"/>
    <n v="1"/>
    <n v="1"/>
  </r>
  <r>
    <x v="26"/>
    <x v="24"/>
    <x v="18"/>
    <x v="3"/>
    <x v="28"/>
    <n v="90"/>
    <n v="1"/>
    <n v="34"/>
  </r>
  <r>
    <x v="26"/>
    <x v="13"/>
    <x v="22"/>
    <x v="6"/>
    <x v="3"/>
    <n v="1"/>
    <n v="1"/>
    <n v="1"/>
  </r>
  <r>
    <x v="27"/>
    <x v="16"/>
    <x v="18"/>
    <x v="3"/>
    <x v="28"/>
    <n v="64"/>
    <n v="1"/>
    <n v="26"/>
  </r>
  <r>
    <x v="27"/>
    <x v="17"/>
    <x v="19"/>
    <x v="3"/>
    <x v="24"/>
    <n v="96"/>
    <n v="1"/>
    <n v="38"/>
  </r>
  <r>
    <x v="27"/>
    <x v="16"/>
    <x v="19"/>
    <x v="3"/>
    <x v="28"/>
    <n v="47"/>
    <n v="1"/>
    <n v="23"/>
  </r>
  <r>
    <x v="27"/>
    <x v="25"/>
    <x v="1"/>
    <x v="6"/>
    <x v="3"/>
    <n v="2"/>
    <n v="1"/>
    <n v="1"/>
  </r>
  <r>
    <x v="0"/>
    <x v="23"/>
    <x v="17"/>
    <x v="2"/>
    <x v="9"/>
    <n v="1732"/>
    <n v="1"/>
    <n v="832"/>
  </r>
  <r>
    <x v="0"/>
    <x v="26"/>
    <x v="17"/>
    <x v="2"/>
    <x v="12"/>
    <n v="2274"/>
    <n v="1"/>
    <n v="819"/>
  </r>
  <r>
    <x v="1"/>
    <x v="6"/>
    <x v="17"/>
    <x v="2"/>
    <x v="31"/>
    <n v="2220"/>
    <n v="1"/>
    <n v="747"/>
  </r>
  <r>
    <x v="1"/>
    <x v="17"/>
    <x v="17"/>
    <x v="2"/>
    <x v="30"/>
    <n v="3745"/>
    <n v="1"/>
    <n v="1834"/>
  </r>
  <r>
    <x v="2"/>
    <x v="1"/>
    <x v="17"/>
    <x v="2"/>
    <x v="5"/>
    <n v="2892"/>
    <n v="1"/>
    <n v="1441"/>
  </r>
  <r>
    <x v="3"/>
    <x v="6"/>
    <x v="17"/>
    <x v="2"/>
    <x v="14"/>
    <n v="2220"/>
    <n v="1"/>
    <n v="650"/>
  </r>
  <r>
    <x v="3"/>
    <x v="24"/>
    <x v="17"/>
    <x v="2"/>
    <x v="7"/>
    <n v="4180"/>
    <n v="1"/>
    <n v="1812"/>
  </r>
  <r>
    <x v="5"/>
    <x v="25"/>
    <x v="17"/>
    <x v="2"/>
    <x v="2"/>
    <n v="3513"/>
    <n v="1"/>
    <n v="2224"/>
  </r>
  <r>
    <x v="6"/>
    <x v="17"/>
    <x v="17"/>
    <x v="2"/>
    <x v="5"/>
    <n v="3745"/>
    <n v="1"/>
    <n v="1510"/>
  </r>
  <r>
    <x v="7"/>
    <x v="31"/>
    <x v="17"/>
    <x v="2"/>
    <x v="29"/>
    <n v="1426"/>
    <n v="1"/>
    <n v="1001"/>
  </r>
  <r>
    <x v="7"/>
    <x v="3"/>
    <x v="17"/>
    <x v="2"/>
    <x v="1"/>
    <n v="1770"/>
    <n v="1"/>
    <n v="1088"/>
  </r>
  <r>
    <x v="7"/>
    <x v="30"/>
    <x v="17"/>
    <x v="2"/>
    <x v="30"/>
    <n v="440"/>
    <n v="1"/>
    <n v="277"/>
  </r>
  <r>
    <x v="8"/>
    <x v="2"/>
    <x v="17"/>
    <x v="2"/>
    <x v="4"/>
    <n v="3467"/>
    <n v="1"/>
    <n v="1305"/>
  </r>
  <r>
    <x v="8"/>
    <x v="3"/>
    <x v="17"/>
    <x v="2"/>
    <x v="7"/>
    <n v="1770"/>
    <n v="1"/>
    <n v="1041"/>
  </r>
  <r>
    <x v="30"/>
    <x v="6"/>
    <x v="17"/>
    <x v="2"/>
    <x v="30"/>
    <n v="2220"/>
    <n v="1"/>
    <n v="1065"/>
  </r>
  <r>
    <x v="29"/>
    <x v="12"/>
    <x v="17"/>
    <x v="2"/>
    <x v="2"/>
    <n v="1070"/>
    <n v="1"/>
    <n v="490"/>
  </r>
  <r>
    <x v="12"/>
    <x v="27"/>
    <x v="17"/>
    <x v="2"/>
    <x v="29"/>
    <n v="1541"/>
    <n v="1"/>
    <n v="702"/>
  </r>
  <r>
    <x v="13"/>
    <x v="6"/>
    <x v="17"/>
    <x v="2"/>
    <x v="5"/>
    <n v="2220"/>
    <n v="1"/>
    <n v="958"/>
  </r>
  <r>
    <x v="16"/>
    <x v="12"/>
    <x v="17"/>
    <x v="2"/>
    <x v="10"/>
    <n v="1070"/>
    <n v="1"/>
    <n v="490"/>
  </r>
  <r>
    <x v="17"/>
    <x v="6"/>
    <x v="17"/>
    <x v="2"/>
    <x v="0"/>
    <n v="2220"/>
    <n v="1"/>
    <n v="730"/>
  </r>
  <r>
    <x v="18"/>
    <x v="26"/>
    <x v="17"/>
    <x v="2"/>
    <x v="7"/>
    <n v="2274"/>
    <n v="1"/>
    <n v="1010"/>
  </r>
  <r>
    <x v="18"/>
    <x v="10"/>
    <x v="17"/>
    <x v="2"/>
    <x v="9"/>
    <n v="1419"/>
    <n v="1"/>
    <n v="603"/>
  </r>
  <r>
    <x v="18"/>
    <x v="29"/>
    <x v="17"/>
    <x v="2"/>
    <x v="5"/>
    <n v="2764"/>
    <n v="1"/>
    <n v="1180"/>
  </r>
  <r>
    <x v="19"/>
    <x v="20"/>
    <x v="17"/>
    <x v="2"/>
    <x v="0"/>
    <n v="1833"/>
    <n v="1"/>
    <n v="754"/>
  </r>
  <r>
    <x v="19"/>
    <x v="4"/>
    <x v="17"/>
    <x v="2"/>
    <x v="29"/>
    <n v="2398"/>
    <n v="1"/>
    <n v="1032"/>
  </r>
  <r>
    <x v="19"/>
    <x v="0"/>
    <x v="17"/>
    <x v="2"/>
    <x v="30"/>
    <n v="2491"/>
    <n v="1"/>
    <n v="1136"/>
  </r>
  <r>
    <x v="19"/>
    <x v="29"/>
    <x v="17"/>
    <x v="2"/>
    <x v="9"/>
    <n v="2764"/>
    <n v="1"/>
    <n v="1141"/>
  </r>
  <r>
    <x v="19"/>
    <x v="6"/>
    <x v="17"/>
    <x v="2"/>
    <x v="8"/>
    <n v="2220"/>
    <n v="1"/>
    <n v="842"/>
  </r>
  <r>
    <x v="19"/>
    <x v="26"/>
    <x v="17"/>
    <x v="2"/>
    <x v="5"/>
    <n v="2274"/>
    <n v="1"/>
    <n v="963"/>
  </r>
  <r>
    <x v="20"/>
    <x v="20"/>
    <x v="17"/>
    <x v="2"/>
    <x v="4"/>
    <n v="1833"/>
    <n v="1"/>
    <n v="794"/>
  </r>
  <r>
    <x v="20"/>
    <x v="27"/>
    <x v="17"/>
    <x v="2"/>
    <x v="0"/>
    <n v="1541"/>
    <n v="1"/>
    <n v="691"/>
  </r>
  <r>
    <x v="21"/>
    <x v="20"/>
    <x v="17"/>
    <x v="2"/>
    <x v="8"/>
    <n v="1833"/>
    <n v="1"/>
    <n v="747"/>
  </r>
  <r>
    <x v="21"/>
    <x v="28"/>
    <x v="17"/>
    <x v="2"/>
    <x v="9"/>
    <n v="2459"/>
    <n v="1"/>
    <n v="1131"/>
  </r>
  <r>
    <x v="21"/>
    <x v="19"/>
    <x v="17"/>
    <x v="2"/>
    <x v="7"/>
    <n v="2258"/>
    <n v="1"/>
    <n v="994"/>
  </r>
  <r>
    <x v="21"/>
    <x v="22"/>
    <x v="17"/>
    <x v="2"/>
    <x v="29"/>
    <n v="2476"/>
    <n v="1"/>
    <n v="1186"/>
  </r>
  <r>
    <x v="21"/>
    <x v="6"/>
    <x v="17"/>
    <x v="2"/>
    <x v="18"/>
    <n v="2220"/>
    <n v="1"/>
    <n v="874"/>
  </r>
  <r>
    <x v="22"/>
    <x v="0"/>
    <x v="17"/>
    <x v="2"/>
    <x v="1"/>
    <n v="2491"/>
    <n v="1"/>
    <n v="1153"/>
  </r>
  <r>
    <x v="22"/>
    <x v="4"/>
    <x v="17"/>
    <x v="2"/>
    <x v="7"/>
    <n v="2398"/>
    <n v="1"/>
    <n v="1148"/>
  </r>
  <r>
    <x v="22"/>
    <x v="18"/>
    <x v="17"/>
    <x v="2"/>
    <x v="29"/>
    <n v="1118"/>
    <n v="1"/>
    <n v="605"/>
  </r>
  <r>
    <x v="22"/>
    <x v="22"/>
    <x v="17"/>
    <x v="2"/>
    <x v="2"/>
    <n v="2476"/>
    <n v="1"/>
    <n v="1165"/>
  </r>
  <r>
    <x v="23"/>
    <x v="20"/>
    <x v="17"/>
    <x v="2"/>
    <x v="18"/>
    <n v="1833"/>
    <n v="1"/>
    <n v="797"/>
  </r>
  <r>
    <x v="24"/>
    <x v="27"/>
    <x v="17"/>
    <x v="2"/>
    <x v="18"/>
    <n v="1541"/>
    <n v="1"/>
    <n v="630"/>
  </r>
  <r>
    <x v="24"/>
    <x v="22"/>
    <x v="17"/>
    <x v="2"/>
    <x v="7"/>
    <n v="2476"/>
    <n v="1"/>
    <n v="1099"/>
  </r>
  <r>
    <x v="24"/>
    <x v="10"/>
    <x v="17"/>
    <x v="2"/>
    <x v="11"/>
    <n v="1419"/>
    <n v="1"/>
    <n v="599"/>
  </r>
  <r>
    <x v="24"/>
    <x v="23"/>
    <x v="17"/>
    <x v="2"/>
    <x v="2"/>
    <n v="1732"/>
    <n v="1"/>
    <n v="913"/>
  </r>
  <r>
    <x v="25"/>
    <x v="18"/>
    <x v="17"/>
    <x v="2"/>
    <x v="7"/>
    <n v="1118"/>
    <n v="1"/>
    <n v="568"/>
  </r>
  <r>
    <x v="25"/>
    <x v="23"/>
    <x v="17"/>
    <x v="2"/>
    <x v="1"/>
    <n v="1732"/>
    <n v="1"/>
    <n v="931"/>
  </r>
  <r>
    <x v="25"/>
    <x v="28"/>
    <x v="17"/>
    <x v="2"/>
    <x v="4"/>
    <n v="2459"/>
    <n v="1"/>
    <n v="1085"/>
  </r>
  <r>
    <x v="26"/>
    <x v="4"/>
    <x v="17"/>
    <x v="2"/>
    <x v="16"/>
    <n v="2398"/>
    <n v="1"/>
    <n v="1058"/>
  </r>
  <r>
    <x v="26"/>
    <x v="20"/>
    <x v="17"/>
    <x v="2"/>
    <x v="20"/>
    <n v="1833"/>
    <n v="1"/>
    <n v="715"/>
  </r>
  <r>
    <x v="26"/>
    <x v="9"/>
    <x v="17"/>
    <x v="2"/>
    <x v="4"/>
    <n v="2290"/>
    <n v="1"/>
    <n v="983"/>
  </r>
  <r>
    <x v="26"/>
    <x v="12"/>
    <x v="17"/>
    <x v="2"/>
    <x v="21"/>
    <n v="1070"/>
    <n v="1"/>
    <n v="410"/>
  </r>
  <r>
    <x v="27"/>
    <x v="7"/>
    <x v="17"/>
    <x v="2"/>
    <x v="1"/>
    <n v="1867"/>
    <n v="1"/>
    <n v="1012"/>
  </r>
  <r>
    <x v="27"/>
    <x v="10"/>
    <x v="17"/>
    <x v="2"/>
    <x v="17"/>
    <n v="1419"/>
    <n v="1"/>
    <n v="585"/>
  </r>
  <r>
    <x v="27"/>
    <x v="18"/>
    <x v="17"/>
    <x v="2"/>
    <x v="9"/>
    <n v="1118"/>
    <n v="1"/>
    <n v="572"/>
  </r>
  <r>
    <x v="0"/>
    <x v="19"/>
    <x v="15"/>
    <x v="2"/>
    <x v="8"/>
    <n v="4566"/>
    <n v="1"/>
    <n v="937"/>
  </r>
  <r>
    <x v="0"/>
    <x v="1"/>
    <x v="15"/>
    <x v="2"/>
    <x v="1"/>
    <n v="4861"/>
    <n v="1"/>
    <n v="1172"/>
  </r>
  <r>
    <x v="0"/>
    <x v="7"/>
    <x v="15"/>
    <x v="2"/>
    <x v="7"/>
    <n v="3737"/>
    <n v="1"/>
    <n v="907"/>
  </r>
  <r>
    <x v="0"/>
    <x v="23"/>
    <x v="15"/>
    <x v="2"/>
    <x v="9"/>
    <n v="4106"/>
    <n v="1"/>
    <n v="897"/>
  </r>
  <r>
    <x v="0"/>
    <x v="5"/>
    <x v="15"/>
    <x v="2"/>
    <x v="5"/>
    <n v="4404"/>
    <n v="1"/>
    <n v="910"/>
  </r>
  <r>
    <x v="1"/>
    <x v="27"/>
    <x v="15"/>
    <x v="2"/>
    <x v="13"/>
    <n v="1604"/>
    <n v="1"/>
    <n v="341"/>
  </r>
  <r>
    <x v="1"/>
    <x v="20"/>
    <x v="15"/>
    <x v="2"/>
    <x v="15"/>
    <n v="2829"/>
    <n v="1"/>
    <n v="536"/>
  </r>
  <r>
    <x v="1"/>
    <x v="29"/>
    <x v="15"/>
    <x v="2"/>
    <x v="20"/>
    <n v="4811"/>
    <n v="1"/>
    <n v="595"/>
  </r>
  <r>
    <x v="2"/>
    <x v="16"/>
    <x v="15"/>
    <x v="2"/>
    <x v="2"/>
    <n v="3126"/>
    <n v="1"/>
    <n v="902"/>
  </r>
  <r>
    <x v="2"/>
    <x v="24"/>
    <x v="15"/>
    <x v="2"/>
    <x v="1"/>
    <n v="4985"/>
    <n v="1"/>
    <n v="1279"/>
  </r>
  <r>
    <x v="2"/>
    <x v="27"/>
    <x v="15"/>
    <x v="2"/>
    <x v="15"/>
    <n v="1604"/>
    <n v="1"/>
    <n v="347"/>
  </r>
  <r>
    <x v="2"/>
    <x v="7"/>
    <x v="15"/>
    <x v="2"/>
    <x v="9"/>
    <n v="3737"/>
    <n v="1"/>
    <n v="852"/>
  </r>
  <r>
    <x v="3"/>
    <x v="0"/>
    <x v="15"/>
    <x v="2"/>
    <x v="11"/>
    <n v="5915"/>
    <n v="1"/>
    <n v="934"/>
  </r>
  <r>
    <x v="3"/>
    <x v="1"/>
    <x v="15"/>
    <x v="2"/>
    <x v="9"/>
    <n v="4861"/>
    <n v="1"/>
    <n v="995"/>
  </r>
  <r>
    <x v="3"/>
    <x v="22"/>
    <x v="15"/>
    <x v="2"/>
    <x v="8"/>
    <n v="4104"/>
    <n v="1"/>
    <n v="769"/>
  </r>
  <r>
    <x v="4"/>
    <x v="5"/>
    <x v="15"/>
    <x v="2"/>
    <x v="0"/>
    <n v="4404"/>
    <n v="1"/>
    <n v="771"/>
  </r>
  <r>
    <x v="4"/>
    <x v="28"/>
    <x v="15"/>
    <x v="2"/>
    <x v="21"/>
    <n v="3287"/>
    <n v="1"/>
    <n v="697"/>
  </r>
  <r>
    <x v="4"/>
    <x v="29"/>
    <x v="15"/>
    <x v="2"/>
    <x v="15"/>
    <n v="4811"/>
    <n v="1"/>
    <n v="561"/>
  </r>
  <r>
    <x v="5"/>
    <x v="4"/>
    <x v="15"/>
    <x v="2"/>
    <x v="17"/>
    <n v="4651"/>
    <n v="1"/>
    <n v="787"/>
  </r>
  <r>
    <x v="6"/>
    <x v="24"/>
    <x v="15"/>
    <x v="2"/>
    <x v="10"/>
    <n v="4985"/>
    <n v="1"/>
    <n v="1038"/>
  </r>
  <r>
    <x v="6"/>
    <x v="2"/>
    <x v="15"/>
    <x v="2"/>
    <x v="16"/>
    <n v="4715"/>
    <n v="1"/>
    <n v="815"/>
  </r>
  <r>
    <x v="6"/>
    <x v="27"/>
    <x v="15"/>
    <x v="2"/>
    <x v="14"/>
    <n v="1604"/>
    <n v="1"/>
    <n v="281"/>
  </r>
  <r>
    <x v="6"/>
    <x v="13"/>
    <x v="15"/>
    <x v="2"/>
    <x v="7"/>
    <n v="4262"/>
    <n v="1"/>
    <n v="936"/>
  </r>
  <r>
    <x v="7"/>
    <x v="1"/>
    <x v="15"/>
    <x v="2"/>
    <x v="4"/>
    <n v="4861"/>
    <n v="1"/>
    <n v="866"/>
  </r>
  <r>
    <x v="7"/>
    <x v="17"/>
    <x v="15"/>
    <x v="2"/>
    <x v="9"/>
    <n v="4359"/>
    <n v="1"/>
    <n v="1025"/>
  </r>
  <r>
    <x v="7"/>
    <x v="2"/>
    <x v="15"/>
    <x v="2"/>
    <x v="0"/>
    <n v="4715"/>
    <n v="1"/>
    <n v="763"/>
  </r>
  <r>
    <x v="8"/>
    <x v="24"/>
    <x v="15"/>
    <x v="2"/>
    <x v="0"/>
    <n v="4985"/>
    <n v="1"/>
    <n v="935"/>
  </r>
  <r>
    <x v="15"/>
    <x v="27"/>
    <x v="15"/>
    <x v="2"/>
    <x v="7"/>
    <n v="1604"/>
    <n v="1"/>
    <n v="455"/>
  </r>
  <r>
    <x v="16"/>
    <x v="27"/>
    <x v="15"/>
    <x v="2"/>
    <x v="5"/>
    <n v="1604"/>
    <n v="1"/>
    <n v="477"/>
  </r>
  <r>
    <x v="17"/>
    <x v="12"/>
    <x v="15"/>
    <x v="2"/>
    <x v="16"/>
    <n v="1844"/>
    <n v="1"/>
    <n v="331"/>
  </r>
  <r>
    <x v="17"/>
    <x v="27"/>
    <x v="15"/>
    <x v="2"/>
    <x v="9"/>
    <n v="1604"/>
    <n v="1"/>
    <n v="408"/>
  </r>
  <r>
    <x v="18"/>
    <x v="20"/>
    <x v="15"/>
    <x v="2"/>
    <x v="16"/>
    <n v="2829"/>
    <n v="1"/>
    <n v="728"/>
  </r>
  <r>
    <x v="18"/>
    <x v="26"/>
    <x v="15"/>
    <x v="2"/>
    <x v="7"/>
    <n v="3190"/>
    <n v="1"/>
    <n v="1097"/>
  </r>
  <r>
    <x v="18"/>
    <x v="29"/>
    <x v="15"/>
    <x v="2"/>
    <x v="5"/>
    <n v="4811"/>
    <n v="1"/>
    <n v="889"/>
  </r>
  <r>
    <x v="19"/>
    <x v="20"/>
    <x v="15"/>
    <x v="2"/>
    <x v="0"/>
    <n v="2829"/>
    <n v="1"/>
    <n v="674"/>
  </r>
  <r>
    <x v="19"/>
    <x v="6"/>
    <x v="15"/>
    <x v="2"/>
    <x v="8"/>
    <n v="2941"/>
    <n v="1"/>
    <n v="837"/>
  </r>
  <r>
    <x v="19"/>
    <x v="26"/>
    <x v="15"/>
    <x v="2"/>
    <x v="5"/>
    <n v="3190"/>
    <n v="1"/>
    <n v="1053"/>
  </r>
  <r>
    <x v="20"/>
    <x v="12"/>
    <x v="15"/>
    <x v="2"/>
    <x v="8"/>
    <n v="1844"/>
    <n v="1"/>
    <n v="373"/>
  </r>
  <r>
    <x v="20"/>
    <x v="6"/>
    <x v="15"/>
    <x v="2"/>
    <x v="11"/>
    <n v="2941"/>
    <n v="1"/>
    <n v="867"/>
  </r>
  <r>
    <x v="20"/>
    <x v="29"/>
    <x v="15"/>
    <x v="2"/>
    <x v="10"/>
    <n v="4811"/>
    <n v="1"/>
    <n v="863"/>
  </r>
  <r>
    <x v="21"/>
    <x v="28"/>
    <x v="15"/>
    <x v="2"/>
    <x v="9"/>
    <n v="3287"/>
    <n v="1"/>
    <n v="1018"/>
  </r>
  <r>
    <x v="21"/>
    <x v="10"/>
    <x v="15"/>
    <x v="2"/>
    <x v="0"/>
    <n v="2204"/>
    <n v="1"/>
    <n v="743"/>
  </r>
  <r>
    <x v="21"/>
    <x v="9"/>
    <x v="15"/>
    <x v="2"/>
    <x v="5"/>
    <n v="3617"/>
    <n v="1"/>
    <n v="1053"/>
  </r>
  <r>
    <x v="22"/>
    <x v="0"/>
    <x v="15"/>
    <x v="2"/>
    <x v="1"/>
    <n v="5915"/>
    <n v="1"/>
    <n v="1475"/>
  </r>
  <r>
    <x v="22"/>
    <x v="9"/>
    <x v="15"/>
    <x v="2"/>
    <x v="9"/>
    <n v="3617"/>
    <n v="1"/>
    <n v="1063"/>
  </r>
  <r>
    <x v="22"/>
    <x v="19"/>
    <x v="15"/>
    <x v="2"/>
    <x v="5"/>
    <n v="4566"/>
    <n v="1"/>
    <n v="1260"/>
  </r>
  <r>
    <x v="22"/>
    <x v="12"/>
    <x v="15"/>
    <x v="2"/>
    <x v="18"/>
    <n v="1844"/>
    <n v="1"/>
    <n v="366"/>
  </r>
  <r>
    <x v="22"/>
    <x v="4"/>
    <x v="15"/>
    <x v="2"/>
    <x v="7"/>
    <n v="4651"/>
    <n v="1"/>
    <n v="1299"/>
  </r>
  <r>
    <x v="22"/>
    <x v="20"/>
    <x v="15"/>
    <x v="2"/>
    <x v="11"/>
    <n v="2829"/>
    <n v="1"/>
    <n v="679"/>
  </r>
  <r>
    <x v="23"/>
    <x v="6"/>
    <x v="15"/>
    <x v="2"/>
    <x v="17"/>
    <n v="2941"/>
    <n v="1"/>
    <n v="828"/>
  </r>
  <r>
    <x v="23"/>
    <x v="27"/>
    <x v="15"/>
    <x v="2"/>
    <x v="11"/>
    <n v="1604"/>
    <n v="1"/>
    <n v="417"/>
  </r>
  <r>
    <x v="23"/>
    <x v="20"/>
    <x v="15"/>
    <x v="2"/>
    <x v="18"/>
    <n v="2829"/>
    <n v="1"/>
    <n v="687"/>
  </r>
  <r>
    <x v="23"/>
    <x v="0"/>
    <x v="15"/>
    <x v="2"/>
    <x v="7"/>
    <n v="5915"/>
    <n v="1"/>
    <n v="1553"/>
  </r>
  <r>
    <x v="23"/>
    <x v="12"/>
    <x v="15"/>
    <x v="2"/>
    <x v="12"/>
    <n v="1844"/>
    <n v="1"/>
    <n v="353"/>
  </r>
  <r>
    <x v="23"/>
    <x v="29"/>
    <x v="15"/>
    <x v="2"/>
    <x v="4"/>
    <n v="4811"/>
    <n v="1"/>
    <n v="810"/>
  </r>
  <r>
    <x v="24"/>
    <x v="12"/>
    <x v="15"/>
    <x v="2"/>
    <x v="17"/>
    <n v="1844"/>
    <n v="1"/>
    <n v="310"/>
  </r>
  <r>
    <x v="24"/>
    <x v="4"/>
    <x v="15"/>
    <x v="2"/>
    <x v="9"/>
    <n v="4651"/>
    <n v="1"/>
    <n v="1173"/>
  </r>
  <r>
    <x v="25"/>
    <x v="9"/>
    <x v="15"/>
    <x v="2"/>
    <x v="0"/>
    <n v="3617"/>
    <n v="1"/>
    <n v="992"/>
  </r>
  <r>
    <x v="25"/>
    <x v="12"/>
    <x v="15"/>
    <x v="2"/>
    <x v="20"/>
    <n v="1844"/>
    <n v="1"/>
    <n v="320"/>
  </r>
  <r>
    <x v="25"/>
    <x v="6"/>
    <x v="15"/>
    <x v="2"/>
    <x v="21"/>
    <n v="2941"/>
    <n v="1"/>
    <n v="765"/>
  </r>
  <r>
    <x v="25"/>
    <x v="18"/>
    <x v="15"/>
    <x v="2"/>
    <x v="7"/>
    <n v="2278"/>
    <n v="1"/>
    <n v="612"/>
  </r>
  <r>
    <x v="25"/>
    <x v="10"/>
    <x v="15"/>
    <x v="2"/>
    <x v="18"/>
    <n v="2204"/>
    <n v="1"/>
    <n v="680"/>
  </r>
  <r>
    <x v="26"/>
    <x v="0"/>
    <x v="15"/>
    <x v="2"/>
    <x v="10"/>
    <n v="5915"/>
    <n v="1"/>
    <n v="1346"/>
  </r>
  <r>
    <x v="26"/>
    <x v="18"/>
    <x v="15"/>
    <x v="2"/>
    <x v="5"/>
    <n v="2278"/>
    <n v="1"/>
    <n v="583"/>
  </r>
  <r>
    <x v="26"/>
    <x v="29"/>
    <x v="15"/>
    <x v="2"/>
    <x v="18"/>
    <n v="4811"/>
    <n v="1"/>
    <n v="750"/>
  </r>
  <r>
    <x v="27"/>
    <x v="12"/>
    <x v="15"/>
    <x v="2"/>
    <x v="13"/>
    <n v="1844"/>
    <n v="1"/>
    <n v="306"/>
  </r>
  <r>
    <x v="27"/>
    <x v="20"/>
    <x v="15"/>
    <x v="2"/>
    <x v="21"/>
    <n v="2829"/>
    <n v="1"/>
    <n v="588"/>
  </r>
  <r>
    <x v="27"/>
    <x v="0"/>
    <x v="15"/>
    <x v="2"/>
    <x v="16"/>
    <n v="5915"/>
    <n v="1"/>
    <n v="1275"/>
  </r>
  <r>
    <x v="27"/>
    <x v="27"/>
    <x v="15"/>
    <x v="2"/>
    <x v="20"/>
    <n v="1604"/>
    <n v="1"/>
    <n v="350"/>
  </r>
  <r>
    <x v="27"/>
    <x v="19"/>
    <x v="15"/>
    <x v="2"/>
    <x v="4"/>
    <n v="4566"/>
    <n v="1"/>
    <n v="1080"/>
  </r>
  <r>
    <x v="0"/>
    <x v="28"/>
    <x v="16"/>
    <x v="2"/>
    <x v="18"/>
    <n v="2422"/>
    <n v="1"/>
    <n v="586"/>
  </r>
  <r>
    <x v="0"/>
    <x v="27"/>
    <x v="16"/>
    <x v="2"/>
    <x v="21"/>
    <n v="4137"/>
    <n v="1"/>
    <n v="454"/>
  </r>
  <r>
    <x v="0"/>
    <x v="0"/>
    <x v="16"/>
    <x v="2"/>
    <x v="0"/>
    <n v="2342"/>
    <n v="1"/>
    <n v="588"/>
  </r>
  <r>
    <x v="0"/>
    <x v="7"/>
    <x v="16"/>
    <x v="2"/>
    <x v="7"/>
    <n v="2149"/>
    <n v="1"/>
    <n v="597"/>
  </r>
  <r>
    <x v="1"/>
    <x v="24"/>
    <x v="16"/>
    <x v="2"/>
    <x v="2"/>
    <n v="2287"/>
    <n v="1"/>
    <n v="604"/>
  </r>
  <r>
    <x v="1"/>
    <x v="27"/>
    <x v="16"/>
    <x v="2"/>
    <x v="13"/>
    <n v="4137"/>
    <n v="1"/>
    <n v="432"/>
  </r>
  <r>
    <x v="1"/>
    <x v="2"/>
    <x v="16"/>
    <x v="2"/>
    <x v="1"/>
    <n v="2428"/>
    <n v="1"/>
    <n v="668"/>
  </r>
  <r>
    <x v="1"/>
    <x v="29"/>
    <x v="16"/>
    <x v="2"/>
    <x v="20"/>
    <n v="4420"/>
    <n v="1"/>
    <n v="491"/>
  </r>
  <r>
    <x v="1"/>
    <x v="22"/>
    <x v="16"/>
    <x v="2"/>
    <x v="0"/>
    <n v="2832"/>
    <n v="1"/>
    <n v="649"/>
  </r>
  <r>
    <x v="2"/>
    <x v="5"/>
    <x v="16"/>
    <x v="2"/>
    <x v="10"/>
    <n v="1924"/>
    <n v="1"/>
    <n v="517"/>
  </r>
  <r>
    <x v="2"/>
    <x v="27"/>
    <x v="16"/>
    <x v="2"/>
    <x v="15"/>
    <n v="4137"/>
    <n v="1"/>
    <n v="424"/>
  </r>
  <r>
    <x v="2"/>
    <x v="16"/>
    <x v="16"/>
    <x v="2"/>
    <x v="2"/>
    <n v="1908"/>
    <n v="1"/>
    <n v="456"/>
  </r>
  <r>
    <x v="2"/>
    <x v="20"/>
    <x v="16"/>
    <x v="2"/>
    <x v="6"/>
    <n v="3189"/>
    <n v="1"/>
    <n v="474"/>
  </r>
  <r>
    <x v="2"/>
    <x v="1"/>
    <x v="16"/>
    <x v="2"/>
    <x v="5"/>
    <n v="2515"/>
    <n v="1"/>
    <n v="670"/>
  </r>
  <r>
    <x v="3"/>
    <x v="1"/>
    <x v="16"/>
    <x v="2"/>
    <x v="9"/>
    <n v="2515"/>
    <n v="1"/>
    <n v="598"/>
  </r>
  <r>
    <x v="3"/>
    <x v="29"/>
    <x v="16"/>
    <x v="2"/>
    <x v="13"/>
    <n v="4420"/>
    <n v="1"/>
    <n v="424"/>
  </r>
  <r>
    <x v="3"/>
    <x v="20"/>
    <x v="16"/>
    <x v="2"/>
    <x v="31"/>
    <n v="3189"/>
    <n v="1"/>
    <n v="402"/>
  </r>
  <r>
    <x v="3"/>
    <x v="28"/>
    <x v="16"/>
    <x v="2"/>
    <x v="20"/>
    <n v="2422"/>
    <n v="1"/>
    <n v="468"/>
  </r>
  <r>
    <x v="3"/>
    <x v="24"/>
    <x v="16"/>
    <x v="2"/>
    <x v="7"/>
    <n v="2287"/>
    <n v="1"/>
    <n v="529"/>
  </r>
  <r>
    <x v="3"/>
    <x v="27"/>
    <x v="16"/>
    <x v="2"/>
    <x v="6"/>
    <n v="4137"/>
    <n v="1"/>
    <n v="382"/>
  </r>
  <r>
    <x v="3"/>
    <x v="22"/>
    <x v="16"/>
    <x v="2"/>
    <x v="8"/>
    <n v="2832"/>
    <n v="1"/>
    <n v="595"/>
  </r>
  <r>
    <x v="3"/>
    <x v="4"/>
    <x v="16"/>
    <x v="2"/>
    <x v="18"/>
    <n v="2019"/>
    <n v="1"/>
    <n v="418"/>
  </r>
  <r>
    <x v="5"/>
    <x v="13"/>
    <x v="16"/>
    <x v="2"/>
    <x v="1"/>
    <n v="2127"/>
    <n v="1"/>
    <n v="480"/>
  </r>
  <r>
    <x v="5"/>
    <x v="1"/>
    <x v="16"/>
    <x v="2"/>
    <x v="16"/>
    <n v="2515"/>
    <n v="1"/>
    <n v="591"/>
  </r>
  <r>
    <x v="5"/>
    <x v="24"/>
    <x v="16"/>
    <x v="2"/>
    <x v="9"/>
    <n v="2287"/>
    <n v="1"/>
    <n v="533"/>
  </r>
  <r>
    <x v="6"/>
    <x v="13"/>
    <x v="16"/>
    <x v="2"/>
    <x v="7"/>
    <n v="2127"/>
    <n v="1"/>
    <n v="485"/>
  </r>
  <r>
    <x v="7"/>
    <x v="1"/>
    <x v="16"/>
    <x v="2"/>
    <x v="4"/>
    <n v="2515"/>
    <n v="1"/>
    <n v="535"/>
  </r>
  <r>
    <x v="7"/>
    <x v="13"/>
    <x v="16"/>
    <x v="2"/>
    <x v="5"/>
    <n v="2127"/>
    <n v="1"/>
    <n v="491"/>
  </r>
  <r>
    <x v="8"/>
    <x v="2"/>
    <x v="16"/>
    <x v="2"/>
    <x v="4"/>
    <n v="2428"/>
    <n v="1"/>
    <n v="532"/>
  </r>
  <r>
    <x v="8"/>
    <x v="25"/>
    <x v="16"/>
    <x v="2"/>
    <x v="5"/>
    <n v="3046"/>
    <n v="1"/>
    <n v="1296"/>
  </r>
  <r>
    <x v="12"/>
    <x v="6"/>
    <x v="16"/>
    <x v="2"/>
    <x v="7"/>
    <n v="2223"/>
    <n v="1"/>
    <n v="592"/>
  </r>
  <r>
    <x v="16"/>
    <x v="26"/>
    <x v="16"/>
    <x v="2"/>
    <x v="2"/>
    <n v="2114"/>
    <n v="1"/>
    <n v="735"/>
  </r>
  <r>
    <x v="16"/>
    <x v="20"/>
    <x v="16"/>
    <x v="2"/>
    <x v="9"/>
    <n v="3189"/>
    <n v="1"/>
    <n v="709"/>
  </r>
  <r>
    <x v="17"/>
    <x v="6"/>
    <x v="16"/>
    <x v="2"/>
    <x v="0"/>
    <n v="2223"/>
    <n v="1"/>
    <n v="473"/>
  </r>
  <r>
    <x v="17"/>
    <x v="20"/>
    <x v="16"/>
    <x v="2"/>
    <x v="10"/>
    <n v="3189"/>
    <n v="1"/>
    <n v="563"/>
  </r>
  <r>
    <x v="17"/>
    <x v="10"/>
    <x v="16"/>
    <x v="2"/>
    <x v="5"/>
    <n v="2708"/>
    <n v="1"/>
    <n v="497"/>
  </r>
  <r>
    <x v="17"/>
    <x v="12"/>
    <x v="16"/>
    <x v="2"/>
    <x v="16"/>
    <n v="2537"/>
    <n v="1"/>
    <n v="266"/>
  </r>
  <r>
    <x v="19"/>
    <x v="6"/>
    <x v="16"/>
    <x v="2"/>
    <x v="8"/>
    <n v="2223"/>
    <n v="1"/>
    <n v="519"/>
  </r>
  <r>
    <x v="19"/>
    <x v="10"/>
    <x v="16"/>
    <x v="2"/>
    <x v="10"/>
    <n v="2708"/>
    <n v="1"/>
    <n v="538"/>
  </r>
  <r>
    <x v="19"/>
    <x v="28"/>
    <x v="16"/>
    <x v="2"/>
    <x v="7"/>
    <n v="2422"/>
    <n v="1"/>
    <n v="737"/>
  </r>
  <r>
    <x v="19"/>
    <x v="27"/>
    <x v="16"/>
    <x v="2"/>
    <x v="16"/>
    <n v="4137"/>
    <n v="1"/>
    <n v="583"/>
  </r>
  <r>
    <x v="19"/>
    <x v="19"/>
    <x v="16"/>
    <x v="2"/>
    <x v="2"/>
    <n v="2328"/>
    <n v="1"/>
    <n v="731"/>
  </r>
  <r>
    <x v="20"/>
    <x v="28"/>
    <x v="16"/>
    <x v="2"/>
    <x v="5"/>
    <n v="2422"/>
    <n v="1"/>
    <n v="787"/>
  </r>
  <r>
    <x v="20"/>
    <x v="20"/>
    <x v="16"/>
    <x v="2"/>
    <x v="4"/>
    <n v="3189"/>
    <n v="1"/>
    <n v="637"/>
  </r>
  <r>
    <x v="20"/>
    <x v="10"/>
    <x v="16"/>
    <x v="2"/>
    <x v="16"/>
    <n v="2708"/>
    <n v="1"/>
    <n v="566"/>
  </r>
  <r>
    <x v="20"/>
    <x v="6"/>
    <x v="16"/>
    <x v="2"/>
    <x v="11"/>
    <n v="2223"/>
    <n v="1"/>
    <n v="539"/>
  </r>
  <r>
    <x v="20"/>
    <x v="19"/>
    <x v="16"/>
    <x v="2"/>
    <x v="1"/>
    <n v="2328"/>
    <n v="1"/>
    <n v="744"/>
  </r>
  <r>
    <x v="21"/>
    <x v="29"/>
    <x v="16"/>
    <x v="2"/>
    <x v="16"/>
    <n v="4420"/>
    <n v="1"/>
    <n v="648"/>
  </r>
  <r>
    <x v="21"/>
    <x v="4"/>
    <x v="16"/>
    <x v="2"/>
    <x v="1"/>
    <n v="2019"/>
    <n v="1"/>
    <n v="612"/>
  </r>
  <r>
    <x v="21"/>
    <x v="10"/>
    <x v="16"/>
    <x v="2"/>
    <x v="0"/>
    <n v="2708"/>
    <n v="1"/>
    <n v="536"/>
  </r>
  <r>
    <x v="21"/>
    <x v="6"/>
    <x v="16"/>
    <x v="2"/>
    <x v="18"/>
    <n v="2223"/>
    <n v="1"/>
    <n v="524"/>
  </r>
  <r>
    <x v="22"/>
    <x v="26"/>
    <x v="16"/>
    <x v="2"/>
    <x v="16"/>
    <n v="2114"/>
    <n v="1"/>
    <n v="666"/>
  </r>
  <r>
    <x v="22"/>
    <x v="12"/>
    <x v="16"/>
    <x v="2"/>
    <x v="18"/>
    <n v="2537"/>
    <n v="1"/>
    <n v="293"/>
  </r>
  <r>
    <x v="22"/>
    <x v="28"/>
    <x v="16"/>
    <x v="2"/>
    <x v="10"/>
    <n v="2422"/>
    <n v="1"/>
    <n v="766"/>
  </r>
  <r>
    <x v="22"/>
    <x v="19"/>
    <x v="16"/>
    <x v="2"/>
    <x v="5"/>
    <n v="2328"/>
    <n v="1"/>
    <n v="734"/>
  </r>
  <r>
    <x v="22"/>
    <x v="22"/>
    <x v="16"/>
    <x v="2"/>
    <x v="2"/>
    <n v="2832"/>
    <n v="1"/>
    <n v="878"/>
  </r>
  <r>
    <x v="23"/>
    <x v="27"/>
    <x v="16"/>
    <x v="2"/>
    <x v="11"/>
    <n v="4137"/>
    <n v="1"/>
    <n v="562"/>
  </r>
  <r>
    <x v="23"/>
    <x v="9"/>
    <x v="16"/>
    <x v="2"/>
    <x v="10"/>
    <n v="2008"/>
    <n v="1"/>
    <n v="557"/>
  </r>
  <r>
    <x v="23"/>
    <x v="26"/>
    <x v="16"/>
    <x v="2"/>
    <x v="0"/>
    <n v="2114"/>
    <n v="1"/>
    <n v="642"/>
  </r>
  <r>
    <x v="23"/>
    <x v="10"/>
    <x v="16"/>
    <x v="2"/>
    <x v="8"/>
    <n v="2708"/>
    <n v="1"/>
    <n v="502"/>
  </r>
  <r>
    <x v="23"/>
    <x v="23"/>
    <x v="16"/>
    <x v="2"/>
    <x v="29"/>
    <n v="2201"/>
    <n v="1"/>
    <n v="716"/>
  </r>
  <r>
    <x v="23"/>
    <x v="29"/>
    <x v="16"/>
    <x v="2"/>
    <x v="4"/>
    <n v="4420"/>
    <n v="1"/>
    <n v="634"/>
  </r>
  <r>
    <x v="23"/>
    <x v="19"/>
    <x v="16"/>
    <x v="2"/>
    <x v="9"/>
    <n v="2328"/>
    <n v="1"/>
    <n v="695"/>
  </r>
  <r>
    <x v="24"/>
    <x v="19"/>
    <x v="16"/>
    <x v="2"/>
    <x v="10"/>
    <n v="2328"/>
    <n v="1"/>
    <n v="662"/>
  </r>
  <r>
    <x v="24"/>
    <x v="6"/>
    <x v="16"/>
    <x v="2"/>
    <x v="20"/>
    <n v="2223"/>
    <n v="1"/>
    <n v="467"/>
  </r>
  <r>
    <x v="24"/>
    <x v="0"/>
    <x v="16"/>
    <x v="2"/>
    <x v="5"/>
    <n v="2342"/>
    <n v="1"/>
    <n v="633"/>
  </r>
  <r>
    <x v="24"/>
    <x v="4"/>
    <x v="16"/>
    <x v="2"/>
    <x v="9"/>
    <n v="2019"/>
    <n v="1"/>
    <n v="601"/>
  </r>
  <r>
    <x v="24"/>
    <x v="18"/>
    <x v="16"/>
    <x v="2"/>
    <x v="1"/>
    <n v="1049"/>
    <n v="1"/>
    <n v="335"/>
  </r>
  <r>
    <x v="24"/>
    <x v="27"/>
    <x v="16"/>
    <x v="2"/>
    <x v="18"/>
    <n v="4137"/>
    <n v="1"/>
    <n v="534"/>
  </r>
  <r>
    <x v="25"/>
    <x v="22"/>
    <x v="16"/>
    <x v="2"/>
    <x v="5"/>
    <n v="2832"/>
    <n v="1"/>
    <n v="793"/>
  </r>
  <r>
    <x v="25"/>
    <x v="10"/>
    <x v="16"/>
    <x v="2"/>
    <x v="18"/>
    <n v="2708"/>
    <n v="1"/>
    <n v="512"/>
  </r>
  <r>
    <x v="25"/>
    <x v="29"/>
    <x v="16"/>
    <x v="2"/>
    <x v="11"/>
    <n v="4420"/>
    <n v="1"/>
    <n v="596"/>
  </r>
  <r>
    <x v="25"/>
    <x v="4"/>
    <x v="16"/>
    <x v="2"/>
    <x v="10"/>
    <n v="2019"/>
    <n v="1"/>
    <n v="590"/>
  </r>
  <r>
    <x v="25"/>
    <x v="9"/>
    <x v="16"/>
    <x v="2"/>
    <x v="0"/>
    <n v="2008"/>
    <n v="1"/>
    <n v="529"/>
  </r>
  <r>
    <x v="25"/>
    <x v="26"/>
    <x v="16"/>
    <x v="2"/>
    <x v="8"/>
    <n v="2114"/>
    <n v="1"/>
    <n v="620"/>
  </r>
  <r>
    <x v="25"/>
    <x v="18"/>
    <x v="16"/>
    <x v="2"/>
    <x v="7"/>
    <n v="1049"/>
    <n v="1"/>
    <n v="323"/>
  </r>
  <r>
    <x v="26"/>
    <x v="28"/>
    <x v="16"/>
    <x v="2"/>
    <x v="8"/>
    <n v="2422"/>
    <n v="1"/>
    <n v="656"/>
  </r>
  <r>
    <x v="26"/>
    <x v="6"/>
    <x v="16"/>
    <x v="2"/>
    <x v="13"/>
    <n v="2223"/>
    <n v="1"/>
    <n v="472"/>
  </r>
  <r>
    <x v="26"/>
    <x v="20"/>
    <x v="16"/>
    <x v="2"/>
    <x v="20"/>
    <n v="3189"/>
    <n v="1"/>
    <n v="541"/>
  </r>
  <r>
    <x v="26"/>
    <x v="9"/>
    <x v="16"/>
    <x v="2"/>
    <x v="4"/>
    <n v="2008"/>
    <n v="1"/>
    <n v="501"/>
  </r>
  <r>
    <x v="27"/>
    <x v="10"/>
    <x v="16"/>
    <x v="2"/>
    <x v="17"/>
    <n v="2708"/>
    <n v="1"/>
    <n v="469"/>
  </r>
  <r>
    <x v="27"/>
    <x v="12"/>
    <x v="16"/>
    <x v="2"/>
    <x v="13"/>
    <n v="2537"/>
    <n v="1"/>
    <n v="250"/>
  </r>
  <r>
    <x v="27"/>
    <x v="4"/>
    <x v="16"/>
    <x v="2"/>
    <x v="0"/>
    <n v="2019"/>
    <n v="1"/>
    <n v="557"/>
  </r>
  <r>
    <x v="27"/>
    <x v="19"/>
    <x v="16"/>
    <x v="2"/>
    <x v="4"/>
    <n v="2328"/>
    <n v="1"/>
    <n v="620"/>
  </r>
  <r>
    <x v="27"/>
    <x v="0"/>
    <x v="16"/>
    <x v="2"/>
    <x v="16"/>
    <n v="2342"/>
    <n v="1"/>
    <n v="642"/>
  </r>
  <r>
    <x v="27"/>
    <x v="27"/>
    <x v="16"/>
    <x v="2"/>
    <x v="20"/>
    <n v="4137"/>
    <n v="1"/>
    <n v="494"/>
  </r>
  <r>
    <x v="27"/>
    <x v="22"/>
    <x v="16"/>
    <x v="2"/>
    <x v="10"/>
    <n v="2832"/>
    <n v="1"/>
    <n v="768"/>
  </r>
  <r>
    <x v="0"/>
    <x v="27"/>
    <x v="12"/>
    <x v="1"/>
    <x v="21"/>
    <n v="4455"/>
    <n v="1"/>
    <n v="1332"/>
  </r>
  <r>
    <x v="0"/>
    <x v="7"/>
    <x v="12"/>
    <x v="1"/>
    <x v="7"/>
    <n v="5946"/>
    <n v="1"/>
    <n v="2727"/>
  </r>
  <r>
    <x v="0"/>
    <x v="1"/>
    <x v="12"/>
    <x v="1"/>
    <x v="1"/>
    <n v="6036"/>
    <n v="1"/>
    <n v="2939"/>
  </r>
  <r>
    <x v="0"/>
    <x v="0"/>
    <x v="12"/>
    <x v="1"/>
    <x v="0"/>
    <n v="8261"/>
    <n v="1"/>
    <n v="3000"/>
  </r>
  <r>
    <x v="0"/>
    <x v="18"/>
    <x v="12"/>
    <x v="1"/>
    <x v="10"/>
    <n v="2679"/>
    <n v="1"/>
    <n v="1066"/>
  </r>
  <r>
    <x v="0"/>
    <x v="10"/>
    <x v="12"/>
    <x v="1"/>
    <x v="20"/>
    <n v="3795"/>
    <n v="1"/>
    <n v="1452"/>
  </r>
  <r>
    <x v="0"/>
    <x v="4"/>
    <x v="12"/>
    <x v="1"/>
    <x v="4"/>
    <n v="6684"/>
    <n v="1"/>
    <n v="2491"/>
  </r>
  <r>
    <x v="1"/>
    <x v="4"/>
    <x v="12"/>
    <x v="1"/>
    <x v="8"/>
    <n v="6684"/>
    <n v="1"/>
    <n v="2401"/>
  </r>
  <r>
    <x v="1"/>
    <x v="22"/>
    <x v="12"/>
    <x v="1"/>
    <x v="0"/>
    <n v="7020"/>
    <n v="1"/>
    <n v="2469"/>
  </r>
  <r>
    <x v="1"/>
    <x v="0"/>
    <x v="12"/>
    <x v="1"/>
    <x v="4"/>
    <n v="8261"/>
    <n v="1"/>
    <n v="2902"/>
  </r>
  <r>
    <x v="1"/>
    <x v="28"/>
    <x v="12"/>
    <x v="1"/>
    <x v="12"/>
    <n v="6350"/>
    <n v="1"/>
    <n v="2346"/>
  </r>
  <r>
    <x v="2"/>
    <x v="23"/>
    <x v="12"/>
    <x v="1"/>
    <x v="16"/>
    <n v="5400"/>
    <n v="1"/>
    <n v="2363"/>
  </r>
  <r>
    <x v="2"/>
    <x v="6"/>
    <x v="12"/>
    <x v="1"/>
    <x v="32"/>
    <n v="3437"/>
    <n v="1"/>
    <n v="1024"/>
  </r>
  <r>
    <x v="2"/>
    <x v="29"/>
    <x v="12"/>
    <x v="1"/>
    <x v="21"/>
    <n v="5841"/>
    <n v="1"/>
    <n v="1793"/>
  </r>
  <r>
    <x v="2"/>
    <x v="2"/>
    <x v="12"/>
    <x v="1"/>
    <x v="7"/>
    <n v="5884"/>
    <n v="1"/>
    <n v="2786"/>
  </r>
  <r>
    <x v="3"/>
    <x v="28"/>
    <x v="12"/>
    <x v="1"/>
    <x v="20"/>
    <n v="6350"/>
    <n v="1"/>
    <n v="2058"/>
  </r>
  <r>
    <x v="3"/>
    <x v="18"/>
    <x v="12"/>
    <x v="1"/>
    <x v="4"/>
    <n v="2679"/>
    <n v="1"/>
    <n v="914"/>
  </r>
  <r>
    <x v="3"/>
    <x v="0"/>
    <x v="12"/>
    <x v="1"/>
    <x v="11"/>
    <n v="8261"/>
    <n v="1"/>
    <n v="2492"/>
  </r>
  <r>
    <x v="3"/>
    <x v="9"/>
    <x v="12"/>
    <x v="1"/>
    <x v="17"/>
    <n v="5590"/>
    <n v="1"/>
    <n v="1821"/>
  </r>
  <r>
    <x v="3"/>
    <x v="27"/>
    <x v="12"/>
    <x v="1"/>
    <x v="6"/>
    <n v="4455"/>
    <n v="1"/>
    <n v="1120"/>
  </r>
  <r>
    <x v="4"/>
    <x v="22"/>
    <x v="12"/>
    <x v="1"/>
    <x v="11"/>
    <n v="7020"/>
    <n v="1"/>
    <n v="2397"/>
  </r>
  <r>
    <x v="6"/>
    <x v="4"/>
    <x v="12"/>
    <x v="1"/>
    <x v="20"/>
    <n v="6684"/>
    <n v="1"/>
    <n v="2319"/>
  </r>
  <r>
    <x v="6"/>
    <x v="2"/>
    <x v="12"/>
    <x v="1"/>
    <x v="16"/>
    <n v="5884"/>
    <n v="1"/>
    <n v="2679"/>
  </r>
  <r>
    <x v="6"/>
    <x v="17"/>
    <x v="12"/>
    <x v="1"/>
    <x v="5"/>
    <n v="5432"/>
    <n v="1"/>
    <n v="2643"/>
  </r>
  <r>
    <x v="6"/>
    <x v="7"/>
    <x v="12"/>
    <x v="1"/>
    <x v="4"/>
    <n v="5946"/>
    <n v="1"/>
    <n v="2564"/>
  </r>
  <r>
    <x v="8"/>
    <x v="25"/>
    <x v="12"/>
    <x v="1"/>
    <x v="5"/>
    <n v="5843"/>
    <n v="1"/>
    <n v="3094"/>
  </r>
  <r>
    <x v="8"/>
    <x v="7"/>
    <x v="12"/>
    <x v="1"/>
    <x v="11"/>
    <n v="5946"/>
    <n v="1"/>
    <n v="2369"/>
  </r>
  <r>
    <x v="8"/>
    <x v="17"/>
    <x v="12"/>
    <x v="1"/>
    <x v="10"/>
    <n v="5432"/>
    <n v="1"/>
    <n v="2458"/>
  </r>
  <r>
    <x v="8"/>
    <x v="13"/>
    <x v="12"/>
    <x v="1"/>
    <x v="9"/>
    <n v="5325"/>
    <n v="1"/>
    <n v="2289"/>
  </r>
  <r>
    <x v="14"/>
    <x v="12"/>
    <x v="12"/>
    <x v="1"/>
    <x v="5"/>
    <n v="1922"/>
    <n v="1"/>
    <n v="710"/>
  </r>
  <r>
    <x v="15"/>
    <x v="12"/>
    <x v="12"/>
    <x v="1"/>
    <x v="9"/>
    <n v="1922"/>
    <n v="1"/>
    <n v="711"/>
  </r>
  <r>
    <x v="17"/>
    <x v="27"/>
    <x v="12"/>
    <x v="1"/>
    <x v="9"/>
    <n v="4455"/>
    <n v="1"/>
    <n v="1420"/>
  </r>
  <r>
    <x v="18"/>
    <x v="12"/>
    <x v="12"/>
    <x v="1"/>
    <x v="0"/>
    <n v="1922"/>
    <n v="1"/>
    <n v="666"/>
  </r>
  <r>
    <x v="18"/>
    <x v="27"/>
    <x v="12"/>
    <x v="1"/>
    <x v="10"/>
    <n v="4455"/>
    <n v="1"/>
    <n v="1631"/>
  </r>
  <r>
    <x v="18"/>
    <x v="10"/>
    <x v="12"/>
    <x v="1"/>
    <x v="9"/>
    <n v="3795"/>
    <n v="1"/>
    <n v="1783"/>
  </r>
  <r>
    <x v="18"/>
    <x v="26"/>
    <x v="12"/>
    <x v="1"/>
    <x v="7"/>
    <n v="5359"/>
    <n v="1"/>
    <n v="2633"/>
  </r>
  <r>
    <x v="18"/>
    <x v="29"/>
    <x v="12"/>
    <x v="1"/>
    <x v="5"/>
    <n v="5841"/>
    <n v="1"/>
    <n v="2316"/>
  </r>
  <r>
    <x v="19"/>
    <x v="10"/>
    <x v="12"/>
    <x v="1"/>
    <x v="10"/>
    <n v="3795"/>
    <n v="1"/>
    <n v="1718"/>
  </r>
  <r>
    <x v="19"/>
    <x v="12"/>
    <x v="12"/>
    <x v="1"/>
    <x v="4"/>
    <n v="1922"/>
    <n v="1"/>
    <n v="643"/>
  </r>
  <r>
    <x v="20"/>
    <x v="10"/>
    <x v="12"/>
    <x v="1"/>
    <x v="16"/>
    <n v="3795"/>
    <n v="1"/>
    <n v="1760"/>
  </r>
  <r>
    <x v="20"/>
    <x v="28"/>
    <x v="12"/>
    <x v="1"/>
    <x v="5"/>
    <n v="6350"/>
    <n v="1"/>
    <n v="3021"/>
  </r>
  <r>
    <x v="20"/>
    <x v="29"/>
    <x v="12"/>
    <x v="1"/>
    <x v="10"/>
    <n v="5841"/>
    <n v="1"/>
    <n v="2307"/>
  </r>
  <r>
    <x v="20"/>
    <x v="19"/>
    <x v="12"/>
    <x v="1"/>
    <x v="1"/>
    <n v="6814"/>
    <n v="1"/>
    <n v="3075"/>
  </r>
  <r>
    <x v="20"/>
    <x v="6"/>
    <x v="12"/>
    <x v="1"/>
    <x v="11"/>
    <n v="3437"/>
    <n v="1"/>
    <n v="1364"/>
  </r>
  <r>
    <x v="20"/>
    <x v="12"/>
    <x v="12"/>
    <x v="1"/>
    <x v="8"/>
    <n v="1922"/>
    <n v="1"/>
    <n v="667"/>
  </r>
  <r>
    <x v="21"/>
    <x v="28"/>
    <x v="12"/>
    <x v="1"/>
    <x v="9"/>
    <n v="6350"/>
    <n v="1"/>
    <n v="2867"/>
  </r>
  <r>
    <x v="21"/>
    <x v="20"/>
    <x v="12"/>
    <x v="1"/>
    <x v="8"/>
    <n v="4356"/>
    <n v="1"/>
    <n v="1481"/>
  </r>
  <r>
    <x v="21"/>
    <x v="27"/>
    <x v="12"/>
    <x v="1"/>
    <x v="4"/>
    <n v="4455"/>
    <n v="1"/>
    <n v="1523"/>
  </r>
  <r>
    <x v="21"/>
    <x v="29"/>
    <x v="12"/>
    <x v="1"/>
    <x v="16"/>
    <n v="5841"/>
    <n v="1"/>
    <n v="2225"/>
  </r>
  <r>
    <x v="21"/>
    <x v="4"/>
    <x v="12"/>
    <x v="1"/>
    <x v="1"/>
    <n v="6684"/>
    <n v="1"/>
    <n v="2996"/>
  </r>
  <r>
    <x v="22"/>
    <x v="10"/>
    <x v="12"/>
    <x v="1"/>
    <x v="4"/>
    <n v="3795"/>
    <n v="1"/>
    <n v="1727"/>
  </r>
  <r>
    <x v="22"/>
    <x v="12"/>
    <x v="12"/>
    <x v="1"/>
    <x v="18"/>
    <n v="1922"/>
    <n v="1"/>
    <n v="634"/>
  </r>
  <r>
    <x v="22"/>
    <x v="28"/>
    <x v="12"/>
    <x v="1"/>
    <x v="10"/>
    <n v="6350"/>
    <n v="1"/>
    <n v="2940"/>
  </r>
  <r>
    <x v="22"/>
    <x v="27"/>
    <x v="12"/>
    <x v="1"/>
    <x v="8"/>
    <n v="4455"/>
    <n v="1"/>
    <n v="1528"/>
  </r>
  <r>
    <x v="22"/>
    <x v="9"/>
    <x v="12"/>
    <x v="1"/>
    <x v="9"/>
    <n v="5590"/>
    <n v="1"/>
    <n v="2467"/>
  </r>
  <r>
    <x v="23"/>
    <x v="29"/>
    <x v="12"/>
    <x v="1"/>
    <x v="4"/>
    <n v="5841"/>
    <n v="1"/>
    <n v="2160"/>
  </r>
  <r>
    <x v="23"/>
    <x v="28"/>
    <x v="12"/>
    <x v="1"/>
    <x v="16"/>
    <n v="6350"/>
    <n v="1"/>
    <n v="2920"/>
  </r>
  <r>
    <x v="23"/>
    <x v="22"/>
    <x v="12"/>
    <x v="1"/>
    <x v="1"/>
    <n v="7020"/>
    <n v="1"/>
    <n v="3029"/>
  </r>
  <r>
    <x v="23"/>
    <x v="6"/>
    <x v="12"/>
    <x v="1"/>
    <x v="17"/>
    <n v="3437"/>
    <n v="1"/>
    <n v="1266"/>
  </r>
  <r>
    <x v="24"/>
    <x v="6"/>
    <x v="12"/>
    <x v="1"/>
    <x v="20"/>
    <n v="3437"/>
    <n v="1"/>
    <n v="1160"/>
  </r>
  <r>
    <x v="24"/>
    <x v="9"/>
    <x v="12"/>
    <x v="1"/>
    <x v="16"/>
    <n v="5590"/>
    <n v="1"/>
    <n v="2260"/>
  </r>
  <r>
    <x v="24"/>
    <x v="18"/>
    <x v="12"/>
    <x v="1"/>
    <x v="1"/>
    <n v="2679"/>
    <n v="1"/>
    <n v="1178"/>
  </r>
  <r>
    <x v="24"/>
    <x v="12"/>
    <x v="12"/>
    <x v="1"/>
    <x v="17"/>
    <n v="1922"/>
    <n v="1"/>
    <n v="571"/>
  </r>
  <r>
    <x v="24"/>
    <x v="4"/>
    <x v="12"/>
    <x v="1"/>
    <x v="9"/>
    <n v="6684"/>
    <n v="1"/>
    <n v="2804"/>
  </r>
  <r>
    <x v="25"/>
    <x v="29"/>
    <x v="12"/>
    <x v="1"/>
    <x v="11"/>
    <n v="5841"/>
    <n v="1"/>
    <n v="2070"/>
  </r>
  <r>
    <x v="25"/>
    <x v="20"/>
    <x v="12"/>
    <x v="1"/>
    <x v="17"/>
    <n v="4356"/>
    <n v="1"/>
    <n v="1392"/>
  </r>
  <r>
    <x v="26"/>
    <x v="1"/>
    <x v="12"/>
    <x v="1"/>
    <x v="29"/>
    <n v="6036"/>
    <n v="1"/>
    <n v="3156"/>
  </r>
  <r>
    <x v="26"/>
    <x v="23"/>
    <x v="12"/>
    <x v="1"/>
    <x v="7"/>
    <n v="5400"/>
    <n v="1"/>
    <n v="2611"/>
  </r>
  <r>
    <x v="26"/>
    <x v="6"/>
    <x v="12"/>
    <x v="1"/>
    <x v="13"/>
    <n v="3437"/>
    <n v="1"/>
    <n v="1134"/>
  </r>
  <r>
    <x v="26"/>
    <x v="27"/>
    <x v="12"/>
    <x v="1"/>
    <x v="17"/>
    <n v="4455"/>
    <n v="1"/>
    <n v="1380"/>
  </r>
  <r>
    <x v="27"/>
    <x v="29"/>
    <x v="12"/>
    <x v="1"/>
    <x v="12"/>
    <n v="5841"/>
    <n v="1"/>
    <n v="1990"/>
  </r>
  <r>
    <x v="27"/>
    <x v="27"/>
    <x v="12"/>
    <x v="1"/>
    <x v="20"/>
    <n v="4455"/>
    <n v="1"/>
    <n v="1405"/>
  </r>
  <r>
    <x v="27"/>
    <x v="22"/>
    <x v="12"/>
    <x v="1"/>
    <x v="10"/>
    <n v="7020"/>
    <n v="1"/>
    <n v="2786"/>
  </r>
  <r>
    <x v="0"/>
    <x v="16"/>
    <x v="10"/>
    <x v="1"/>
    <x v="30"/>
    <n v="855"/>
    <n v="1"/>
    <n v="479"/>
  </r>
  <r>
    <x v="1"/>
    <x v="2"/>
    <x v="10"/>
    <x v="1"/>
    <x v="1"/>
    <n v="986"/>
    <n v="1"/>
    <n v="558"/>
  </r>
  <r>
    <x v="1"/>
    <x v="17"/>
    <x v="10"/>
    <x v="1"/>
    <x v="30"/>
    <n v="868"/>
    <n v="1"/>
    <n v="507"/>
  </r>
  <r>
    <x v="2"/>
    <x v="16"/>
    <x v="10"/>
    <x v="1"/>
    <x v="2"/>
    <n v="855"/>
    <n v="1"/>
    <n v="474"/>
  </r>
  <r>
    <x v="2"/>
    <x v="13"/>
    <x v="10"/>
    <x v="1"/>
    <x v="30"/>
    <n v="866"/>
    <n v="1"/>
    <n v="495"/>
  </r>
  <r>
    <x v="3"/>
    <x v="28"/>
    <x v="10"/>
    <x v="1"/>
    <x v="20"/>
    <n v="796"/>
    <n v="1"/>
    <n v="281"/>
  </r>
  <r>
    <x v="3"/>
    <x v="24"/>
    <x v="10"/>
    <x v="1"/>
    <x v="7"/>
    <n v="1023"/>
    <n v="1"/>
    <n v="505"/>
  </r>
  <r>
    <x v="4"/>
    <x v="16"/>
    <x v="10"/>
    <x v="1"/>
    <x v="7"/>
    <n v="855"/>
    <n v="1"/>
    <n v="430"/>
  </r>
  <r>
    <x v="4"/>
    <x v="17"/>
    <x v="10"/>
    <x v="1"/>
    <x v="1"/>
    <n v="868"/>
    <n v="1"/>
    <n v="477"/>
  </r>
  <r>
    <x v="5"/>
    <x v="13"/>
    <x v="10"/>
    <x v="1"/>
    <x v="1"/>
    <n v="866"/>
    <n v="1"/>
    <n v="400"/>
  </r>
  <r>
    <x v="5"/>
    <x v="30"/>
    <x v="10"/>
    <x v="1"/>
    <x v="24"/>
    <n v="112"/>
    <n v="1"/>
    <n v="46"/>
  </r>
  <r>
    <x v="6"/>
    <x v="30"/>
    <x v="10"/>
    <x v="1"/>
    <x v="28"/>
    <n v="112"/>
    <n v="1"/>
    <n v="48"/>
  </r>
  <r>
    <x v="7"/>
    <x v="8"/>
    <x v="10"/>
    <x v="1"/>
    <x v="2"/>
    <n v="435"/>
    <n v="1"/>
    <n v="294"/>
  </r>
  <r>
    <x v="7"/>
    <x v="11"/>
    <x v="10"/>
    <x v="1"/>
    <x v="28"/>
    <n v="95"/>
    <n v="1"/>
    <n v="38"/>
  </r>
  <r>
    <x v="8"/>
    <x v="25"/>
    <x v="10"/>
    <x v="1"/>
    <x v="5"/>
    <n v="1246"/>
    <n v="1"/>
    <n v="598"/>
  </r>
  <r>
    <x v="8"/>
    <x v="4"/>
    <x v="10"/>
    <x v="1"/>
    <x v="13"/>
    <n v="705"/>
    <n v="1"/>
    <n v="220"/>
  </r>
  <r>
    <x v="29"/>
    <x v="20"/>
    <x v="10"/>
    <x v="1"/>
    <x v="29"/>
    <n v="1433"/>
    <n v="1"/>
    <n v="742"/>
  </r>
  <r>
    <x v="29"/>
    <x v="27"/>
    <x v="10"/>
    <x v="1"/>
    <x v="30"/>
    <n v="1076"/>
    <n v="1"/>
    <n v="567"/>
  </r>
  <r>
    <x v="12"/>
    <x v="6"/>
    <x v="10"/>
    <x v="1"/>
    <x v="7"/>
    <n v="1732"/>
    <n v="1"/>
    <n v="873"/>
  </r>
  <r>
    <x v="12"/>
    <x v="20"/>
    <x v="10"/>
    <x v="1"/>
    <x v="2"/>
    <n v="1433"/>
    <n v="1"/>
    <n v="730"/>
  </r>
  <r>
    <x v="14"/>
    <x v="6"/>
    <x v="10"/>
    <x v="1"/>
    <x v="9"/>
    <n v="1732"/>
    <n v="1"/>
    <n v="853"/>
  </r>
  <r>
    <x v="14"/>
    <x v="10"/>
    <x v="10"/>
    <x v="1"/>
    <x v="2"/>
    <n v="819"/>
    <n v="1"/>
    <n v="416"/>
  </r>
  <r>
    <x v="14"/>
    <x v="12"/>
    <x v="10"/>
    <x v="1"/>
    <x v="5"/>
    <n v="871"/>
    <n v="1"/>
    <n v="415"/>
  </r>
  <r>
    <x v="15"/>
    <x v="28"/>
    <x v="10"/>
    <x v="1"/>
    <x v="30"/>
    <n v="796"/>
    <n v="1"/>
    <n v="399"/>
  </r>
  <r>
    <x v="15"/>
    <x v="29"/>
    <x v="10"/>
    <x v="1"/>
    <x v="2"/>
    <n v="1043"/>
    <n v="1"/>
    <n v="483"/>
  </r>
  <r>
    <x v="16"/>
    <x v="27"/>
    <x v="10"/>
    <x v="1"/>
    <x v="5"/>
    <n v="1076"/>
    <n v="1"/>
    <n v="545"/>
  </r>
  <r>
    <x v="16"/>
    <x v="26"/>
    <x v="10"/>
    <x v="1"/>
    <x v="2"/>
    <n v="981"/>
    <n v="1"/>
    <n v="506"/>
  </r>
  <r>
    <x v="16"/>
    <x v="19"/>
    <x v="10"/>
    <x v="1"/>
    <x v="28"/>
    <n v="667"/>
    <n v="1"/>
    <n v="357"/>
  </r>
  <r>
    <x v="16"/>
    <x v="6"/>
    <x v="10"/>
    <x v="1"/>
    <x v="16"/>
    <n v="1732"/>
    <n v="1"/>
    <n v="879"/>
  </r>
  <r>
    <x v="17"/>
    <x v="12"/>
    <x v="10"/>
    <x v="1"/>
    <x v="16"/>
    <n v="871"/>
    <n v="1"/>
    <n v="326"/>
  </r>
  <r>
    <x v="17"/>
    <x v="19"/>
    <x v="10"/>
    <x v="1"/>
    <x v="30"/>
    <n v="667"/>
    <n v="1"/>
    <n v="305"/>
  </r>
  <r>
    <x v="17"/>
    <x v="9"/>
    <x v="10"/>
    <x v="1"/>
    <x v="29"/>
    <n v="674"/>
    <n v="1"/>
    <n v="283"/>
  </r>
  <r>
    <x v="17"/>
    <x v="29"/>
    <x v="10"/>
    <x v="1"/>
    <x v="7"/>
    <n v="1043"/>
    <n v="1"/>
    <n v="454"/>
  </r>
  <r>
    <x v="18"/>
    <x v="27"/>
    <x v="10"/>
    <x v="1"/>
    <x v="10"/>
    <n v="1076"/>
    <n v="1"/>
    <n v="499"/>
  </r>
  <r>
    <x v="18"/>
    <x v="29"/>
    <x v="10"/>
    <x v="1"/>
    <x v="5"/>
    <n v="1043"/>
    <n v="1"/>
    <n v="538"/>
  </r>
  <r>
    <x v="18"/>
    <x v="19"/>
    <x v="10"/>
    <x v="1"/>
    <x v="29"/>
    <n v="667"/>
    <n v="1"/>
    <n v="352"/>
  </r>
  <r>
    <x v="19"/>
    <x v="6"/>
    <x v="10"/>
    <x v="1"/>
    <x v="8"/>
    <n v="1732"/>
    <n v="1"/>
    <n v="779"/>
  </r>
  <r>
    <x v="19"/>
    <x v="10"/>
    <x v="10"/>
    <x v="1"/>
    <x v="10"/>
    <n v="819"/>
    <n v="1"/>
    <n v="376"/>
  </r>
  <r>
    <x v="19"/>
    <x v="12"/>
    <x v="10"/>
    <x v="1"/>
    <x v="4"/>
    <n v="871"/>
    <n v="1"/>
    <n v="371"/>
  </r>
  <r>
    <x v="20"/>
    <x v="19"/>
    <x v="10"/>
    <x v="1"/>
    <x v="1"/>
    <n v="667"/>
    <n v="1"/>
    <n v="347"/>
  </r>
  <r>
    <x v="20"/>
    <x v="27"/>
    <x v="10"/>
    <x v="1"/>
    <x v="0"/>
    <n v="1076"/>
    <n v="1"/>
    <n v="506"/>
  </r>
  <r>
    <x v="20"/>
    <x v="28"/>
    <x v="10"/>
    <x v="1"/>
    <x v="5"/>
    <n v="796"/>
    <n v="1"/>
    <n v="400"/>
  </r>
  <r>
    <x v="20"/>
    <x v="0"/>
    <x v="10"/>
    <x v="1"/>
    <x v="29"/>
    <n v="757"/>
    <n v="1"/>
    <n v="413"/>
  </r>
  <r>
    <x v="20"/>
    <x v="22"/>
    <x v="10"/>
    <x v="1"/>
    <x v="30"/>
    <n v="926"/>
    <n v="1"/>
    <n v="583"/>
  </r>
  <r>
    <x v="20"/>
    <x v="6"/>
    <x v="10"/>
    <x v="1"/>
    <x v="11"/>
    <n v="1732"/>
    <n v="1"/>
    <n v="803"/>
  </r>
  <r>
    <x v="21"/>
    <x v="12"/>
    <x v="10"/>
    <x v="1"/>
    <x v="11"/>
    <n v="871"/>
    <n v="1"/>
    <n v="361"/>
  </r>
  <r>
    <x v="21"/>
    <x v="29"/>
    <x v="10"/>
    <x v="1"/>
    <x v="16"/>
    <n v="1043"/>
    <n v="1"/>
    <n v="507"/>
  </r>
  <r>
    <x v="22"/>
    <x v="20"/>
    <x v="10"/>
    <x v="1"/>
    <x v="11"/>
    <n v="1433"/>
    <n v="1"/>
    <n v="636"/>
  </r>
  <r>
    <x v="22"/>
    <x v="6"/>
    <x v="10"/>
    <x v="1"/>
    <x v="12"/>
    <n v="1732"/>
    <n v="1"/>
    <n v="786"/>
  </r>
  <r>
    <x v="22"/>
    <x v="29"/>
    <x v="10"/>
    <x v="1"/>
    <x v="0"/>
    <n v="1043"/>
    <n v="1"/>
    <n v="492"/>
  </r>
  <r>
    <x v="23"/>
    <x v="6"/>
    <x v="10"/>
    <x v="1"/>
    <x v="17"/>
    <n v="1732"/>
    <n v="1"/>
    <n v="785"/>
  </r>
  <r>
    <x v="23"/>
    <x v="20"/>
    <x v="10"/>
    <x v="1"/>
    <x v="18"/>
    <n v="1433"/>
    <n v="1"/>
    <n v="646"/>
  </r>
  <r>
    <x v="24"/>
    <x v="10"/>
    <x v="10"/>
    <x v="1"/>
    <x v="11"/>
    <n v="819"/>
    <n v="1"/>
    <n v="362"/>
  </r>
  <r>
    <x v="24"/>
    <x v="5"/>
    <x v="10"/>
    <x v="1"/>
    <x v="29"/>
    <n v="904"/>
    <n v="1"/>
    <n v="545"/>
  </r>
  <r>
    <x v="25"/>
    <x v="4"/>
    <x v="10"/>
    <x v="1"/>
    <x v="10"/>
    <n v="705"/>
    <n v="1"/>
    <n v="354"/>
  </r>
  <r>
    <x v="25"/>
    <x v="10"/>
    <x v="10"/>
    <x v="1"/>
    <x v="18"/>
    <n v="819"/>
    <n v="1"/>
    <n v="372"/>
  </r>
  <r>
    <x v="25"/>
    <x v="29"/>
    <x v="10"/>
    <x v="1"/>
    <x v="11"/>
    <n v="1043"/>
    <n v="1"/>
    <n v="473"/>
  </r>
  <r>
    <x v="25"/>
    <x v="18"/>
    <x v="10"/>
    <x v="1"/>
    <x v="7"/>
    <n v="464"/>
    <n v="1"/>
    <n v="277"/>
  </r>
  <r>
    <x v="25"/>
    <x v="1"/>
    <x v="10"/>
    <x v="1"/>
    <x v="30"/>
    <n v="979"/>
    <n v="1"/>
    <n v="650"/>
  </r>
  <r>
    <x v="26"/>
    <x v="19"/>
    <x v="10"/>
    <x v="1"/>
    <x v="0"/>
    <n v="667"/>
    <n v="1"/>
    <n v="304"/>
  </r>
  <r>
    <x v="26"/>
    <x v="5"/>
    <x v="10"/>
    <x v="1"/>
    <x v="1"/>
    <n v="904"/>
    <n v="1"/>
    <n v="495"/>
  </r>
  <r>
    <x v="26"/>
    <x v="1"/>
    <x v="10"/>
    <x v="1"/>
    <x v="29"/>
    <n v="979"/>
    <n v="1"/>
    <n v="619"/>
  </r>
  <r>
    <x v="26"/>
    <x v="6"/>
    <x v="10"/>
    <x v="1"/>
    <x v="13"/>
    <n v="1732"/>
    <n v="1"/>
    <n v="722"/>
  </r>
  <r>
    <x v="26"/>
    <x v="24"/>
    <x v="10"/>
    <x v="1"/>
    <x v="28"/>
    <n v="1023"/>
    <n v="1"/>
    <n v="652"/>
  </r>
  <r>
    <x v="27"/>
    <x v="20"/>
    <x v="10"/>
    <x v="1"/>
    <x v="21"/>
    <n v="1433"/>
    <n v="1"/>
    <n v="580"/>
  </r>
  <r>
    <x v="27"/>
    <x v="7"/>
    <x v="10"/>
    <x v="1"/>
    <x v="1"/>
    <n v="1169"/>
    <n v="1"/>
    <n v="687"/>
  </r>
  <r>
    <x v="3"/>
    <x v="17"/>
    <x v="14"/>
    <x v="1"/>
    <x v="2"/>
    <n v="1496"/>
    <n v="1"/>
    <n v="525"/>
  </r>
  <r>
    <x v="4"/>
    <x v="26"/>
    <x v="13"/>
    <x v="1"/>
    <x v="13"/>
    <n v="697"/>
    <n v="1"/>
    <n v="408"/>
  </r>
  <r>
    <x v="4"/>
    <x v="30"/>
    <x v="1"/>
    <x v="1"/>
    <x v="23"/>
    <n v="3"/>
    <n v="1"/>
    <n v="0"/>
  </r>
  <r>
    <x v="4"/>
    <x v="2"/>
    <x v="13"/>
    <x v="1"/>
    <x v="9"/>
    <n v="403"/>
    <n v="1"/>
    <n v="278"/>
  </r>
  <r>
    <x v="5"/>
    <x v="17"/>
    <x v="14"/>
    <x v="1"/>
    <x v="7"/>
    <n v="1496"/>
    <n v="1"/>
    <n v="567"/>
  </r>
  <r>
    <x v="6"/>
    <x v="13"/>
    <x v="13"/>
    <x v="1"/>
    <x v="7"/>
    <n v="349"/>
    <n v="1"/>
    <n v="253"/>
  </r>
  <r>
    <x v="6"/>
    <x v="31"/>
    <x v="13"/>
    <x v="1"/>
    <x v="30"/>
    <n v="276"/>
    <n v="1"/>
    <n v="221"/>
  </r>
  <r>
    <x v="7"/>
    <x v="0"/>
    <x v="13"/>
    <x v="1"/>
    <x v="20"/>
    <n v="521"/>
    <n v="1"/>
    <n v="280"/>
  </r>
  <r>
    <x v="7"/>
    <x v="14"/>
    <x v="13"/>
    <x v="1"/>
    <x v="24"/>
    <n v="222"/>
    <n v="1"/>
    <n v="165"/>
  </r>
  <r>
    <x v="8"/>
    <x v="15"/>
    <x v="13"/>
    <x v="1"/>
    <x v="24"/>
    <n v="47"/>
    <n v="1"/>
    <n v="37"/>
  </r>
  <r>
    <x v="8"/>
    <x v="17"/>
    <x v="14"/>
    <x v="1"/>
    <x v="10"/>
    <n v="1496"/>
    <n v="1"/>
    <n v="532"/>
  </r>
  <r>
    <x v="8"/>
    <x v="3"/>
    <x v="14"/>
    <x v="1"/>
    <x v="7"/>
    <n v="668"/>
    <n v="1"/>
    <n v="276"/>
  </r>
  <r>
    <x v="20"/>
    <x v="7"/>
    <x v="1"/>
    <x v="1"/>
    <x v="3"/>
    <n v="2"/>
    <n v="1"/>
    <n v="1"/>
  </r>
  <r>
    <x v="20"/>
    <x v="5"/>
    <x v="14"/>
    <x v="1"/>
    <x v="23"/>
    <n v="8"/>
    <n v="1"/>
    <n v="0"/>
  </r>
  <r>
    <x v="25"/>
    <x v="2"/>
    <x v="14"/>
    <x v="1"/>
    <x v="28"/>
    <n v="147"/>
    <n v="1"/>
    <n v="98"/>
  </r>
  <r>
    <x v="26"/>
    <x v="24"/>
    <x v="14"/>
    <x v="1"/>
    <x v="28"/>
    <n v="153"/>
    <n v="1"/>
    <n v="93"/>
  </r>
  <r>
    <x v="0"/>
    <x v="24"/>
    <x v="11"/>
    <x v="1"/>
    <x v="29"/>
    <n v="4089"/>
    <n v="1"/>
    <n v="2119"/>
  </r>
  <r>
    <x v="0"/>
    <x v="26"/>
    <x v="11"/>
    <x v="1"/>
    <x v="12"/>
    <n v="3812"/>
    <n v="1"/>
    <n v="1536"/>
  </r>
  <r>
    <x v="0"/>
    <x v="22"/>
    <x v="11"/>
    <x v="1"/>
    <x v="16"/>
    <n v="4793"/>
    <n v="1"/>
    <n v="1810"/>
  </r>
  <r>
    <x v="0"/>
    <x v="4"/>
    <x v="11"/>
    <x v="1"/>
    <x v="4"/>
    <n v="4388"/>
    <n v="1"/>
    <n v="1814"/>
  </r>
  <r>
    <x v="0"/>
    <x v="1"/>
    <x v="11"/>
    <x v="1"/>
    <x v="1"/>
    <n v="4268"/>
    <n v="1"/>
    <n v="2051"/>
  </r>
  <r>
    <x v="0"/>
    <x v="18"/>
    <x v="11"/>
    <x v="1"/>
    <x v="10"/>
    <n v="1845"/>
    <n v="1"/>
    <n v="808"/>
  </r>
  <r>
    <x v="0"/>
    <x v="5"/>
    <x v="11"/>
    <x v="1"/>
    <x v="5"/>
    <n v="3407"/>
    <n v="1"/>
    <n v="1597"/>
  </r>
  <r>
    <x v="1"/>
    <x v="5"/>
    <x v="11"/>
    <x v="1"/>
    <x v="9"/>
    <n v="3407"/>
    <n v="1"/>
    <n v="1528"/>
  </r>
  <r>
    <x v="1"/>
    <x v="22"/>
    <x v="11"/>
    <x v="1"/>
    <x v="0"/>
    <n v="4793"/>
    <n v="1"/>
    <n v="1698"/>
  </r>
  <r>
    <x v="1"/>
    <x v="19"/>
    <x v="11"/>
    <x v="1"/>
    <x v="11"/>
    <n v="4004"/>
    <n v="1"/>
    <n v="1528"/>
  </r>
  <r>
    <x v="1"/>
    <x v="4"/>
    <x v="11"/>
    <x v="1"/>
    <x v="8"/>
    <n v="4388"/>
    <n v="1"/>
    <n v="1715"/>
  </r>
  <r>
    <x v="2"/>
    <x v="12"/>
    <x v="11"/>
    <x v="1"/>
    <x v="31"/>
    <n v="1717"/>
    <n v="1"/>
    <n v="396"/>
  </r>
  <r>
    <x v="2"/>
    <x v="22"/>
    <x v="11"/>
    <x v="1"/>
    <x v="4"/>
    <n v="4793"/>
    <n v="1"/>
    <n v="1724"/>
  </r>
  <r>
    <x v="2"/>
    <x v="2"/>
    <x v="11"/>
    <x v="1"/>
    <x v="7"/>
    <n v="3885"/>
    <n v="1"/>
    <n v="1838"/>
  </r>
  <r>
    <x v="2"/>
    <x v="16"/>
    <x v="11"/>
    <x v="1"/>
    <x v="2"/>
    <n v="3691"/>
    <n v="1"/>
    <n v="1765"/>
  </r>
  <r>
    <x v="2"/>
    <x v="7"/>
    <x v="11"/>
    <x v="1"/>
    <x v="9"/>
    <n v="4051"/>
    <n v="1"/>
    <n v="1791"/>
  </r>
  <r>
    <x v="3"/>
    <x v="24"/>
    <x v="11"/>
    <x v="1"/>
    <x v="7"/>
    <n v="4089"/>
    <n v="1"/>
    <n v="1732"/>
  </r>
  <r>
    <x v="3"/>
    <x v="7"/>
    <x v="11"/>
    <x v="1"/>
    <x v="10"/>
    <n v="4051"/>
    <n v="1"/>
    <n v="1634"/>
  </r>
  <r>
    <x v="3"/>
    <x v="4"/>
    <x v="11"/>
    <x v="1"/>
    <x v="18"/>
    <n v="4388"/>
    <n v="1"/>
    <n v="1478"/>
  </r>
  <r>
    <x v="3"/>
    <x v="6"/>
    <x v="11"/>
    <x v="1"/>
    <x v="14"/>
    <n v="2579"/>
    <n v="1"/>
    <n v="699"/>
  </r>
  <r>
    <x v="3"/>
    <x v="23"/>
    <x v="11"/>
    <x v="1"/>
    <x v="0"/>
    <n v="4157"/>
    <n v="1"/>
    <n v="1423"/>
  </r>
  <r>
    <x v="3"/>
    <x v="22"/>
    <x v="11"/>
    <x v="1"/>
    <x v="8"/>
    <n v="4793"/>
    <n v="1"/>
    <n v="1441"/>
  </r>
  <r>
    <x v="4"/>
    <x v="1"/>
    <x v="11"/>
    <x v="1"/>
    <x v="10"/>
    <n v="4268"/>
    <n v="1"/>
    <n v="1837"/>
  </r>
  <r>
    <x v="5"/>
    <x v="24"/>
    <x v="11"/>
    <x v="1"/>
    <x v="9"/>
    <n v="4089"/>
    <n v="1"/>
    <n v="1801"/>
  </r>
  <r>
    <x v="5"/>
    <x v="2"/>
    <x v="11"/>
    <x v="1"/>
    <x v="10"/>
    <n v="3885"/>
    <n v="1"/>
    <n v="1658"/>
  </r>
  <r>
    <x v="6"/>
    <x v="16"/>
    <x v="11"/>
    <x v="1"/>
    <x v="9"/>
    <n v="3691"/>
    <n v="1"/>
    <n v="1558"/>
  </r>
  <r>
    <x v="6"/>
    <x v="24"/>
    <x v="11"/>
    <x v="1"/>
    <x v="10"/>
    <n v="4089"/>
    <n v="1"/>
    <n v="1768"/>
  </r>
  <r>
    <x v="7"/>
    <x v="13"/>
    <x v="11"/>
    <x v="1"/>
    <x v="5"/>
    <n v="4977"/>
    <n v="1"/>
    <n v="1917"/>
  </r>
  <r>
    <x v="7"/>
    <x v="1"/>
    <x v="11"/>
    <x v="1"/>
    <x v="4"/>
    <n v="4268"/>
    <n v="1"/>
    <n v="1631"/>
  </r>
  <r>
    <x v="7"/>
    <x v="8"/>
    <x v="11"/>
    <x v="1"/>
    <x v="2"/>
    <n v="3720"/>
    <n v="1"/>
    <n v="2255"/>
  </r>
  <r>
    <x v="7"/>
    <x v="7"/>
    <x v="11"/>
    <x v="1"/>
    <x v="8"/>
    <n v="4051"/>
    <n v="1"/>
    <n v="1467"/>
  </r>
  <r>
    <x v="7"/>
    <x v="17"/>
    <x v="11"/>
    <x v="1"/>
    <x v="9"/>
    <n v="4655"/>
    <n v="1"/>
    <n v="1945"/>
  </r>
  <r>
    <x v="8"/>
    <x v="1"/>
    <x v="11"/>
    <x v="1"/>
    <x v="8"/>
    <n v="4268"/>
    <n v="1"/>
    <n v="1600"/>
  </r>
  <r>
    <x v="8"/>
    <x v="13"/>
    <x v="11"/>
    <x v="1"/>
    <x v="9"/>
    <n v="4977"/>
    <n v="1"/>
    <n v="1862"/>
  </r>
  <r>
    <x v="8"/>
    <x v="7"/>
    <x v="11"/>
    <x v="1"/>
    <x v="11"/>
    <n v="4051"/>
    <n v="1"/>
    <n v="1478"/>
  </r>
  <r>
    <x v="8"/>
    <x v="17"/>
    <x v="11"/>
    <x v="1"/>
    <x v="10"/>
    <n v="4655"/>
    <n v="1"/>
    <n v="1894"/>
  </r>
  <r>
    <x v="11"/>
    <x v="6"/>
    <x v="11"/>
    <x v="1"/>
    <x v="2"/>
    <n v="2579"/>
    <n v="1"/>
    <n v="1190"/>
  </r>
  <r>
    <x v="14"/>
    <x v="12"/>
    <x v="11"/>
    <x v="1"/>
    <x v="5"/>
    <n v="1717"/>
    <n v="1"/>
    <n v="563"/>
  </r>
  <r>
    <x v="15"/>
    <x v="10"/>
    <x v="11"/>
    <x v="1"/>
    <x v="1"/>
    <n v="2651"/>
    <n v="1"/>
    <n v="1393"/>
  </r>
  <r>
    <x v="16"/>
    <x v="10"/>
    <x v="11"/>
    <x v="1"/>
    <x v="7"/>
    <n v="2651"/>
    <n v="1"/>
    <n v="1468"/>
  </r>
  <r>
    <x v="16"/>
    <x v="12"/>
    <x v="11"/>
    <x v="1"/>
    <x v="10"/>
    <n v="1717"/>
    <n v="1"/>
    <n v="591"/>
  </r>
  <r>
    <x v="17"/>
    <x v="6"/>
    <x v="11"/>
    <x v="1"/>
    <x v="0"/>
    <n v="2579"/>
    <n v="1"/>
    <n v="897"/>
  </r>
  <r>
    <x v="17"/>
    <x v="20"/>
    <x v="11"/>
    <x v="1"/>
    <x v="10"/>
    <n v="3297"/>
    <n v="1"/>
    <n v="1055"/>
  </r>
  <r>
    <x v="18"/>
    <x v="20"/>
    <x v="11"/>
    <x v="1"/>
    <x v="16"/>
    <n v="3297"/>
    <n v="1"/>
    <n v="1228"/>
  </r>
  <r>
    <x v="18"/>
    <x v="6"/>
    <x v="11"/>
    <x v="1"/>
    <x v="4"/>
    <n v="2579"/>
    <n v="1"/>
    <n v="1047"/>
  </r>
  <r>
    <x v="18"/>
    <x v="28"/>
    <x v="11"/>
    <x v="1"/>
    <x v="1"/>
    <n v="4386"/>
    <n v="1"/>
    <n v="2283"/>
  </r>
  <r>
    <x v="18"/>
    <x v="26"/>
    <x v="11"/>
    <x v="1"/>
    <x v="7"/>
    <n v="3812"/>
    <n v="1"/>
    <n v="2007"/>
  </r>
  <r>
    <x v="19"/>
    <x v="10"/>
    <x v="11"/>
    <x v="1"/>
    <x v="10"/>
    <n v="2651"/>
    <n v="1"/>
    <n v="1278"/>
  </r>
  <r>
    <x v="19"/>
    <x v="29"/>
    <x v="11"/>
    <x v="1"/>
    <x v="9"/>
    <n v="4232"/>
    <n v="1"/>
    <n v="1719"/>
  </r>
  <r>
    <x v="19"/>
    <x v="9"/>
    <x v="11"/>
    <x v="1"/>
    <x v="1"/>
    <n v="3520"/>
    <n v="1"/>
    <n v="1716"/>
  </r>
  <r>
    <x v="19"/>
    <x v="6"/>
    <x v="11"/>
    <x v="1"/>
    <x v="8"/>
    <n v="2579"/>
    <n v="1"/>
    <n v="993"/>
  </r>
  <r>
    <x v="20"/>
    <x v="27"/>
    <x v="11"/>
    <x v="1"/>
    <x v="0"/>
    <n v="2946"/>
    <n v="1"/>
    <n v="1186"/>
  </r>
  <r>
    <x v="20"/>
    <x v="9"/>
    <x v="11"/>
    <x v="1"/>
    <x v="7"/>
    <n v="3520"/>
    <n v="1"/>
    <n v="1818"/>
  </r>
  <r>
    <x v="20"/>
    <x v="29"/>
    <x v="11"/>
    <x v="1"/>
    <x v="10"/>
    <n v="4232"/>
    <n v="1"/>
    <n v="1793"/>
  </r>
  <r>
    <x v="21"/>
    <x v="10"/>
    <x v="11"/>
    <x v="1"/>
    <x v="0"/>
    <n v="2651"/>
    <n v="1"/>
    <n v="1284"/>
  </r>
  <r>
    <x v="21"/>
    <x v="18"/>
    <x v="11"/>
    <x v="1"/>
    <x v="30"/>
    <n v="1845"/>
    <n v="1"/>
    <n v="1013"/>
  </r>
  <r>
    <x v="21"/>
    <x v="12"/>
    <x v="11"/>
    <x v="1"/>
    <x v="11"/>
    <n v="1717"/>
    <n v="1"/>
    <n v="505"/>
  </r>
  <r>
    <x v="21"/>
    <x v="4"/>
    <x v="11"/>
    <x v="1"/>
    <x v="1"/>
    <n v="4388"/>
    <n v="1"/>
    <n v="2143"/>
  </r>
  <r>
    <x v="21"/>
    <x v="27"/>
    <x v="11"/>
    <x v="1"/>
    <x v="4"/>
    <n v="2946"/>
    <n v="1"/>
    <n v="1118"/>
  </r>
  <r>
    <x v="21"/>
    <x v="29"/>
    <x v="11"/>
    <x v="1"/>
    <x v="16"/>
    <n v="4232"/>
    <n v="1"/>
    <n v="1716"/>
  </r>
  <r>
    <x v="21"/>
    <x v="19"/>
    <x v="11"/>
    <x v="1"/>
    <x v="7"/>
    <n v="4004"/>
    <n v="1"/>
    <n v="1953"/>
  </r>
  <r>
    <x v="22"/>
    <x v="27"/>
    <x v="11"/>
    <x v="1"/>
    <x v="8"/>
    <n v="2946"/>
    <n v="1"/>
    <n v="1139"/>
  </r>
  <r>
    <x v="22"/>
    <x v="10"/>
    <x v="11"/>
    <x v="1"/>
    <x v="4"/>
    <n v="2651"/>
    <n v="1"/>
    <n v="1280"/>
  </r>
  <r>
    <x v="22"/>
    <x v="4"/>
    <x v="11"/>
    <x v="1"/>
    <x v="7"/>
    <n v="4388"/>
    <n v="1"/>
    <n v="2221"/>
  </r>
  <r>
    <x v="22"/>
    <x v="28"/>
    <x v="11"/>
    <x v="1"/>
    <x v="10"/>
    <n v="4386"/>
    <n v="1"/>
    <n v="2133"/>
  </r>
  <r>
    <x v="22"/>
    <x v="0"/>
    <x v="11"/>
    <x v="1"/>
    <x v="1"/>
    <n v="4777"/>
    <n v="1"/>
    <n v="2267"/>
  </r>
  <r>
    <x v="22"/>
    <x v="26"/>
    <x v="11"/>
    <x v="1"/>
    <x v="16"/>
    <n v="3812"/>
    <n v="1"/>
    <n v="1869"/>
  </r>
  <r>
    <x v="22"/>
    <x v="29"/>
    <x v="11"/>
    <x v="1"/>
    <x v="0"/>
    <n v="4232"/>
    <n v="1"/>
    <n v="1684"/>
  </r>
  <r>
    <x v="23"/>
    <x v="4"/>
    <x v="11"/>
    <x v="1"/>
    <x v="5"/>
    <n v="4388"/>
    <n v="1"/>
    <n v="2134"/>
  </r>
  <r>
    <x v="23"/>
    <x v="18"/>
    <x v="11"/>
    <x v="1"/>
    <x v="2"/>
    <n v="1845"/>
    <n v="1"/>
    <n v="965"/>
  </r>
  <r>
    <x v="23"/>
    <x v="26"/>
    <x v="11"/>
    <x v="1"/>
    <x v="0"/>
    <n v="3812"/>
    <n v="1"/>
    <n v="1817"/>
  </r>
  <r>
    <x v="23"/>
    <x v="9"/>
    <x v="11"/>
    <x v="1"/>
    <x v="10"/>
    <n v="3520"/>
    <n v="1"/>
    <n v="1673"/>
  </r>
  <r>
    <x v="23"/>
    <x v="12"/>
    <x v="11"/>
    <x v="1"/>
    <x v="12"/>
    <n v="1717"/>
    <n v="1"/>
    <n v="493"/>
  </r>
  <r>
    <x v="23"/>
    <x v="29"/>
    <x v="11"/>
    <x v="1"/>
    <x v="4"/>
    <n v="4232"/>
    <n v="1"/>
    <n v="1650"/>
  </r>
  <r>
    <x v="23"/>
    <x v="19"/>
    <x v="11"/>
    <x v="1"/>
    <x v="9"/>
    <n v="4004"/>
    <n v="1"/>
    <n v="1950"/>
  </r>
  <r>
    <x v="24"/>
    <x v="27"/>
    <x v="11"/>
    <x v="1"/>
    <x v="18"/>
    <n v="2946"/>
    <n v="1"/>
    <n v="1002"/>
  </r>
  <r>
    <x v="24"/>
    <x v="22"/>
    <x v="11"/>
    <x v="1"/>
    <x v="7"/>
    <n v="4793"/>
    <n v="1"/>
    <n v="1986"/>
  </r>
  <r>
    <x v="24"/>
    <x v="0"/>
    <x v="11"/>
    <x v="1"/>
    <x v="5"/>
    <n v="4777"/>
    <n v="1"/>
    <n v="2135"/>
  </r>
  <r>
    <x v="24"/>
    <x v="10"/>
    <x v="11"/>
    <x v="1"/>
    <x v="11"/>
    <n v="2651"/>
    <n v="1"/>
    <n v="1152"/>
  </r>
  <r>
    <x v="24"/>
    <x v="4"/>
    <x v="11"/>
    <x v="1"/>
    <x v="9"/>
    <n v="4388"/>
    <n v="1"/>
    <n v="1952"/>
  </r>
  <r>
    <x v="24"/>
    <x v="18"/>
    <x v="11"/>
    <x v="1"/>
    <x v="1"/>
    <n v="1845"/>
    <n v="1"/>
    <n v="885"/>
  </r>
  <r>
    <x v="24"/>
    <x v="29"/>
    <x v="11"/>
    <x v="1"/>
    <x v="8"/>
    <n v="4232"/>
    <n v="1"/>
    <n v="1497"/>
  </r>
  <r>
    <x v="24"/>
    <x v="28"/>
    <x v="11"/>
    <x v="1"/>
    <x v="0"/>
    <n v="4386"/>
    <n v="1"/>
    <n v="1890"/>
  </r>
  <r>
    <x v="24"/>
    <x v="26"/>
    <x v="11"/>
    <x v="1"/>
    <x v="4"/>
    <n v="3812"/>
    <n v="1"/>
    <n v="1679"/>
  </r>
  <r>
    <x v="25"/>
    <x v="19"/>
    <x v="11"/>
    <x v="1"/>
    <x v="16"/>
    <n v="4004"/>
    <n v="1"/>
    <n v="1807"/>
  </r>
  <r>
    <x v="25"/>
    <x v="29"/>
    <x v="11"/>
    <x v="1"/>
    <x v="11"/>
    <n v="4232"/>
    <n v="1"/>
    <n v="1556"/>
  </r>
  <r>
    <x v="25"/>
    <x v="18"/>
    <x v="11"/>
    <x v="1"/>
    <x v="7"/>
    <n v="1845"/>
    <n v="1"/>
    <n v="916"/>
  </r>
  <r>
    <x v="26"/>
    <x v="19"/>
    <x v="11"/>
    <x v="1"/>
    <x v="0"/>
    <n v="4004"/>
    <n v="1"/>
    <n v="1694"/>
  </r>
  <r>
    <x v="26"/>
    <x v="23"/>
    <x v="11"/>
    <x v="1"/>
    <x v="7"/>
    <n v="4157"/>
    <n v="1"/>
    <n v="1889"/>
  </r>
  <r>
    <x v="26"/>
    <x v="27"/>
    <x v="11"/>
    <x v="1"/>
    <x v="17"/>
    <n v="2946"/>
    <n v="1"/>
    <n v="991"/>
  </r>
  <r>
    <x v="26"/>
    <x v="0"/>
    <x v="11"/>
    <x v="1"/>
    <x v="10"/>
    <n v="4777"/>
    <n v="1"/>
    <n v="2038"/>
  </r>
  <r>
    <x v="26"/>
    <x v="6"/>
    <x v="11"/>
    <x v="1"/>
    <x v="13"/>
    <n v="2579"/>
    <n v="1"/>
    <n v="852"/>
  </r>
  <r>
    <x v="26"/>
    <x v="12"/>
    <x v="11"/>
    <x v="1"/>
    <x v="21"/>
    <n v="1717"/>
    <n v="1"/>
    <n v="446"/>
  </r>
  <r>
    <x v="26"/>
    <x v="4"/>
    <x v="11"/>
    <x v="1"/>
    <x v="16"/>
    <n v="4388"/>
    <n v="1"/>
    <n v="1910"/>
  </r>
  <r>
    <x v="26"/>
    <x v="26"/>
    <x v="11"/>
    <x v="1"/>
    <x v="11"/>
    <n v="3812"/>
    <n v="1"/>
    <n v="1601"/>
  </r>
  <r>
    <x v="26"/>
    <x v="18"/>
    <x v="11"/>
    <x v="1"/>
    <x v="5"/>
    <n v="1845"/>
    <n v="1"/>
    <n v="886"/>
  </r>
  <r>
    <x v="27"/>
    <x v="18"/>
    <x v="11"/>
    <x v="1"/>
    <x v="9"/>
    <n v="1845"/>
    <n v="1"/>
    <n v="887"/>
  </r>
  <r>
    <x v="27"/>
    <x v="20"/>
    <x v="11"/>
    <x v="1"/>
    <x v="21"/>
    <n v="3297"/>
    <n v="1"/>
    <n v="992"/>
  </r>
  <r>
    <x v="0"/>
    <x v="5"/>
    <x v="6"/>
    <x v="0"/>
    <x v="5"/>
    <n v="433"/>
    <n v="1"/>
    <n v="159"/>
  </r>
  <r>
    <x v="0"/>
    <x v="1"/>
    <x v="6"/>
    <x v="0"/>
    <x v="1"/>
    <n v="347"/>
    <n v="1"/>
    <n v="155"/>
  </r>
  <r>
    <x v="1"/>
    <x v="16"/>
    <x v="6"/>
    <x v="0"/>
    <x v="29"/>
    <n v="333"/>
    <n v="1"/>
    <n v="148"/>
  </r>
  <r>
    <x v="1"/>
    <x v="20"/>
    <x v="6"/>
    <x v="0"/>
    <x v="15"/>
    <n v="990"/>
    <n v="1"/>
    <n v="178"/>
  </r>
  <r>
    <x v="1"/>
    <x v="17"/>
    <x v="6"/>
    <x v="0"/>
    <x v="30"/>
    <n v="343"/>
    <n v="1"/>
    <n v="160"/>
  </r>
  <r>
    <x v="2"/>
    <x v="0"/>
    <x v="6"/>
    <x v="0"/>
    <x v="8"/>
    <n v="467"/>
    <n v="1"/>
    <n v="134"/>
  </r>
  <r>
    <x v="2"/>
    <x v="17"/>
    <x v="6"/>
    <x v="0"/>
    <x v="29"/>
    <n v="343"/>
    <n v="1"/>
    <n v="153"/>
  </r>
  <r>
    <x v="3"/>
    <x v="13"/>
    <x v="6"/>
    <x v="0"/>
    <x v="29"/>
    <n v="372"/>
    <n v="1"/>
    <n v="115"/>
  </r>
  <r>
    <x v="4"/>
    <x v="25"/>
    <x v="6"/>
    <x v="0"/>
    <x v="29"/>
    <n v="395"/>
    <n v="1"/>
    <n v="217"/>
  </r>
  <r>
    <x v="4"/>
    <x v="4"/>
    <x v="6"/>
    <x v="0"/>
    <x v="12"/>
    <n v="427"/>
    <n v="1"/>
    <n v="115"/>
  </r>
  <r>
    <x v="5"/>
    <x v="31"/>
    <x v="6"/>
    <x v="0"/>
    <x v="28"/>
    <n v="201"/>
    <n v="1"/>
    <n v="131"/>
  </r>
  <r>
    <x v="5"/>
    <x v="17"/>
    <x v="6"/>
    <x v="0"/>
    <x v="7"/>
    <n v="343"/>
    <n v="1"/>
    <n v="147"/>
  </r>
  <r>
    <x v="5"/>
    <x v="25"/>
    <x v="6"/>
    <x v="0"/>
    <x v="2"/>
    <n v="395"/>
    <n v="1"/>
    <n v="211"/>
  </r>
  <r>
    <x v="6"/>
    <x v="2"/>
    <x v="6"/>
    <x v="0"/>
    <x v="16"/>
    <n v="372"/>
    <n v="1"/>
    <n v="142"/>
  </r>
  <r>
    <x v="7"/>
    <x v="31"/>
    <x v="6"/>
    <x v="0"/>
    <x v="29"/>
    <n v="201"/>
    <n v="1"/>
    <n v="112"/>
  </r>
  <r>
    <x v="8"/>
    <x v="30"/>
    <x v="6"/>
    <x v="0"/>
    <x v="29"/>
    <n v="160"/>
    <n v="1"/>
    <n v="79"/>
  </r>
  <r>
    <x v="8"/>
    <x v="11"/>
    <x v="6"/>
    <x v="0"/>
    <x v="30"/>
    <n v="216"/>
    <n v="1"/>
    <n v="104"/>
  </r>
  <r>
    <x v="29"/>
    <x v="6"/>
    <x v="6"/>
    <x v="0"/>
    <x v="1"/>
    <n v="399"/>
    <n v="1"/>
    <n v="136"/>
  </r>
  <r>
    <x v="29"/>
    <x v="27"/>
    <x v="6"/>
    <x v="0"/>
    <x v="30"/>
    <n v="832"/>
    <n v="1"/>
    <n v="240"/>
  </r>
  <r>
    <x v="12"/>
    <x v="27"/>
    <x v="6"/>
    <x v="0"/>
    <x v="29"/>
    <n v="832"/>
    <n v="1"/>
    <n v="214"/>
  </r>
  <r>
    <x v="13"/>
    <x v="6"/>
    <x v="6"/>
    <x v="0"/>
    <x v="5"/>
    <n v="399"/>
    <n v="1"/>
    <n v="132"/>
  </r>
  <r>
    <x v="13"/>
    <x v="29"/>
    <x v="6"/>
    <x v="0"/>
    <x v="30"/>
    <n v="484"/>
    <n v="1"/>
    <n v="191"/>
  </r>
  <r>
    <x v="14"/>
    <x v="27"/>
    <x v="6"/>
    <x v="0"/>
    <x v="1"/>
    <n v="832"/>
    <n v="1"/>
    <n v="214"/>
  </r>
  <r>
    <x v="15"/>
    <x v="29"/>
    <x v="6"/>
    <x v="0"/>
    <x v="2"/>
    <n v="484"/>
    <n v="1"/>
    <n v="173"/>
  </r>
  <r>
    <x v="15"/>
    <x v="10"/>
    <x v="6"/>
    <x v="0"/>
    <x v="1"/>
    <n v="350"/>
    <n v="1"/>
    <n v="118"/>
  </r>
  <r>
    <x v="16"/>
    <x v="27"/>
    <x v="6"/>
    <x v="0"/>
    <x v="5"/>
    <n v="832"/>
    <n v="1"/>
    <n v="222"/>
  </r>
  <r>
    <x v="16"/>
    <x v="26"/>
    <x v="6"/>
    <x v="0"/>
    <x v="2"/>
    <n v="500"/>
    <n v="1"/>
    <n v="235"/>
  </r>
  <r>
    <x v="16"/>
    <x v="9"/>
    <x v="6"/>
    <x v="0"/>
    <x v="30"/>
    <n v="441"/>
    <n v="1"/>
    <n v="196"/>
  </r>
  <r>
    <x v="16"/>
    <x v="28"/>
    <x v="6"/>
    <x v="0"/>
    <x v="29"/>
    <n v="508"/>
    <n v="1"/>
    <n v="199"/>
  </r>
  <r>
    <x v="17"/>
    <x v="9"/>
    <x v="6"/>
    <x v="0"/>
    <x v="29"/>
    <n v="441"/>
    <n v="1"/>
    <n v="151"/>
  </r>
  <r>
    <x v="17"/>
    <x v="29"/>
    <x v="6"/>
    <x v="0"/>
    <x v="7"/>
    <n v="484"/>
    <n v="1"/>
    <n v="155"/>
  </r>
  <r>
    <x v="17"/>
    <x v="10"/>
    <x v="6"/>
    <x v="0"/>
    <x v="5"/>
    <n v="350"/>
    <n v="1"/>
    <n v="105"/>
  </r>
  <r>
    <x v="17"/>
    <x v="6"/>
    <x v="6"/>
    <x v="0"/>
    <x v="0"/>
    <n v="399"/>
    <n v="1"/>
    <n v="119"/>
  </r>
  <r>
    <x v="17"/>
    <x v="28"/>
    <x v="6"/>
    <x v="0"/>
    <x v="2"/>
    <n v="508"/>
    <n v="1"/>
    <n v="178"/>
  </r>
  <r>
    <x v="18"/>
    <x v="20"/>
    <x v="6"/>
    <x v="0"/>
    <x v="16"/>
    <n v="990"/>
    <n v="1"/>
    <n v="222"/>
  </r>
  <r>
    <x v="18"/>
    <x v="26"/>
    <x v="6"/>
    <x v="0"/>
    <x v="7"/>
    <n v="500"/>
    <n v="1"/>
    <n v="209"/>
  </r>
  <r>
    <x v="18"/>
    <x v="28"/>
    <x v="6"/>
    <x v="0"/>
    <x v="1"/>
    <n v="508"/>
    <n v="1"/>
    <n v="177"/>
  </r>
  <r>
    <x v="18"/>
    <x v="12"/>
    <x v="6"/>
    <x v="0"/>
    <x v="0"/>
    <n v="410"/>
    <n v="1"/>
    <n v="74"/>
  </r>
  <r>
    <x v="19"/>
    <x v="19"/>
    <x v="6"/>
    <x v="0"/>
    <x v="2"/>
    <n v="627"/>
    <n v="1"/>
    <n v="213"/>
  </r>
  <r>
    <x v="19"/>
    <x v="0"/>
    <x v="6"/>
    <x v="0"/>
    <x v="30"/>
    <n v="467"/>
    <n v="1"/>
    <n v="159"/>
  </r>
  <r>
    <x v="19"/>
    <x v="29"/>
    <x v="6"/>
    <x v="0"/>
    <x v="9"/>
    <n v="484"/>
    <n v="1"/>
    <n v="160"/>
  </r>
  <r>
    <x v="20"/>
    <x v="29"/>
    <x v="6"/>
    <x v="0"/>
    <x v="10"/>
    <n v="484"/>
    <n v="1"/>
    <n v="160"/>
  </r>
  <r>
    <x v="20"/>
    <x v="28"/>
    <x v="6"/>
    <x v="0"/>
    <x v="5"/>
    <n v="508"/>
    <n v="1"/>
    <n v="183"/>
  </r>
  <r>
    <x v="20"/>
    <x v="9"/>
    <x v="6"/>
    <x v="0"/>
    <x v="7"/>
    <n v="441"/>
    <n v="1"/>
    <n v="162"/>
  </r>
  <r>
    <x v="20"/>
    <x v="4"/>
    <x v="6"/>
    <x v="0"/>
    <x v="2"/>
    <n v="427"/>
    <n v="1"/>
    <n v="141"/>
  </r>
  <r>
    <x v="20"/>
    <x v="6"/>
    <x v="6"/>
    <x v="0"/>
    <x v="11"/>
    <n v="399"/>
    <n v="1"/>
    <n v="122"/>
  </r>
  <r>
    <x v="21"/>
    <x v="22"/>
    <x v="6"/>
    <x v="0"/>
    <x v="29"/>
    <n v="385"/>
    <n v="1"/>
    <n v="173"/>
  </r>
  <r>
    <x v="22"/>
    <x v="19"/>
    <x v="6"/>
    <x v="0"/>
    <x v="5"/>
    <n v="627"/>
    <n v="1"/>
    <n v="214"/>
  </r>
  <r>
    <x v="22"/>
    <x v="6"/>
    <x v="6"/>
    <x v="0"/>
    <x v="12"/>
    <n v="399"/>
    <n v="1"/>
    <n v="118"/>
  </r>
  <r>
    <x v="23"/>
    <x v="20"/>
    <x v="6"/>
    <x v="0"/>
    <x v="18"/>
    <n v="990"/>
    <n v="1"/>
    <n v="228"/>
  </r>
  <r>
    <x v="23"/>
    <x v="0"/>
    <x v="6"/>
    <x v="0"/>
    <x v="7"/>
    <n v="467"/>
    <n v="1"/>
    <n v="158"/>
  </r>
  <r>
    <x v="23"/>
    <x v="23"/>
    <x v="6"/>
    <x v="0"/>
    <x v="29"/>
    <n v="490"/>
    <n v="1"/>
    <n v="219"/>
  </r>
  <r>
    <x v="23"/>
    <x v="12"/>
    <x v="6"/>
    <x v="0"/>
    <x v="12"/>
    <n v="410"/>
    <n v="1"/>
    <n v="80"/>
  </r>
  <r>
    <x v="23"/>
    <x v="5"/>
    <x v="6"/>
    <x v="0"/>
    <x v="30"/>
    <n v="433"/>
    <n v="1"/>
    <n v="190"/>
  </r>
  <r>
    <x v="24"/>
    <x v="4"/>
    <x v="6"/>
    <x v="0"/>
    <x v="9"/>
    <n v="427"/>
    <n v="1"/>
    <n v="119"/>
  </r>
  <r>
    <x v="24"/>
    <x v="9"/>
    <x v="6"/>
    <x v="0"/>
    <x v="16"/>
    <n v="441"/>
    <n v="1"/>
    <n v="142"/>
  </r>
  <r>
    <x v="25"/>
    <x v="4"/>
    <x v="6"/>
    <x v="0"/>
    <x v="10"/>
    <n v="427"/>
    <n v="1"/>
    <n v="128"/>
  </r>
  <r>
    <x v="26"/>
    <x v="20"/>
    <x v="6"/>
    <x v="0"/>
    <x v="20"/>
    <n v="990"/>
    <n v="1"/>
    <n v="214"/>
  </r>
  <r>
    <x v="26"/>
    <x v="22"/>
    <x v="6"/>
    <x v="0"/>
    <x v="9"/>
    <n v="385"/>
    <n v="1"/>
    <n v="148"/>
  </r>
  <r>
    <x v="26"/>
    <x v="12"/>
    <x v="6"/>
    <x v="0"/>
    <x v="21"/>
    <n v="410"/>
    <n v="1"/>
    <n v="72"/>
  </r>
  <r>
    <x v="26"/>
    <x v="5"/>
    <x v="6"/>
    <x v="0"/>
    <x v="1"/>
    <n v="433"/>
    <n v="1"/>
    <n v="175"/>
  </r>
  <r>
    <x v="26"/>
    <x v="2"/>
    <x v="6"/>
    <x v="0"/>
    <x v="30"/>
    <n v="372"/>
    <n v="1"/>
    <n v="173"/>
  </r>
  <r>
    <x v="27"/>
    <x v="6"/>
    <x v="6"/>
    <x v="0"/>
    <x v="15"/>
    <n v="399"/>
    <n v="1"/>
    <n v="99"/>
  </r>
  <r>
    <x v="27"/>
    <x v="7"/>
    <x v="6"/>
    <x v="0"/>
    <x v="1"/>
    <n v="405"/>
    <n v="1"/>
    <n v="166"/>
  </r>
  <r>
    <x v="0"/>
    <x v="17"/>
    <x v="9"/>
    <x v="0"/>
    <x v="28"/>
    <n v="239"/>
    <n v="1"/>
    <n v="135"/>
  </r>
  <r>
    <x v="0"/>
    <x v="16"/>
    <x v="0"/>
    <x v="0"/>
    <x v="30"/>
    <n v="1136"/>
    <n v="1"/>
    <n v="618"/>
  </r>
  <r>
    <x v="1"/>
    <x v="3"/>
    <x v="2"/>
    <x v="0"/>
    <x v="23"/>
    <n v="1"/>
    <n v="1"/>
    <n v="1"/>
  </r>
  <r>
    <x v="1"/>
    <x v="16"/>
    <x v="0"/>
    <x v="0"/>
    <x v="29"/>
    <n v="1136"/>
    <n v="1"/>
    <n v="598"/>
  </r>
  <r>
    <x v="1"/>
    <x v="17"/>
    <x v="8"/>
    <x v="0"/>
    <x v="30"/>
    <n v="112"/>
    <n v="1"/>
    <n v="64"/>
  </r>
  <r>
    <x v="1"/>
    <x v="1"/>
    <x v="8"/>
    <x v="0"/>
    <x v="7"/>
    <n v="479"/>
    <n v="1"/>
    <n v="185"/>
  </r>
  <r>
    <x v="1"/>
    <x v="24"/>
    <x v="8"/>
    <x v="0"/>
    <x v="2"/>
    <n v="171"/>
    <n v="1"/>
    <n v="85"/>
  </r>
  <r>
    <x v="2"/>
    <x v="4"/>
    <x v="8"/>
    <x v="0"/>
    <x v="11"/>
    <n v="111"/>
    <n v="1"/>
    <n v="46"/>
  </r>
  <r>
    <x v="2"/>
    <x v="8"/>
    <x v="2"/>
    <x v="0"/>
    <x v="23"/>
    <n v="2"/>
    <n v="1"/>
    <n v="1"/>
  </r>
  <r>
    <x v="2"/>
    <x v="3"/>
    <x v="9"/>
    <x v="0"/>
    <x v="24"/>
    <n v="198"/>
    <n v="1"/>
    <n v="134"/>
  </r>
  <r>
    <x v="2"/>
    <x v="13"/>
    <x v="9"/>
    <x v="0"/>
    <x v="30"/>
    <n v="295"/>
    <n v="1"/>
    <n v="148"/>
  </r>
  <r>
    <x v="2"/>
    <x v="3"/>
    <x v="8"/>
    <x v="0"/>
    <x v="24"/>
    <n v="41"/>
    <n v="1"/>
    <n v="22"/>
  </r>
  <r>
    <x v="3"/>
    <x v="23"/>
    <x v="0"/>
    <x v="0"/>
    <x v="0"/>
    <n v="574"/>
    <n v="1"/>
    <n v="215"/>
  </r>
  <r>
    <x v="3"/>
    <x v="17"/>
    <x v="0"/>
    <x v="0"/>
    <x v="2"/>
    <n v="2388"/>
    <n v="1"/>
    <n v="989"/>
  </r>
  <r>
    <x v="3"/>
    <x v="8"/>
    <x v="9"/>
    <x v="0"/>
    <x v="24"/>
    <n v="91"/>
    <n v="1"/>
    <n v="51"/>
  </r>
  <r>
    <x v="3"/>
    <x v="16"/>
    <x v="8"/>
    <x v="0"/>
    <x v="1"/>
    <n v="86"/>
    <n v="1"/>
    <n v="36"/>
  </r>
  <r>
    <x v="3"/>
    <x v="3"/>
    <x v="0"/>
    <x v="0"/>
    <x v="28"/>
    <n v="988"/>
    <n v="1"/>
    <n v="581"/>
  </r>
  <r>
    <x v="3"/>
    <x v="8"/>
    <x v="8"/>
    <x v="0"/>
    <x v="24"/>
    <n v="74"/>
    <n v="1"/>
    <n v="41"/>
  </r>
  <r>
    <x v="4"/>
    <x v="2"/>
    <x v="0"/>
    <x v="0"/>
    <x v="9"/>
    <n v="925"/>
    <n v="1"/>
    <n v="427"/>
  </r>
  <r>
    <x v="4"/>
    <x v="8"/>
    <x v="9"/>
    <x v="0"/>
    <x v="28"/>
    <n v="91"/>
    <n v="1"/>
    <n v="65"/>
  </r>
  <r>
    <x v="4"/>
    <x v="3"/>
    <x v="8"/>
    <x v="0"/>
    <x v="30"/>
    <n v="41"/>
    <n v="1"/>
    <n v="28"/>
  </r>
  <r>
    <x v="4"/>
    <x v="25"/>
    <x v="0"/>
    <x v="0"/>
    <x v="29"/>
    <n v="1759"/>
    <n v="1"/>
    <n v="1051"/>
  </r>
  <r>
    <x v="5"/>
    <x v="13"/>
    <x v="0"/>
    <x v="0"/>
    <x v="1"/>
    <n v="2322"/>
    <n v="1"/>
    <n v="989"/>
  </r>
  <r>
    <x v="5"/>
    <x v="8"/>
    <x v="8"/>
    <x v="0"/>
    <x v="30"/>
    <n v="74"/>
    <n v="1"/>
    <n v="52"/>
  </r>
  <r>
    <x v="5"/>
    <x v="17"/>
    <x v="0"/>
    <x v="0"/>
    <x v="7"/>
    <n v="2390"/>
    <n v="1"/>
    <n v="1025"/>
  </r>
  <r>
    <x v="5"/>
    <x v="31"/>
    <x v="8"/>
    <x v="0"/>
    <x v="28"/>
    <n v="51"/>
    <n v="1"/>
    <n v="35"/>
  </r>
  <r>
    <x v="5"/>
    <x v="11"/>
    <x v="2"/>
    <x v="0"/>
    <x v="23"/>
    <n v="1"/>
    <n v="1"/>
    <n v="1"/>
  </r>
  <r>
    <x v="5"/>
    <x v="3"/>
    <x v="8"/>
    <x v="0"/>
    <x v="29"/>
    <n v="41"/>
    <n v="1"/>
    <n v="28"/>
  </r>
  <r>
    <x v="6"/>
    <x v="31"/>
    <x v="8"/>
    <x v="0"/>
    <x v="30"/>
    <n v="51"/>
    <n v="1"/>
    <n v="30"/>
  </r>
  <r>
    <x v="6"/>
    <x v="11"/>
    <x v="9"/>
    <x v="0"/>
    <x v="24"/>
    <n v="19"/>
    <n v="1"/>
    <n v="8"/>
  </r>
  <r>
    <x v="6"/>
    <x v="25"/>
    <x v="8"/>
    <x v="0"/>
    <x v="1"/>
    <n v="103"/>
    <n v="1"/>
    <n v="70"/>
  </r>
  <r>
    <x v="6"/>
    <x v="16"/>
    <x v="0"/>
    <x v="0"/>
    <x v="9"/>
    <n v="1136"/>
    <n v="1"/>
    <n v="497"/>
  </r>
  <r>
    <x v="6"/>
    <x v="3"/>
    <x v="0"/>
    <x v="0"/>
    <x v="2"/>
    <n v="988"/>
    <n v="1"/>
    <n v="580"/>
  </r>
  <r>
    <x v="6"/>
    <x v="16"/>
    <x v="8"/>
    <x v="0"/>
    <x v="9"/>
    <n v="86"/>
    <n v="1"/>
    <n v="45"/>
  </r>
  <r>
    <x v="6"/>
    <x v="17"/>
    <x v="0"/>
    <x v="0"/>
    <x v="5"/>
    <n v="2390"/>
    <n v="1"/>
    <n v="1009"/>
  </r>
  <r>
    <x v="6"/>
    <x v="13"/>
    <x v="0"/>
    <x v="0"/>
    <x v="7"/>
    <n v="2322"/>
    <n v="1"/>
    <n v="985"/>
  </r>
  <r>
    <x v="7"/>
    <x v="14"/>
    <x v="9"/>
    <x v="0"/>
    <x v="24"/>
    <n v="16"/>
    <n v="1"/>
    <n v="8"/>
  </r>
  <r>
    <x v="7"/>
    <x v="31"/>
    <x v="0"/>
    <x v="0"/>
    <x v="29"/>
    <n v="1316"/>
    <n v="1"/>
    <n v="737"/>
  </r>
  <r>
    <x v="7"/>
    <x v="24"/>
    <x v="0"/>
    <x v="0"/>
    <x v="16"/>
    <n v="1094"/>
    <n v="1"/>
    <n v="490"/>
  </r>
  <r>
    <x v="8"/>
    <x v="13"/>
    <x v="0"/>
    <x v="0"/>
    <x v="9"/>
    <n v="2322"/>
    <n v="1"/>
    <n v="911"/>
  </r>
  <r>
    <x v="8"/>
    <x v="11"/>
    <x v="0"/>
    <x v="0"/>
    <x v="30"/>
    <n v="1031"/>
    <n v="1"/>
    <n v="571"/>
  </r>
  <r>
    <x v="8"/>
    <x v="30"/>
    <x v="0"/>
    <x v="0"/>
    <x v="29"/>
    <n v="990"/>
    <n v="1"/>
    <n v="540"/>
  </r>
  <r>
    <x v="8"/>
    <x v="3"/>
    <x v="0"/>
    <x v="0"/>
    <x v="7"/>
    <n v="988"/>
    <n v="1"/>
    <n v="532"/>
  </r>
  <r>
    <x v="8"/>
    <x v="8"/>
    <x v="8"/>
    <x v="0"/>
    <x v="1"/>
    <n v="74"/>
    <n v="1"/>
    <n v="44"/>
  </r>
  <r>
    <x v="31"/>
    <x v="12"/>
    <x v="2"/>
    <x v="0"/>
    <x v="23"/>
    <n v="3"/>
    <n v="1"/>
    <n v="0"/>
  </r>
  <r>
    <x v="31"/>
    <x v="20"/>
    <x v="2"/>
    <x v="0"/>
    <x v="3"/>
    <n v="4"/>
    <n v="1"/>
    <n v="1"/>
  </r>
  <r>
    <x v="10"/>
    <x v="12"/>
    <x v="9"/>
    <x v="0"/>
    <x v="24"/>
    <n v="101"/>
    <n v="1"/>
    <n v="66"/>
  </r>
  <r>
    <x v="30"/>
    <x v="12"/>
    <x v="8"/>
    <x v="0"/>
    <x v="28"/>
    <n v="93"/>
    <n v="1"/>
    <n v="53"/>
  </r>
  <r>
    <x v="30"/>
    <x v="20"/>
    <x v="9"/>
    <x v="0"/>
    <x v="24"/>
    <n v="135"/>
    <n v="1"/>
    <n v="87"/>
  </r>
  <r>
    <x v="30"/>
    <x v="27"/>
    <x v="2"/>
    <x v="0"/>
    <x v="23"/>
    <n v="6"/>
    <n v="1"/>
    <n v="5"/>
  </r>
  <r>
    <x v="30"/>
    <x v="12"/>
    <x v="2"/>
    <x v="0"/>
    <x v="28"/>
    <n v="3"/>
    <n v="1"/>
    <n v="1"/>
  </r>
  <r>
    <x v="28"/>
    <x v="20"/>
    <x v="9"/>
    <x v="0"/>
    <x v="28"/>
    <n v="135"/>
    <n v="1"/>
    <n v="81"/>
  </r>
  <r>
    <x v="11"/>
    <x v="10"/>
    <x v="8"/>
    <x v="0"/>
    <x v="24"/>
    <n v="110"/>
    <n v="1"/>
    <n v="64"/>
  </r>
  <r>
    <x v="11"/>
    <x v="27"/>
    <x v="9"/>
    <x v="0"/>
    <x v="28"/>
    <n v="141"/>
    <n v="1"/>
    <n v="75"/>
  </r>
  <r>
    <x v="11"/>
    <x v="6"/>
    <x v="8"/>
    <x v="0"/>
    <x v="2"/>
    <n v="162"/>
    <n v="1"/>
    <n v="95"/>
  </r>
  <r>
    <x v="11"/>
    <x v="20"/>
    <x v="8"/>
    <x v="0"/>
    <x v="30"/>
    <n v="247"/>
    <n v="1"/>
    <n v="107"/>
  </r>
  <r>
    <x v="29"/>
    <x v="12"/>
    <x v="8"/>
    <x v="0"/>
    <x v="2"/>
    <n v="93"/>
    <n v="1"/>
    <n v="58"/>
  </r>
  <r>
    <x v="29"/>
    <x v="10"/>
    <x v="8"/>
    <x v="0"/>
    <x v="28"/>
    <n v="110"/>
    <n v="1"/>
    <n v="62"/>
  </r>
  <r>
    <x v="29"/>
    <x v="29"/>
    <x v="2"/>
    <x v="0"/>
    <x v="24"/>
    <n v="9"/>
    <n v="1"/>
    <n v="5"/>
  </r>
  <r>
    <x v="12"/>
    <x v="26"/>
    <x v="2"/>
    <x v="0"/>
    <x v="24"/>
    <n v="12"/>
    <n v="1"/>
    <n v="5"/>
  </r>
  <r>
    <x v="12"/>
    <x v="29"/>
    <x v="8"/>
    <x v="0"/>
    <x v="28"/>
    <n v="187"/>
    <n v="1"/>
    <n v="98"/>
  </r>
  <r>
    <x v="13"/>
    <x v="9"/>
    <x v="2"/>
    <x v="0"/>
    <x v="23"/>
    <n v="2"/>
    <n v="1"/>
    <n v="1"/>
  </r>
  <r>
    <x v="13"/>
    <x v="19"/>
    <x v="2"/>
    <x v="0"/>
    <x v="3"/>
    <n v="4"/>
    <n v="1"/>
    <n v="1"/>
  </r>
  <r>
    <x v="14"/>
    <x v="28"/>
    <x v="8"/>
    <x v="0"/>
    <x v="28"/>
    <n v="196"/>
    <n v="1"/>
    <n v="111"/>
  </r>
  <r>
    <x v="14"/>
    <x v="28"/>
    <x v="2"/>
    <x v="0"/>
    <x v="28"/>
    <n v="10"/>
    <n v="1"/>
    <n v="7"/>
  </r>
  <r>
    <x v="14"/>
    <x v="26"/>
    <x v="8"/>
    <x v="0"/>
    <x v="30"/>
    <n v="155"/>
    <n v="1"/>
    <n v="98"/>
  </r>
  <r>
    <x v="14"/>
    <x v="29"/>
    <x v="8"/>
    <x v="0"/>
    <x v="29"/>
    <n v="187"/>
    <n v="1"/>
    <n v="95"/>
  </r>
  <r>
    <x v="15"/>
    <x v="28"/>
    <x v="8"/>
    <x v="0"/>
    <x v="30"/>
    <n v="196"/>
    <n v="1"/>
    <n v="103"/>
  </r>
  <r>
    <x v="15"/>
    <x v="27"/>
    <x v="8"/>
    <x v="0"/>
    <x v="7"/>
    <n v="254"/>
    <n v="1"/>
    <n v="123"/>
  </r>
  <r>
    <x v="15"/>
    <x v="26"/>
    <x v="8"/>
    <x v="0"/>
    <x v="29"/>
    <n v="155"/>
    <n v="1"/>
    <n v="97"/>
  </r>
  <r>
    <x v="16"/>
    <x v="19"/>
    <x v="8"/>
    <x v="0"/>
    <x v="28"/>
    <n v="173"/>
    <n v="1"/>
    <n v="98"/>
  </r>
  <r>
    <x v="16"/>
    <x v="9"/>
    <x v="8"/>
    <x v="0"/>
    <x v="30"/>
    <n v="151"/>
    <n v="1"/>
    <n v="75"/>
  </r>
  <r>
    <x v="16"/>
    <x v="22"/>
    <x v="2"/>
    <x v="0"/>
    <x v="3"/>
    <n v="2"/>
    <n v="1"/>
    <n v="0"/>
  </r>
  <r>
    <x v="16"/>
    <x v="19"/>
    <x v="9"/>
    <x v="0"/>
    <x v="28"/>
    <n v="65"/>
    <n v="1"/>
    <n v="35"/>
  </r>
  <r>
    <x v="17"/>
    <x v="10"/>
    <x v="9"/>
    <x v="0"/>
    <x v="5"/>
    <n v="79"/>
    <n v="1"/>
    <n v="29"/>
  </r>
  <r>
    <x v="17"/>
    <x v="6"/>
    <x v="9"/>
    <x v="0"/>
    <x v="0"/>
    <n v="227"/>
    <n v="1"/>
    <n v="91"/>
  </r>
  <r>
    <x v="18"/>
    <x v="6"/>
    <x v="8"/>
    <x v="0"/>
    <x v="4"/>
    <n v="162"/>
    <n v="1"/>
    <n v="82"/>
  </r>
  <r>
    <x v="18"/>
    <x v="6"/>
    <x v="9"/>
    <x v="0"/>
    <x v="4"/>
    <n v="227"/>
    <n v="1"/>
    <n v="105"/>
  </r>
  <r>
    <x v="18"/>
    <x v="27"/>
    <x v="8"/>
    <x v="0"/>
    <x v="10"/>
    <n v="254"/>
    <n v="1"/>
    <n v="109"/>
  </r>
  <r>
    <x v="19"/>
    <x v="22"/>
    <x v="9"/>
    <x v="0"/>
    <x v="28"/>
    <n v="141"/>
    <n v="1"/>
    <n v="73"/>
  </r>
  <r>
    <x v="20"/>
    <x v="18"/>
    <x v="9"/>
    <x v="0"/>
    <x v="28"/>
    <n v="58"/>
    <n v="1"/>
    <n v="45"/>
  </r>
  <r>
    <x v="20"/>
    <x v="27"/>
    <x v="8"/>
    <x v="0"/>
    <x v="0"/>
    <n v="254"/>
    <n v="1"/>
    <n v="113"/>
  </r>
  <r>
    <x v="20"/>
    <x v="23"/>
    <x v="2"/>
    <x v="0"/>
    <x v="24"/>
    <n v="7"/>
    <n v="1"/>
    <n v="3"/>
  </r>
  <r>
    <x v="20"/>
    <x v="7"/>
    <x v="2"/>
    <x v="0"/>
    <x v="3"/>
    <n v="2"/>
    <n v="1"/>
    <n v="0"/>
  </r>
  <r>
    <x v="21"/>
    <x v="0"/>
    <x v="8"/>
    <x v="0"/>
    <x v="2"/>
    <n v="124"/>
    <n v="1"/>
    <n v="71"/>
  </r>
  <r>
    <x v="21"/>
    <x v="20"/>
    <x v="8"/>
    <x v="0"/>
    <x v="8"/>
    <n v="247"/>
    <n v="1"/>
    <n v="78"/>
  </r>
  <r>
    <x v="21"/>
    <x v="27"/>
    <x v="8"/>
    <x v="0"/>
    <x v="4"/>
    <n v="254"/>
    <n v="1"/>
    <n v="103"/>
  </r>
  <r>
    <x v="21"/>
    <x v="23"/>
    <x v="8"/>
    <x v="0"/>
    <x v="28"/>
    <n v="102"/>
    <n v="1"/>
    <n v="57"/>
  </r>
  <r>
    <x v="21"/>
    <x v="5"/>
    <x v="9"/>
    <x v="0"/>
    <x v="24"/>
    <n v="176"/>
    <n v="1"/>
    <n v="124"/>
  </r>
  <r>
    <x v="21"/>
    <x v="1"/>
    <x v="2"/>
    <x v="0"/>
    <x v="3"/>
    <n v="1"/>
    <n v="1"/>
    <n v="1"/>
  </r>
  <r>
    <x v="22"/>
    <x v="5"/>
    <x v="8"/>
    <x v="0"/>
    <x v="28"/>
    <n v="148"/>
    <n v="1"/>
    <n v="89"/>
  </r>
  <r>
    <x v="22"/>
    <x v="7"/>
    <x v="2"/>
    <x v="0"/>
    <x v="24"/>
    <n v="2"/>
    <n v="1"/>
    <n v="2"/>
  </r>
  <r>
    <x v="22"/>
    <x v="2"/>
    <x v="2"/>
    <x v="0"/>
    <x v="3"/>
    <n v="1"/>
    <n v="1"/>
    <n v="1"/>
  </r>
  <r>
    <x v="22"/>
    <x v="9"/>
    <x v="8"/>
    <x v="0"/>
    <x v="9"/>
    <n v="151"/>
    <n v="1"/>
    <n v="67"/>
  </r>
  <r>
    <x v="22"/>
    <x v="22"/>
    <x v="2"/>
    <x v="0"/>
    <x v="2"/>
    <n v="2"/>
    <n v="1"/>
    <n v="2"/>
  </r>
  <r>
    <x v="22"/>
    <x v="0"/>
    <x v="8"/>
    <x v="0"/>
    <x v="1"/>
    <n v="124"/>
    <n v="1"/>
    <n v="72"/>
  </r>
  <r>
    <x v="23"/>
    <x v="18"/>
    <x v="8"/>
    <x v="0"/>
    <x v="2"/>
    <n v="65"/>
    <n v="1"/>
    <n v="36"/>
  </r>
  <r>
    <x v="24"/>
    <x v="18"/>
    <x v="0"/>
    <x v="0"/>
    <x v="1"/>
    <n v="122"/>
    <n v="1"/>
    <n v="58"/>
  </r>
  <r>
    <x v="24"/>
    <x v="23"/>
    <x v="8"/>
    <x v="0"/>
    <x v="2"/>
    <n v="102"/>
    <n v="1"/>
    <n v="55"/>
  </r>
  <r>
    <x v="24"/>
    <x v="7"/>
    <x v="8"/>
    <x v="0"/>
    <x v="30"/>
    <n v="634"/>
    <n v="1"/>
    <n v="277"/>
  </r>
  <r>
    <x v="24"/>
    <x v="20"/>
    <x v="8"/>
    <x v="0"/>
    <x v="12"/>
    <n v="247"/>
    <n v="1"/>
    <n v="76"/>
  </r>
  <r>
    <x v="24"/>
    <x v="16"/>
    <x v="2"/>
    <x v="0"/>
    <x v="3"/>
    <n v="1"/>
    <n v="1"/>
    <n v="1"/>
  </r>
  <r>
    <x v="25"/>
    <x v="23"/>
    <x v="0"/>
    <x v="0"/>
    <x v="1"/>
    <n v="574"/>
    <n v="1"/>
    <n v="319"/>
  </r>
  <r>
    <x v="25"/>
    <x v="24"/>
    <x v="9"/>
    <x v="0"/>
    <x v="24"/>
    <n v="246"/>
    <n v="1"/>
    <n v="175"/>
  </r>
  <r>
    <x v="25"/>
    <x v="28"/>
    <x v="8"/>
    <x v="0"/>
    <x v="4"/>
    <n v="196"/>
    <n v="1"/>
    <n v="90"/>
  </r>
  <r>
    <x v="25"/>
    <x v="1"/>
    <x v="8"/>
    <x v="0"/>
    <x v="30"/>
    <n v="479"/>
    <n v="1"/>
    <n v="221"/>
  </r>
  <r>
    <x v="25"/>
    <x v="10"/>
    <x v="9"/>
    <x v="0"/>
    <x v="18"/>
    <n v="79"/>
    <n v="1"/>
    <n v="34"/>
  </r>
  <r>
    <x v="25"/>
    <x v="0"/>
    <x v="8"/>
    <x v="0"/>
    <x v="9"/>
    <n v="124"/>
    <n v="1"/>
    <n v="71"/>
  </r>
  <r>
    <x v="25"/>
    <x v="2"/>
    <x v="0"/>
    <x v="0"/>
    <x v="28"/>
    <n v="925"/>
    <n v="1"/>
    <n v="569"/>
  </r>
  <r>
    <x v="25"/>
    <x v="17"/>
    <x v="2"/>
    <x v="0"/>
    <x v="3"/>
    <n v="1"/>
    <n v="1"/>
    <n v="1"/>
  </r>
  <r>
    <x v="26"/>
    <x v="16"/>
    <x v="8"/>
    <x v="0"/>
    <x v="24"/>
    <n v="86"/>
    <n v="1"/>
    <n v="55"/>
  </r>
  <r>
    <x v="26"/>
    <x v="13"/>
    <x v="2"/>
    <x v="0"/>
    <x v="3"/>
    <n v="1"/>
    <n v="1"/>
    <n v="0"/>
  </r>
  <r>
    <x v="26"/>
    <x v="2"/>
    <x v="8"/>
    <x v="0"/>
    <x v="30"/>
    <n v="267"/>
    <n v="1"/>
    <n v="125"/>
  </r>
  <r>
    <x v="26"/>
    <x v="7"/>
    <x v="0"/>
    <x v="0"/>
    <x v="2"/>
    <n v="826"/>
    <n v="1"/>
    <n v="427"/>
  </r>
  <r>
    <x v="26"/>
    <x v="18"/>
    <x v="0"/>
    <x v="0"/>
    <x v="5"/>
    <n v="122"/>
    <n v="1"/>
    <n v="57"/>
  </r>
  <r>
    <x v="27"/>
    <x v="29"/>
    <x v="8"/>
    <x v="0"/>
    <x v="12"/>
    <n v="187"/>
    <n v="1"/>
    <n v="74"/>
  </r>
  <r>
    <x v="27"/>
    <x v="24"/>
    <x v="0"/>
    <x v="0"/>
    <x v="30"/>
    <n v="1094"/>
    <n v="1"/>
    <n v="673"/>
  </r>
  <r>
    <x v="27"/>
    <x v="16"/>
    <x v="9"/>
    <x v="0"/>
    <x v="28"/>
    <n v="223"/>
    <n v="1"/>
    <n v="132"/>
  </r>
  <r>
    <x v="27"/>
    <x v="2"/>
    <x v="9"/>
    <x v="0"/>
    <x v="29"/>
    <n v="189"/>
    <n v="1"/>
    <n v="126"/>
  </r>
  <r>
    <x v="27"/>
    <x v="24"/>
    <x v="9"/>
    <x v="0"/>
    <x v="30"/>
    <n v="246"/>
    <n v="1"/>
    <n v="151"/>
  </r>
  <r>
    <x v="27"/>
    <x v="17"/>
    <x v="8"/>
    <x v="0"/>
    <x v="24"/>
    <n v="112"/>
    <n v="1"/>
    <n v="79"/>
  </r>
  <r>
    <x v="0"/>
    <x v="16"/>
    <x v="7"/>
    <x v="0"/>
    <x v="30"/>
    <n v="333"/>
    <n v="1"/>
    <n v="114"/>
  </r>
  <r>
    <x v="1"/>
    <x v="22"/>
    <x v="7"/>
    <x v="0"/>
    <x v="0"/>
    <n v="661"/>
    <n v="1"/>
    <n v="194"/>
  </r>
  <r>
    <x v="1"/>
    <x v="13"/>
    <x v="7"/>
    <x v="0"/>
    <x v="28"/>
    <n v="233"/>
    <n v="1"/>
    <n v="93"/>
  </r>
  <r>
    <x v="2"/>
    <x v="7"/>
    <x v="7"/>
    <x v="0"/>
    <x v="9"/>
    <n v="544"/>
    <n v="1"/>
    <n v="174"/>
  </r>
  <r>
    <x v="2"/>
    <x v="13"/>
    <x v="7"/>
    <x v="0"/>
    <x v="30"/>
    <n v="233"/>
    <n v="1"/>
    <n v="88"/>
  </r>
  <r>
    <x v="2"/>
    <x v="3"/>
    <x v="7"/>
    <x v="0"/>
    <x v="24"/>
    <n v="106"/>
    <n v="1"/>
    <n v="60"/>
  </r>
  <r>
    <x v="3"/>
    <x v="8"/>
    <x v="7"/>
    <x v="0"/>
    <x v="24"/>
    <n v="131"/>
    <n v="1"/>
    <n v="70"/>
  </r>
  <r>
    <x v="4"/>
    <x v="3"/>
    <x v="7"/>
    <x v="0"/>
    <x v="30"/>
    <n v="106"/>
    <n v="1"/>
    <n v="67"/>
  </r>
  <r>
    <x v="4"/>
    <x v="2"/>
    <x v="7"/>
    <x v="0"/>
    <x v="9"/>
    <n v="616"/>
    <n v="1"/>
    <n v="144"/>
  </r>
  <r>
    <x v="5"/>
    <x v="17"/>
    <x v="7"/>
    <x v="0"/>
    <x v="7"/>
    <n v="313"/>
    <n v="1"/>
    <n v="114"/>
  </r>
  <r>
    <x v="5"/>
    <x v="13"/>
    <x v="7"/>
    <x v="0"/>
    <x v="1"/>
    <n v="233"/>
    <n v="1"/>
    <n v="81"/>
  </r>
  <r>
    <x v="6"/>
    <x v="3"/>
    <x v="7"/>
    <x v="0"/>
    <x v="2"/>
    <n v="106"/>
    <n v="1"/>
    <n v="68"/>
  </r>
  <r>
    <x v="6"/>
    <x v="25"/>
    <x v="7"/>
    <x v="0"/>
    <x v="1"/>
    <n v="155"/>
    <n v="1"/>
    <n v="75"/>
  </r>
  <r>
    <x v="6"/>
    <x v="30"/>
    <x v="7"/>
    <x v="0"/>
    <x v="28"/>
    <n v="87"/>
    <n v="1"/>
    <n v="46"/>
  </r>
  <r>
    <x v="30"/>
    <x v="12"/>
    <x v="7"/>
    <x v="0"/>
    <x v="28"/>
    <n v="202"/>
    <n v="1"/>
    <n v="93"/>
  </r>
  <r>
    <x v="30"/>
    <x v="6"/>
    <x v="7"/>
    <x v="0"/>
    <x v="30"/>
    <n v="438"/>
    <n v="1"/>
    <n v="186"/>
  </r>
  <r>
    <x v="28"/>
    <x v="20"/>
    <x v="7"/>
    <x v="0"/>
    <x v="28"/>
    <n v="418"/>
    <n v="1"/>
    <n v="178"/>
  </r>
  <r>
    <x v="11"/>
    <x v="27"/>
    <x v="7"/>
    <x v="0"/>
    <x v="28"/>
    <n v="438"/>
    <n v="1"/>
    <n v="176"/>
  </r>
  <r>
    <x v="29"/>
    <x v="6"/>
    <x v="7"/>
    <x v="0"/>
    <x v="1"/>
    <n v="438"/>
    <n v="1"/>
    <n v="182"/>
  </r>
  <r>
    <x v="29"/>
    <x v="12"/>
    <x v="7"/>
    <x v="0"/>
    <x v="2"/>
    <n v="202"/>
    <n v="1"/>
    <n v="82"/>
  </r>
  <r>
    <x v="29"/>
    <x v="20"/>
    <x v="7"/>
    <x v="0"/>
    <x v="29"/>
    <n v="418"/>
    <n v="1"/>
    <n v="186"/>
  </r>
  <r>
    <x v="12"/>
    <x v="20"/>
    <x v="7"/>
    <x v="0"/>
    <x v="2"/>
    <n v="418"/>
    <n v="1"/>
    <n v="177"/>
  </r>
  <r>
    <x v="13"/>
    <x v="27"/>
    <x v="7"/>
    <x v="0"/>
    <x v="2"/>
    <n v="438"/>
    <n v="1"/>
    <n v="174"/>
  </r>
  <r>
    <x v="13"/>
    <x v="20"/>
    <x v="7"/>
    <x v="0"/>
    <x v="1"/>
    <n v="418"/>
    <n v="1"/>
    <n v="172"/>
  </r>
  <r>
    <x v="14"/>
    <x v="20"/>
    <x v="7"/>
    <x v="0"/>
    <x v="7"/>
    <n v="418"/>
    <n v="1"/>
    <n v="163"/>
  </r>
  <r>
    <x v="15"/>
    <x v="10"/>
    <x v="7"/>
    <x v="0"/>
    <x v="1"/>
    <n v="430"/>
    <n v="1"/>
    <n v="189"/>
  </r>
  <r>
    <x v="15"/>
    <x v="27"/>
    <x v="7"/>
    <x v="0"/>
    <x v="7"/>
    <n v="438"/>
    <n v="1"/>
    <n v="174"/>
  </r>
  <r>
    <x v="15"/>
    <x v="29"/>
    <x v="7"/>
    <x v="0"/>
    <x v="2"/>
    <n v="874"/>
    <n v="1"/>
    <n v="352"/>
  </r>
  <r>
    <x v="15"/>
    <x v="9"/>
    <x v="7"/>
    <x v="0"/>
    <x v="28"/>
    <n v="546"/>
    <n v="1"/>
    <n v="162"/>
  </r>
  <r>
    <x v="16"/>
    <x v="20"/>
    <x v="7"/>
    <x v="0"/>
    <x v="9"/>
    <n v="418"/>
    <n v="1"/>
    <n v="164"/>
  </r>
  <r>
    <x v="17"/>
    <x v="29"/>
    <x v="7"/>
    <x v="0"/>
    <x v="7"/>
    <n v="874"/>
    <n v="1"/>
    <n v="329"/>
  </r>
  <r>
    <x v="17"/>
    <x v="19"/>
    <x v="7"/>
    <x v="0"/>
    <x v="30"/>
    <n v="487"/>
    <n v="1"/>
    <n v="172"/>
  </r>
  <r>
    <x v="17"/>
    <x v="9"/>
    <x v="7"/>
    <x v="0"/>
    <x v="29"/>
    <n v="546"/>
    <n v="1"/>
    <n v="184"/>
  </r>
  <r>
    <x v="18"/>
    <x v="27"/>
    <x v="7"/>
    <x v="0"/>
    <x v="10"/>
    <n v="438"/>
    <n v="1"/>
    <n v="158"/>
  </r>
  <r>
    <x v="19"/>
    <x v="4"/>
    <x v="7"/>
    <x v="0"/>
    <x v="29"/>
    <n v="535"/>
    <n v="1"/>
    <n v="216"/>
  </r>
  <r>
    <x v="19"/>
    <x v="19"/>
    <x v="7"/>
    <x v="0"/>
    <x v="2"/>
    <n v="487"/>
    <n v="1"/>
    <n v="184"/>
  </r>
  <r>
    <x v="19"/>
    <x v="9"/>
    <x v="7"/>
    <x v="0"/>
    <x v="1"/>
    <n v="546"/>
    <n v="1"/>
    <n v="177"/>
  </r>
  <r>
    <x v="20"/>
    <x v="22"/>
    <x v="7"/>
    <x v="0"/>
    <x v="30"/>
    <n v="661"/>
    <n v="1"/>
    <n v="252"/>
  </r>
  <r>
    <x v="20"/>
    <x v="20"/>
    <x v="7"/>
    <x v="0"/>
    <x v="4"/>
    <n v="418"/>
    <n v="1"/>
    <n v="149"/>
  </r>
  <r>
    <x v="20"/>
    <x v="9"/>
    <x v="7"/>
    <x v="0"/>
    <x v="7"/>
    <n v="546"/>
    <n v="1"/>
    <n v="178"/>
  </r>
  <r>
    <x v="20"/>
    <x v="4"/>
    <x v="7"/>
    <x v="0"/>
    <x v="2"/>
    <n v="535"/>
    <n v="1"/>
    <n v="206"/>
  </r>
  <r>
    <x v="20"/>
    <x v="0"/>
    <x v="7"/>
    <x v="0"/>
    <x v="29"/>
    <n v="795"/>
    <n v="1"/>
    <n v="287"/>
  </r>
  <r>
    <x v="20"/>
    <x v="29"/>
    <x v="7"/>
    <x v="0"/>
    <x v="10"/>
    <n v="874"/>
    <n v="1"/>
    <n v="328"/>
  </r>
  <r>
    <x v="21"/>
    <x v="18"/>
    <x v="7"/>
    <x v="0"/>
    <x v="30"/>
    <n v="220"/>
    <n v="1"/>
    <n v="93"/>
  </r>
  <r>
    <x v="21"/>
    <x v="4"/>
    <x v="7"/>
    <x v="0"/>
    <x v="1"/>
    <n v="535"/>
    <n v="1"/>
    <n v="209"/>
  </r>
  <r>
    <x v="21"/>
    <x v="22"/>
    <x v="7"/>
    <x v="0"/>
    <x v="29"/>
    <n v="661"/>
    <n v="1"/>
    <n v="253"/>
  </r>
  <r>
    <x v="21"/>
    <x v="19"/>
    <x v="7"/>
    <x v="0"/>
    <x v="7"/>
    <n v="487"/>
    <n v="1"/>
    <n v="171"/>
  </r>
  <r>
    <x v="22"/>
    <x v="29"/>
    <x v="7"/>
    <x v="0"/>
    <x v="0"/>
    <n v="874"/>
    <n v="1"/>
    <n v="307"/>
  </r>
  <r>
    <x v="22"/>
    <x v="4"/>
    <x v="7"/>
    <x v="0"/>
    <x v="7"/>
    <n v="535"/>
    <n v="1"/>
    <n v="206"/>
  </r>
  <r>
    <x v="23"/>
    <x v="18"/>
    <x v="7"/>
    <x v="0"/>
    <x v="2"/>
    <n v="220"/>
    <n v="1"/>
    <n v="89"/>
  </r>
  <r>
    <x v="23"/>
    <x v="23"/>
    <x v="7"/>
    <x v="0"/>
    <x v="29"/>
    <n v="359"/>
    <n v="1"/>
    <n v="136"/>
  </r>
  <r>
    <x v="23"/>
    <x v="7"/>
    <x v="7"/>
    <x v="0"/>
    <x v="28"/>
    <n v="544"/>
    <n v="1"/>
    <n v="235"/>
  </r>
  <r>
    <x v="23"/>
    <x v="4"/>
    <x v="7"/>
    <x v="0"/>
    <x v="5"/>
    <n v="535"/>
    <n v="1"/>
    <n v="205"/>
  </r>
  <r>
    <x v="24"/>
    <x v="7"/>
    <x v="7"/>
    <x v="0"/>
    <x v="30"/>
    <n v="544"/>
    <n v="1"/>
    <n v="219"/>
  </r>
  <r>
    <x v="24"/>
    <x v="23"/>
    <x v="7"/>
    <x v="0"/>
    <x v="2"/>
    <n v="359"/>
    <n v="1"/>
    <n v="141"/>
  </r>
  <r>
    <x v="24"/>
    <x v="29"/>
    <x v="7"/>
    <x v="0"/>
    <x v="8"/>
    <n v="874"/>
    <n v="1"/>
    <n v="286"/>
  </r>
  <r>
    <x v="25"/>
    <x v="18"/>
    <x v="7"/>
    <x v="0"/>
    <x v="7"/>
    <n v="220"/>
    <n v="1"/>
    <n v="80"/>
  </r>
  <r>
    <x v="26"/>
    <x v="23"/>
    <x v="7"/>
    <x v="0"/>
    <x v="7"/>
    <n v="359"/>
    <n v="1"/>
    <n v="130"/>
  </r>
  <r>
    <x v="26"/>
    <x v="2"/>
    <x v="7"/>
    <x v="0"/>
    <x v="30"/>
    <n v="616"/>
    <n v="1"/>
    <n v="180"/>
  </r>
  <r>
    <x v="26"/>
    <x v="27"/>
    <x v="7"/>
    <x v="0"/>
    <x v="17"/>
    <n v="438"/>
    <n v="1"/>
    <n v="132"/>
  </r>
  <r>
    <x v="26"/>
    <x v="6"/>
    <x v="7"/>
    <x v="0"/>
    <x v="13"/>
    <n v="438"/>
    <n v="1"/>
    <n v="135"/>
  </r>
  <r>
    <x v="26"/>
    <x v="19"/>
    <x v="7"/>
    <x v="0"/>
    <x v="0"/>
    <n v="487"/>
    <n v="1"/>
    <n v="148"/>
  </r>
  <r>
    <x v="26"/>
    <x v="29"/>
    <x v="7"/>
    <x v="0"/>
    <x v="18"/>
    <n v="874"/>
    <n v="1"/>
    <n v="280"/>
  </r>
  <r>
    <x v="26"/>
    <x v="0"/>
    <x v="7"/>
    <x v="0"/>
    <x v="10"/>
    <n v="795"/>
    <n v="1"/>
    <n v="227"/>
  </r>
  <r>
    <x v="27"/>
    <x v="0"/>
    <x v="7"/>
    <x v="0"/>
    <x v="16"/>
    <n v="795"/>
    <n v="1"/>
    <n v="224"/>
  </r>
  <r>
    <x v="27"/>
    <x v="24"/>
    <x v="7"/>
    <x v="0"/>
    <x v="30"/>
    <n v="477"/>
    <n v="1"/>
    <n v="164"/>
  </r>
  <r>
    <x v="27"/>
    <x v="12"/>
    <x v="7"/>
    <x v="0"/>
    <x v="13"/>
    <n v="202"/>
    <n v="1"/>
    <n v="65"/>
  </r>
  <r>
    <x v="27"/>
    <x v="5"/>
    <x v="7"/>
    <x v="0"/>
    <x v="7"/>
    <n v="292"/>
    <n v="1"/>
    <n v="115"/>
  </r>
  <r>
    <x v="27"/>
    <x v="2"/>
    <x v="7"/>
    <x v="0"/>
    <x v="29"/>
    <n v="616"/>
    <n v="1"/>
    <n v="182"/>
  </r>
  <r>
    <x v="27"/>
    <x v="27"/>
    <x v="7"/>
    <x v="0"/>
    <x v="20"/>
    <n v="438"/>
    <n v="1"/>
    <n v="124"/>
  </r>
  <r>
    <x v="27"/>
    <x v="6"/>
    <x v="7"/>
    <x v="0"/>
    <x v="15"/>
    <n v="438"/>
    <n v="1"/>
    <n v="138"/>
  </r>
  <r>
    <x v="0"/>
    <x v="5"/>
    <x v="5"/>
    <x v="0"/>
    <x v="5"/>
    <n v="940"/>
    <n v="1"/>
    <n v="316"/>
  </r>
  <r>
    <x v="0"/>
    <x v="27"/>
    <x v="5"/>
    <x v="0"/>
    <x v="21"/>
    <n v="1202"/>
    <n v="1"/>
    <n v="318"/>
  </r>
  <r>
    <x v="0"/>
    <x v="2"/>
    <x v="5"/>
    <x v="0"/>
    <x v="2"/>
    <n v="942"/>
    <n v="1"/>
    <n v="330"/>
  </r>
  <r>
    <x v="0"/>
    <x v="16"/>
    <x v="5"/>
    <x v="0"/>
    <x v="30"/>
    <n v="805"/>
    <n v="1"/>
    <n v="285"/>
  </r>
  <r>
    <x v="0"/>
    <x v="23"/>
    <x v="5"/>
    <x v="0"/>
    <x v="9"/>
    <n v="1125"/>
    <n v="1"/>
    <n v="369"/>
  </r>
  <r>
    <x v="1"/>
    <x v="24"/>
    <x v="5"/>
    <x v="0"/>
    <x v="2"/>
    <n v="803"/>
    <n v="1"/>
    <n v="289"/>
  </r>
  <r>
    <x v="1"/>
    <x v="1"/>
    <x v="5"/>
    <x v="0"/>
    <x v="7"/>
    <n v="1099"/>
    <n v="1"/>
    <n v="349"/>
  </r>
  <r>
    <x v="1"/>
    <x v="22"/>
    <x v="5"/>
    <x v="0"/>
    <x v="0"/>
    <n v="1208"/>
    <n v="1"/>
    <n v="395"/>
  </r>
  <r>
    <x v="1"/>
    <x v="23"/>
    <x v="5"/>
    <x v="0"/>
    <x v="10"/>
    <n v="1125"/>
    <n v="1"/>
    <n v="366"/>
  </r>
  <r>
    <x v="1"/>
    <x v="7"/>
    <x v="5"/>
    <x v="0"/>
    <x v="5"/>
    <n v="1135"/>
    <n v="1"/>
    <n v="366"/>
  </r>
  <r>
    <x v="2"/>
    <x v="2"/>
    <x v="5"/>
    <x v="0"/>
    <x v="7"/>
    <n v="942"/>
    <n v="1"/>
    <n v="317"/>
  </r>
  <r>
    <x v="2"/>
    <x v="6"/>
    <x v="5"/>
    <x v="0"/>
    <x v="32"/>
    <n v="1760"/>
    <n v="1"/>
    <n v="399"/>
  </r>
  <r>
    <x v="2"/>
    <x v="16"/>
    <x v="5"/>
    <x v="0"/>
    <x v="2"/>
    <n v="805"/>
    <n v="1"/>
    <n v="284"/>
  </r>
  <r>
    <x v="2"/>
    <x v="17"/>
    <x v="5"/>
    <x v="0"/>
    <x v="29"/>
    <n v="882"/>
    <n v="1"/>
    <n v="331"/>
  </r>
  <r>
    <x v="2"/>
    <x v="9"/>
    <x v="5"/>
    <x v="0"/>
    <x v="12"/>
    <n v="1156"/>
    <n v="1"/>
    <n v="353"/>
  </r>
  <r>
    <x v="2"/>
    <x v="1"/>
    <x v="5"/>
    <x v="0"/>
    <x v="5"/>
    <n v="1099"/>
    <n v="1"/>
    <n v="335"/>
  </r>
  <r>
    <x v="3"/>
    <x v="20"/>
    <x v="5"/>
    <x v="0"/>
    <x v="31"/>
    <n v="4335"/>
    <n v="1"/>
    <n v="485"/>
  </r>
  <r>
    <x v="3"/>
    <x v="16"/>
    <x v="5"/>
    <x v="0"/>
    <x v="1"/>
    <n v="805"/>
    <n v="1"/>
    <n v="242"/>
  </r>
  <r>
    <x v="3"/>
    <x v="13"/>
    <x v="5"/>
    <x v="0"/>
    <x v="29"/>
    <n v="672"/>
    <n v="1"/>
    <n v="229"/>
  </r>
  <r>
    <x v="3"/>
    <x v="2"/>
    <x v="5"/>
    <x v="0"/>
    <x v="5"/>
    <n v="942"/>
    <n v="1"/>
    <n v="284"/>
  </r>
  <r>
    <x v="4"/>
    <x v="2"/>
    <x v="5"/>
    <x v="0"/>
    <x v="9"/>
    <n v="942"/>
    <n v="1"/>
    <n v="302"/>
  </r>
  <r>
    <x v="4"/>
    <x v="25"/>
    <x v="5"/>
    <x v="0"/>
    <x v="29"/>
    <n v="683"/>
    <n v="1"/>
    <n v="380"/>
  </r>
  <r>
    <x v="6"/>
    <x v="13"/>
    <x v="5"/>
    <x v="0"/>
    <x v="7"/>
    <n v="672"/>
    <n v="1"/>
    <n v="231"/>
  </r>
  <r>
    <x v="6"/>
    <x v="3"/>
    <x v="5"/>
    <x v="0"/>
    <x v="2"/>
    <n v="408"/>
    <n v="1"/>
    <n v="223"/>
  </r>
  <r>
    <x v="6"/>
    <x v="26"/>
    <x v="5"/>
    <x v="0"/>
    <x v="6"/>
    <n v="1230"/>
    <n v="1"/>
    <n v="307"/>
  </r>
  <r>
    <x v="7"/>
    <x v="31"/>
    <x v="5"/>
    <x v="0"/>
    <x v="29"/>
    <n v="508"/>
    <n v="1"/>
    <n v="250"/>
  </r>
  <r>
    <x v="14"/>
    <x v="12"/>
    <x v="5"/>
    <x v="0"/>
    <x v="5"/>
    <n v="1805"/>
    <n v="1"/>
    <n v="285"/>
  </r>
  <r>
    <x v="15"/>
    <x v="27"/>
    <x v="5"/>
    <x v="0"/>
    <x v="7"/>
    <n v="1202"/>
    <n v="1"/>
    <n v="391"/>
  </r>
  <r>
    <x v="16"/>
    <x v="10"/>
    <x v="5"/>
    <x v="0"/>
    <x v="7"/>
    <n v="1078"/>
    <n v="1"/>
    <n v="511"/>
  </r>
  <r>
    <x v="17"/>
    <x v="20"/>
    <x v="5"/>
    <x v="0"/>
    <x v="10"/>
    <n v="4335"/>
    <n v="1"/>
    <n v="660"/>
  </r>
  <r>
    <x v="17"/>
    <x v="12"/>
    <x v="5"/>
    <x v="0"/>
    <x v="16"/>
    <n v="1805"/>
    <n v="1"/>
    <n v="254"/>
  </r>
  <r>
    <x v="18"/>
    <x v="20"/>
    <x v="5"/>
    <x v="0"/>
    <x v="16"/>
    <n v="4335"/>
    <n v="1"/>
    <n v="726"/>
  </r>
  <r>
    <x v="18"/>
    <x v="27"/>
    <x v="5"/>
    <x v="0"/>
    <x v="10"/>
    <n v="1202"/>
    <n v="1"/>
    <n v="381"/>
  </r>
  <r>
    <x v="18"/>
    <x v="26"/>
    <x v="5"/>
    <x v="0"/>
    <x v="7"/>
    <n v="1230"/>
    <n v="1"/>
    <n v="487"/>
  </r>
  <r>
    <x v="19"/>
    <x v="6"/>
    <x v="5"/>
    <x v="0"/>
    <x v="8"/>
    <n v="1760"/>
    <n v="1"/>
    <n v="500"/>
  </r>
  <r>
    <x v="19"/>
    <x v="20"/>
    <x v="5"/>
    <x v="0"/>
    <x v="0"/>
    <n v="4335"/>
    <n v="1"/>
    <n v="733"/>
  </r>
  <r>
    <x v="19"/>
    <x v="10"/>
    <x v="5"/>
    <x v="0"/>
    <x v="10"/>
    <n v="1078"/>
    <n v="1"/>
    <n v="464"/>
  </r>
  <r>
    <x v="20"/>
    <x v="6"/>
    <x v="5"/>
    <x v="0"/>
    <x v="11"/>
    <n v="1760"/>
    <n v="1"/>
    <n v="516"/>
  </r>
  <r>
    <x v="20"/>
    <x v="20"/>
    <x v="5"/>
    <x v="0"/>
    <x v="4"/>
    <n v="4335"/>
    <n v="1"/>
    <n v="756"/>
  </r>
  <r>
    <x v="20"/>
    <x v="26"/>
    <x v="5"/>
    <x v="0"/>
    <x v="9"/>
    <n v="1230"/>
    <n v="1"/>
    <n v="454"/>
  </r>
  <r>
    <x v="22"/>
    <x v="12"/>
    <x v="5"/>
    <x v="0"/>
    <x v="18"/>
    <n v="1805"/>
    <n v="1"/>
    <n v="281"/>
  </r>
  <r>
    <x v="22"/>
    <x v="26"/>
    <x v="5"/>
    <x v="0"/>
    <x v="16"/>
    <n v="1230"/>
    <n v="1"/>
    <n v="445"/>
  </r>
  <r>
    <x v="22"/>
    <x v="27"/>
    <x v="5"/>
    <x v="0"/>
    <x v="8"/>
    <n v="1202"/>
    <n v="1"/>
    <n v="369"/>
  </r>
  <r>
    <x v="22"/>
    <x v="22"/>
    <x v="5"/>
    <x v="0"/>
    <x v="2"/>
    <n v="1208"/>
    <n v="1"/>
    <n v="476"/>
  </r>
  <r>
    <x v="23"/>
    <x v="20"/>
    <x v="5"/>
    <x v="0"/>
    <x v="18"/>
    <n v="4335"/>
    <n v="1"/>
    <n v="683"/>
  </r>
  <r>
    <x v="23"/>
    <x v="18"/>
    <x v="5"/>
    <x v="0"/>
    <x v="2"/>
    <n v="526"/>
    <n v="1"/>
    <n v="235"/>
  </r>
  <r>
    <x v="23"/>
    <x v="29"/>
    <x v="5"/>
    <x v="0"/>
    <x v="4"/>
    <n v="1618"/>
    <n v="1"/>
    <n v="525"/>
  </r>
  <r>
    <x v="23"/>
    <x v="9"/>
    <x v="5"/>
    <x v="0"/>
    <x v="10"/>
    <n v="1156"/>
    <n v="1"/>
    <n v="392"/>
  </r>
  <r>
    <x v="23"/>
    <x v="12"/>
    <x v="5"/>
    <x v="0"/>
    <x v="12"/>
    <n v="1805"/>
    <n v="1"/>
    <n v="265"/>
  </r>
  <r>
    <x v="24"/>
    <x v="22"/>
    <x v="5"/>
    <x v="0"/>
    <x v="7"/>
    <n v="1208"/>
    <n v="1"/>
    <n v="436"/>
  </r>
  <r>
    <x v="24"/>
    <x v="23"/>
    <x v="5"/>
    <x v="0"/>
    <x v="2"/>
    <n v="1125"/>
    <n v="1"/>
    <n v="436"/>
  </r>
  <r>
    <x v="24"/>
    <x v="27"/>
    <x v="5"/>
    <x v="0"/>
    <x v="18"/>
    <n v="1202"/>
    <n v="1"/>
    <n v="343"/>
  </r>
  <r>
    <x v="24"/>
    <x v="19"/>
    <x v="5"/>
    <x v="0"/>
    <x v="10"/>
    <n v="1176"/>
    <n v="1"/>
    <n v="398"/>
  </r>
  <r>
    <x v="24"/>
    <x v="20"/>
    <x v="5"/>
    <x v="0"/>
    <x v="12"/>
    <n v="4335"/>
    <n v="1"/>
    <n v="668"/>
  </r>
  <r>
    <x v="25"/>
    <x v="6"/>
    <x v="5"/>
    <x v="0"/>
    <x v="21"/>
    <n v="1760"/>
    <n v="1"/>
    <n v="457"/>
  </r>
  <r>
    <x v="25"/>
    <x v="27"/>
    <x v="5"/>
    <x v="0"/>
    <x v="12"/>
    <n v="1202"/>
    <n v="1"/>
    <n v="349"/>
  </r>
  <r>
    <x v="25"/>
    <x v="5"/>
    <x v="5"/>
    <x v="0"/>
    <x v="2"/>
    <n v="940"/>
    <n v="1"/>
    <n v="334"/>
  </r>
  <r>
    <x v="25"/>
    <x v="18"/>
    <x v="5"/>
    <x v="0"/>
    <x v="7"/>
    <n v="526"/>
    <n v="1"/>
    <n v="212"/>
  </r>
  <r>
    <x v="25"/>
    <x v="20"/>
    <x v="5"/>
    <x v="0"/>
    <x v="17"/>
    <n v="4335"/>
    <n v="1"/>
    <n v="660"/>
  </r>
  <r>
    <x v="25"/>
    <x v="29"/>
    <x v="5"/>
    <x v="0"/>
    <x v="11"/>
    <n v="1618"/>
    <n v="1"/>
    <n v="536"/>
  </r>
  <r>
    <x v="25"/>
    <x v="28"/>
    <x v="5"/>
    <x v="0"/>
    <x v="4"/>
    <n v="1345"/>
    <n v="1"/>
    <n v="444"/>
  </r>
  <r>
    <x v="25"/>
    <x v="10"/>
    <x v="5"/>
    <x v="0"/>
    <x v="18"/>
    <n v="1078"/>
    <n v="1"/>
    <n v="434"/>
  </r>
  <r>
    <x v="26"/>
    <x v="23"/>
    <x v="5"/>
    <x v="0"/>
    <x v="7"/>
    <n v="1125"/>
    <n v="1"/>
    <n v="404"/>
  </r>
  <r>
    <x v="26"/>
    <x v="6"/>
    <x v="5"/>
    <x v="0"/>
    <x v="13"/>
    <n v="1760"/>
    <n v="1"/>
    <n v="440"/>
  </r>
  <r>
    <x v="26"/>
    <x v="27"/>
    <x v="5"/>
    <x v="0"/>
    <x v="17"/>
    <n v="1202"/>
    <n v="1"/>
    <n v="335"/>
  </r>
  <r>
    <x v="26"/>
    <x v="10"/>
    <x v="5"/>
    <x v="0"/>
    <x v="12"/>
    <n v="1078"/>
    <n v="1"/>
    <n v="408"/>
  </r>
  <r>
    <x v="26"/>
    <x v="5"/>
    <x v="5"/>
    <x v="0"/>
    <x v="1"/>
    <n v="940"/>
    <n v="1"/>
    <n v="320"/>
  </r>
  <r>
    <x v="27"/>
    <x v="26"/>
    <x v="5"/>
    <x v="0"/>
    <x v="18"/>
    <n v="1230"/>
    <n v="1"/>
    <n v="381"/>
  </r>
  <r>
    <x v="27"/>
    <x v="28"/>
    <x v="5"/>
    <x v="0"/>
    <x v="11"/>
    <n v="1345"/>
    <n v="1"/>
    <n v="437"/>
  </r>
  <r>
    <x v="27"/>
    <x v="5"/>
    <x v="5"/>
    <x v="0"/>
    <x v="7"/>
    <n v="940"/>
    <n v="1"/>
    <n v="364"/>
  </r>
  <r>
    <x v="27"/>
    <x v="22"/>
    <x v="5"/>
    <x v="0"/>
    <x v="10"/>
    <n v="1208"/>
    <n v="1"/>
    <n v="453"/>
  </r>
  <r>
    <x v="27"/>
    <x v="20"/>
    <x v="5"/>
    <x v="0"/>
    <x v="21"/>
    <n v="4335"/>
    <n v="1"/>
    <n v="648"/>
  </r>
  <r>
    <x v="27"/>
    <x v="29"/>
    <x v="5"/>
    <x v="0"/>
    <x v="12"/>
    <n v="1618"/>
    <n v="1"/>
    <n v="486"/>
  </r>
  <r>
    <x v="27"/>
    <x v="18"/>
    <x v="5"/>
    <x v="0"/>
    <x v="9"/>
    <n v="526"/>
    <n v="1"/>
    <n v="225"/>
  </r>
  <r>
    <x v="27"/>
    <x v="27"/>
    <x v="5"/>
    <x v="0"/>
    <x v="20"/>
    <n v="1202"/>
    <n v="1"/>
    <n v="324"/>
  </r>
  <r>
    <x v="0"/>
    <x v="2"/>
    <x v="11"/>
    <x v="1"/>
    <x v="2"/>
    <n v="3885"/>
    <n v="2"/>
    <n v="1888"/>
  </r>
  <r>
    <x v="0"/>
    <x v="26"/>
    <x v="12"/>
    <x v="1"/>
    <x v="12"/>
    <n v="5359"/>
    <n v="2"/>
    <n v="2050"/>
  </r>
  <r>
    <x v="0"/>
    <x v="7"/>
    <x v="11"/>
    <x v="1"/>
    <x v="7"/>
    <n v="4051"/>
    <n v="2"/>
    <n v="1918"/>
  </r>
  <r>
    <x v="1"/>
    <x v="23"/>
    <x v="12"/>
    <x v="1"/>
    <x v="10"/>
    <n v="5400"/>
    <n v="2"/>
    <n v="2343"/>
  </r>
  <r>
    <x v="1"/>
    <x v="2"/>
    <x v="11"/>
    <x v="1"/>
    <x v="1"/>
    <n v="3885"/>
    <n v="2"/>
    <n v="1830"/>
  </r>
  <r>
    <x v="1"/>
    <x v="20"/>
    <x v="11"/>
    <x v="1"/>
    <x v="15"/>
    <n v="3297"/>
    <n v="2"/>
    <n v="915"/>
  </r>
  <r>
    <x v="1"/>
    <x v="23"/>
    <x v="11"/>
    <x v="1"/>
    <x v="10"/>
    <n v="4157"/>
    <n v="2"/>
    <n v="1720"/>
  </r>
  <r>
    <x v="1"/>
    <x v="16"/>
    <x v="10"/>
    <x v="1"/>
    <x v="29"/>
    <n v="855"/>
    <n v="2"/>
    <n v="462"/>
  </r>
  <r>
    <x v="1"/>
    <x v="7"/>
    <x v="12"/>
    <x v="1"/>
    <x v="5"/>
    <n v="5946"/>
    <n v="2"/>
    <n v="2638"/>
  </r>
  <r>
    <x v="1"/>
    <x v="1"/>
    <x v="11"/>
    <x v="1"/>
    <x v="7"/>
    <n v="4268"/>
    <n v="2"/>
    <n v="2088"/>
  </r>
  <r>
    <x v="1"/>
    <x v="24"/>
    <x v="11"/>
    <x v="1"/>
    <x v="2"/>
    <n v="4089"/>
    <n v="2"/>
    <n v="2045"/>
  </r>
  <r>
    <x v="2"/>
    <x v="27"/>
    <x v="11"/>
    <x v="1"/>
    <x v="15"/>
    <n v="2946"/>
    <n v="2"/>
    <n v="897"/>
  </r>
  <r>
    <x v="2"/>
    <x v="16"/>
    <x v="12"/>
    <x v="1"/>
    <x v="2"/>
    <n v="5115"/>
    <n v="2"/>
    <n v="2436"/>
  </r>
  <r>
    <x v="2"/>
    <x v="7"/>
    <x v="12"/>
    <x v="1"/>
    <x v="9"/>
    <n v="5946"/>
    <n v="2"/>
    <n v="2630"/>
  </r>
  <r>
    <x v="2"/>
    <x v="24"/>
    <x v="12"/>
    <x v="1"/>
    <x v="1"/>
    <n v="5683"/>
    <n v="2"/>
    <n v="2678"/>
  </r>
  <r>
    <x v="3"/>
    <x v="5"/>
    <x v="11"/>
    <x v="1"/>
    <x v="16"/>
    <n v="3407"/>
    <n v="2"/>
    <n v="1347"/>
  </r>
  <r>
    <x v="3"/>
    <x v="20"/>
    <x v="12"/>
    <x v="1"/>
    <x v="31"/>
    <n v="4356"/>
    <n v="2"/>
    <n v="1088"/>
  </r>
  <r>
    <x v="3"/>
    <x v="17"/>
    <x v="11"/>
    <x v="1"/>
    <x v="2"/>
    <n v="4655"/>
    <n v="2"/>
    <n v="2057"/>
  </r>
  <r>
    <x v="4"/>
    <x v="8"/>
    <x v="10"/>
    <x v="1"/>
    <x v="28"/>
    <n v="435"/>
    <n v="2"/>
    <n v="304"/>
  </r>
  <r>
    <x v="4"/>
    <x v="17"/>
    <x v="14"/>
    <x v="1"/>
    <x v="1"/>
    <n v="1496"/>
    <n v="2"/>
    <n v="589"/>
  </r>
  <r>
    <x v="4"/>
    <x v="3"/>
    <x v="10"/>
    <x v="1"/>
    <x v="30"/>
    <n v="516"/>
    <n v="2"/>
    <n v="308"/>
  </r>
  <r>
    <x v="5"/>
    <x v="17"/>
    <x v="12"/>
    <x v="1"/>
    <x v="7"/>
    <n v="5432"/>
    <n v="2"/>
    <n v="2638"/>
  </r>
  <r>
    <x v="5"/>
    <x v="9"/>
    <x v="12"/>
    <x v="1"/>
    <x v="21"/>
    <n v="5590"/>
    <n v="2"/>
    <n v="1953"/>
  </r>
  <r>
    <x v="5"/>
    <x v="13"/>
    <x v="11"/>
    <x v="1"/>
    <x v="1"/>
    <n v="4977"/>
    <n v="2"/>
    <n v="2099"/>
  </r>
  <r>
    <x v="5"/>
    <x v="8"/>
    <x v="13"/>
    <x v="1"/>
    <x v="30"/>
    <n v="341"/>
    <n v="2"/>
    <n v="314"/>
  </r>
  <r>
    <x v="5"/>
    <x v="24"/>
    <x v="12"/>
    <x v="1"/>
    <x v="9"/>
    <n v="5683"/>
    <n v="2"/>
    <n v="2570"/>
  </r>
  <r>
    <x v="5"/>
    <x v="17"/>
    <x v="11"/>
    <x v="1"/>
    <x v="7"/>
    <n v="4655"/>
    <n v="2"/>
    <n v="2081"/>
  </r>
  <r>
    <x v="5"/>
    <x v="25"/>
    <x v="12"/>
    <x v="1"/>
    <x v="2"/>
    <n v="5843"/>
    <n v="2"/>
    <n v="3439"/>
  </r>
  <r>
    <x v="5"/>
    <x v="13"/>
    <x v="12"/>
    <x v="1"/>
    <x v="1"/>
    <n v="5325"/>
    <n v="2"/>
    <n v="2391"/>
  </r>
  <r>
    <x v="6"/>
    <x v="13"/>
    <x v="12"/>
    <x v="1"/>
    <x v="7"/>
    <n v="5325"/>
    <n v="2"/>
    <n v="2409"/>
  </r>
  <r>
    <x v="6"/>
    <x v="3"/>
    <x v="14"/>
    <x v="1"/>
    <x v="2"/>
    <n v="668"/>
    <n v="2"/>
    <n v="301"/>
  </r>
  <r>
    <x v="7"/>
    <x v="3"/>
    <x v="12"/>
    <x v="1"/>
    <x v="1"/>
    <n v="3242"/>
    <n v="2"/>
    <n v="1945"/>
  </r>
  <r>
    <x v="7"/>
    <x v="31"/>
    <x v="14"/>
    <x v="1"/>
    <x v="29"/>
    <n v="782"/>
    <n v="2"/>
    <n v="377"/>
  </r>
  <r>
    <x v="7"/>
    <x v="7"/>
    <x v="12"/>
    <x v="1"/>
    <x v="8"/>
    <n v="5946"/>
    <n v="2"/>
    <n v="2386"/>
  </r>
  <r>
    <x v="7"/>
    <x v="25"/>
    <x v="11"/>
    <x v="1"/>
    <x v="7"/>
    <n v="5342"/>
    <n v="2"/>
    <n v="2965"/>
  </r>
  <r>
    <x v="8"/>
    <x v="31"/>
    <x v="12"/>
    <x v="1"/>
    <x v="2"/>
    <n v="4735"/>
    <n v="2"/>
    <n v="2809"/>
  </r>
  <r>
    <x v="8"/>
    <x v="31"/>
    <x v="14"/>
    <x v="1"/>
    <x v="2"/>
    <n v="782"/>
    <n v="2"/>
    <n v="375"/>
  </r>
  <r>
    <x v="11"/>
    <x v="12"/>
    <x v="12"/>
    <x v="1"/>
    <x v="29"/>
    <n v="1922"/>
    <n v="2"/>
    <n v="722"/>
  </r>
  <r>
    <x v="29"/>
    <x v="6"/>
    <x v="11"/>
    <x v="1"/>
    <x v="1"/>
    <n v="2579"/>
    <n v="2"/>
    <n v="1183"/>
  </r>
  <r>
    <x v="29"/>
    <x v="12"/>
    <x v="10"/>
    <x v="1"/>
    <x v="2"/>
    <n v="871"/>
    <n v="2"/>
    <n v="432"/>
  </r>
  <r>
    <x v="29"/>
    <x v="6"/>
    <x v="10"/>
    <x v="1"/>
    <x v="1"/>
    <n v="1732"/>
    <n v="2"/>
    <n v="894"/>
  </r>
  <r>
    <x v="12"/>
    <x v="12"/>
    <x v="11"/>
    <x v="1"/>
    <x v="1"/>
    <n v="1717"/>
    <n v="2"/>
    <n v="565"/>
  </r>
  <r>
    <x v="12"/>
    <x v="6"/>
    <x v="11"/>
    <x v="1"/>
    <x v="7"/>
    <n v="2579"/>
    <n v="2"/>
    <n v="1111"/>
  </r>
  <r>
    <x v="13"/>
    <x v="12"/>
    <x v="12"/>
    <x v="1"/>
    <x v="7"/>
    <n v="1922"/>
    <n v="2"/>
    <n v="728"/>
  </r>
  <r>
    <x v="13"/>
    <x v="6"/>
    <x v="11"/>
    <x v="1"/>
    <x v="5"/>
    <n v="2579"/>
    <n v="2"/>
    <n v="1172"/>
  </r>
  <r>
    <x v="13"/>
    <x v="10"/>
    <x v="10"/>
    <x v="1"/>
    <x v="29"/>
    <n v="819"/>
    <n v="2"/>
    <n v="426"/>
  </r>
  <r>
    <x v="14"/>
    <x v="29"/>
    <x v="10"/>
    <x v="1"/>
    <x v="29"/>
    <n v="1043"/>
    <n v="2"/>
    <n v="532"/>
  </r>
  <r>
    <x v="14"/>
    <x v="26"/>
    <x v="10"/>
    <x v="1"/>
    <x v="30"/>
    <n v="981"/>
    <n v="2"/>
    <n v="495"/>
  </r>
  <r>
    <x v="14"/>
    <x v="27"/>
    <x v="10"/>
    <x v="1"/>
    <x v="1"/>
    <n v="1076"/>
    <n v="2"/>
    <n v="551"/>
  </r>
  <r>
    <x v="15"/>
    <x v="12"/>
    <x v="10"/>
    <x v="1"/>
    <x v="9"/>
    <n v="871"/>
    <n v="2"/>
    <n v="404"/>
  </r>
  <r>
    <x v="15"/>
    <x v="9"/>
    <x v="10"/>
    <x v="1"/>
    <x v="28"/>
    <n v="674"/>
    <n v="2"/>
    <n v="365"/>
  </r>
  <r>
    <x v="15"/>
    <x v="6"/>
    <x v="10"/>
    <x v="1"/>
    <x v="10"/>
    <n v="1732"/>
    <n v="2"/>
    <n v="843"/>
  </r>
  <r>
    <x v="15"/>
    <x v="26"/>
    <x v="10"/>
    <x v="1"/>
    <x v="29"/>
    <n v="981"/>
    <n v="2"/>
    <n v="507"/>
  </r>
  <r>
    <x v="15"/>
    <x v="27"/>
    <x v="10"/>
    <x v="1"/>
    <x v="7"/>
    <n v="1076"/>
    <n v="2"/>
    <n v="536"/>
  </r>
  <r>
    <x v="15"/>
    <x v="10"/>
    <x v="10"/>
    <x v="1"/>
    <x v="1"/>
    <n v="819"/>
    <n v="2"/>
    <n v="406"/>
  </r>
  <r>
    <x v="16"/>
    <x v="6"/>
    <x v="11"/>
    <x v="1"/>
    <x v="16"/>
    <n v="2579"/>
    <n v="2"/>
    <n v="1137"/>
  </r>
  <r>
    <x v="16"/>
    <x v="9"/>
    <x v="10"/>
    <x v="1"/>
    <x v="30"/>
    <n v="674"/>
    <n v="2"/>
    <n v="353"/>
  </r>
  <r>
    <x v="16"/>
    <x v="12"/>
    <x v="12"/>
    <x v="1"/>
    <x v="10"/>
    <n v="1922"/>
    <n v="2"/>
    <n v="725"/>
  </r>
  <r>
    <x v="16"/>
    <x v="20"/>
    <x v="11"/>
    <x v="1"/>
    <x v="9"/>
    <n v="3297"/>
    <n v="2"/>
    <n v="1304"/>
  </r>
  <r>
    <x v="16"/>
    <x v="20"/>
    <x v="10"/>
    <x v="1"/>
    <x v="9"/>
    <n v="1433"/>
    <n v="2"/>
    <n v="722"/>
  </r>
  <r>
    <x v="16"/>
    <x v="6"/>
    <x v="12"/>
    <x v="1"/>
    <x v="16"/>
    <n v="3437"/>
    <n v="2"/>
    <n v="1437"/>
  </r>
  <r>
    <x v="16"/>
    <x v="20"/>
    <x v="12"/>
    <x v="1"/>
    <x v="9"/>
    <n v="4356"/>
    <n v="2"/>
    <n v="1686"/>
  </r>
  <r>
    <x v="16"/>
    <x v="29"/>
    <x v="10"/>
    <x v="1"/>
    <x v="1"/>
    <n v="1043"/>
    <n v="2"/>
    <n v="556"/>
  </r>
  <r>
    <x v="17"/>
    <x v="10"/>
    <x v="12"/>
    <x v="1"/>
    <x v="5"/>
    <n v="3795"/>
    <n v="2"/>
    <n v="1600"/>
  </r>
  <r>
    <x v="17"/>
    <x v="12"/>
    <x v="11"/>
    <x v="1"/>
    <x v="16"/>
    <n v="1717"/>
    <n v="2"/>
    <n v="463"/>
  </r>
  <r>
    <x v="17"/>
    <x v="28"/>
    <x v="12"/>
    <x v="1"/>
    <x v="2"/>
    <n v="6350"/>
    <n v="2"/>
    <n v="2686"/>
  </r>
  <r>
    <x v="18"/>
    <x v="10"/>
    <x v="11"/>
    <x v="1"/>
    <x v="9"/>
    <n v="2651"/>
    <n v="2"/>
    <n v="1341"/>
  </r>
  <r>
    <x v="18"/>
    <x v="28"/>
    <x v="12"/>
    <x v="1"/>
    <x v="1"/>
    <n v="6350"/>
    <n v="2"/>
    <n v="3128"/>
  </r>
  <r>
    <x v="18"/>
    <x v="4"/>
    <x v="10"/>
    <x v="1"/>
    <x v="30"/>
    <n v="705"/>
    <n v="2"/>
    <n v="395"/>
  </r>
  <r>
    <x v="18"/>
    <x v="20"/>
    <x v="12"/>
    <x v="1"/>
    <x v="16"/>
    <n v="4356"/>
    <n v="2"/>
    <n v="1574"/>
  </r>
  <r>
    <x v="18"/>
    <x v="6"/>
    <x v="12"/>
    <x v="1"/>
    <x v="4"/>
    <n v="3437"/>
    <n v="2"/>
    <n v="1354"/>
  </r>
  <r>
    <x v="18"/>
    <x v="6"/>
    <x v="10"/>
    <x v="1"/>
    <x v="4"/>
    <n v="1732"/>
    <n v="2"/>
    <n v="796"/>
  </r>
  <r>
    <x v="19"/>
    <x v="28"/>
    <x v="11"/>
    <x v="1"/>
    <x v="7"/>
    <n v="4386"/>
    <n v="2"/>
    <n v="2227"/>
  </r>
  <r>
    <x v="19"/>
    <x v="20"/>
    <x v="10"/>
    <x v="1"/>
    <x v="0"/>
    <n v="1433"/>
    <n v="2"/>
    <n v="662"/>
  </r>
  <r>
    <x v="19"/>
    <x v="19"/>
    <x v="12"/>
    <x v="1"/>
    <x v="2"/>
    <n v="6814"/>
    <n v="2"/>
    <n v="3003"/>
  </r>
  <r>
    <x v="19"/>
    <x v="20"/>
    <x v="12"/>
    <x v="1"/>
    <x v="0"/>
    <n v="4356"/>
    <n v="2"/>
    <n v="1473"/>
  </r>
  <r>
    <x v="19"/>
    <x v="9"/>
    <x v="12"/>
    <x v="1"/>
    <x v="1"/>
    <n v="5590"/>
    <n v="2"/>
    <n v="2456"/>
  </r>
  <r>
    <x v="19"/>
    <x v="26"/>
    <x v="11"/>
    <x v="1"/>
    <x v="5"/>
    <n v="3812"/>
    <n v="2"/>
    <n v="1931"/>
  </r>
  <r>
    <x v="19"/>
    <x v="28"/>
    <x v="12"/>
    <x v="1"/>
    <x v="7"/>
    <n v="6350"/>
    <n v="2"/>
    <n v="2952"/>
  </r>
  <r>
    <x v="19"/>
    <x v="27"/>
    <x v="12"/>
    <x v="1"/>
    <x v="16"/>
    <n v="4455"/>
    <n v="2"/>
    <n v="1573"/>
  </r>
  <r>
    <x v="20"/>
    <x v="10"/>
    <x v="11"/>
    <x v="1"/>
    <x v="16"/>
    <n v="2651"/>
    <n v="2"/>
    <n v="1346"/>
  </r>
  <r>
    <x v="21"/>
    <x v="22"/>
    <x v="10"/>
    <x v="1"/>
    <x v="29"/>
    <n v="926"/>
    <n v="2"/>
    <n v="519"/>
  </r>
  <r>
    <x v="21"/>
    <x v="26"/>
    <x v="11"/>
    <x v="1"/>
    <x v="10"/>
    <n v="3812"/>
    <n v="2"/>
    <n v="1857"/>
  </r>
  <r>
    <x v="21"/>
    <x v="19"/>
    <x v="12"/>
    <x v="1"/>
    <x v="7"/>
    <n v="6814"/>
    <n v="2"/>
    <n v="2944"/>
  </r>
  <r>
    <x v="21"/>
    <x v="9"/>
    <x v="12"/>
    <x v="1"/>
    <x v="5"/>
    <n v="5590"/>
    <n v="2"/>
    <n v="2464"/>
  </r>
  <r>
    <x v="22"/>
    <x v="12"/>
    <x v="11"/>
    <x v="1"/>
    <x v="18"/>
    <n v="1717"/>
    <n v="2"/>
    <n v="526"/>
  </r>
  <r>
    <x v="22"/>
    <x v="18"/>
    <x v="11"/>
    <x v="1"/>
    <x v="29"/>
    <n v="1845"/>
    <n v="2"/>
    <n v="988"/>
  </r>
  <r>
    <x v="22"/>
    <x v="4"/>
    <x v="12"/>
    <x v="1"/>
    <x v="7"/>
    <n v="6684"/>
    <n v="2"/>
    <n v="3046"/>
  </r>
  <r>
    <x v="22"/>
    <x v="19"/>
    <x v="12"/>
    <x v="1"/>
    <x v="5"/>
    <n v="6814"/>
    <n v="2"/>
    <n v="2984"/>
  </r>
  <r>
    <x v="22"/>
    <x v="7"/>
    <x v="14"/>
    <x v="1"/>
    <x v="24"/>
    <n v="56"/>
    <n v="2"/>
    <n v="37"/>
  </r>
  <r>
    <x v="22"/>
    <x v="20"/>
    <x v="12"/>
    <x v="1"/>
    <x v="11"/>
    <n v="4356"/>
    <n v="2"/>
    <n v="1497"/>
  </r>
  <r>
    <x v="22"/>
    <x v="6"/>
    <x v="11"/>
    <x v="1"/>
    <x v="12"/>
    <n v="2579"/>
    <n v="2"/>
    <n v="989"/>
  </r>
  <r>
    <x v="22"/>
    <x v="19"/>
    <x v="11"/>
    <x v="1"/>
    <x v="5"/>
    <n v="4004"/>
    <n v="2"/>
    <n v="1946"/>
  </r>
  <r>
    <x v="23"/>
    <x v="10"/>
    <x v="10"/>
    <x v="1"/>
    <x v="8"/>
    <n v="819"/>
    <n v="2"/>
    <n v="392"/>
  </r>
  <r>
    <x v="23"/>
    <x v="0"/>
    <x v="12"/>
    <x v="1"/>
    <x v="7"/>
    <n v="8261"/>
    <n v="2"/>
    <n v="3513"/>
  </r>
  <r>
    <x v="23"/>
    <x v="22"/>
    <x v="11"/>
    <x v="1"/>
    <x v="1"/>
    <n v="4793"/>
    <n v="2"/>
    <n v="2128"/>
  </r>
  <r>
    <x v="23"/>
    <x v="12"/>
    <x v="12"/>
    <x v="1"/>
    <x v="12"/>
    <n v="1922"/>
    <n v="2"/>
    <n v="638"/>
  </r>
  <r>
    <x v="23"/>
    <x v="10"/>
    <x v="11"/>
    <x v="1"/>
    <x v="8"/>
    <n v="2651"/>
    <n v="2"/>
    <n v="1262"/>
  </r>
  <r>
    <x v="23"/>
    <x v="28"/>
    <x v="11"/>
    <x v="1"/>
    <x v="16"/>
    <n v="4386"/>
    <n v="2"/>
    <n v="2063"/>
  </r>
  <r>
    <x v="23"/>
    <x v="1"/>
    <x v="14"/>
    <x v="1"/>
    <x v="24"/>
    <n v="128"/>
    <n v="2"/>
    <n v="80"/>
  </r>
  <r>
    <x v="23"/>
    <x v="0"/>
    <x v="11"/>
    <x v="1"/>
    <x v="7"/>
    <n v="4777"/>
    <n v="2"/>
    <n v="2315"/>
  </r>
  <r>
    <x v="23"/>
    <x v="27"/>
    <x v="12"/>
    <x v="1"/>
    <x v="11"/>
    <n v="4455"/>
    <n v="2"/>
    <n v="1490"/>
  </r>
  <r>
    <x v="24"/>
    <x v="29"/>
    <x v="12"/>
    <x v="1"/>
    <x v="8"/>
    <n v="5841"/>
    <n v="2"/>
    <n v="1986"/>
  </r>
  <r>
    <x v="24"/>
    <x v="2"/>
    <x v="14"/>
    <x v="1"/>
    <x v="24"/>
    <n v="147"/>
    <n v="2"/>
    <n v="92"/>
  </r>
  <r>
    <x v="24"/>
    <x v="20"/>
    <x v="12"/>
    <x v="1"/>
    <x v="12"/>
    <n v="4356"/>
    <n v="2"/>
    <n v="1332"/>
  </r>
  <r>
    <x v="24"/>
    <x v="10"/>
    <x v="12"/>
    <x v="1"/>
    <x v="11"/>
    <n v="3795"/>
    <n v="2"/>
    <n v="1575"/>
  </r>
  <r>
    <x v="24"/>
    <x v="22"/>
    <x v="12"/>
    <x v="1"/>
    <x v="7"/>
    <n v="7020"/>
    <n v="2"/>
    <n v="2810"/>
  </r>
  <r>
    <x v="25"/>
    <x v="28"/>
    <x v="12"/>
    <x v="1"/>
    <x v="4"/>
    <n v="6350"/>
    <n v="2"/>
    <n v="2701"/>
  </r>
  <r>
    <x v="25"/>
    <x v="22"/>
    <x v="12"/>
    <x v="1"/>
    <x v="5"/>
    <n v="7020"/>
    <n v="2"/>
    <n v="2915"/>
  </r>
  <r>
    <x v="25"/>
    <x v="20"/>
    <x v="11"/>
    <x v="1"/>
    <x v="17"/>
    <n v="3297"/>
    <n v="2"/>
    <n v="1034"/>
  </r>
  <r>
    <x v="25"/>
    <x v="20"/>
    <x v="10"/>
    <x v="1"/>
    <x v="17"/>
    <n v="1433"/>
    <n v="2"/>
    <n v="597"/>
  </r>
  <r>
    <x v="25"/>
    <x v="5"/>
    <x v="11"/>
    <x v="1"/>
    <x v="2"/>
    <n v="3407"/>
    <n v="2"/>
    <n v="1752"/>
  </r>
  <r>
    <x v="25"/>
    <x v="12"/>
    <x v="12"/>
    <x v="1"/>
    <x v="20"/>
    <n v="1922"/>
    <n v="2"/>
    <n v="606"/>
  </r>
  <r>
    <x v="25"/>
    <x v="27"/>
    <x v="11"/>
    <x v="1"/>
    <x v="12"/>
    <n v="2946"/>
    <n v="2"/>
    <n v="1032"/>
  </r>
  <r>
    <x v="25"/>
    <x v="23"/>
    <x v="12"/>
    <x v="1"/>
    <x v="1"/>
    <n v="5400"/>
    <n v="2"/>
    <n v="2699"/>
  </r>
  <r>
    <x v="25"/>
    <x v="27"/>
    <x v="12"/>
    <x v="1"/>
    <x v="12"/>
    <n v="4455"/>
    <n v="2"/>
    <n v="1420"/>
  </r>
  <r>
    <x v="25"/>
    <x v="2"/>
    <x v="10"/>
    <x v="1"/>
    <x v="28"/>
    <n v="986"/>
    <n v="2"/>
    <n v="633"/>
  </r>
  <r>
    <x v="25"/>
    <x v="24"/>
    <x v="14"/>
    <x v="1"/>
    <x v="24"/>
    <n v="153"/>
    <n v="2"/>
    <n v="93"/>
  </r>
  <r>
    <x v="25"/>
    <x v="10"/>
    <x v="11"/>
    <x v="1"/>
    <x v="18"/>
    <n v="2651"/>
    <n v="2"/>
    <n v="1206"/>
  </r>
  <r>
    <x v="25"/>
    <x v="6"/>
    <x v="11"/>
    <x v="1"/>
    <x v="21"/>
    <n v="2579"/>
    <n v="2"/>
    <n v="941"/>
  </r>
  <r>
    <x v="26"/>
    <x v="0"/>
    <x v="12"/>
    <x v="1"/>
    <x v="10"/>
    <n v="8261"/>
    <n v="2"/>
    <n v="3172"/>
  </r>
  <r>
    <x v="26"/>
    <x v="5"/>
    <x v="11"/>
    <x v="1"/>
    <x v="1"/>
    <n v="3407"/>
    <n v="2"/>
    <n v="1677"/>
  </r>
  <r>
    <x v="26"/>
    <x v="2"/>
    <x v="10"/>
    <x v="1"/>
    <x v="30"/>
    <n v="986"/>
    <n v="2"/>
    <n v="608"/>
  </r>
  <r>
    <x v="26"/>
    <x v="10"/>
    <x v="10"/>
    <x v="1"/>
    <x v="12"/>
    <n v="819"/>
    <n v="2"/>
    <n v="380"/>
  </r>
  <r>
    <x v="26"/>
    <x v="5"/>
    <x v="12"/>
    <x v="1"/>
    <x v="1"/>
    <n v="4523"/>
    <n v="2"/>
    <n v="2321"/>
  </r>
  <r>
    <x v="26"/>
    <x v="22"/>
    <x v="11"/>
    <x v="1"/>
    <x v="9"/>
    <n v="4793"/>
    <n v="2"/>
    <n v="1927"/>
  </r>
  <r>
    <x v="26"/>
    <x v="10"/>
    <x v="12"/>
    <x v="1"/>
    <x v="12"/>
    <n v="3795"/>
    <n v="2"/>
    <n v="1518"/>
  </r>
  <r>
    <x v="27"/>
    <x v="5"/>
    <x v="11"/>
    <x v="1"/>
    <x v="7"/>
    <n v="3407"/>
    <n v="2"/>
    <n v="1700"/>
  </r>
  <r>
    <x v="27"/>
    <x v="27"/>
    <x v="11"/>
    <x v="1"/>
    <x v="20"/>
    <n v="2946"/>
    <n v="2"/>
    <n v="994"/>
  </r>
  <r>
    <x v="27"/>
    <x v="19"/>
    <x v="12"/>
    <x v="1"/>
    <x v="4"/>
    <n v="6814"/>
    <n v="2"/>
    <n v="2640"/>
  </r>
  <r>
    <x v="27"/>
    <x v="2"/>
    <x v="10"/>
    <x v="1"/>
    <x v="29"/>
    <n v="986"/>
    <n v="2"/>
    <n v="605"/>
  </r>
  <r>
    <x v="27"/>
    <x v="29"/>
    <x v="11"/>
    <x v="1"/>
    <x v="12"/>
    <n v="4232"/>
    <n v="2"/>
    <n v="1462"/>
  </r>
  <r>
    <x v="27"/>
    <x v="24"/>
    <x v="10"/>
    <x v="1"/>
    <x v="30"/>
    <n v="1023"/>
    <n v="2"/>
    <n v="637"/>
  </r>
  <r>
    <x v="0"/>
    <x v="13"/>
    <x v="9"/>
    <x v="0"/>
    <x v="24"/>
    <n v="295"/>
    <n v="2"/>
    <n v="179"/>
  </r>
  <r>
    <x v="0"/>
    <x v="24"/>
    <x v="5"/>
    <x v="0"/>
    <x v="29"/>
    <n v="803"/>
    <n v="2"/>
    <n v="292"/>
  </r>
  <r>
    <x v="0"/>
    <x v="17"/>
    <x v="6"/>
    <x v="0"/>
    <x v="28"/>
    <n v="343"/>
    <n v="2"/>
    <n v="173"/>
  </r>
  <r>
    <x v="0"/>
    <x v="16"/>
    <x v="6"/>
    <x v="0"/>
    <x v="30"/>
    <n v="333"/>
    <n v="2"/>
    <n v="151"/>
  </r>
  <r>
    <x v="0"/>
    <x v="17"/>
    <x v="7"/>
    <x v="0"/>
    <x v="28"/>
    <n v="313"/>
    <n v="2"/>
    <n v="140"/>
  </r>
  <r>
    <x v="1"/>
    <x v="17"/>
    <x v="5"/>
    <x v="0"/>
    <x v="30"/>
    <n v="882"/>
    <n v="2"/>
    <n v="343"/>
  </r>
  <r>
    <x v="1"/>
    <x v="16"/>
    <x v="5"/>
    <x v="0"/>
    <x v="29"/>
    <n v="805"/>
    <n v="2"/>
    <n v="278"/>
  </r>
  <r>
    <x v="2"/>
    <x v="25"/>
    <x v="8"/>
    <x v="0"/>
    <x v="28"/>
    <n v="103"/>
    <n v="2"/>
    <n v="63"/>
  </r>
  <r>
    <x v="2"/>
    <x v="17"/>
    <x v="0"/>
    <x v="0"/>
    <x v="29"/>
    <n v="2388"/>
    <n v="2"/>
    <n v="1124"/>
  </r>
  <r>
    <x v="2"/>
    <x v="13"/>
    <x v="6"/>
    <x v="0"/>
    <x v="30"/>
    <n v="372"/>
    <n v="2"/>
    <n v="141"/>
  </r>
  <r>
    <x v="2"/>
    <x v="25"/>
    <x v="6"/>
    <x v="0"/>
    <x v="28"/>
    <n v="395"/>
    <n v="2"/>
    <n v="227"/>
  </r>
  <r>
    <x v="2"/>
    <x v="20"/>
    <x v="5"/>
    <x v="0"/>
    <x v="6"/>
    <n v="4335"/>
    <n v="2"/>
    <n v="565"/>
  </r>
  <r>
    <x v="2"/>
    <x v="23"/>
    <x v="5"/>
    <x v="0"/>
    <x v="16"/>
    <n v="1125"/>
    <n v="2"/>
    <n v="349"/>
  </r>
  <r>
    <x v="2"/>
    <x v="16"/>
    <x v="0"/>
    <x v="0"/>
    <x v="2"/>
    <n v="1136"/>
    <n v="2"/>
    <n v="572"/>
  </r>
  <r>
    <x v="3"/>
    <x v="25"/>
    <x v="6"/>
    <x v="0"/>
    <x v="30"/>
    <n v="395"/>
    <n v="2"/>
    <n v="158"/>
  </r>
  <r>
    <x v="3"/>
    <x v="17"/>
    <x v="5"/>
    <x v="0"/>
    <x v="2"/>
    <n v="882"/>
    <n v="2"/>
    <n v="276"/>
  </r>
  <r>
    <x v="3"/>
    <x v="3"/>
    <x v="7"/>
    <x v="0"/>
    <x v="28"/>
    <n v="106"/>
    <n v="2"/>
    <n v="62"/>
  </r>
  <r>
    <x v="4"/>
    <x v="22"/>
    <x v="5"/>
    <x v="0"/>
    <x v="11"/>
    <n v="1208"/>
    <n v="2"/>
    <n v="357"/>
  </r>
  <r>
    <x v="4"/>
    <x v="31"/>
    <x v="9"/>
    <x v="0"/>
    <x v="24"/>
    <n v="58"/>
    <n v="2"/>
    <n v="39"/>
  </r>
  <r>
    <x v="4"/>
    <x v="8"/>
    <x v="8"/>
    <x v="0"/>
    <x v="28"/>
    <n v="74"/>
    <n v="2"/>
    <n v="48"/>
  </r>
  <r>
    <x v="4"/>
    <x v="31"/>
    <x v="7"/>
    <x v="0"/>
    <x v="24"/>
    <n v="117"/>
    <n v="2"/>
    <n v="58"/>
  </r>
  <r>
    <x v="4"/>
    <x v="3"/>
    <x v="6"/>
    <x v="0"/>
    <x v="30"/>
    <n v="227"/>
    <n v="2"/>
    <n v="146"/>
  </r>
  <r>
    <x v="4"/>
    <x v="8"/>
    <x v="5"/>
    <x v="0"/>
    <x v="28"/>
    <n v="474"/>
    <n v="2"/>
    <n v="219"/>
  </r>
  <r>
    <x v="5"/>
    <x v="31"/>
    <x v="7"/>
    <x v="0"/>
    <x v="28"/>
    <n v="117"/>
    <n v="2"/>
    <n v="67"/>
  </r>
  <r>
    <x v="5"/>
    <x v="8"/>
    <x v="5"/>
    <x v="0"/>
    <x v="30"/>
    <n v="474"/>
    <n v="2"/>
    <n v="256"/>
  </r>
  <r>
    <x v="5"/>
    <x v="30"/>
    <x v="7"/>
    <x v="0"/>
    <x v="24"/>
    <n v="87"/>
    <n v="2"/>
    <n v="46"/>
  </r>
  <r>
    <x v="5"/>
    <x v="25"/>
    <x v="0"/>
    <x v="0"/>
    <x v="2"/>
    <n v="1759"/>
    <n v="2"/>
    <n v="1015"/>
  </r>
  <r>
    <x v="6"/>
    <x v="31"/>
    <x v="5"/>
    <x v="0"/>
    <x v="30"/>
    <n v="508"/>
    <n v="2"/>
    <n v="273"/>
  </r>
  <r>
    <x v="6"/>
    <x v="3"/>
    <x v="6"/>
    <x v="0"/>
    <x v="2"/>
    <n v="227"/>
    <n v="2"/>
    <n v="126"/>
  </r>
  <r>
    <x v="6"/>
    <x v="11"/>
    <x v="8"/>
    <x v="0"/>
    <x v="24"/>
    <n v="42"/>
    <n v="2"/>
    <n v="30"/>
  </r>
  <r>
    <x v="6"/>
    <x v="30"/>
    <x v="6"/>
    <x v="0"/>
    <x v="28"/>
    <n v="160"/>
    <n v="2"/>
    <n v="70"/>
  </r>
  <r>
    <x v="6"/>
    <x v="25"/>
    <x v="5"/>
    <x v="0"/>
    <x v="1"/>
    <n v="683"/>
    <n v="2"/>
    <n v="380"/>
  </r>
  <r>
    <x v="6"/>
    <x v="8"/>
    <x v="5"/>
    <x v="0"/>
    <x v="29"/>
    <n v="474"/>
    <n v="2"/>
    <n v="256"/>
  </r>
  <r>
    <x v="7"/>
    <x v="14"/>
    <x v="7"/>
    <x v="0"/>
    <x v="24"/>
    <n v="109"/>
    <n v="2"/>
    <n v="46"/>
  </r>
  <r>
    <x v="7"/>
    <x v="14"/>
    <x v="8"/>
    <x v="0"/>
    <x v="24"/>
    <n v="64"/>
    <n v="2"/>
    <n v="32"/>
  </r>
  <r>
    <x v="7"/>
    <x v="30"/>
    <x v="0"/>
    <x v="0"/>
    <x v="30"/>
    <n v="990"/>
    <n v="2"/>
    <n v="536"/>
  </r>
  <r>
    <x v="7"/>
    <x v="17"/>
    <x v="0"/>
    <x v="0"/>
    <x v="9"/>
    <n v="2390"/>
    <n v="2"/>
    <n v="946"/>
  </r>
  <r>
    <x v="7"/>
    <x v="3"/>
    <x v="6"/>
    <x v="0"/>
    <x v="1"/>
    <n v="227"/>
    <n v="2"/>
    <n v="124"/>
  </r>
  <r>
    <x v="7"/>
    <x v="8"/>
    <x v="5"/>
    <x v="0"/>
    <x v="2"/>
    <n v="474"/>
    <n v="2"/>
    <n v="238"/>
  </r>
  <r>
    <x v="8"/>
    <x v="31"/>
    <x v="0"/>
    <x v="0"/>
    <x v="2"/>
    <n v="1316"/>
    <n v="2"/>
    <n v="696"/>
  </r>
  <r>
    <x v="8"/>
    <x v="11"/>
    <x v="5"/>
    <x v="0"/>
    <x v="30"/>
    <n v="384"/>
    <n v="2"/>
    <n v="167"/>
  </r>
  <r>
    <x v="8"/>
    <x v="15"/>
    <x v="8"/>
    <x v="0"/>
    <x v="24"/>
    <n v="47"/>
    <n v="2"/>
    <n v="31"/>
  </r>
  <r>
    <x v="32"/>
    <x v="6"/>
    <x v="2"/>
    <x v="0"/>
    <x v="3"/>
    <n v="2"/>
    <n v="2"/>
    <n v="2"/>
  </r>
  <r>
    <x v="10"/>
    <x v="6"/>
    <x v="8"/>
    <x v="0"/>
    <x v="28"/>
    <n v="162"/>
    <n v="2"/>
    <n v="105"/>
  </r>
  <r>
    <x v="10"/>
    <x v="6"/>
    <x v="6"/>
    <x v="0"/>
    <x v="28"/>
    <n v="399"/>
    <n v="2"/>
    <n v="146"/>
  </r>
  <r>
    <x v="30"/>
    <x v="20"/>
    <x v="8"/>
    <x v="0"/>
    <x v="24"/>
    <n v="247"/>
    <n v="2"/>
    <n v="132"/>
  </r>
  <r>
    <x v="30"/>
    <x v="10"/>
    <x v="2"/>
    <x v="0"/>
    <x v="3"/>
    <n v="2"/>
    <n v="2"/>
    <n v="1"/>
  </r>
  <r>
    <x v="28"/>
    <x v="27"/>
    <x v="9"/>
    <x v="0"/>
    <x v="24"/>
    <n v="141"/>
    <n v="2"/>
    <n v="81"/>
  </r>
  <r>
    <x v="28"/>
    <x v="6"/>
    <x v="6"/>
    <x v="0"/>
    <x v="29"/>
    <n v="399"/>
    <n v="2"/>
    <n v="150"/>
  </r>
  <r>
    <x v="11"/>
    <x v="26"/>
    <x v="2"/>
    <x v="0"/>
    <x v="3"/>
    <n v="12"/>
    <n v="2"/>
    <n v="1"/>
  </r>
  <r>
    <x v="11"/>
    <x v="6"/>
    <x v="6"/>
    <x v="0"/>
    <x v="2"/>
    <n v="399"/>
    <n v="2"/>
    <n v="150"/>
  </r>
  <r>
    <x v="11"/>
    <x v="6"/>
    <x v="5"/>
    <x v="0"/>
    <x v="2"/>
    <n v="1760"/>
    <n v="2"/>
    <n v="568"/>
  </r>
  <r>
    <x v="11"/>
    <x v="6"/>
    <x v="7"/>
    <x v="0"/>
    <x v="2"/>
    <n v="438"/>
    <n v="2"/>
    <n v="194"/>
  </r>
  <r>
    <x v="11"/>
    <x v="12"/>
    <x v="6"/>
    <x v="0"/>
    <x v="29"/>
    <n v="410"/>
    <n v="2"/>
    <n v="98"/>
  </r>
  <r>
    <x v="29"/>
    <x v="10"/>
    <x v="7"/>
    <x v="0"/>
    <x v="28"/>
    <n v="430"/>
    <n v="2"/>
    <n v="200"/>
  </r>
  <r>
    <x v="29"/>
    <x v="12"/>
    <x v="5"/>
    <x v="0"/>
    <x v="2"/>
    <n v="1805"/>
    <n v="2"/>
    <n v="309"/>
  </r>
  <r>
    <x v="12"/>
    <x v="6"/>
    <x v="5"/>
    <x v="0"/>
    <x v="7"/>
    <n v="1760"/>
    <n v="2"/>
    <n v="560"/>
  </r>
  <r>
    <x v="12"/>
    <x v="10"/>
    <x v="9"/>
    <x v="0"/>
    <x v="30"/>
    <n v="79"/>
    <n v="2"/>
    <n v="36"/>
  </r>
  <r>
    <x v="12"/>
    <x v="28"/>
    <x v="2"/>
    <x v="0"/>
    <x v="23"/>
    <n v="10"/>
    <n v="2"/>
    <n v="6"/>
  </r>
  <r>
    <x v="12"/>
    <x v="26"/>
    <x v="9"/>
    <x v="0"/>
    <x v="24"/>
    <n v="102"/>
    <n v="2"/>
    <n v="57"/>
  </r>
  <r>
    <x v="13"/>
    <x v="29"/>
    <x v="7"/>
    <x v="0"/>
    <x v="30"/>
    <n v="874"/>
    <n v="2"/>
    <n v="373"/>
  </r>
  <r>
    <x v="13"/>
    <x v="12"/>
    <x v="6"/>
    <x v="0"/>
    <x v="7"/>
    <n v="410"/>
    <n v="2"/>
    <n v="95"/>
  </r>
  <r>
    <x v="13"/>
    <x v="28"/>
    <x v="9"/>
    <x v="0"/>
    <x v="24"/>
    <n v="64"/>
    <n v="2"/>
    <n v="39"/>
  </r>
  <r>
    <x v="14"/>
    <x v="4"/>
    <x v="2"/>
    <x v="0"/>
    <x v="3"/>
    <n v="6"/>
    <n v="2"/>
    <n v="0"/>
  </r>
  <r>
    <x v="14"/>
    <x v="28"/>
    <x v="7"/>
    <x v="0"/>
    <x v="28"/>
    <n v="797"/>
    <n v="2"/>
    <n v="266"/>
  </r>
  <r>
    <x v="14"/>
    <x v="19"/>
    <x v="2"/>
    <x v="0"/>
    <x v="23"/>
    <n v="4"/>
    <n v="2"/>
    <n v="3"/>
  </r>
  <r>
    <x v="15"/>
    <x v="20"/>
    <x v="6"/>
    <x v="0"/>
    <x v="5"/>
    <n v="990"/>
    <n v="2"/>
    <n v="233"/>
  </r>
  <r>
    <x v="15"/>
    <x v="26"/>
    <x v="6"/>
    <x v="0"/>
    <x v="29"/>
    <n v="500"/>
    <n v="2"/>
    <n v="223"/>
  </r>
  <r>
    <x v="15"/>
    <x v="28"/>
    <x v="7"/>
    <x v="0"/>
    <x v="30"/>
    <n v="797"/>
    <n v="2"/>
    <n v="261"/>
  </r>
  <r>
    <x v="15"/>
    <x v="19"/>
    <x v="8"/>
    <x v="0"/>
    <x v="24"/>
    <n v="173"/>
    <n v="2"/>
    <n v="102"/>
  </r>
  <r>
    <x v="15"/>
    <x v="4"/>
    <x v="0"/>
    <x v="0"/>
    <x v="23"/>
    <n v="5"/>
    <n v="2"/>
    <n v="2"/>
  </r>
  <r>
    <x v="15"/>
    <x v="0"/>
    <x v="2"/>
    <x v="0"/>
    <x v="3"/>
    <n v="6"/>
    <n v="2"/>
    <n v="0"/>
  </r>
  <r>
    <x v="15"/>
    <x v="26"/>
    <x v="5"/>
    <x v="0"/>
    <x v="29"/>
    <n v="1230"/>
    <n v="2"/>
    <n v="469"/>
  </r>
  <r>
    <x v="16"/>
    <x v="26"/>
    <x v="5"/>
    <x v="0"/>
    <x v="2"/>
    <n v="1230"/>
    <n v="2"/>
    <n v="477"/>
  </r>
  <r>
    <x v="16"/>
    <x v="28"/>
    <x v="7"/>
    <x v="0"/>
    <x v="29"/>
    <n v="797"/>
    <n v="2"/>
    <n v="280"/>
  </r>
  <r>
    <x v="16"/>
    <x v="28"/>
    <x v="8"/>
    <x v="0"/>
    <x v="29"/>
    <n v="196"/>
    <n v="2"/>
    <n v="106"/>
  </r>
  <r>
    <x v="16"/>
    <x v="0"/>
    <x v="2"/>
    <x v="0"/>
    <x v="23"/>
    <n v="6"/>
    <n v="2"/>
    <n v="2"/>
  </r>
  <r>
    <x v="16"/>
    <x v="4"/>
    <x v="8"/>
    <x v="0"/>
    <x v="24"/>
    <n v="111"/>
    <n v="2"/>
    <n v="69"/>
  </r>
  <r>
    <x v="16"/>
    <x v="28"/>
    <x v="5"/>
    <x v="0"/>
    <x v="29"/>
    <n v="1345"/>
    <n v="2"/>
    <n v="547"/>
  </r>
  <r>
    <x v="17"/>
    <x v="4"/>
    <x v="7"/>
    <x v="0"/>
    <x v="28"/>
    <n v="535"/>
    <n v="2"/>
    <n v="172"/>
  </r>
  <r>
    <x v="17"/>
    <x v="18"/>
    <x v="2"/>
    <x v="0"/>
    <x v="3"/>
    <n v="4"/>
    <n v="2"/>
    <n v="1"/>
  </r>
  <r>
    <x v="17"/>
    <x v="10"/>
    <x v="5"/>
    <x v="0"/>
    <x v="5"/>
    <n v="1078"/>
    <n v="2"/>
    <n v="453"/>
  </r>
  <r>
    <x v="17"/>
    <x v="0"/>
    <x v="8"/>
    <x v="0"/>
    <x v="24"/>
    <n v="124"/>
    <n v="2"/>
    <n v="72"/>
  </r>
  <r>
    <x v="17"/>
    <x v="9"/>
    <x v="5"/>
    <x v="0"/>
    <x v="29"/>
    <n v="1156"/>
    <n v="2"/>
    <n v="419"/>
  </r>
  <r>
    <x v="18"/>
    <x v="22"/>
    <x v="0"/>
    <x v="0"/>
    <x v="24"/>
    <n v="37"/>
    <n v="2"/>
    <n v="24"/>
  </r>
  <r>
    <x v="18"/>
    <x v="18"/>
    <x v="2"/>
    <x v="0"/>
    <x v="23"/>
    <n v="4"/>
    <n v="2"/>
    <n v="3"/>
  </r>
  <r>
    <x v="18"/>
    <x v="23"/>
    <x v="2"/>
    <x v="0"/>
    <x v="3"/>
    <n v="7"/>
    <n v="2"/>
    <n v="1"/>
  </r>
  <r>
    <x v="18"/>
    <x v="12"/>
    <x v="5"/>
    <x v="0"/>
    <x v="0"/>
    <n v="1805"/>
    <n v="2"/>
    <n v="280"/>
  </r>
  <r>
    <x v="18"/>
    <x v="22"/>
    <x v="9"/>
    <x v="0"/>
    <x v="24"/>
    <n v="141"/>
    <n v="2"/>
    <n v="90"/>
  </r>
  <r>
    <x v="18"/>
    <x v="6"/>
    <x v="5"/>
    <x v="0"/>
    <x v="4"/>
    <n v="1760"/>
    <n v="2"/>
    <n v="526"/>
  </r>
  <r>
    <x v="18"/>
    <x v="4"/>
    <x v="5"/>
    <x v="0"/>
    <x v="30"/>
    <n v="1157"/>
    <n v="2"/>
    <n v="516"/>
  </r>
  <r>
    <x v="18"/>
    <x v="4"/>
    <x v="7"/>
    <x v="0"/>
    <x v="30"/>
    <n v="535"/>
    <n v="2"/>
    <n v="209"/>
  </r>
  <r>
    <x v="19"/>
    <x v="4"/>
    <x v="5"/>
    <x v="0"/>
    <x v="29"/>
    <n v="1157"/>
    <n v="2"/>
    <n v="451"/>
  </r>
  <r>
    <x v="19"/>
    <x v="0"/>
    <x v="7"/>
    <x v="0"/>
    <x v="30"/>
    <n v="795"/>
    <n v="2"/>
    <n v="284"/>
  </r>
  <r>
    <x v="19"/>
    <x v="4"/>
    <x v="6"/>
    <x v="0"/>
    <x v="29"/>
    <n v="427"/>
    <n v="2"/>
    <n v="142"/>
  </r>
  <r>
    <x v="19"/>
    <x v="19"/>
    <x v="5"/>
    <x v="0"/>
    <x v="2"/>
    <n v="1176"/>
    <n v="2"/>
    <n v="426"/>
  </r>
  <r>
    <x v="20"/>
    <x v="20"/>
    <x v="6"/>
    <x v="0"/>
    <x v="4"/>
    <n v="990"/>
    <n v="2"/>
    <n v="229"/>
  </r>
  <r>
    <x v="20"/>
    <x v="19"/>
    <x v="5"/>
    <x v="0"/>
    <x v="1"/>
    <n v="1176"/>
    <n v="2"/>
    <n v="424"/>
  </r>
  <r>
    <x v="20"/>
    <x v="22"/>
    <x v="8"/>
    <x v="0"/>
    <x v="30"/>
    <n v="97"/>
    <n v="2"/>
    <n v="61"/>
  </r>
  <r>
    <x v="20"/>
    <x v="22"/>
    <x v="6"/>
    <x v="0"/>
    <x v="30"/>
    <n v="385"/>
    <n v="2"/>
    <n v="179"/>
  </r>
  <r>
    <x v="20"/>
    <x v="0"/>
    <x v="6"/>
    <x v="0"/>
    <x v="29"/>
    <n v="467"/>
    <n v="2"/>
    <n v="178"/>
  </r>
  <r>
    <x v="20"/>
    <x v="28"/>
    <x v="5"/>
    <x v="0"/>
    <x v="5"/>
    <n v="1345"/>
    <n v="2"/>
    <n v="505"/>
  </r>
  <r>
    <x v="20"/>
    <x v="5"/>
    <x v="2"/>
    <x v="0"/>
    <x v="23"/>
    <n v="2"/>
    <n v="2"/>
    <n v="2"/>
  </r>
  <r>
    <x v="21"/>
    <x v="18"/>
    <x v="6"/>
    <x v="0"/>
    <x v="30"/>
    <n v="254"/>
    <n v="2"/>
    <n v="116"/>
  </r>
  <r>
    <x v="21"/>
    <x v="26"/>
    <x v="5"/>
    <x v="0"/>
    <x v="10"/>
    <n v="1230"/>
    <n v="2"/>
    <n v="452"/>
  </r>
  <r>
    <x v="21"/>
    <x v="5"/>
    <x v="8"/>
    <x v="0"/>
    <x v="24"/>
    <n v="148"/>
    <n v="2"/>
    <n v="91"/>
  </r>
  <r>
    <x v="21"/>
    <x v="29"/>
    <x v="5"/>
    <x v="0"/>
    <x v="16"/>
    <n v="1618"/>
    <n v="2"/>
    <n v="546"/>
  </r>
  <r>
    <x v="21"/>
    <x v="28"/>
    <x v="5"/>
    <x v="0"/>
    <x v="9"/>
    <n v="1345"/>
    <n v="2"/>
    <n v="505"/>
  </r>
  <r>
    <x v="22"/>
    <x v="7"/>
    <x v="9"/>
    <x v="0"/>
    <x v="24"/>
    <n v="253"/>
    <n v="2"/>
    <n v="199"/>
  </r>
  <r>
    <x v="22"/>
    <x v="20"/>
    <x v="5"/>
    <x v="0"/>
    <x v="11"/>
    <n v="4335"/>
    <n v="2"/>
    <n v="734"/>
  </r>
  <r>
    <x v="22"/>
    <x v="0"/>
    <x v="6"/>
    <x v="0"/>
    <x v="1"/>
    <n v="467"/>
    <n v="2"/>
    <n v="164"/>
  </r>
  <r>
    <x v="22"/>
    <x v="20"/>
    <x v="6"/>
    <x v="0"/>
    <x v="11"/>
    <n v="990"/>
    <n v="2"/>
    <n v="236"/>
  </r>
  <r>
    <x v="23"/>
    <x v="9"/>
    <x v="8"/>
    <x v="0"/>
    <x v="10"/>
    <n v="151"/>
    <n v="2"/>
    <n v="68"/>
  </r>
  <r>
    <x v="23"/>
    <x v="6"/>
    <x v="5"/>
    <x v="0"/>
    <x v="17"/>
    <n v="1760"/>
    <n v="2"/>
    <n v="478"/>
  </r>
  <r>
    <x v="24"/>
    <x v="7"/>
    <x v="0"/>
    <x v="0"/>
    <x v="30"/>
    <n v="826"/>
    <n v="2"/>
    <n v="431"/>
  </r>
  <r>
    <x v="24"/>
    <x v="5"/>
    <x v="5"/>
    <x v="0"/>
    <x v="29"/>
    <n v="940"/>
    <n v="2"/>
    <n v="323"/>
  </r>
  <r>
    <x v="24"/>
    <x v="1"/>
    <x v="0"/>
    <x v="0"/>
    <x v="28"/>
    <n v="957"/>
    <n v="2"/>
    <n v="555"/>
  </r>
  <r>
    <x v="24"/>
    <x v="2"/>
    <x v="8"/>
    <x v="0"/>
    <x v="24"/>
    <n v="267"/>
    <n v="2"/>
    <n v="132"/>
  </r>
  <r>
    <x v="25"/>
    <x v="1"/>
    <x v="5"/>
    <x v="0"/>
    <x v="30"/>
    <n v="1099"/>
    <n v="2"/>
    <n v="409"/>
  </r>
  <r>
    <x v="25"/>
    <x v="2"/>
    <x v="8"/>
    <x v="0"/>
    <x v="28"/>
    <n v="267"/>
    <n v="2"/>
    <n v="135"/>
  </r>
  <r>
    <x v="25"/>
    <x v="23"/>
    <x v="6"/>
    <x v="0"/>
    <x v="1"/>
    <n v="490"/>
    <n v="2"/>
    <n v="215"/>
  </r>
  <r>
    <x v="25"/>
    <x v="1"/>
    <x v="0"/>
    <x v="0"/>
    <x v="30"/>
    <n v="957"/>
    <n v="2"/>
    <n v="562"/>
  </r>
  <r>
    <x v="26"/>
    <x v="1"/>
    <x v="0"/>
    <x v="0"/>
    <x v="29"/>
    <n v="957"/>
    <n v="2"/>
    <n v="540"/>
  </r>
  <r>
    <x v="26"/>
    <x v="2"/>
    <x v="0"/>
    <x v="0"/>
    <x v="30"/>
    <n v="925"/>
    <n v="2"/>
    <n v="534"/>
  </r>
  <r>
    <x v="26"/>
    <x v="12"/>
    <x v="5"/>
    <x v="0"/>
    <x v="21"/>
    <n v="1805"/>
    <n v="2"/>
    <n v="237"/>
  </r>
  <r>
    <x v="26"/>
    <x v="20"/>
    <x v="5"/>
    <x v="0"/>
    <x v="20"/>
    <n v="4335"/>
    <n v="2"/>
    <n v="623"/>
  </r>
  <r>
    <x v="27"/>
    <x v="12"/>
    <x v="5"/>
    <x v="0"/>
    <x v="13"/>
    <n v="1805"/>
    <n v="2"/>
    <n v="236"/>
  </r>
  <r>
    <x v="27"/>
    <x v="16"/>
    <x v="6"/>
    <x v="0"/>
    <x v="28"/>
    <n v="333"/>
    <n v="2"/>
    <n v="166"/>
  </r>
  <r>
    <x v="27"/>
    <x v="2"/>
    <x v="0"/>
    <x v="0"/>
    <x v="29"/>
    <n v="925"/>
    <n v="2"/>
    <n v="540"/>
  </r>
  <r>
    <x v="27"/>
    <x v="16"/>
    <x v="7"/>
    <x v="0"/>
    <x v="28"/>
    <n v="333"/>
    <n v="2"/>
    <n v="119"/>
  </r>
  <r>
    <x v="27"/>
    <x v="17"/>
    <x v="7"/>
    <x v="0"/>
    <x v="24"/>
    <n v="313"/>
    <n v="2"/>
    <n v="150"/>
  </r>
  <r>
    <x v="27"/>
    <x v="9"/>
    <x v="5"/>
    <x v="0"/>
    <x v="8"/>
    <n v="1156"/>
    <n v="2"/>
    <n v="382"/>
  </r>
  <r>
    <x v="27"/>
    <x v="7"/>
    <x v="5"/>
    <x v="0"/>
    <x v="1"/>
    <n v="1135"/>
    <n v="2"/>
    <n v="404"/>
  </r>
  <r>
    <x v="0"/>
    <x v="16"/>
    <x v="17"/>
    <x v="2"/>
    <x v="30"/>
    <n v="3149"/>
    <n v="2"/>
    <n v="1582"/>
  </r>
  <r>
    <x v="0"/>
    <x v="9"/>
    <x v="15"/>
    <x v="2"/>
    <x v="11"/>
    <n v="3617"/>
    <n v="2"/>
    <n v="807"/>
  </r>
  <r>
    <x v="0"/>
    <x v="0"/>
    <x v="15"/>
    <x v="2"/>
    <x v="0"/>
    <n v="5915"/>
    <n v="2"/>
    <n v="1159"/>
  </r>
  <r>
    <x v="0"/>
    <x v="16"/>
    <x v="16"/>
    <x v="2"/>
    <x v="30"/>
    <n v="1908"/>
    <n v="2"/>
    <n v="454"/>
  </r>
  <r>
    <x v="1"/>
    <x v="23"/>
    <x v="16"/>
    <x v="2"/>
    <x v="10"/>
    <n v="2201"/>
    <n v="2"/>
    <n v="580"/>
  </r>
  <r>
    <x v="1"/>
    <x v="24"/>
    <x v="15"/>
    <x v="2"/>
    <x v="2"/>
    <n v="4985"/>
    <n v="2"/>
    <n v="1246"/>
  </r>
  <r>
    <x v="1"/>
    <x v="16"/>
    <x v="16"/>
    <x v="2"/>
    <x v="29"/>
    <n v="1908"/>
    <n v="2"/>
    <n v="448"/>
  </r>
  <r>
    <x v="2"/>
    <x v="2"/>
    <x v="16"/>
    <x v="2"/>
    <x v="7"/>
    <n v="2428"/>
    <n v="2"/>
    <n v="699"/>
  </r>
  <r>
    <x v="2"/>
    <x v="2"/>
    <x v="15"/>
    <x v="2"/>
    <x v="7"/>
    <n v="4715"/>
    <n v="2"/>
    <n v="1015"/>
  </r>
  <r>
    <x v="2"/>
    <x v="26"/>
    <x v="15"/>
    <x v="2"/>
    <x v="20"/>
    <n v="3190"/>
    <n v="2"/>
    <n v="813"/>
  </r>
  <r>
    <x v="2"/>
    <x v="1"/>
    <x v="15"/>
    <x v="2"/>
    <x v="5"/>
    <n v="4861"/>
    <n v="2"/>
    <n v="1147"/>
  </r>
  <r>
    <x v="2"/>
    <x v="17"/>
    <x v="17"/>
    <x v="2"/>
    <x v="29"/>
    <n v="3745"/>
    <n v="2"/>
    <n v="1890"/>
  </r>
  <r>
    <x v="3"/>
    <x v="5"/>
    <x v="15"/>
    <x v="2"/>
    <x v="16"/>
    <n v="4404"/>
    <n v="2"/>
    <n v="763"/>
  </r>
  <r>
    <x v="3"/>
    <x v="7"/>
    <x v="16"/>
    <x v="2"/>
    <x v="10"/>
    <n v="2149"/>
    <n v="2"/>
    <n v="492"/>
  </r>
  <r>
    <x v="3"/>
    <x v="24"/>
    <x v="15"/>
    <x v="2"/>
    <x v="7"/>
    <n v="4985"/>
    <n v="2"/>
    <n v="1096"/>
  </r>
  <r>
    <x v="3"/>
    <x v="17"/>
    <x v="15"/>
    <x v="2"/>
    <x v="2"/>
    <n v="4359"/>
    <n v="2"/>
    <n v="1149"/>
  </r>
  <r>
    <x v="3"/>
    <x v="25"/>
    <x v="17"/>
    <x v="2"/>
    <x v="30"/>
    <n v="3513"/>
    <n v="2"/>
    <n v="2257"/>
  </r>
  <r>
    <x v="3"/>
    <x v="23"/>
    <x v="15"/>
    <x v="2"/>
    <x v="0"/>
    <n v="4106"/>
    <n v="2"/>
    <n v="749"/>
  </r>
  <r>
    <x v="3"/>
    <x v="13"/>
    <x v="17"/>
    <x v="2"/>
    <x v="29"/>
    <n v="3220"/>
    <n v="2"/>
    <n v="1346"/>
  </r>
  <r>
    <x v="4"/>
    <x v="16"/>
    <x v="15"/>
    <x v="2"/>
    <x v="7"/>
    <n v="3126"/>
    <n v="2"/>
    <n v="811"/>
  </r>
  <r>
    <x v="4"/>
    <x v="17"/>
    <x v="16"/>
    <x v="2"/>
    <x v="1"/>
    <n v="2225"/>
    <n v="2"/>
    <n v="578"/>
  </r>
  <r>
    <x v="4"/>
    <x v="16"/>
    <x v="16"/>
    <x v="2"/>
    <x v="7"/>
    <n v="1908"/>
    <n v="2"/>
    <n v="451"/>
  </r>
  <r>
    <x v="4"/>
    <x v="13"/>
    <x v="17"/>
    <x v="2"/>
    <x v="2"/>
    <n v="3220"/>
    <n v="2"/>
    <n v="1408"/>
  </r>
  <r>
    <x v="5"/>
    <x v="25"/>
    <x v="16"/>
    <x v="2"/>
    <x v="2"/>
    <n v="3046"/>
    <n v="2"/>
    <n v="1512"/>
  </r>
  <r>
    <x v="5"/>
    <x v="1"/>
    <x v="15"/>
    <x v="2"/>
    <x v="16"/>
    <n v="4861"/>
    <n v="2"/>
    <n v="946"/>
  </r>
  <r>
    <x v="5"/>
    <x v="13"/>
    <x v="17"/>
    <x v="2"/>
    <x v="1"/>
    <n v="3220"/>
    <n v="2"/>
    <n v="1339"/>
  </r>
  <r>
    <x v="5"/>
    <x v="17"/>
    <x v="15"/>
    <x v="2"/>
    <x v="7"/>
    <n v="4359"/>
    <n v="2"/>
    <n v="1128"/>
  </r>
  <r>
    <x v="6"/>
    <x v="25"/>
    <x v="16"/>
    <x v="2"/>
    <x v="1"/>
    <n v="3046"/>
    <n v="2"/>
    <n v="1445"/>
  </r>
  <r>
    <x v="6"/>
    <x v="30"/>
    <x v="17"/>
    <x v="2"/>
    <x v="28"/>
    <n v="440"/>
    <n v="2"/>
    <n v="237"/>
  </r>
  <r>
    <x v="6"/>
    <x v="31"/>
    <x v="17"/>
    <x v="2"/>
    <x v="30"/>
    <n v="1426"/>
    <n v="2"/>
    <n v="1073"/>
  </r>
  <r>
    <x v="6"/>
    <x v="3"/>
    <x v="17"/>
    <x v="2"/>
    <x v="2"/>
    <n v="1770"/>
    <n v="2"/>
    <n v="1125"/>
  </r>
  <r>
    <x v="6"/>
    <x v="17"/>
    <x v="15"/>
    <x v="2"/>
    <x v="5"/>
    <n v="4359"/>
    <n v="2"/>
    <n v="1080"/>
  </r>
  <r>
    <x v="7"/>
    <x v="3"/>
    <x v="16"/>
    <x v="2"/>
    <x v="1"/>
    <n v="1905"/>
    <n v="2"/>
    <n v="957"/>
  </r>
  <r>
    <x v="7"/>
    <x v="11"/>
    <x v="17"/>
    <x v="2"/>
    <x v="28"/>
    <n v="758"/>
    <n v="2"/>
    <n v="473"/>
  </r>
  <r>
    <x v="7"/>
    <x v="3"/>
    <x v="15"/>
    <x v="2"/>
    <x v="1"/>
    <n v="3638"/>
    <n v="2"/>
    <n v="1604"/>
  </r>
  <r>
    <x v="7"/>
    <x v="8"/>
    <x v="17"/>
    <x v="2"/>
    <x v="2"/>
    <n v="1525"/>
    <n v="2"/>
    <n v="1061"/>
  </r>
  <r>
    <x v="8"/>
    <x v="3"/>
    <x v="15"/>
    <x v="2"/>
    <x v="7"/>
    <n v="3638"/>
    <n v="2"/>
    <n v="1497"/>
  </r>
  <r>
    <x v="8"/>
    <x v="31"/>
    <x v="16"/>
    <x v="2"/>
    <x v="2"/>
    <n v="2333"/>
    <n v="2"/>
    <n v="1007"/>
  </r>
  <r>
    <x v="8"/>
    <x v="13"/>
    <x v="15"/>
    <x v="2"/>
    <x v="9"/>
    <n v="4262"/>
    <n v="2"/>
    <n v="889"/>
  </r>
  <r>
    <x v="11"/>
    <x v="12"/>
    <x v="17"/>
    <x v="2"/>
    <x v="29"/>
    <n v="1070"/>
    <n v="2"/>
    <n v="492"/>
  </r>
  <r>
    <x v="29"/>
    <x v="20"/>
    <x v="17"/>
    <x v="2"/>
    <x v="29"/>
    <n v="1833"/>
    <n v="2"/>
    <n v="860"/>
  </r>
  <r>
    <x v="29"/>
    <x v="6"/>
    <x v="15"/>
    <x v="2"/>
    <x v="1"/>
    <n v="2941"/>
    <n v="2"/>
    <n v="969"/>
  </r>
  <r>
    <x v="13"/>
    <x v="27"/>
    <x v="15"/>
    <x v="2"/>
    <x v="2"/>
    <n v="1604"/>
    <n v="2"/>
    <n v="500"/>
  </r>
  <r>
    <x v="16"/>
    <x v="12"/>
    <x v="16"/>
    <x v="2"/>
    <x v="10"/>
    <n v="2537"/>
    <n v="2"/>
    <n v="342"/>
  </r>
  <r>
    <x v="16"/>
    <x v="12"/>
    <x v="15"/>
    <x v="2"/>
    <x v="10"/>
    <n v="1844"/>
    <n v="2"/>
    <n v="389"/>
  </r>
  <r>
    <x v="16"/>
    <x v="10"/>
    <x v="15"/>
    <x v="2"/>
    <x v="7"/>
    <n v="2204"/>
    <n v="2"/>
    <n v="798"/>
  </r>
  <r>
    <x v="16"/>
    <x v="27"/>
    <x v="17"/>
    <x v="2"/>
    <x v="5"/>
    <n v="1541"/>
    <n v="2"/>
    <n v="737"/>
  </r>
  <r>
    <x v="17"/>
    <x v="20"/>
    <x v="17"/>
    <x v="2"/>
    <x v="10"/>
    <n v="1833"/>
    <n v="2"/>
    <n v="685"/>
  </r>
  <r>
    <x v="17"/>
    <x v="29"/>
    <x v="17"/>
    <x v="2"/>
    <x v="7"/>
    <n v="2764"/>
    <n v="2"/>
    <n v="1069"/>
  </r>
  <r>
    <x v="17"/>
    <x v="26"/>
    <x v="17"/>
    <x v="2"/>
    <x v="1"/>
    <n v="2274"/>
    <n v="2"/>
    <n v="834"/>
  </r>
  <r>
    <x v="17"/>
    <x v="10"/>
    <x v="17"/>
    <x v="2"/>
    <x v="5"/>
    <n v="1419"/>
    <n v="2"/>
    <n v="526"/>
  </r>
  <r>
    <x v="17"/>
    <x v="9"/>
    <x v="17"/>
    <x v="2"/>
    <x v="29"/>
    <n v="2290"/>
    <n v="2"/>
    <n v="876"/>
  </r>
  <r>
    <x v="18"/>
    <x v="6"/>
    <x v="15"/>
    <x v="2"/>
    <x v="4"/>
    <n v="2941"/>
    <n v="2"/>
    <n v="865"/>
  </r>
  <r>
    <x v="18"/>
    <x v="10"/>
    <x v="16"/>
    <x v="2"/>
    <x v="9"/>
    <n v="2708"/>
    <n v="2"/>
    <n v="538"/>
  </r>
  <r>
    <x v="18"/>
    <x v="4"/>
    <x v="17"/>
    <x v="2"/>
    <x v="30"/>
    <n v="2398"/>
    <n v="2"/>
    <n v="1087"/>
  </r>
  <r>
    <x v="18"/>
    <x v="26"/>
    <x v="16"/>
    <x v="2"/>
    <x v="7"/>
    <n v="2114"/>
    <n v="2"/>
    <n v="709"/>
  </r>
  <r>
    <x v="18"/>
    <x v="20"/>
    <x v="17"/>
    <x v="2"/>
    <x v="16"/>
    <n v="1833"/>
    <n v="2"/>
    <n v="791"/>
  </r>
  <r>
    <x v="18"/>
    <x v="29"/>
    <x v="16"/>
    <x v="2"/>
    <x v="5"/>
    <n v="4420"/>
    <n v="2"/>
    <n v="702"/>
  </r>
  <r>
    <x v="18"/>
    <x v="9"/>
    <x v="17"/>
    <x v="2"/>
    <x v="2"/>
    <n v="2290"/>
    <n v="2"/>
    <n v="978"/>
  </r>
  <r>
    <x v="19"/>
    <x v="27"/>
    <x v="17"/>
    <x v="2"/>
    <x v="16"/>
    <n v="1541"/>
    <n v="2"/>
    <n v="676"/>
  </r>
  <r>
    <x v="19"/>
    <x v="29"/>
    <x v="15"/>
    <x v="2"/>
    <x v="9"/>
    <n v="4811"/>
    <n v="2"/>
    <n v="817"/>
  </r>
  <r>
    <x v="19"/>
    <x v="29"/>
    <x v="16"/>
    <x v="2"/>
    <x v="9"/>
    <n v="4420"/>
    <n v="2"/>
    <n v="654"/>
  </r>
  <r>
    <x v="19"/>
    <x v="4"/>
    <x v="16"/>
    <x v="2"/>
    <x v="29"/>
    <n v="2019"/>
    <n v="2"/>
    <n v="663"/>
  </r>
  <r>
    <x v="19"/>
    <x v="12"/>
    <x v="16"/>
    <x v="2"/>
    <x v="4"/>
    <n v="2537"/>
    <n v="2"/>
    <n v="290"/>
  </r>
  <r>
    <x v="19"/>
    <x v="19"/>
    <x v="15"/>
    <x v="2"/>
    <x v="2"/>
    <n v="4566"/>
    <n v="2"/>
    <n v="1211"/>
  </r>
  <r>
    <x v="19"/>
    <x v="10"/>
    <x v="17"/>
    <x v="2"/>
    <x v="10"/>
    <n v="1419"/>
    <n v="2"/>
    <n v="586"/>
  </r>
  <r>
    <x v="19"/>
    <x v="10"/>
    <x v="15"/>
    <x v="2"/>
    <x v="10"/>
    <n v="2204"/>
    <n v="2"/>
    <n v="702"/>
  </r>
  <r>
    <x v="20"/>
    <x v="27"/>
    <x v="15"/>
    <x v="2"/>
    <x v="0"/>
    <n v="1604"/>
    <n v="2"/>
    <n v="439"/>
  </r>
  <r>
    <x v="20"/>
    <x v="10"/>
    <x v="15"/>
    <x v="2"/>
    <x v="16"/>
    <n v="2204"/>
    <n v="2"/>
    <n v="782"/>
  </r>
  <r>
    <x v="20"/>
    <x v="9"/>
    <x v="15"/>
    <x v="2"/>
    <x v="7"/>
    <n v="3617"/>
    <n v="2"/>
    <n v="1121"/>
  </r>
  <r>
    <x v="20"/>
    <x v="27"/>
    <x v="16"/>
    <x v="2"/>
    <x v="0"/>
    <n v="4137"/>
    <n v="2"/>
    <n v="599"/>
  </r>
  <r>
    <x v="20"/>
    <x v="0"/>
    <x v="17"/>
    <x v="2"/>
    <x v="29"/>
    <n v="2491"/>
    <n v="2"/>
    <n v="1157"/>
  </r>
  <r>
    <x v="21"/>
    <x v="28"/>
    <x v="16"/>
    <x v="2"/>
    <x v="9"/>
    <n v="2422"/>
    <n v="2"/>
    <n v="768"/>
  </r>
  <r>
    <x v="21"/>
    <x v="0"/>
    <x v="16"/>
    <x v="2"/>
    <x v="2"/>
    <n v="2342"/>
    <n v="2"/>
    <n v="693"/>
  </r>
  <r>
    <x v="21"/>
    <x v="20"/>
    <x v="16"/>
    <x v="2"/>
    <x v="8"/>
    <n v="3189"/>
    <n v="2"/>
    <n v="605"/>
  </r>
  <r>
    <x v="21"/>
    <x v="4"/>
    <x v="15"/>
    <x v="2"/>
    <x v="1"/>
    <n v="4651"/>
    <n v="2"/>
    <n v="1250"/>
  </r>
  <r>
    <x v="22"/>
    <x v="26"/>
    <x v="15"/>
    <x v="2"/>
    <x v="16"/>
    <n v="3190"/>
    <n v="2"/>
    <n v="984"/>
  </r>
  <r>
    <x v="22"/>
    <x v="29"/>
    <x v="15"/>
    <x v="2"/>
    <x v="0"/>
    <n v="4811"/>
    <n v="2"/>
    <n v="838"/>
  </r>
  <r>
    <x v="22"/>
    <x v="6"/>
    <x v="16"/>
    <x v="2"/>
    <x v="12"/>
    <n v="2223"/>
    <n v="2"/>
    <n v="503"/>
  </r>
  <r>
    <x v="22"/>
    <x v="20"/>
    <x v="17"/>
    <x v="2"/>
    <x v="11"/>
    <n v="1833"/>
    <n v="2"/>
    <n v="783"/>
  </r>
  <r>
    <x v="22"/>
    <x v="10"/>
    <x v="15"/>
    <x v="2"/>
    <x v="4"/>
    <n v="2204"/>
    <n v="2"/>
    <n v="727"/>
  </r>
  <r>
    <x v="22"/>
    <x v="18"/>
    <x v="15"/>
    <x v="2"/>
    <x v="29"/>
    <n v="2278"/>
    <n v="2"/>
    <n v="652"/>
  </r>
  <r>
    <x v="22"/>
    <x v="23"/>
    <x v="17"/>
    <x v="2"/>
    <x v="30"/>
    <n v="1732"/>
    <n v="2"/>
    <n v="983"/>
  </r>
  <r>
    <x v="23"/>
    <x v="18"/>
    <x v="16"/>
    <x v="2"/>
    <x v="2"/>
    <n v="1049"/>
    <n v="2"/>
    <n v="365"/>
  </r>
  <r>
    <x v="23"/>
    <x v="10"/>
    <x v="17"/>
    <x v="2"/>
    <x v="8"/>
    <n v="1419"/>
    <n v="2"/>
    <n v="646"/>
  </r>
  <r>
    <x v="23"/>
    <x v="12"/>
    <x v="16"/>
    <x v="2"/>
    <x v="12"/>
    <n v="2537"/>
    <n v="2"/>
    <n v="277"/>
  </r>
  <r>
    <x v="23"/>
    <x v="22"/>
    <x v="16"/>
    <x v="2"/>
    <x v="1"/>
    <n v="2832"/>
    <n v="2"/>
    <n v="832"/>
  </r>
  <r>
    <x v="23"/>
    <x v="22"/>
    <x v="17"/>
    <x v="2"/>
    <x v="1"/>
    <n v="2476"/>
    <n v="2"/>
    <n v="1150"/>
  </r>
  <r>
    <x v="23"/>
    <x v="20"/>
    <x v="16"/>
    <x v="2"/>
    <x v="18"/>
    <n v="3189"/>
    <n v="2"/>
    <n v="608"/>
  </r>
  <r>
    <x v="23"/>
    <x v="5"/>
    <x v="17"/>
    <x v="2"/>
    <x v="30"/>
    <n v="1937"/>
    <n v="2"/>
    <n v="1123"/>
  </r>
  <r>
    <x v="23"/>
    <x v="9"/>
    <x v="17"/>
    <x v="2"/>
    <x v="10"/>
    <n v="2290"/>
    <n v="2"/>
    <n v="1038"/>
  </r>
  <r>
    <x v="23"/>
    <x v="18"/>
    <x v="15"/>
    <x v="2"/>
    <x v="2"/>
    <n v="2278"/>
    <n v="2"/>
    <n v="627"/>
  </r>
  <r>
    <x v="23"/>
    <x v="6"/>
    <x v="17"/>
    <x v="2"/>
    <x v="17"/>
    <n v="2220"/>
    <n v="2"/>
    <n v="891"/>
  </r>
  <r>
    <x v="24"/>
    <x v="5"/>
    <x v="16"/>
    <x v="2"/>
    <x v="29"/>
    <n v="1924"/>
    <n v="2"/>
    <n v="590"/>
  </r>
  <r>
    <x v="24"/>
    <x v="20"/>
    <x v="17"/>
    <x v="2"/>
    <x v="12"/>
    <n v="1833"/>
    <n v="2"/>
    <n v="729"/>
  </r>
  <r>
    <x v="24"/>
    <x v="23"/>
    <x v="16"/>
    <x v="2"/>
    <x v="2"/>
    <n v="2201"/>
    <n v="2"/>
    <n v="680"/>
  </r>
  <r>
    <x v="24"/>
    <x v="29"/>
    <x v="15"/>
    <x v="2"/>
    <x v="8"/>
    <n v="4811"/>
    <n v="2"/>
    <n v="760"/>
  </r>
  <r>
    <x v="24"/>
    <x v="28"/>
    <x v="17"/>
    <x v="2"/>
    <x v="0"/>
    <n v="2459"/>
    <n v="2"/>
    <n v="1069"/>
  </r>
  <r>
    <x v="24"/>
    <x v="22"/>
    <x v="16"/>
    <x v="2"/>
    <x v="7"/>
    <n v="2832"/>
    <n v="2"/>
    <n v="799"/>
  </r>
  <r>
    <x v="24"/>
    <x v="23"/>
    <x v="15"/>
    <x v="2"/>
    <x v="2"/>
    <n v="4106"/>
    <n v="2"/>
    <n v="1070"/>
  </r>
  <r>
    <x v="24"/>
    <x v="6"/>
    <x v="15"/>
    <x v="2"/>
    <x v="20"/>
    <n v="2941"/>
    <n v="2"/>
    <n v="763"/>
  </r>
  <r>
    <x v="24"/>
    <x v="10"/>
    <x v="15"/>
    <x v="2"/>
    <x v="11"/>
    <n v="2204"/>
    <n v="2"/>
    <n v="692"/>
  </r>
  <r>
    <x v="24"/>
    <x v="18"/>
    <x v="15"/>
    <x v="2"/>
    <x v="1"/>
    <n v="2278"/>
    <n v="2"/>
    <n v="588"/>
  </r>
  <r>
    <x v="25"/>
    <x v="20"/>
    <x v="16"/>
    <x v="2"/>
    <x v="17"/>
    <n v="3189"/>
    <n v="2"/>
    <n v="572"/>
  </r>
  <r>
    <x v="25"/>
    <x v="0"/>
    <x v="17"/>
    <x v="2"/>
    <x v="9"/>
    <n v="2491"/>
    <n v="2"/>
    <n v="1151"/>
  </r>
  <r>
    <x v="25"/>
    <x v="22"/>
    <x v="15"/>
    <x v="2"/>
    <x v="5"/>
    <n v="4104"/>
    <n v="2"/>
    <n v="1091"/>
  </r>
  <r>
    <x v="25"/>
    <x v="23"/>
    <x v="16"/>
    <x v="2"/>
    <x v="1"/>
    <n v="2201"/>
    <n v="2"/>
    <n v="691"/>
  </r>
  <r>
    <x v="25"/>
    <x v="4"/>
    <x v="15"/>
    <x v="2"/>
    <x v="10"/>
    <n v="4651"/>
    <n v="2"/>
    <n v="1175"/>
  </r>
  <r>
    <x v="25"/>
    <x v="7"/>
    <x v="17"/>
    <x v="2"/>
    <x v="29"/>
    <n v="1867"/>
    <n v="2"/>
    <n v="1059"/>
  </r>
  <r>
    <x v="25"/>
    <x v="12"/>
    <x v="17"/>
    <x v="2"/>
    <x v="20"/>
    <n v="1070"/>
    <n v="2"/>
    <n v="417"/>
  </r>
  <r>
    <x v="26"/>
    <x v="6"/>
    <x v="17"/>
    <x v="2"/>
    <x v="13"/>
    <n v="2220"/>
    <n v="2"/>
    <n v="828"/>
  </r>
  <r>
    <x v="26"/>
    <x v="29"/>
    <x v="17"/>
    <x v="2"/>
    <x v="18"/>
    <n v="2764"/>
    <n v="2"/>
    <n v="1088"/>
  </r>
  <r>
    <x v="26"/>
    <x v="23"/>
    <x v="15"/>
    <x v="2"/>
    <x v="7"/>
    <n v="4106"/>
    <n v="2"/>
    <n v="1021"/>
  </r>
  <r>
    <x v="26"/>
    <x v="29"/>
    <x v="16"/>
    <x v="2"/>
    <x v="18"/>
    <n v="4420"/>
    <n v="2"/>
    <n v="550"/>
  </r>
  <r>
    <x v="26"/>
    <x v="19"/>
    <x v="15"/>
    <x v="2"/>
    <x v="0"/>
    <n v="4566"/>
    <n v="2"/>
    <n v="1079"/>
  </r>
  <r>
    <x v="26"/>
    <x v="22"/>
    <x v="16"/>
    <x v="2"/>
    <x v="9"/>
    <n v="2832"/>
    <n v="2"/>
    <n v="746"/>
  </r>
  <r>
    <x v="26"/>
    <x v="22"/>
    <x v="15"/>
    <x v="2"/>
    <x v="9"/>
    <n v="4104"/>
    <n v="2"/>
    <n v="1072"/>
  </r>
  <r>
    <x v="26"/>
    <x v="1"/>
    <x v="15"/>
    <x v="2"/>
    <x v="29"/>
    <n v="4861"/>
    <n v="2"/>
    <n v="1270"/>
  </r>
  <r>
    <x v="26"/>
    <x v="20"/>
    <x v="15"/>
    <x v="2"/>
    <x v="20"/>
    <n v="2829"/>
    <n v="2"/>
    <n v="610"/>
  </r>
  <r>
    <x v="26"/>
    <x v="10"/>
    <x v="16"/>
    <x v="2"/>
    <x v="12"/>
    <n v="2708"/>
    <n v="2"/>
    <n v="480"/>
  </r>
  <r>
    <x v="27"/>
    <x v="27"/>
    <x v="17"/>
    <x v="2"/>
    <x v="20"/>
    <n v="1541"/>
    <n v="2"/>
    <n v="636"/>
  </r>
  <r>
    <x v="27"/>
    <x v="10"/>
    <x v="15"/>
    <x v="2"/>
    <x v="17"/>
    <n v="2204"/>
    <n v="2"/>
    <n v="642"/>
  </r>
  <r>
    <x v="27"/>
    <x v="12"/>
    <x v="17"/>
    <x v="2"/>
    <x v="13"/>
    <n v="1070"/>
    <n v="2"/>
    <n v="410"/>
  </r>
  <r>
    <x v="27"/>
    <x v="23"/>
    <x v="16"/>
    <x v="2"/>
    <x v="5"/>
    <n v="2201"/>
    <n v="2"/>
    <n v="673"/>
  </r>
  <r>
    <x v="27"/>
    <x v="6"/>
    <x v="15"/>
    <x v="2"/>
    <x v="15"/>
    <n v="2941"/>
    <n v="2"/>
    <n v="717"/>
  </r>
  <r>
    <x v="27"/>
    <x v="22"/>
    <x v="15"/>
    <x v="2"/>
    <x v="10"/>
    <n v="4104"/>
    <n v="2"/>
    <n v="1044"/>
  </r>
  <r>
    <x v="27"/>
    <x v="1"/>
    <x v="17"/>
    <x v="2"/>
    <x v="2"/>
    <n v="2892"/>
    <n v="2"/>
    <n v="1600"/>
  </r>
  <r>
    <x v="0"/>
    <x v="17"/>
    <x v="23"/>
    <x v="5"/>
    <x v="28"/>
    <n v="317"/>
    <n v="2"/>
    <n v="124"/>
  </r>
  <r>
    <x v="0"/>
    <x v="25"/>
    <x v="21"/>
    <x v="5"/>
    <x v="23"/>
    <n v="6"/>
    <n v="2"/>
    <n v="4"/>
  </r>
  <r>
    <x v="1"/>
    <x v="17"/>
    <x v="23"/>
    <x v="5"/>
    <x v="30"/>
    <n v="317"/>
    <n v="2"/>
    <n v="112"/>
  </r>
  <r>
    <x v="1"/>
    <x v="25"/>
    <x v="20"/>
    <x v="4"/>
    <x v="24"/>
    <n v="50"/>
    <n v="2"/>
    <n v="26"/>
  </r>
  <r>
    <x v="1"/>
    <x v="3"/>
    <x v="21"/>
    <x v="5"/>
    <x v="23"/>
    <n v="19"/>
    <n v="2"/>
    <n v="11"/>
  </r>
  <r>
    <x v="1"/>
    <x v="13"/>
    <x v="18"/>
    <x v="3"/>
    <x v="28"/>
    <n v="164"/>
    <n v="2"/>
    <n v="64"/>
  </r>
  <r>
    <x v="2"/>
    <x v="13"/>
    <x v="18"/>
    <x v="3"/>
    <x v="30"/>
    <n v="164"/>
    <n v="2"/>
    <n v="65"/>
  </r>
  <r>
    <x v="2"/>
    <x v="3"/>
    <x v="20"/>
    <x v="4"/>
    <x v="24"/>
    <n v="35"/>
    <n v="2"/>
    <n v="23"/>
  </r>
  <r>
    <x v="2"/>
    <x v="3"/>
    <x v="18"/>
    <x v="3"/>
    <x v="24"/>
    <n v="70"/>
    <n v="2"/>
    <n v="30"/>
  </r>
  <r>
    <x v="2"/>
    <x v="3"/>
    <x v="19"/>
    <x v="3"/>
    <x v="24"/>
    <n v="44"/>
    <n v="2"/>
    <n v="20"/>
  </r>
  <r>
    <x v="2"/>
    <x v="13"/>
    <x v="19"/>
    <x v="3"/>
    <x v="30"/>
    <n v="97"/>
    <n v="2"/>
    <n v="41"/>
  </r>
  <r>
    <x v="3"/>
    <x v="25"/>
    <x v="19"/>
    <x v="3"/>
    <x v="30"/>
    <n v="74"/>
    <n v="2"/>
    <n v="30"/>
  </r>
  <r>
    <x v="3"/>
    <x v="25"/>
    <x v="18"/>
    <x v="3"/>
    <x v="30"/>
    <n v="119"/>
    <n v="2"/>
    <n v="48"/>
  </r>
  <r>
    <x v="4"/>
    <x v="31"/>
    <x v="22"/>
    <x v="6"/>
    <x v="24"/>
    <n v="55"/>
    <n v="2"/>
    <n v="22"/>
  </r>
  <r>
    <x v="4"/>
    <x v="30"/>
    <x v="22"/>
    <x v="6"/>
    <x v="23"/>
    <n v="3"/>
    <n v="2"/>
    <n v="2"/>
  </r>
  <r>
    <x v="5"/>
    <x v="31"/>
    <x v="18"/>
    <x v="3"/>
    <x v="28"/>
    <n v="180"/>
    <n v="2"/>
    <n v="123"/>
  </r>
  <r>
    <x v="6"/>
    <x v="31"/>
    <x v="19"/>
    <x v="3"/>
    <x v="30"/>
    <n v="137"/>
    <n v="2"/>
    <n v="80"/>
  </r>
  <r>
    <x v="6"/>
    <x v="31"/>
    <x v="22"/>
    <x v="6"/>
    <x v="30"/>
    <n v="55"/>
    <n v="2"/>
    <n v="32"/>
  </r>
  <r>
    <x v="7"/>
    <x v="13"/>
    <x v="23"/>
    <x v="5"/>
    <x v="5"/>
    <n v="2835"/>
    <n v="2"/>
    <n v="733"/>
  </r>
  <r>
    <x v="7"/>
    <x v="8"/>
    <x v="19"/>
    <x v="3"/>
    <x v="2"/>
    <n v="104"/>
    <n v="2"/>
    <n v="47"/>
  </r>
  <r>
    <x v="7"/>
    <x v="30"/>
    <x v="24"/>
    <x v="6"/>
    <x v="30"/>
    <n v="885"/>
    <n v="2"/>
    <n v="185"/>
  </r>
  <r>
    <x v="8"/>
    <x v="14"/>
    <x v="19"/>
    <x v="3"/>
    <x v="28"/>
    <n v="202"/>
    <n v="2"/>
    <n v="87"/>
  </r>
  <r>
    <x v="8"/>
    <x v="15"/>
    <x v="22"/>
    <x v="6"/>
    <x v="24"/>
    <n v="140"/>
    <n v="2"/>
    <n v="65"/>
  </r>
  <r>
    <x v="28"/>
    <x v="10"/>
    <x v="19"/>
    <x v="3"/>
    <x v="23"/>
    <n v="11"/>
    <n v="2"/>
    <n v="5"/>
  </r>
  <r>
    <x v="11"/>
    <x v="29"/>
    <x v="18"/>
    <x v="3"/>
    <x v="23"/>
    <n v="7"/>
    <n v="2"/>
    <n v="4"/>
  </r>
  <r>
    <x v="15"/>
    <x v="19"/>
    <x v="18"/>
    <x v="3"/>
    <x v="24"/>
    <n v="369"/>
    <n v="2"/>
    <n v="147"/>
  </r>
  <r>
    <x v="27"/>
    <x v="25"/>
    <x v="21"/>
    <x v="5"/>
    <x v="3"/>
    <n v="6"/>
    <n v="2"/>
    <n v="1"/>
  </r>
  <r>
    <x v="27"/>
    <x v="16"/>
    <x v="23"/>
    <x v="5"/>
    <x v="28"/>
    <n v="39"/>
    <n v="2"/>
    <n v="22"/>
  </r>
  <r>
    <x v="0"/>
    <x v="23"/>
    <x v="11"/>
    <x v="1"/>
    <x v="9"/>
    <n v="4157"/>
    <n v="3"/>
    <n v="1783"/>
  </r>
  <r>
    <x v="0"/>
    <x v="17"/>
    <x v="10"/>
    <x v="1"/>
    <x v="28"/>
    <n v="868"/>
    <n v="3"/>
    <n v="541"/>
  </r>
  <r>
    <x v="0"/>
    <x v="22"/>
    <x v="15"/>
    <x v="2"/>
    <x v="16"/>
    <n v="4104"/>
    <n v="3"/>
    <n v="904"/>
  </r>
  <r>
    <x v="0"/>
    <x v="24"/>
    <x v="15"/>
    <x v="2"/>
    <x v="29"/>
    <n v="4985"/>
    <n v="3"/>
    <n v="1316"/>
  </r>
  <r>
    <x v="0"/>
    <x v="2"/>
    <x v="12"/>
    <x v="1"/>
    <x v="2"/>
    <n v="5884"/>
    <n v="3"/>
    <n v="2824"/>
  </r>
  <r>
    <x v="1"/>
    <x v="25"/>
    <x v="19"/>
    <x v="3"/>
    <x v="24"/>
    <n v="74"/>
    <n v="3"/>
    <n v="32"/>
  </r>
  <r>
    <x v="1"/>
    <x v="25"/>
    <x v="7"/>
    <x v="0"/>
    <x v="24"/>
    <n v="155"/>
    <n v="3"/>
    <n v="83"/>
  </r>
  <r>
    <x v="2"/>
    <x v="17"/>
    <x v="12"/>
    <x v="1"/>
    <x v="29"/>
    <n v="5432"/>
    <n v="3"/>
    <n v="2734"/>
  </r>
  <r>
    <x v="2"/>
    <x v="25"/>
    <x v="18"/>
    <x v="3"/>
    <x v="28"/>
    <n v="119"/>
    <n v="3"/>
    <n v="61"/>
  </r>
  <r>
    <x v="2"/>
    <x v="23"/>
    <x v="16"/>
    <x v="2"/>
    <x v="16"/>
    <n v="2201"/>
    <n v="3"/>
    <n v="593"/>
  </r>
  <r>
    <x v="2"/>
    <x v="24"/>
    <x v="16"/>
    <x v="2"/>
    <x v="1"/>
    <n v="2287"/>
    <n v="3"/>
    <n v="618"/>
  </r>
  <r>
    <x v="2"/>
    <x v="13"/>
    <x v="17"/>
    <x v="2"/>
    <x v="30"/>
    <n v="3220"/>
    <n v="3"/>
    <n v="1543"/>
  </r>
  <r>
    <x v="2"/>
    <x v="25"/>
    <x v="10"/>
    <x v="1"/>
    <x v="28"/>
    <n v="1246"/>
    <n v="3"/>
    <n v="826"/>
  </r>
  <r>
    <x v="3"/>
    <x v="24"/>
    <x v="12"/>
    <x v="1"/>
    <x v="7"/>
    <n v="5683"/>
    <n v="3"/>
    <n v="2354"/>
  </r>
  <r>
    <x v="3"/>
    <x v="25"/>
    <x v="0"/>
    <x v="0"/>
    <x v="30"/>
    <n v="1759"/>
    <n v="3"/>
    <n v="967"/>
  </r>
  <r>
    <x v="3"/>
    <x v="3"/>
    <x v="6"/>
    <x v="0"/>
    <x v="28"/>
    <n v="227"/>
    <n v="3"/>
    <n v="126"/>
  </r>
  <r>
    <x v="3"/>
    <x v="25"/>
    <x v="5"/>
    <x v="0"/>
    <x v="30"/>
    <n v="683"/>
    <n v="3"/>
    <n v="287"/>
  </r>
  <r>
    <x v="3"/>
    <x v="3"/>
    <x v="10"/>
    <x v="1"/>
    <x v="28"/>
    <n v="516"/>
    <n v="3"/>
    <n v="336"/>
  </r>
  <r>
    <x v="3"/>
    <x v="17"/>
    <x v="16"/>
    <x v="2"/>
    <x v="2"/>
    <n v="2224"/>
    <n v="3"/>
    <n v="535"/>
  </r>
  <r>
    <x v="3"/>
    <x v="13"/>
    <x v="12"/>
    <x v="1"/>
    <x v="29"/>
    <n v="5325"/>
    <n v="3"/>
    <n v="2225"/>
  </r>
  <r>
    <x v="3"/>
    <x v="8"/>
    <x v="19"/>
    <x v="3"/>
    <x v="24"/>
    <n v="104"/>
    <n v="3"/>
    <n v="32"/>
  </r>
  <r>
    <x v="3"/>
    <x v="25"/>
    <x v="10"/>
    <x v="1"/>
    <x v="30"/>
    <n v="1246"/>
    <n v="3"/>
    <n v="690"/>
  </r>
  <r>
    <x v="3"/>
    <x v="8"/>
    <x v="18"/>
    <x v="3"/>
    <x v="24"/>
    <n v="164"/>
    <n v="3"/>
    <n v="68"/>
  </r>
  <r>
    <x v="4"/>
    <x v="8"/>
    <x v="19"/>
    <x v="3"/>
    <x v="28"/>
    <n v="104"/>
    <n v="3"/>
    <n v="54"/>
  </r>
  <r>
    <x v="4"/>
    <x v="24"/>
    <x v="16"/>
    <x v="2"/>
    <x v="5"/>
    <n v="2287"/>
    <n v="3"/>
    <n v="550"/>
  </r>
  <r>
    <x v="4"/>
    <x v="8"/>
    <x v="22"/>
    <x v="6"/>
    <x v="28"/>
    <n v="33"/>
    <n v="3"/>
    <n v="19"/>
  </r>
  <r>
    <x v="4"/>
    <x v="3"/>
    <x v="5"/>
    <x v="0"/>
    <x v="30"/>
    <n v="408"/>
    <n v="3"/>
    <n v="220"/>
  </r>
  <r>
    <x v="4"/>
    <x v="13"/>
    <x v="12"/>
    <x v="1"/>
    <x v="2"/>
    <n v="5325"/>
    <n v="3"/>
    <n v="2444"/>
  </r>
  <r>
    <x v="4"/>
    <x v="31"/>
    <x v="8"/>
    <x v="0"/>
    <x v="24"/>
    <n v="51"/>
    <n v="3"/>
    <n v="33"/>
  </r>
  <r>
    <x v="4"/>
    <x v="8"/>
    <x v="7"/>
    <x v="0"/>
    <x v="28"/>
    <n v="131"/>
    <n v="3"/>
    <n v="75"/>
  </r>
  <r>
    <x v="4"/>
    <x v="16"/>
    <x v="12"/>
    <x v="1"/>
    <x v="7"/>
    <n v="5115"/>
    <n v="3"/>
    <n v="2351"/>
  </r>
  <r>
    <x v="4"/>
    <x v="3"/>
    <x v="14"/>
    <x v="1"/>
    <x v="30"/>
    <n v="668"/>
    <n v="3"/>
    <n v="315"/>
  </r>
  <r>
    <x v="4"/>
    <x v="8"/>
    <x v="6"/>
    <x v="0"/>
    <x v="28"/>
    <n v="142"/>
    <n v="3"/>
    <n v="82"/>
  </r>
  <r>
    <x v="5"/>
    <x v="3"/>
    <x v="5"/>
    <x v="0"/>
    <x v="29"/>
    <n v="408"/>
    <n v="3"/>
    <n v="230"/>
  </r>
  <r>
    <x v="5"/>
    <x v="16"/>
    <x v="15"/>
    <x v="2"/>
    <x v="5"/>
    <n v="3126"/>
    <n v="3"/>
    <n v="765"/>
  </r>
  <r>
    <x v="5"/>
    <x v="3"/>
    <x v="16"/>
    <x v="2"/>
    <x v="29"/>
    <n v="1905"/>
    <n v="3"/>
    <n v="1034"/>
  </r>
  <r>
    <x v="5"/>
    <x v="25"/>
    <x v="11"/>
    <x v="1"/>
    <x v="2"/>
    <n v="5342"/>
    <n v="3"/>
    <n v="3185"/>
  </r>
  <r>
    <x v="5"/>
    <x v="31"/>
    <x v="10"/>
    <x v="1"/>
    <x v="28"/>
    <n v="330"/>
    <n v="3"/>
    <n v="237"/>
  </r>
  <r>
    <x v="5"/>
    <x v="3"/>
    <x v="14"/>
    <x v="1"/>
    <x v="29"/>
    <n v="668"/>
    <n v="3"/>
    <n v="290"/>
  </r>
  <r>
    <x v="5"/>
    <x v="31"/>
    <x v="5"/>
    <x v="0"/>
    <x v="28"/>
    <n v="508"/>
    <n v="3"/>
    <n v="265"/>
  </r>
  <r>
    <x v="6"/>
    <x v="3"/>
    <x v="11"/>
    <x v="1"/>
    <x v="2"/>
    <n v="3349"/>
    <n v="3"/>
    <n v="2092"/>
  </r>
  <r>
    <x v="6"/>
    <x v="11"/>
    <x v="10"/>
    <x v="1"/>
    <x v="24"/>
    <n v="95"/>
    <n v="3"/>
    <n v="39"/>
  </r>
  <r>
    <x v="6"/>
    <x v="3"/>
    <x v="16"/>
    <x v="2"/>
    <x v="2"/>
    <n v="1905"/>
    <n v="3"/>
    <n v="994"/>
  </r>
  <r>
    <x v="6"/>
    <x v="8"/>
    <x v="0"/>
    <x v="0"/>
    <x v="29"/>
    <n v="1264"/>
    <n v="3"/>
    <n v="707"/>
  </r>
  <r>
    <x v="6"/>
    <x v="31"/>
    <x v="6"/>
    <x v="0"/>
    <x v="30"/>
    <n v="201"/>
    <n v="3"/>
    <n v="135"/>
  </r>
  <r>
    <x v="6"/>
    <x v="25"/>
    <x v="11"/>
    <x v="1"/>
    <x v="1"/>
    <n v="5342"/>
    <n v="3"/>
    <n v="3133"/>
  </r>
  <r>
    <x v="6"/>
    <x v="8"/>
    <x v="10"/>
    <x v="1"/>
    <x v="29"/>
    <n v="435"/>
    <n v="3"/>
    <n v="312"/>
  </r>
  <r>
    <x v="6"/>
    <x v="30"/>
    <x v="5"/>
    <x v="0"/>
    <x v="28"/>
    <n v="339"/>
    <n v="3"/>
    <n v="135"/>
  </r>
  <r>
    <x v="6"/>
    <x v="1"/>
    <x v="12"/>
    <x v="1"/>
    <x v="0"/>
    <n v="6036"/>
    <n v="3"/>
    <n v="2808"/>
  </r>
  <r>
    <x v="6"/>
    <x v="8"/>
    <x v="17"/>
    <x v="2"/>
    <x v="29"/>
    <n v="1525"/>
    <n v="3"/>
    <n v="1143"/>
  </r>
  <r>
    <x v="7"/>
    <x v="3"/>
    <x v="23"/>
    <x v="5"/>
    <x v="1"/>
    <n v="807"/>
    <n v="3"/>
    <n v="264"/>
  </r>
  <r>
    <x v="7"/>
    <x v="11"/>
    <x v="6"/>
    <x v="0"/>
    <x v="28"/>
    <n v="216"/>
    <n v="3"/>
    <n v="118"/>
  </r>
  <r>
    <x v="7"/>
    <x v="11"/>
    <x v="18"/>
    <x v="3"/>
    <x v="28"/>
    <n v="293"/>
    <n v="3"/>
    <n v="151"/>
  </r>
  <r>
    <x v="7"/>
    <x v="11"/>
    <x v="5"/>
    <x v="0"/>
    <x v="28"/>
    <n v="384"/>
    <n v="3"/>
    <n v="176"/>
  </r>
  <r>
    <x v="7"/>
    <x v="11"/>
    <x v="0"/>
    <x v="0"/>
    <x v="28"/>
    <n v="1031"/>
    <n v="3"/>
    <n v="573"/>
  </r>
  <r>
    <x v="7"/>
    <x v="30"/>
    <x v="16"/>
    <x v="2"/>
    <x v="30"/>
    <n v="1776"/>
    <n v="3"/>
    <n v="737"/>
  </r>
  <r>
    <x v="7"/>
    <x v="14"/>
    <x v="10"/>
    <x v="1"/>
    <x v="24"/>
    <n v="143"/>
    <n v="3"/>
    <n v="72"/>
  </r>
  <r>
    <x v="8"/>
    <x v="25"/>
    <x v="14"/>
    <x v="1"/>
    <x v="5"/>
    <n v="2353"/>
    <n v="3"/>
    <n v="851"/>
  </r>
  <r>
    <x v="8"/>
    <x v="31"/>
    <x v="11"/>
    <x v="1"/>
    <x v="2"/>
    <n v="4372"/>
    <n v="3"/>
    <n v="2657"/>
  </r>
  <r>
    <x v="8"/>
    <x v="14"/>
    <x v="14"/>
    <x v="1"/>
    <x v="28"/>
    <n v="381"/>
    <n v="3"/>
    <n v="200"/>
  </r>
  <r>
    <x v="8"/>
    <x v="14"/>
    <x v="5"/>
    <x v="0"/>
    <x v="28"/>
    <n v="369"/>
    <n v="3"/>
    <n v="114"/>
  </r>
  <r>
    <x v="8"/>
    <x v="14"/>
    <x v="17"/>
    <x v="2"/>
    <x v="28"/>
    <n v="1017"/>
    <n v="3"/>
    <n v="479"/>
  </r>
  <r>
    <x v="8"/>
    <x v="8"/>
    <x v="11"/>
    <x v="1"/>
    <x v="1"/>
    <n v="3720"/>
    <n v="3"/>
    <n v="2188"/>
  </r>
  <r>
    <x v="8"/>
    <x v="13"/>
    <x v="14"/>
    <x v="1"/>
    <x v="9"/>
    <n v="2785"/>
    <n v="3"/>
    <n v="943"/>
  </r>
  <r>
    <x v="8"/>
    <x v="3"/>
    <x v="16"/>
    <x v="2"/>
    <x v="7"/>
    <n v="1905"/>
    <n v="3"/>
    <n v="898"/>
  </r>
  <r>
    <x v="8"/>
    <x v="14"/>
    <x v="7"/>
    <x v="0"/>
    <x v="28"/>
    <n v="109"/>
    <n v="3"/>
    <n v="46"/>
  </r>
  <r>
    <x v="8"/>
    <x v="14"/>
    <x v="18"/>
    <x v="3"/>
    <x v="28"/>
    <n v="312"/>
    <n v="3"/>
    <n v="128"/>
  </r>
  <r>
    <x v="10"/>
    <x v="6"/>
    <x v="9"/>
    <x v="0"/>
    <x v="28"/>
    <n v="227"/>
    <n v="3"/>
    <n v="125"/>
  </r>
  <r>
    <x v="10"/>
    <x v="12"/>
    <x v="7"/>
    <x v="0"/>
    <x v="24"/>
    <n v="202"/>
    <n v="3"/>
    <n v="87"/>
  </r>
  <r>
    <x v="10"/>
    <x v="6"/>
    <x v="7"/>
    <x v="0"/>
    <x v="28"/>
    <n v="438"/>
    <n v="3"/>
    <n v="168"/>
  </r>
  <r>
    <x v="30"/>
    <x v="6"/>
    <x v="10"/>
    <x v="1"/>
    <x v="30"/>
    <n v="1732"/>
    <n v="3"/>
    <n v="963"/>
  </r>
  <r>
    <x v="28"/>
    <x v="20"/>
    <x v="8"/>
    <x v="0"/>
    <x v="28"/>
    <n v="247"/>
    <n v="3"/>
    <n v="111"/>
  </r>
  <r>
    <x v="28"/>
    <x v="12"/>
    <x v="17"/>
    <x v="2"/>
    <x v="30"/>
    <n v="1070"/>
    <n v="3"/>
    <n v="509"/>
  </r>
  <r>
    <x v="28"/>
    <x v="6"/>
    <x v="17"/>
    <x v="2"/>
    <x v="29"/>
    <n v="2220"/>
    <n v="3"/>
    <n v="1042"/>
  </r>
  <r>
    <x v="28"/>
    <x v="12"/>
    <x v="10"/>
    <x v="1"/>
    <x v="30"/>
    <n v="871"/>
    <n v="3"/>
    <n v="446"/>
  </r>
  <r>
    <x v="28"/>
    <x v="27"/>
    <x v="8"/>
    <x v="0"/>
    <x v="24"/>
    <n v="254"/>
    <n v="3"/>
    <n v="138"/>
  </r>
  <r>
    <x v="11"/>
    <x v="20"/>
    <x v="10"/>
    <x v="1"/>
    <x v="30"/>
    <n v="1433"/>
    <n v="3"/>
    <n v="780"/>
  </r>
  <r>
    <x v="11"/>
    <x v="6"/>
    <x v="12"/>
    <x v="1"/>
    <x v="2"/>
    <n v="3437"/>
    <n v="3"/>
    <n v="1499"/>
  </r>
  <r>
    <x v="29"/>
    <x v="12"/>
    <x v="12"/>
    <x v="1"/>
    <x v="2"/>
    <n v="1922"/>
    <n v="3"/>
    <n v="708"/>
  </r>
  <r>
    <x v="29"/>
    <x v="12"/>
    <x v="16"/>
    <x v="2"/>
    <x v="2"/>
    <n v="2537"/>
    <n v="3"/>
    <n v="336"/>
  </r>
  <r>
    <x v="29"/>
    <x v="10"/>
    <x v="10"/>
    <x v="1"/>
    <x v="28"/>
    <n v="819"/>
    <n v="3"/>
    <n v="431"/>
  </r>
  <r>
    <x v="29"/>
    <x v="6"/>
    <x v="12"/>
    <x v="1"/>
    <x v="1"/>
    <n v="3437"/>
    <n v="3"/>
    <n v="1466"/>
  </r>
  <r>
    <x v="29"/>
    <x v="12"/>
    <x v="6"/>
    <x v="0"/>
    <x v="2"/>
    <n v="410"/>
    <n v="3"/>
    <n v="107"/>
  </r>
  <r>
    <x v="29"/>
    <x v="6"/>
    <x v="5"/>
    <x v="0"/>
    <x v="1"/>
    <n v="1760"/>
    <n v="3"/>
    <n v="543"/>
  </r>
  <r>
    <x v="29"/>
    <x v="6"/>
    <x v="17"/>
    <x v="2"/>
    <x v="1"/>
    <n v="2220"/>
    <n v="3"/>
    <n v="981"/>
  </r>
  <r>
    <x v="12"/>
    <x v="20"/>
    <x v="17"/>
    <x v="2"/>
    <x v="2"/>
    <n v="1833"/>
    <n v="3"/>
    <n v="800"/>
  </r>
  <r>
    <x v="12"/>
    <x v="10"/>
    <x v="10"/>
    <x v="1"/>
    <x v="30"/>
    <n v="819"/>
    <n v="3"/>
    <n v="418"/>
  </r>
  <r>
    <x v="12"/>
    <x v="6"/>
    <x v="12"/>
    <x v="1"/>
    <x v="7"/>
    <n v="3437"/>
    <n v="3"/>
    <n v="1416"/>
  </r>
  <r>
    <x v="12"/>
    <x v="10"/>
    <x v="7"/>
    <x v="0"/>
    <x v="30"/>
    <n v="430"/>
    <n v="3"/>
    <n v="200"/>
  </r>
  <r>
    <x v="12"/>
    <x v="26"/>
    <x v="8"/>
    <x v="0"/>
    <x v="24"/>
    <n v="155"/>
    <n v="3"/>
    <n v="103"/>
  </r>
  <r>
    <x v="12"/>
    <x v="6"/>
    <x v="15"/>
    <x v="2"/>
    <x v="7"/>
    <n v="2941"/>
    <n v="3"/>
    <n v="930"/>
  </r>
  <r>
    <x v="13"/>
    <x v="27"/>
    <x v="5"/>
    <x v="0"/>
    <x v="2"/>
    <n v="1202"/>
    <n v="3"/>
    <n v="406"/>
  </r>
  <r>
    <x v="13"/>
    <x v="26"/>
    <x v="7"/>
    <x v="0"/>
    <x v="28"/>
    <n v="865"/>
    <n v="3"/>
    <n v="369"/>
  </r>
  <r>
    <x v="13"/>
    <x v="6"/>
    <x v="12"/>
    <x v="1"/>
    <x v="5"/>
    <n v="3437"/>
    <n v="3"/>
    <n v="1441"/>
  </r>
  <r>
    <x v="13"/>
    <x v="20"/>
    <x v="6"/>
    <x v="0"/>
    <x v="1"/>
    <n v="990"/>
    <n v="3"/>
    <n v="253"/>
  </r>
  <r>
    <x v="13"/>
    <x v="6"/>
    <x v="5"/>
    <x v="0"/>
    <x v="5"/>
    <n v="1760"/>
    <n v="3"/>
    <n v="532"/>
  </r>
  <r>
    <x v="13"/>
    <x v="10"/>
    <x v="16"/>
    <x v="2"/>
    <x v="29"/>
    <n v="2708"/>
    <n v="3"/>
    <n v="609"/>
  </r>
  <r>
    <x v="13"/>
    <x v="20"/>
    <x v="17"/>
    <x v="2"/>
    <x v="1"/>
    <n v="1833"/>
    <n v="3"/>
    <n v="812"/>
  </r>
  <r>
    <x v="13"/>
    <x v="10"/>
    <x v="5"/>
    <x v="0"/>
    <x v="29"/>
    <n v="1078"/>
    <n v="3"/>
    <n v="531"/>
  </r>
  <r>
    <x v="13"/>
    <x v="6"/>
    <x v="15"/>
    <x v="2"/>
    <x v="5"/>
    <n v="2941"/>
    <n v="3"/>
    <n v="920"/>
  </r>
  <r>
    <x v="14"/>
    <x v="12"/>
    <x v="16"/>
    <x v="2"/>
    <x v="5"/>
    <n v="2537"/>
    <n v="3"/>
    <n v="320"/>
  </r>
  <r>
    <x v="14"/>
    <x v="6"/>
    <x v="16"/>
    <x v="2"/>
    <x v="9"/>
    <n v="2223"/>
    <n v="3"/>
    <n v="549"/>
  </r>
  <r>
    <x v="14"/>
    <x v="6"/>
    <x v="11"/>
    <x v="1"/>
    <x v="9"/>
    <n v="2579"/>
    <n v="3"/>
    <n v="1120"/>
  </r>
  <r>
    <x v="14"/>
    <x v="29"/>
    <x v="7"/>
    <x v="0"/>
    <x v="29"/>
    <n v="874"/>
    <n v="3"/>
    <n v="358"/>
  </r>
  <r>
    <x v="14"/>
    <x v="26"/>
    <x v="7"/>
    <x v="0"/>
    <x v="30"/>
    <n v="865"/>
    <n v="3"/>
    <n v="377"/>
  </r>
  <r>
    <x v="15"/>
    <x v="10"/>
    <x v="16"/>
    <x v="2"/>
    <x v="1"/>
    <n v="2708"/>
    <n v="3"/>
    <n v="572"/>
  </r>
  <r>
    <x v="15"/>
    <x v="28"/>
    <x v="6"/>
    <x v="0"/>
    <x v="30"/>
    <n v="508"/>
    <n v="3"/>
    <n v="197"/>
  </r>
  <r>
    <x v="15"/>
    <x v="10"/>
    <x v="5"/>
    <x v="0"/>
    <x v="1"/>
    <n v="1078"/>
    <n v="3"/>
    <n v="501"/>
  </r>
  <r>
    <x v="15"/>
    <x v="6"/>
    <x v="12"/>
    <x v="1"/>
    <x v="10"/>
    <n v="3437"/>
    <n v="3"/>
    <n v="1432"/>
  </r>
  <r>
    <x v="15"/>
    <x v="27"/>
    <x v="11"/>
    <x v="1"/>
    <x v="7"/>
    <n v="2946"/>
    <n v="3"/>
    <n v="1225"/>
  </r>
  <r>
    <x v="15"/>
    <x v="12"/>
    <x v="16"/>
    <x v="2"/>
    <x v="9"/>
    <n v="2537"/>
    <n v="3"/>
    <n v="304"/>
  </r>
  <r>
    <x v="15"/>
    <x v="20"/>
    <x v="15"/>
    <x v="2"/>
    <x v="5"/>
    <n v="2829"/>
    <n v="3"/>
    <n v="759"/>
  </r>
  <r>
    <x v="15"/>
    <x v="20"/>
    <x v="12"/>
    <x v="1"/>
    <x v="5"/>
    <n v="4356"/>
    <n v="3"/>
    <n v="1631"/>
  </r>
  <r>
    <x v="15"/>
    <x v="10"/>
    <x v="12"/>
    <x v="1"/>
    <x v="1"/>
    <n v="3795"/>
    <n v="3"/>
    <n v="1800"/>
  </r>
  <r>
    <x v="16"/>
    <x v="20"/>
    <x v="15"/>
    <x v="2"/>
    <x v="9"/>
    <n v="2829"/>
    <n v="3"/>
    <n v="776"/>
  </r>
  <r>
    <x v="16"/>
    <x v="6"/>
    <x v="16"/>
    <x v="2"/>
    <x v="16"/>
    <n v="2223"/>
    <n v="3"/>
    <n v="577"/>
  </r>
  <r>
    <x v="16"/>
    <x v="10"/>
    <x v="17"/>
    <x v="2"/>
    <x v="7"/>
    <n v="1419"/>
    <n v="3"/>
    <n v="681"/>
  </r>
  <r>
    <x v="16"/>
    <x v="27"/>
    <x v="12"/>
    <x v="1"/>
    <x v="5"/>
    <n v="4455"/>
    <n v="3"/>
    <n v="1723"/>
  </r>
  <r>
    <x v="16"/>
    <x v="6"/>
    <x v="15"/>
    <x v="2"/>
    <x v="16"/>
    <n v="2941"/>
    <n v="3"/>
    <n v="916"/>
  </r>
  <r>
    <x v="16"/>
    <x v="27"/>
    <x v="16"/>
    <x v="2"/>
    <x v="5"/>
    <n v="4137"/>
    <n v="3"/>
    <n v="677"/>
  </r>
  <r>
    <x v="16"/>
    <x v="20"/>
    <x v="5"/>
    <x v="0"/>
    <x v="9"/>
    <n v="4335"/>
    <n v="3"/>
    <n v="808"/>
  </r>
  <r>
    <x v="16"/>
    <x v="10"/>
    <x v="12"/>
    <x v="1"/>
    <x v="7"/>
    <n v="3795"/>
    <n v="3"/>
    <n v="1901"/>
  </r>
  <r>
    <x v="16"/>
    <x v="19"/>
    <x v="6"/>
    <x v="0"/>
    <x v="28"/>
    <n v="627"/>
    <n v="3"/>
    <n v="259"/>
  </r>
  <r>
    <x v="17"/>
    <x v="28"/>
    <x v="17"/>
    <x v="2"/>
    <x v="2"/>
    <n v="2459"/>
    <n v="3"/>
    <n v="986"/>
  </r>
  <r>
    <x v="17"/>
    <x v="4"/>
    <x v="17"/>
    <x v="2"/>
    <x v="28"/>
    <n v="2398"/>
    <n v="3"/>
    <n v="1014"/>
  </r>
  <r>
    <x v="17"/>
    <x v="27"/>
    <x v="11"/>
    <x v="1"/>
    <x v="9"/>
    <n v="2946"/>
    <n v="3"/>
    <n v="1035"/>
  </r>
  <r>
    <x v="17"/>
    <x v="0"/>
    <x v="10"/>
    <x v="1"/>
    <x v="24"/>
    <n v="757"/>
    <n v="3"/>
    <n v="406"/>
  </r>
  <r>
    <x v="17"/>
    <x v="26"/>
    <x v="15"/>
    <x v="2"/>
    <x v="1"/>
    <n v="3190"/>
    <n v="3"/>
    <n v="930"/>
  </r>
  <r>
    <x v="17"/>
    <x v="28"/>
    <x v="7"/>
    <x v="0"/>
    <x v="2"/>
    <n v="797"/>
    <n v="3"/>
    <n v="257"/>
  </r>
  <r>
    <x v="18"/>
    <x v="19"/>
    <x v="6"/>
    <x v="0"/>
    <x v="29"/>
    <n v="627"/>
    <n v="3"/>
    <n v="217"/>
  </r>
  <r>
    <x v="18"/>
    <x v="0"/>
    <x v="18"/>
    <x v="3"/>
    <x v="28"/>
    <n v="374"/>
    <n v="3"/>
    <n v="135"/>
  </r>
  <r>
    <x v="18"/>
    <x v="12"/>
    <x v="15"/>
    <x v="2"/>
    <x v="0"/>
    <n v="1844"/>
    <n v="3"/>
    <n v="367"/>
  </r>
  <r>
    <x v="18"/>
    <x v="28"/>
    <x v="15"/>
    <x v="2"/>
    <x v="1"/>
    <n v="3287"/>
    <n v="3"/>
    <n v="1116"/>
  </r>
  <r>
    <x v="18"/>
    <x v="29"/>
    <x v="5"/>
    <x v="0"/>
    <x v="5"/>
    <n v="1618"/>
    <n v="3"/>
    <n v="599"/>
  </r>
  <r>
    <x v="18"/>
    <x v="28"/>
    <x v="17"/>
    <x v="2"/>
    <x v="1"/>
    <n v="2459"/>
    <n v="3"/>
    <n v="1145"/>
  </r>
  <r>
    <x v="18"/>
    <x v="19"/>
    <x v="17"/>
    <x v="2"/>
    <x v="29"/>
    <n v="2258"/>
    <n v="3"/>
    <n v="973"/>
  </r>
  <r>
    <x v="18"/>
    <x v="6"/>
    <x v="16"/>
    <x v="2"/>
    <x v="4"/>
    <n v="2223"/>
    <n v="3"/>
    <n v="523"/>
  </r>
  <r>
    <x v="18"/>
    <x v="12"/>
    <x v="11"/>
    <x v="1"/>
    <x v="0"/>
    <n v="1717"/>
    <n v="3"/>
    <n v="543"/>
  </r>
  <r>
    <x v="18"/>
    <x v="19"/>
    <x v="7"/>
    <x v="0"/>
    <x v="29"/>
    <n v="487"/>
    <n v="3"/>
    <n v="201"/>
  </r>
  <r>
    <x v="18"/>
    <x v="27"/>
    <x v="16"/>
    <x v="2"/>
    <x v="10"/>
    <n v="4137"/>
    <n v="3"/>
    <n v="635"/>
  </r>
  <r>
    <x v="18"/>
    <x v="0"/>
    <x v="7"/>
    <x v="0"/>
    <x v="28"/>
    <n v="795"/>
    <n v="3"/>
    <n v="277"/>
  </r>
  <r>
    <x v="19"/>
    <x v="28"/>
    <x v="15"/>
    <x v="2"/>
    <x v="7"/>
    <n v="3287"/>
    <n v="3"/>
    <n v="1094"/>
  </r>
  <r>
    <x v="19"/>
    <x v="19"/>
    <x v="11"/>
    <x v="1"/>
    <x v="2"/>
    <n v="4004"/>
    <n v="3"/>
    <n v="1952"/>
  </r>
  <r>
    <x v="19"/>
    <x v="22"/>
    <x v="7"/>
    <x v="0"/>
    <x v="28"/>
    <n v="661"/>
    <n v="3"/>
    <n v="259"/>
  </r>
  <r>
    <x v="19"/>
    <x v="26"/>
    <x v="12"/>
    <x v="1"/>
    <x v="5"/>
    <n v="5359"/>
    <n v="3"/>
    <n v="2507"/>
  </r>
  <r>
    <x v="19"/>
    <x v="29"/>
    <x v="12"/>
    <x v="1"/>
    <x v="9"/>
    <n v="5841"/>
    <n v="3"/>
    <n v="2239"/>
  </r>
  <r>
    <x v="19"/>
    <x v="9"/>
    <x v="15"/>
    <x v="2"/>
    <x v="1"/>
    <n v="3617"/>
    <n v="3"/>
    <n v="1022"/>
  </r>
  <r>
    <x v="20"/>
    <x v="29"/>
    <x v="16"/>
    <x v="2"/>
    <x v="10"/>
    <n v="4420"/>
    <n v="3"/>
    <n v="675"/>
  </r>
  <r>
    <x v="20"/>
    <x v="20"/>
    <x v="11"/>
    <x v="1"/>
    <x v="4"/>
    <n v="3297"/>
    <n v="3"/>
    <n v="1209"/>
  </r>
  <r>
    <x v="20"/>
    <x v="0"/>
    <x v="16"/>
    <x v="2"/>
    <x v="29"/>
    <n v="2342"/>
    <n v="3"/>
    <n v="727"/>
  </r>
  <r>
    <x v="20"/>
    <x v="18"/>
    <x v="7"/>
    <x v="0"/>
    <x v="28"/>
    <n v="220"/>
    <n v="3"/>
    <n v="93"/>
  </r>
  <r>
    <x v="20"/>
    <x v="26"/>
    <x v="11"/>
    <x v="1"/>
    <x v="9"/>
    <n v="3812"/>
    <n v="3"/>
    <n v="1973"/>
  </r>
  <r>
    <x v="20"/>
    <x v="9"/>
    <x v="16"/>
    <x v="2"/>
    <x v="7"/>
    <n v="2008"/>
    <n v="3"/>
    <n v="625"/>
  </r>
  <r>
    <x v="20"/>
    <x v="0"/>
    <x v="5"/>
    <x v="0"/>
    <x v="29"/>
    <n v="1297"/>
    <n v="3"/>
    <n v="551"/>
  </r>
  <r>
    <x v="20"/>
    <x v="12"/>
    <x v="16"/>
    <x v="2"/>
    <x v="8"/>
    <n v="2537"/>
    <n v="3"/>
    <n v="287"/>
  </r>
  <r>
    <x v="20"/>
    <x v="29"/>
    <x v="17"/>
    <x v="2"/>
    <x v="10"/>
    <n v="2764"/>
    <n v="3"/>
    <n v="1228"/>
  </r>
  <r>
    <x v="20"/>
    <x v="27"/>
    <x v="12"/>
    <x v="1"/>
    <x v="0"/>
    <n v="4455"/>
    <n v="3"/>
    <n v="1610"/>
  </r>
  <r>
    <x v="20"/>
    <x v="9"/>
    <x v="17"/>
    <x v="2"/>
    <x v="7"/>
    <n v="2290"/>
    <n v="3"/>
    <n v="1036"/>
  </r>
  <r>
    <x v="20"/>
    <x v="4"/>
    <x v="12"/>
    <x v="1"/>
    <x v="2"/>
    <n v="6684"/>
    <n v="3"/>
    <n v="3157"/>
  </r>
  <r>
    <x v="21"/>
    <x v="27"/>
    <x v="17"/>
    <x v="2"/>
    <x v="4"/>
    <n v="1541"/>
    <n v="3"/>
    <n v="686"/>
  </r>
  <r>
    <x v="21"/>
    <x v="20"/>
    <x v="5"/>
    <x v="0"/>
    <x v="8"/>
    <n v="4335"/>
    <n v="3"/>
    <n v="704"/>
  </r>
  <r>
    <x v="21"/>
    <x v="23"/>
    <x v="0"/>
    <x v="0"/>
    <x v="28"/>
    <n v="574"/>
    <n v="3"/>
    <n v="323"/>
  </r>
  <r>
    <x v="21"/>
    <x v="10"/>
    <x v="12"/>
    <x v="1"/>
    <x v="0"/>
    <n v="3795"/>
    <n v="3"/>
    <n v="1689"/>
  </r>
  <r>
    <x v="21"/>
    <x v="28"/>
    <x v="11"/>
    <x v="1"/>
    <x v="9"/>
    <n v="4386"/>
    <n v="3"/>
    <n v="2130"/>
  </r>
  <r>
    <x v="21"/>
    <x v="10"/>
    <x v="17"/>
    <x v="2"/>
    <x v="0"/>
    <n v="1419"/>
    <n v="3"/>
    <n v="655"/>
  </r>
  <r>
    <x v="21"/>
    <x v="26"/>
    <x v="15"/>
    <x v="2"/>
    <x v="10"/>
    <n v="3190"/>
    <n v="3"/>
    <n v="987"/>
  </r>
  <r>
    <x v="21"/>
    <x v="0"/>
    <x v="15"/>
    <x v="2"/>
    <x v="2"/>
    <n v="5915"/>
    <n v="3"/>
    <n v="1442"/>
  </r>
  <r>
    <x v="21"/>
    <x v="23"/>
    <x v="17"/>
    <x v="2"/>
    <x v="28"/>
    <n v="1732"/>
    <n v="3"/>
    <n v="971"/>
  </r>
  <r>
    <x v="22"/>
    <x v="6"/>
    <x v="17"/>
    <x v="2"/>
    <x v="12"/>
    <n v="2220"/>
    <n v="3"/>
    <n v="883"/>
  </r>
  <r>
    <x v="22"/>
    <x v="6"/>
    <x v="12"/>
    <x v="1"/>
    <x v="12"/>
    <n v="3437"/>
    <n v="3"/>
    <n v="1302"/>
  </r>
  <r>
    <x v="22"/>
    <x v="29"/>
    <x v="12"/>
    <x v="1"/>
    <x v="0"/>
    <n v="5841"/>
    <n v="3"/>
    <n v="2217"/>
  </r>
  <r>
    <x v="22"/>
    <x v="27"/>
    <x v="17"/>
    <x v="2"/>
    <x v="8"/>
    <n v="1541"/>
    <n v="3"/>
    <n v="708"/>
  </r>
  <r>
    <x v="22"/>
    <x v="29"/>
    <x v="17"/>
    <x v="2"/>
    <x v="0"/>
    <n v="2764"/>
    <n v="3"/>
    <n v="1193"/>
  </r>
  <r>
    <x v="22"/>
    <x v="23"/>
    <x v="0"/>
    <x v="0"/>
    <x v="30"/>
    <n v="574"/>
    <n v="3"/>
    <n v="335"/>
  </r>
  <r>
    <x v="23"/>
    <x v="18"/>
    <x v="12"/>
    <x v="1"/>
    <x v="2"/>
    <n v="2679"/>
    <n v="3"/>
    <n v="1250"/>
  </r>
  <r>
    <x v="23"/>
    <x v="19"/>
    <x v="12"/>
    <x v="1"/>
    <x v="9"/>
    <n v="6814"/>
    <n v="3"/>
    <n v="2906"/>
  </r>
  <r>
    <x v="23"/>
    <x v="10"/>
    <x v="12"/>
    <x v="1"/>
    <x v="8"/>
    <n v="3795"/>
    <n v="3"/>
    <n v="1676"/>
  </r>
  <r>
    <x v="23"/>
    <x v="4"/>
    <x v="12"/>
    <x v="1"/>
    <x v="5"/>
    <n v="6684"/>
    <n v="3"/>
    <n v="2994"/>
  </r>
  <r>
    <x v="23"/>
    <x v="27"/>
    <x v="11"/>
    <x v="1"/>
    <x v="11"/>
    <n v="2946"/>
    <n v="3"/>
    <n v="1066"/>
  </r>
  <r>
    <x v="23"/>
    <x v="22"/>
    <x v="15"/>
    <x v="2"/>
    <x v="1"/>
    <n v="4104"/>
    <n v="3"/>
    <n v="1120"/>
  </r>
  <r>
    <x v="24"/>
    <x v="1"/>
    <x v="6"/>
    <x v="0"/>
    <x v="28"/>
    <n v="347"/>
    <n v="3"/>
    <n v="161"/>
  </r>
  <r>
    <x v="24"/>
    <x v="1"/>
    <x v="10"/>
    <x v="1"/>
    <x v="28"/>
    <n v="979"/>
    <n v="3"/>
    <n v="657"/>
  </r>
  <r>
    <x v="24"/>
    <x v="23"/>
    <x v="11"/>
    <x v="1"/>
    <x v="2"/>
    <n v="4157"/>
    <n v="3"/>
    <n v="1929"/>
  </r>
  <r>
    <x v="24"/>
    <x v="28"/>
    <x v="5"/>
    <x v="0"/>
    <x v="0"/>
    <n v="1345"/>
    <n v="3"/>
    <n v="456"/>
  </r>
  <r>
    <x v="24"/>
    <x v="1"/>
    <x v="7"/>
    <x v="0"/>
    <x v="28"/>
    <n v="572"/>
    <n v="3"/>
    <n v="198"/>
  </r>
  <r>
    <x v="24"/>
    <x v="7"/>
    <x v="17"/>
    <x v="2"/>
    <x v="30"/>
    <n v="1867"/>
    <n v="3"/>
    <n v="1029"/>
  </r>
  <r>
    <x v="24"/>
    <x v="1"/>
    <x v="8"/>
    <x v="0"/>
    <x v="28"/>
    <n v="479"/>
    <n v="3"/>
    <n v="226"/>
  </r>
  <r>
    <x v="25"/>
    <x v="19"/>
    <x v="12"/>
    <x v="1"/>
    <x v="16"/>
    <n v="6814"/>
    <n v="3"/>
    <n v="2766"/>
  </r>
  <r>
    <x v="25"/>
    <x v="5"/>
    <x v="0"/>
    <x v="0"/>
    <x v="2"/>
    <n v="619"/>
    <n v="3"/>
    <n v="339"/>
  </r>
  <r>
    <x v="25"/>
    <x v="2"/>
    <x v="7"/>
    <x v="0"/>
    <x v="28"/>
    <n v="616"/>
    <n v="3"/>
    <n v="200"/>
  </r>
  <r>
    <x v="25"/>
    <x v="5"/>
    <x v="10"/>
    <x v="1"/>
    <x v="2"/>
    <n v="904"/>
    <n v="3"/>
    <n v="514"/>
  </r>
  <r>
    <x v="26"/>
    <x v="4"/>
    <x v="15"/>
    <x v="2"/>
    <x v="16"/>
    <n v="4651"/>
    <n v="3"/>
    <n v="1092"/>
  </r>
  <r>
    <x v="26"/>
    <x v="1"/>
    <x v="11"/>
    <x v="1"/>
    <x v="29"/>
    <n v="4268"/>
    <n v="3"/>
    <n v="2186"/>
  </r>
  <r>
    <x v="26"/>
    <x v="2"/>
    <x v="5"/>
    <x v="0"/>
    <x v="30"/>
    <n v="942"/>
    <n v="3"/>
    <n v="351"/>
  </r>
  <r>
    <x v="26"/>
    <x v="29"/>
    <x v="12"/>
    <x v="1"/>
    <x v="18"/>
    <n v="5841"/>
    <n v="3"/>
    <n v="1990"/>
  </r>
  <r>
    <x v="26"/>
    <x v="27"/>
    <x v="16"/>
    <x v="2"/>
    <x v="17"/>
    <n v="4137"/>
    <n v="3"/>
    <n v="500"/>
  </r>
  <r>
    <x v="26"/>
    <x v="7"/>
    <x v="11"/>
    <x v="1"/>
    <x v="2"/>
    <n v="4051"/>
    <n v="3"/>
    <n v="2008"/>
  </r>
  <r>
    <x v="26"/>
    <x v="16"/>
    <x v="18"/>
    <x v="3"/>
    <x v="24"/>
    <n v="64"/>
    <n v="3"/>
    <n v="29"/>
  </r>
  <r>
    <x v="26"/>
    <x v="27"/>
    <x v="10"/>
    <x v="1"/>
    <x v="17"/>
    <n v="1076"/>
    <n v="3"/>
    <n v="440"/>
  </r>
  <r>
    <x v="26"/>
    <x v="16"/>
    <x v="9"/>
    <x v="0"/>
    <x v="24"/>
    <n v="223"/>
    <n v="3"/>
    <n v="147"/>
  </r>
  <r>
    <x v="26"/>
    <x v="22"/>
    <x v="12"/>
    <x v="1"/>
    <x v="9"/>
    <n v="7020"/>
    <n v="3"/>
    <n v="2784"/>
  </r>
  <r>
    <x v="26"/>
    <x v="6"/>
    <x v="15"/>
    <x v="2"/>
    <x v="13"/>
    <n v="2941"/>
    <n v="3"/>
    <n v="727"/>
  </r>
  <r>
    <x v="26"/>
    <x v="22"/>
    <x v="5"/>
    <x v="0"/>
    <x v="9"/>
    <n v="1208"/>
    <n v="3"/>
    <n v="440"/>
  </r>
  <r>
    <x v="26"/>
    <x v="7"/>
    <x v="16"/>
    <x v="2"/>
    <x v="2"/>
    <n v="2149"/>
    <n v="3"/>
    <n v="639"/>
  </r>
  <r>
    <x v="26"/>
    <x v="2"/>
    <x v="17"/>
    <x v="2"/>
    <x v="30"/>
    <n v="3467"/>
    <n v="3"/>
    <n v="1859"/>
  </r>
  <r>
    <x v="27"/>
    <x v="17"/>
    <x v="9"/>
    <x v="0"/>
    <x v="24"/>
    <n v="239"/>
    <n v="3"/>
    <n v="153"/>
  </r>
  <r>
    <x v="27"/>
    <x v="17"/>
    <x v="18"/>
    <x v="3"/>
    <x v="24"/>
    <n v="107"/>
    <n v="3"/>
    <n v="59"/>
  </r>
  <r>
    <x v="27"/>
    <x v="6"/>
    <x v="11"/>
    <x v="1"/>
    <x v="15"/>
    <n v="2579"/>
    <n v="3"/>
    <n v="875"/>
  </r>
  <r>
    <x v="27"/>
    <x v="1"/>
    <x v="12"/>
    <x v="1"/>
    <x v="2"/>
    <n v="6036"/>
    <n v="3"/>
    <n v="3111"/>
  </r>
  <r>
    <x v="27"/>
    <x v="24"/>
    <x v="5"/>
    <x v="0"/>
    <x v="30"/>
    <n v="803"/>
    <n v="3"/>
    <n v="321"/>
  </r>
  <r>
    <x v="27"/>
    <x v="10"/>
    <x v="11"/>
    <x v="1"/>
    <x v="17"/>
    <n v="2651"/>
    <n v="3"/>
    <n v="1143"/>
  </r>
  <r>
    <x v="27"/>
    <x v="18"/>
    <x v="12"/>
    <x v="1"/>
    <x v="9"/>
    <n v="2679"/>
    <n v="3"/>
    <n v="1178"/>
  </r>
  <r>
    <x v="27"/>
    <x v="23"/>
    <x v="11"/>
    <x v="1"/>
    <x v="5"/>
    <n v="4157"/>
    <n v="3"/>
    <n v="1884"/>
  </r>
  <r>
    <x v="27"/>
    <x v="7"/>
    <x v="12"/>
    <x v="1"/>
    <x v="1"/>
    <n v="5946"/>
    <n v="3"/>
    <n v="2964"/>
  </r>
  <r>
    <x v="27"/>
    <x v="1"/>
    <x v="15"/>
    <x v="2"/>
    <x v="2"/>
    <n v="4861"/>
    <n v="3"/>
    <n v="1269"/>
  </r>
  <r>
    <x v="27"/>
    <x v="16"/>
    <x v="5"/>
    <x v="0"/>
    <x v="28"/>
    <n v="805"/>
    <n v="3"/>
    <n v="312"/>
  </r>
  <r>
    <x v="27"/>
    <x v="18"/>
    <x v="15"/>
    <x v="2"/>
    <x v="9"/>
    <n v="2278"/>
    <n v="3"/>
    <n v="539"/>
  </r>
  <r>
    <x v="0"/>
    <x v="17"/>
    <x v="17"/>
    <x v="2"/>
    <x v="28"/>
    <n v="3745"/>
    <n v="4"/>
    <n v="1958"/>
  </r>
  <r>
    <x v="0"/>
    <x v="2"/>
    <x v="15"/>
    <x v="2"/>
    <x v="2"/>
    <n v="4715"/>
    <n v="4"/>
    <n v="1032"/>
  </r>
  <r>
    <x v="0"/>
    <x v="24"/>
    <x v="16"/>
    <x v="2"/>
    <x v="29"/>
    <n v="2287"/>
    <n v="4"/>
    <n v="612"/>
  </r>
  <r>
    <x v="1"/>
    <x v="16"/>
    <x v="11"/>
    <x v="1"/>
    <x v="29"/>
    <n v="3691"/>
    <n v="4"/>
    <n v="1797"/>
  </r>
  <r>
    <x v="1"/>
    <x v="13"/>
    <x v="6"/>
    <x v="0"/>
    <x v="28"/>
    <n v="372"/>
    <n v="4"/>
    <n v="143"/>
  </r>
  <r>
    <x v="1"/>
    <x v="24"/>
    <x v="12"/>
    <x v="1"/>
    <x v="2"/>
    <n v="5683"/>
    <n v="4"/>
    <n v="2714"/>
  </r>
  <r>
    <x v="1"/>
    <x v="16"/>
    <x v="12"/>
    <x v="1"/>
    <x v="29"/>
    <n v="5115"/>
    <n v="4"/>
    <n v="2410"/>
  </r>
  <r>
    <x v="1"/>
    <x v="17"/>
    <x v="15"/>
    <x v="2"/>
    <x v="30"/>
    <n v="4359"/>
    <n v="4"/>
    <n v="1321"/>
  </r>
  <r>
    <x v="2"/>
    <x v="13"/>
    <x v="5"/>
    <x v="0"/>
    <x v="30"/>
    <n v="672"/>
    <n v="4"/>
    <n v="265"/>
  </r>
  <r>
    <x v="3"/>
    <x v="17"/>
    <x v="12"/>
    <x v="1"/>
    <x v="2"/>
    <n v="5432"/>
    <n v="4"/>
    <n v="2390"/>
  </r>
  <r>
    <x v="3"/>
    <x v="13"/>
    <x v="0"/>
    <x v="0"/>
    <x v="29"/>
    <n v="2321"/>
    <n v="4"/>
    <n v="966"/>
  </r>
  <r>
    <x v="4"/>
    <x v="1"/>
    <x v="12"/>
    <x v="1"/>
    <x v="10"/>
    <n v="6036"/>
    <n v="4"/>
    <n v="2806"/>
  </r>
  <r>
    <x v="4"/>
    <x v="25"/>
    <x v="17"/>
    <x v="2"/>
    <x v="29"/>
    <n v="3513"/>
    <n v="4"/>
    <n v="2281"/>
  </r>
  <r>
    <x v="4"/>
    <x v="3"/>
    <x v="0"/>
    <x v="0"/>
    <x v="30"/>
    <n v="988"/>
    <n v="4"/>
    <n v="609"/>
  </r>
  <r>
    <x v="5"/>
    <x v="16"/>
    <x v="16"/>
    <x v="2"/>
    <x v="5"/>
    <n v="1908"/>
    <n v="4"/>
    <n v="432"/>
  </r>
  <r>
    <x v="5"/>
    <x v="3"/>
    <x v="0"/>
    <x v="0"/>
    <x v="29"/>
    <n v="988"/>
    <n v="4"/>
    <n v="605"/>
  </r>
  <r>
    <x v="5"/>
    <x v="25"/>
    <x v="14"/>
    <x v="1"/>
    <x v="2"/>
    <n v="2353"/>
    <n v="4"/>
    <n v="898"/>
  </r>
  <r>
    <x v="5"/>
    <x v="3"/>
    <x v="17"/>
    <x v="2"/>
    <x v="29"/>
    <n v="1770"/>
    <n v="4"/>
    <n v="1192"/>
  </r>
  <r>
    <x v="5"/>
    <x v="13"/>
    <x v="15"/>
    <x v="2"/>
    <x v="1"/>
    <n v="4262"/>
    <n v="4"/>
    <n v="1000"/>
  </r>
  <r>
    <x v="5"/>
    <x v="13"/>
    <x v="14"/>
    <x v="1"/>
    <x v="1"/>
    <n v="2785"/>
    <n v="4"/>
    <n v="1045"/>
  </r>
  <r>
    <x v="6"/>
    <x v="25"/>
    <x v="14"/>
    <x v="1"/>
    <x v="1"/>
    <n v="2353"/>
    <n v="4"/>
    <n v="904"/>
  </r>
  <r>
    <x v="6"/>
    <x v="25"/>
    <x v="23"/>
    <x v="5"/>
    <x v="1"/>
    <n v="2728"/>
    <n v="4"/>
    <n v="814"/>
  </r>
  <r>
    <x v="6"/>
    <x v="17"/>
    <x v="14"/>
    <x v="1"/>
    <x v="5"/>
    <n v="1496"/>
    <n v="4"/>
    <n v="561"/>
  </r>
  <r>
    <x v="6"/>
    <x v="25"/>
    <x v="15"/>
    <x v="2"/>
    <x v="1"/>
    <n v="5751"/>
    <n v="4"/>
    <n v="2091"/>
  </r>
  <r>
    <x v="7"/>
    <x v="3"/>
    <x v="11"/>
    <x v="1"/>
    <x v="1"/>
    <n v="3349"/>
    <n v="4"/>
    <n v="1986"/>
  </r>
  <r>
    <x v="7"/>
    <x v="31"/>
    <x v="20"/>
    <x v="4"/>
    <x v="29"/>
    <n v="924"/>
    <n v="4"/>
    <n v="193"/>
  </r>
  <r>
    <x v="8"/>
    <x v="11"/>
    <x v="16"/>
    <x v="2"/>
    <x v="30"/>
    <n v="2049"/>
    <n v="4"/>
    <n v="764"/>
  </r>
  <r>
    <x v="8"/>
    <x v="14"/>
    <x v="0"/>
    <x v="0"/>
    <x v="28"/>
    <n v="1042"/>
    <n v="4"/>
    <n v="535"/>
  </r>
  <r>
    <x v="8"/>
    <x v="8"/>
    <x v="12"/>
    <x v="1"/>
    <x v="1"/>
    <n v="3883"/>
    <n v="4"/>
    <n v="2319"/>
  </r>
  <r>
    <x v="8"/>
    <x v="31"/>
    <x v="15"/>
    <x v="2"/>
    <x v="2"/>
    <n v="4783"/>
    <n v="4"/>
    <n v="2307"/>
  </r>
  <r>
    <x v="11"/>
    <x v="6"/>
    <x v="15"/>
    <x v="2"/>
    <x v="2"/>
    <n v="2941"/>
    <n v="4"/>
    <n v="1023"/>
  </r>
  <r>
    <x v="11"/>
    <x v="27"/>
    <x v="10"/>
    <x v="1"/>
    <x v="28"/>
    <n v="1076"/>
    <n v="4"/>
    <n v="601"/>
  </r>
  <r>
    <x v="29"/>
    <x v="6"/>
    <x v="16"/>
    <x v="2"/>
    <x v="1"/>
    <n v="2223"/>
    <n v="4"/>
    <n v="595"/>
  </r>
  <r>
    <x v="29"/>
    <x v="27"/>
    <x v="17"/>
    <x v="2"/>
    <x v="30"/>
    <n v="1541"/>
    <n v="4"/>
    <n v="740"/>
  </r>
  <r>
    <x v="29"/>
    <x v="27"/>
    <x v="7"/>
    <x v="0"/>
    <x v="30"/>
    <n v="438"/>
    <n v="4"/>
    <n v="188"/>
  </r>
  <r>
    <x v="12"/>
    <x v="12"/>
    <x v="15"/>
    <x v="2"/>
    <x v="1"/>
    <n v="1844"/>
    <n v="4"/>
    <n v="391"/>
  </r>
  <r>
    <x v="12"/>
    <x v="29"/>
    <x v="6"/>
    <x v="0"/>
    <x v="28"/>
    <n v="484"/>
    <n v="4"/>
    <n v="203"/>
  </r>
  <r>
    <x v="12"/>
    <x v="10"/>
    <x v="6"/>
    <x v="0"/>
    <x v="30"/>
    <n v="350"/>
    <n v="4"/>
    <n v="137"/>
  </r>
  <r>
    <x v="12"/>
    <x v="29"/>
    <x v="7"/>
    <x v="0"/>
    <x v="28"/>
    <n v="874"/>
    <n v="4"/>
    <n v="382"/>
  </r>
  <r>
    <x v="13"/>
    <x v="20"/>
    <x v="12"/>
    <x v="1"/>
    <x v="1"/>
    <n v="4356"/>
    <n v="4"/>
    <n v="1676"/>
  </r>
  <r>
    <x v="13"/>
    <x v="29"/>
    <x v="5"/>
    <x v="0"/>
    <x v="30"/>
    <n v="1618"/>
    <n v="4"/>
    <n v="597"/>
  </r>
  <r>
    <x v="13"/>
    <x v="6"/>
    <x v="16"/>
    <x v="2"/>
    <x v="5"/>
    <n v="2223"/>
    <n v="4"/>
    <n v="568"/>
  </r>
  <r>
    <x v="13"/>
    <x v="10"/>
    <x v="15"/>
    <x v="2"/>
    <x v="29"/>
    <n v="2204"/>
    <n v="4"/>
    <n v="859"/>
  </r>
  <r>
    <x v="14"/>
    <x v="28"/>
    <x v="6"/>
    <x v="0"/>
    <x v="28"/>
    <n v="508"/>
    <n v="4"/>
    <n v="214"/>
  </r>
  <r>
    <x v="14"/>
    <x v="10"/>
    <x v="5"/>
    <x v="0"/>
    <x v="2"/>
    <n v="1078"/>
    <n v="4"/>
    <n v="467"/>
  </r>
  <r>
    <x v="14"/>
    <x v="27"/>
    <x v="17"/>
    <x v="2"/>
    <x v="1"/>
    <n v="1541"/>
    <n v="4"/>
    <n v="703"/>
  </r>
  <r>
    <x v="14"/>
    <x v="12"/>
    <x v="17"/>
    <x v="2"/>
    <x v="5"/>
    <n v="1070"/>
    <n v="4"/>
    <n v="476"/>
  </r>
  <r>
    <x v="14"/>
    <x v="20"/>
    <x v="10"/>
    <x v="1"/>
    <x v="7"/>
    <n v="1433"/>
    <n v="4"/>
    <n v="722"/>
  </r>
  <r>
    <x v="14"/>
    <x v="27"/>
    <x v="12"/>
    <x v="1"/>
    <x v="1"/>
    <n v="4455"/>
    <n v="4"/>
    <n v="1685"/>
  </r>
  <r>
    <x v="15"/>
    <x v="9"/>
    <x v="6"/>
    <x v="0"/>
    <x v="28"/>
    <n v="441"/>
    <n v="4"/>
    <n v="174"/>
  </r>
  <r>
    <x v="15"/>
    <x v="6"/>
    <x v="16"/>
    <x v="2"/>
    <x v="10"/>
    <n v="2223"/>
    <n v="4"/>
    <n v="552"/>
  </r>
  <r>
    <x v="15"/>
    <x v="20"/>
    <x v="11"/>
    <x v="1"/>
    <x v="5"/>
    <n v="3297"/>
    <n v="4"/>
    <n v="1276"/>
  </r>
  <r>
    <x v="16"/>
    <x v="9"/>
    <x v="5"/>
    <x v="0"/>
    <x v="30"/>
    <n v="1156"/>
    <n v="4"/>
    <n v="474"/>
  </r>
  <r>
    <x v="16"/>
    <x v="19"/>
    <x v="7"/>
    <x v="0"/>
    <x v="28"/>
    <n v="487"/>
    <n v="4"/>
    <n v="177"/>
  </r>
  <r>
    <x v="16"/>
    <x v="29"/>
    <x v="17"/>
    <x v="2"/>
    <x v="1"/>
    <n v="2764"/>
    <n v="4"/>
    <n v="1275"/>
  </r>
  <r>
    <x v="16"/>
    <x v="6"/>
    <x v="17"/>
    <x v="2"/>
    <x v="16"/>
    <n v="2220"/>
    <n v="4"/>
    <n v="956"/>
  </r>
  <r>
    <x v="16"/>
    <x v="26"/>
    <x v="11"/>
    <x v="1"/>
    <x v="2"/>
    <n v="3812"/>
    <n v="4"/>
    <n v="2078"/>
  </r>
  <r>
    <x v="16"/>
    <x v="27"/>
    <x v="11"/>
    <x v="1"/>
    <x v="5"/>
    <n v="2946"/>
    <n v="4"/>
    <n v="1254"/>
  </r>
  <r>
    <x v="16"/>
    <x v="27"/>
    <x v="5"/>
    <x v="0"/>
    <x v="5"/>
    <n v="1202"/>
    <n v="4"/>
    <n v="409"/>
  </r>
  <r>
    <x v="16"/>
    <x v="29"/>
    <x v="5"/>
    <x v="0"/>
    <x v="1"/>
    <n v="1618"/>
    <n v="4"/>
    <n v="605"/>
  </r>
  <r>
    <x v="17"/>
    <x v="28"/>
    <x v="5"/>
    <x v="0"/>
    <x v="2"/>
    <n v="1345"/>
    <n v="4"/>
    <n v="481"/>
  </r>
  <r>
    <x v="17"/>
    <x v="19"/>
    <x v="5"/>
    <x v="0"/>
    <x v="30"/>
    <n v="1176"/>
    <n v="4"/>
    <n v="419"/>
  </r>
  <r>
    <x v="17"/>
    <x v="4"/>
    <x v="6"/>
    <x v="0"/>
    <x v="28"/>
    <n v="427"/>
    <n v="4"/>
    <n v="145"/>
  </r>
  <r>
    <x v="17"/>
    <x v="26"/>
    <x v="11"/>
    <x v="1"/>
    <x v="1"/>
    <n v="3812"/>
    <n v="4"/>
    <n v="1762"/>
  </r>
  <r>
    <x v="17"/>
    <x v="28"/>
    <x v="11"/>
    <x v="1"/>
    <x v="2"/>
    <n v="4386"/>
    <n v="4"/>
    <n v="1921"/>
  </r>
  <r>
    <x v="17"/>
    <x v="29"/>
    <x v="5"/>
    <x v="0"/>
    <x v="7"/>
    <n v="1618"/>
    <n v="4"/>
    <n v="533"/>
  </r>
  <r>
    <x v="17"/>
    <x v="26"/>
    <x v="12"/>
    <x v="1"/>
    <x v="1"/>
    <n v="5359"/>
    <n v="4"/>
    <n v="2299"/>
  </r>
  <r>
    <x v="18"/>
    <x v="19"/>
    <x v="11"/>
    <x v="1"/>
    <x v="29"/>
    <n v="4004"/>
    <n v="4"/>
    <n v="2060"/>
  </r>
  <r>
    <x v="18"/>
    <x v="4"/>
    <x v="8"/>
    <x v="0"/>
    <x v="30"/>
    <n v="111"/>
    <n v="4"/>
    <n v="60"/>
  </r>
  <r>
    <x v="18"/>
    <x v="0"/>
    <x v="10"/>
    <x v="1"/>
    <x v="28"/>
    <n v="757"/>
    <n v="4"/>
    <n v="416"/>
  </r>
  <r>
    <x v="18"/>
    <x v="29"/>
    <x v="11"/>
    <x v="1"/>
    <x v="5"/>
    <n v="4232"/>
    <n v="4"/>
    <n v="1832"/>
  </r>
  <r>
    <x v="18"/>
    <x v="19"/>
    <x v="5"/>
    <x v="0"/>
    <x v="29"/>
    <n v="1176"/>
    <n v="4"/>
    <n v="430"/>
  </r>
  <r>
    <x v="18"/>
    <x v="9"/>
    <x v="5"/>
    <x v="0"/>
    <x v="2"/>
    <n v="1156"/>
    <n v="4"/>
    <n v="446"/>
  </r>
  <r>
    <x v="18"/>
    <x v="4"/>
    <x v="6"/>
    <x v="0"/>
    <x v="30"/>
    <n v="427"/>
    <n v="4"/>
    <n v="144"/>
  </r>
  <r>
    <x v="18"/>
    <x v="9"/>
    <x v="11"/>
    <x v="1"/>
    <x v="2"/>
    <n v="3520"/>
    <n v="4"/>
    <n v="1849"/>
  </r>
  <r>
    <x v="19"/>
    <x v="22"/>
    <x v="6"/>
    <x v="0"/>
    <x v="28"/>
    <n v="385"/>
    <n v="4"/>
    <n v="166"/>
  </r>
  <r>
    <x v="20"/>
    <x v="0"/>
    <x v="11"/>
    <x v="1"/>
    <x v="29"/>
    <n v="4777"/>
    <n v="4"/>
    <n v="2404"/>
  </r>
  <r>
    <x v="20"/>
    <x v="19"/>
    <x v="15"/>
    <x v="2"/>
    <x v="1"/>
    <n v="4566"/>
    <n v="4"/>
    <n v="1289"/>
  </r>
  <r>
    <x v="20"/>
    <x v="4"/>
    <x v="15"/>
    <x v="2"/>
    <x v="2"/>
    <n v="4651"/>
    <n v="4"/>
    <n v="1307"/>
  </r>
  <r>
    <x v="20"/>
    <x v="9"/>
    <x v="12"/>
    <x v="1"/>
    <x v="7"/>
    <n v="5590"/>
    <n v="4"/>
    <n v="2595"/>
  </r>
  <r>
    <x v="20"/>
    <x v="22"/>
    <x v="17"/>
    <x v="2"/>
    <x v="30"/>
    <n v="2476"/>
    <n v="4"/>
    <n v="1223"/>
  </r>
  <r>
    <x v="21"/>
    <x v="22"/>
    <x v="5"/>
    <x v="0"/>
    <x v="29"/>
    <n v="1208"/>
    <n v="4"/>
    <n v="476"/>
  </r>
  <r>
    <x v="21"/>
    <x v="0"/>
    <x v="11"/>
    <x v="1"/>
    <x v="2"/>
    <n v="4777"/>
    <n v="4"/>
    <n v="2263"/>
  </r>
  <r>
    <x v="22"/>
    <x v="20"/>
    <x v="11"/>
    <x v="1"/>
    <x v="11"/>
    <n v="3297"/>
    <n v="4"/>
    <n v="1128"/>
  </r>
  <r>
    <x v="22"/>
    <x v="18"/>
    <x v="5"/>
    <x v="0"/>
    <x v="29"/>
    <n v="526"/>
    <n v="4"/>
    <n v="226"/>
  </r>
  <r>
    <x v="22"/>
    <x v="27"/>
    <x v="16"/>
    <x v="2"/>
    <x v="8"/>
    <n v="4137"/>
    <n v="4"/>
    <n v="607"/>
  </r>
  <r>
    <x v="22"/>
    <x v="0"/>
    <x v="5"/>
    <x v="0"/>
    <x v="1"/>
    <n v="1297"/>
    <n v="4"/>
    <n v="535"/>
  </r>
  <r>
    <x v="22"/>
    <x v="18"/>
    <x v="12"/>
    <x v="1"/>
    <x v="29"/>
    <n v="2679"/>
    <n v="4"/>
    <n v="1279"/>
  </r>
  <r>
    <x v="22"/>
    <x v="5"/>
    <x v="10"/>
    <x v="1"/>
    <x v="28"/>
    <n v="904"/>
    <n v="4"/>
    <n v="596"/>
  </r>
  <r>
    <x v="22"/>
    <x v="5"/>
    <x v="7"/>
    <x v="0"/>
    <x v="28"/>
    <n v="292"/>
    <n v="4"/>
    <n v="137"/>
  </r>
  <r>
    <x v="23"/>
    <x v="7"/>
    <x v="17"/>
    <x v="2"/>
    <x v="28"/>
    <n v="1867"/>
    <n v="4"/>
    <n v="1107"/>
  </r>
  <r>
    <x v="23"/>
    <x v="23"/>
    <x v="5"/>
    <x v="0"/>
    <x v="29"/>
    <n v="1125"/>
    <n v="4"/>
    <n v="435"/>
  </r>
  <r>
    <x v="23"/>
    <x v="7"/>
    <x v="6"/>
    <x v="0"/>
    <x v="28"/>
    <n v="405"/>
    <n v="4"/>
    <n v="187"/>
  </r>
  <r>
    <x v="23"/>
    <x v="7"/>
    <x v="8"/>
    <x v="0"/>
    <x v="28"/>
    <n v="634"/>
    <n v="4"/>
    <n v="286"/>
  </r>
  <r>
    <x v="23"/>
    <x v="23"/>
    <x v="0"/>
    <x v="0"/>
    <x v="29"/>
    <n v="574"/>
    <n v="4"/>
    <n v="332"/>
  </r>
  <r>
    <x v="24"/>
    <x v="5"/>
    <x v="12"/>
    <x v="1"/>
    <x v="29"/>
    <n v="4523"/>
    <n v="4"/>
    <n v="2339"/>
  </r>
  <r>
    <x v="24"/>
    <x v="23"/>
    <x v="12"/>
    <x v="1"/>
    <x v="2"/>
    <n v="5400"/>
    <n v="4"/>
    <n v="2652"/>
  </r>
  <r>
    <x v="24"/>
    <x v="5"/>
    <x v="15"/>
    <x v="2"/>
    <x v="29"/>
    <n v="4404"/>
    <n v="4"/>
    <n v="1113"/>
  </r>
  <r>
    <x v="24"/>
    <x v="5"/>
    <x v="11"/>
    <x v="1"/>
    <x v="29"/>
    <n v="3407"/>
    <n v="4"/>
    <n v="1772"/>
  </r>
  <r>
    <x v="25"/>
    <x v="7"/>
    <x v="11"/>
    <x v="1"/>
    <x v="29"/>
    <n v="4051"/>
    <n v="4"/>
    <n v="2114"/>
  </r>
  <r>
    <x v="25"/>
    <x v="23"/>
    <x v="11"/>
    <x v="1"/>
    <x v="1"/>
    <n v="4157"/>
    <n v="4"/>
    <n v="1985"/>
  </r>
  <r>
    <x v="25"/>
    <x v="2"/>
    <x v="6"/>
    <x v="0"/>
    <x v="28"/>
    <n v="372"/>
    <n v="4"/>
    <n v="166"/>
  </r>
  <r>
    <x v="25"/>
    <x v="20"/>
    <x v="15"/>
    <x v="2"/>
    <x v="17"/>
    <n v="2829"/>
    <n v="4"/>
    <n v="633"/>
  </r>
  <r>
    <x v="25"/>
    <x v="27"/>
    <x v="16"/>
    <x v="2"/>
    <x v="12"/>
    <n v="4137"/>
    <n v="4"/>
    <n v="529"/>
  </r>
  <r>
    <x v="25"/>
    <x v="5"/>
    <x v="16"/>
    <x v="2"/>
    <x v="2"/>
    <n v="1924"/>
    <n v="4"/>
    <n v="639"/>
  </r>
  <r>
    <x v="25"/>
    <x v="1"/>
    <x v="17"/>
    <x v="2"/>
    <x v="30"/>
    <n v="2892"/>
    <n v="4"/>
    <n v="1658"/>
  </r>
  <r>
    <x v="26"/>
    <x v="1"/>
    <x v="16"/>
    <x v="2"/>
    <x v="29"/>
    <n v="2515"/>
    <n v="4"/>
    <n v="745"/>
  </r>
  <r>
    <x v="26"/>
    <x v="18"/>
    <x v="12"/>
    <x v="1"/>
    <x v="5"/>
    <n v="2679"/>
    <n v="4"/>
    <n v="1151"/>
  </r>
  <r>
    <x v="26"/>
    <x v="1"/>
    <x v="5"/>
    <x v="0"/>
    <x v="29"/>
    <n v="1099"/>
    <n v="4"/>
    <n v="382"/>
  </r>
  <r>
    <x v="27"/>
    <x v="16"/>
    <x v="10"/>
    <x v="1"/>
    <x v="28"/>
    <n v="855"/>
    <n v="4"/>
    <n v="536"/>
  </r>
  <r>
    <x v="27"/>
    <x v="1"/>
    <x v="11"/>
    <x v="1"/>
    <x v="2"/>
    <n v="4268"/>
    <n v="4"/>
    <n v="2217"/>
  </r>
  <r>
    <x v="27"/>
    <x v="5"/>
    <x v="15"/>
    <x v="2"/>
    <x v="7"/>
    <n v="4404"/>
    <n v="4"/>
    <n v="1087"/>
  </r>
  <r>
    <x v="27"/>
    <x v="7"/>
    <x v="15"/>
    <x v="2"/>
    <x v="1"/>
    <n v="3737"/>
    <n v="4"/>
    <n v="975"/>
  </r>
  <r>
    <x v="27"/>
    <x v="2"/>
    <x v="11"/>
    <x v="1"/>
    <x v="29"/>
    <n v="3885"/>
    <n v="4"/>
    <n v="2030"/>
  </r>
  <r>
    <x v="27"/>
    <x v="23"/>
    <x v="12"/>
    <x v="1"/>
    <x v="5"/>
    <n v="5400"/>
    <n v="4"/>
    <n v="2638"/>
  </r>
  <r>
    <x v="27"/>
    <x v="24"/>
    <x v="6"/>
    <x v="0"/>
    <x v="30"/>
    <n v="430"/>
    <n v="4"/>
    <n v="201"/>
  </r>
  <r>
    <x v="27"/>
    <x v="24"/>
    <x v="17"/>
    <x v="2"/>
    <x v="30"/>
    <n v="4180"/>
    <n v="4"/>
    <n v="2297"/>
  </r>
  <r>
    <x v="0"/>
    <x v="24"/>
    <x v="12"/>
    <x v="1"/>
    <x v="29"/>
    <n v="5683"/>
    <n v="5"/>
    <n v="2755"/>
  </r>
  <r>
    <x v="1"/>
    <x v="16"/>
    <x v="15"/>
    <x v="2"/>
    <x v="29"/>
    <n v="3126"/>
    <n v="5"/>
    <n v="854"/>
  </r>
  <r>
    <x v="2"/>
    <x v="17"/>
    <x v="14"/>
    <x v="1"/>
    <x v="29"/>
    <n v="1496"/>
    <n v="8"/>
    <n v="621"/>
  </r>
  <r>
    <x v="2"/>
    <x v="1"/>
    <x v="12"/>
    <x v="1"/>
    <x v="5"/>
    <n v="6036"/>
    <n v="5"/>
    <n v="2860"/>
  </r>
  <r>
    <x v="2"/>
    <x v="17"/>
    <x v="16"/>
    <x v="2"/>
    <x v="29"/>
    <n v="2224"/>
    <n v="7"/>
    <n v="649"/>
  </r>
  <r>
    <x v="2"/>
    <x v="17"/>
    <x v="11"/>
    <x v="1"/>
    <x v="29"/>
    <n v="4655"/>
    <n v="5"/>
    <n v="2339"/>
  </r>
  <r>
    <x v="2"/>
    <x v="17"/>
    <x v="15"/>
    <x v="2"/>
    <x v="29"/>
    <n v="4359"/>
    <n v="7"/>
    <n v="1311"/>
  </r>
  <r>
    <x v="3"/>
    <x v="13"/>
    <x v="16"/>
    <x v="2"/>
    <x v="29"/>
    <n v="2127"/>
    <n v="10"/>
    <n v="467"/>
  </r>
  <r>
    <x v="3"/>
    <x v="13"/>
    <x v="23"/>
    <x v="5"/>
    <x v="29"/>
    <n v="2832"/>
    <n v="11"/>
    <n v="700"/>
  </r>
  <r>
    <x v="3"/>
    <x v="13"/>
    <x v="11"/>
    <x v="1"/>
    <x v="29"/>
    <n v="4977"/>
    <n v="5"/>
    <n v="2022"/>
  </r>
  <r>
    <x v="3"/>
    <x v="13"/>
    <x v="14"/>
    <x v="1"/>
    <x v="29"/>
    <n v="2785"/>
    <n v="14"/>
    <n v="995"/>
  </r>
  <r>
    <x v="3"/>
    <x v="13"/>
    <x v="15"/>
    <x v="2"/>
    <x v="29"/>
    <n v="4262"/>
    <n v="7"/>
    <n v="972"/>
  </r>
  <r>
    <x v="4"/>
    <x v="13"/>
    <x v="11"/>
    <x v="1"/>
    <x v="2"/>
    <n v="4977"/>
    <n v="6"/>
    <n v="2175"/>
  </r>
  <r>
    <x v="4"/>
    <x v="13"/>
    <x v="16"/>
    <x v="2"/>
    <x v="2"/>
    <n v="2127"/>
    <n v="7"/>
    <n v="517"/>
  </r>
  <r>
    <x v="4"/>
    <x v="25"/>
    <x v="11"/>
    <x v="1"/>
    <x v="29"/>
    <n v="5342"/>
    <n v="5"/>
    <n v="3278"/>
  </r>
  <r>
    <x v="4"/>
    <x v="25"/>
    <x v="16"/>
    <x v="2"/>
    <x v="29"/>
    <n v="3046"/>
    <n v="9"/>
    <n v="1534"/>
  </r>
  <r>
    <x v="4"/>
    <x v="13"/>
    <x v="14"/>
    <x v="1"/>
    <x v="2"/>
    <n v="2785"/>
    <n v="10"/>
    <n v="1075"/>
  </r>
  <r>
    <x v="4"/>
    <x v="25"/>
    <x v="12"/>
    <x v="1"/>
    <x v="29"/>
    <n v="5843"/>
    <n v="14"/>
    <n v="3456"/>
  </r>
  <r>
    <x v="4"/>
    <x v="25"/>
    <x v="14"/>
    <x v="1"/>
    <x v="29"/>
    <n v="2353"/>
    <n v="13"/>
    <n v="910"/>
  </r>
  <r>
    <x v="4"/>
    <x v="13"/>
    <x v="15"/>
    <x v="2"/>
    <x v="2"/>
    <n v="4262"/>
    <n v="8"/>
    <n v="1086"/>
  </r>
  <r>
    <x v="4"/>
    <x v="25"/>
    <x v="23"/>
    <x v="5"/>
    <x v="29"/>
    <n v="2728"/>
    <n v="28"/>
    <n v="818"/>
  </r>
  <r>
    <x v="4"/>
    <x v="17"/>
    <x v="15"/>
    <x v="2"/>
    <x v="1"/>
    <n v="4359"/>
    <n v="5"/>
    <n v="1207"/>
  </r>
  <r>
    <x v="4"/>
    <x v="13"/>
    <x v="23"/>
    <x v="5"/>
    <x v="2"/>
    <n v="2835"/>
    <n v="8"/>
    <n v="818"/>
  </r>
  <r>
    <x v="4"/>
    <x v="25"/>
    <x v="15"/>
    <x v="2"/>
    <x v="29"/>
    <n v="5751"/>
    <n v="9"/>
    <n v="2260"/>
  </r>
  <r>
    <x v="5"/>
    <x v="13"/>
    <x v="23"/>
    <x v="5"/>
    <x v="1"/>
    <n v="2835"/>
    <n v="7"/>
    <n v="819"/>
  </r>
  <r>
    <x v="5"/>
    <x v="3"/>
    <x v="11"/>
    <x v="1"/>
    <x v="29"/>
    <n v="3349"/>
    <n v="7"/>
    <n v="2126"/>
  </r>
  <r>
    <x v="5"/>
    <x v="25"/>
    <x v="23"/>
    <x v="5"/>
    <x v="2"/>
    <n v="2728"/>
    <n v="10"/>
    <n v="785"/>
  </r>
  <r>
    <x v="5"/>
    <x v="25"/>
    <x v="15"/>
    <x v="2"/>
    <x v="2"/>
    <n v="5751"/>
    <n v="7"/>
    <n v="2108"/>
  </r>
  <r>
    <x v="5"/>
    <x v="3"/>
    <x v="23"/>
    <x v="5"/>
    <x v="29"/>
    <n v="807"/>
    <n v="6"/>
    <n v="298"/>
  </r>
  <r>
    <x v="5"/>
    <x v="3"/>
    <x v="15"/>
    <x v="2"/>
    <x v="29"/>
    <n v="3638"/>
    <n v="14"/>
    <n v="1808"/>
  </r>
  <r>
    <x v="5"/>
    <x v="3"/>
    <x v="12"/>
    <x v="1"/>
    <x v="29"/>
    <n v="3242"/>
    <n v="12"/>
    <n v="2053"/>
  </r>
  <r>
    <x v="6"/>
    <x v="3"/>
    <x v="12"/>
    <x v="1"/>
    <x v="2"/>
    <n v="3242"/>
    <n v="8"/>
    <n v="2010"/>
  </r>
  <r>
    <x v="6"/>
    <x v="8"/>
    <x v="16"/>
    <x v="2"/>
    <x v="29"/>
    <n v="1981"/>
    <n v="7"/>
    <n v="960"/>
  </r>
  <r>
    <x v="6"/>
    <x v="13"/>
    <x v="23"/>
    <x v="5"/>
    <x v="7"/>
    <n v="2835"/>
    <n v="6"/>
    <n v="807"/>
  </r>
  <r>
    <x v="6"/>
    <x v="25"/>
    <x v="12"/>
    <x v="1"/>
    <x v="1"/>
    <n v="5843"/>
    <n v="6"/>
    <n v="3336"/>
  </r>
  <r>
    <x v="6"/>
    <x v="8"/>
    <x v="14"/>
    <x v="1"/>
    <x v="29"/>
    <n v="2488"/>
    <n v="16"/>
    <n v="795"/>
  </r>
  <r>
    <x v="6"/>
    <x v="8"/>
    <x v="11"/>
    <x v="1"/>
    <x v="29"/>
    <n v="3720"/>
    <n v="7"/>
    <n v="2368"/>
  </r>
  <r>
    <x v="6"/>
    <x v="8"/>
    <x v="23"/>
    <x v="5"/>
    <x v="29"/>
    <n v="3104"/>
    <n v="17"/>
    <n v="929"/>
  </r>
  <r>
    <x v="6"/>
    <x v="13"/>
    <x v="14"/>
    <x v="1"/>
    <x v="7"/>
    <n v="2785"/>
    <n v="6"/>
    <n v="1023"/>
  </r>
  <r>
    <x v="6"/>
    <x v="3"/>
    <x v="23"/>
    <x v="5"/>
    <x v="2"/>
    <n v="807"/>
    <n v="5"/>
    <n v="297"/>
  </r>
  <r>
    <x v="6"/>
    <x v="3"/>
    <x v="15"/>
    <x v="2"/>
    <x v="2"/>
    <n v="3638"/>
    <n v="10"/>
    <n v="1670"/>
  </r>
  <r>
    <x v="6"/>
    <x v="8"/>
    <x v="12"/>
    <x v="1"/>
    <x v="29"/>
    <n v="3883"/>
    <n v="7"/>
    <n v="2495"/>
  </r>
  <r>
    <x v="6"/>
    <x v="8"/>
    <x v="15"/>
    <x v="2"/>
    <x v="29"/>
    <n v="3199"/>
    <n v="6"/>
    <n v="1563"/>
  </r>
  <r>
    <x v="7"/>
    <x v="8"/>
    <x v="15"/>
    <x v="2"/>
    <x v="2"/>
    <n v="3199"/>
    <n v="6"/>
    <n v="1514"/>
  </r>
  <r>
    <x v="7"/>
    <x v="31"/>
    <x v="12"/>
    <x v="1"/>
    <x v="29"/>
    <n v="4735"/>
    <n v="9"/>
    <n v="2928"/>
  </r>
  <r>
    <x v="7"/>
    <x v="25"/>
    <x v="14"/>
    <x v="1"/>
    <x v="7"/>
    <n v="2353"/>
    <n v="7"/>
    <n v="846"/>
  </r>
  <r>
    <x v="7"/>
    <x v="8"/>
    <x v="14"/>
    <x v="1"/>
    <x v="2"/>
    <n v="2488"/>
    <n v="13"/>
    <n v="772"/>
  </r>
  <r>
    <x v="7"/>
    <x v="31"/>
    <x v="16"/>
    <x v="2"/>
    <x v="29"/>
    <n v="2333"/>
    <n v="6"/>
    <n v="1095"/>
  </r>
  <r>
    <x v="7"/>
    <x v="31"/>
    <x v="11"/>
    <x v="1"/>
    <x v="29"/>
    <n v="4372"/>
    <n v="8"/>
    <n v="2748"/>
  </r>
  <r>
    <x v="7"/>
    <x v="31"/>
    <x v="23"/>
    <x v="5"/>
    <x v="29"/>
    <n v="2479"/>
    <n v="15"/>
    <n v="710"/>
  </r>
  <r>
    <x v="7"/>
    <x v="31"/>
    <x v="24"/>
    <x v="6"/>
    <x v="29"/>
    <n v="930"/>
    <n v="9"/>
    <n v="171"/>
  </r>
  <r>
    <x v="7"/>
    <x v="13"/>
    <x v="14"/>
    <x v="1"/>
    <x v="5"/>
    <n v="2785"/>
    <n v="5"/>
    <n v="942"/>
  </r>
  <r>
    <x v="7"/>
    <x v="8"/>
    <x v="12"/>
    <x v="1"/>
    <x v="2"/>
    <n v="3883"/>
    <n v="6"/>
    <n v="2362"/>
  </r>
  <r>
    <x v="7"/>
    <x v="31"/>
    <x v="15"/>
    <x v="2"/>
    <x v="29"/>
    <n v="4783"/>
    <n v="11"/>
    <n v="2480"/>
  </r>
  <r>
    <x v="7"/>
    <x v="8"/>
    <x v="16"/>
    <x v="2"/>
    <x v="2"/>
    <n v="1981"/>
    <n v="7"/>
    <n v="899"/>
  </r>
  <r>
    <x v="7"/>
    <x v="8"/>
    <x v="23"/>
    <x v="5"/>
    <x v="2"/>
    <n v="3104"/>
    <n v="12"/>
    <n v="899"/>
  </r>
  <r>
    <x v="7"/>
    <x v="25"/>
    <x v="23"/>
    <x v="5"/>
    <x v="7"/>
    <n v="2728"/>
    <n v="6"/>
    <n v="752"/>
  </r>
  <r>
    <x v="8"/>
    <x v="8"/>
    <x v="14"/>
    <x v="1"/>
    <x v="1"/>
    <n v="2488"/>
    <n v="11"/>
    <n v="730"/>
  </r>
  <r>
    <x v="8"/>
    <x v="30"/>
    <x v="24"/>
    <x v="6"/>
    <x v="29"/>
    <n v="885"/>
    <n v="30"/>
    <n v="198"/>
  </r>
  <r>
    <x v="8"/>
    <x v="25"/>
    <x v="23"/>
    <x v="5"/>
    <x v="5"/>
    <n v="2728"/>
    <n v="12"/>
    <n v="733"/>
  </r>
  <r>
    <x v="8"/>
    <x v="8"/>
    <x v="15"/>
    <x v="2"/>
    <x v="1"/>
    <n v="3199"/>
    <n v="5"/>
    <n v="1418"/>
  </r>
  <r>
    <x v="8"/>
    <x v="30"/>
    <x v="16"/>
    <x v="2"/>
    <x v="29"/>
    <n v="1776"/>
    <n v="10"/>
    <n v="674"/>
  </r>
  <r>
    <x v="8"/>
    <x v="31"/>
    <x v="23"/>
    <x v="5"/>
    <x v="2"/>
    <n v="2479"/>
    <n v="59"/>
    <n v="719"/>
  </r>
  <r>
    <x v="8"/>
    <x v="30"/>
    <x v="15"/>
    <x v="2"/>
    <x v="29"/>
    <n v="3956"/>
    <n v="10"/>
    <n v="1823"/>
  </r>
  <r>
    <x v="8"/>
    <x v="31"/>
    <x v="20"/>
    <x v="4"/>
    <x v="2"/>
    <n v="924"/>
    <n v="23"/>
    <n v="211"/>
  </r>
  <r>
    <x v="8"/>
    <x v="31"/>
    <x v="24"/>
    <x v="6"/>
    <x v="2"/>
    <n v="930"/>
    <n v="41"/>
    <n v="176"/>
  </r>
  <r>
    <x v="8"/>
    <x v="30"/>
    <x v="11"/>
    <x v="1"/>
    <x v="29"/>
    <n v="3424"/>
    <n v="5"/>
    <n v="1877"/>
  </r>
  <r>
    <x v="8"/>
    <x v="30"/>
    <x v="23"/>
    <x v="5"/>
    <x v="29"/>
    <n v="2589"/>
    <n v="63"/>
    <n v="741"/>
  </r>
  <r>
    <x v="8"/>
    <x v="3"/>
    <x v="23"/>
    <x v="5"/>
    <x v="7"/>
    <n v="807"/>
    <n v="6"/>
    <n v="258"/>
  </r>
  <r>
    <x v="8"/>
    <x v="8"/>
    <x v="23"/>
    <x v="5"/>
    <x v="1"/>
    <n v="3104"/>
    <n v="52"/>
    <n v="904"/>
  </r>
  <r>
    <x v="8"/>
    <x v="30"/>
    <x v="12"/>
    <x v="1"/>
    <x v="29"/>
    <n v="4044"/>
    <n v="5"/>
    <n v="2175"/>
  </r>
  <r>
    <x v="8"/>
    <x v="30"/>
    <x v="14"/>
    <x v="1"/>
    <x v="29"/>
    <n v="1575"/>
    <n v="15"/>
    <n v="457"/>
  </r>
  <r>
    <x v="28"/>
    <x v="6"/>
    <x v="5"/>
    <x v="0"/>
    <x v="29"/>
    <n v="1760"/>
    <n v="9"/>
    <n v="556"/>
  </r>
  <r>
    <x v="28"/>
    <x v="6"/>
    <x v="11"/>
    <x v="1"/>
    <x v="29"/>
    <n v="2579"/>
    <n v="7"/>
    <n v="1205"/>
  </r>
  <r>
    <x v="28"/>
    <x v="6"/>
    <x v="16"/>
    <x v="2"/>
    <x v="29"/>
    <n v="2223"/>
    <n v="5"/>
    <n v="655"/>
  </r>
  <r>
    <x v="28"/>
    <x v="6"/>
    <x v="12"/>
    <x v="1"/>
    <x v="29"/>
    <n v="3437"/>
    <n v="11"/>
    <n v="1480"/>
  </r>
  <r>
    <x v="28"/>
    <x v="6"/>
    <x v="15"/>
    <x v="2"/>
    <x v="29"/>
    <n v="2941"/>
    <n v="5"/>
    <n v="1031"/>
  </r>
  <r>
    <x v="11"/>
    <x v="12"/>
    <x v="5"/>
    <x v="0"/>
    <x v="29"/>
    <n v="1805"/>
    <n v="6"/>
    <n v="320"/>
  </r>
  <r>
    <x v="11"/>
    <x v="6"/>
    <x v="16"/>
    <x v="2"/>
    <x v="2"/>
    <n v="2223"/>
    <n v="5"/>
    <n v="597"/>
  </r>
  <r>
    <x v="11"/>
    <x v="12"/>
    <x v="15"/>
    <x v="2"/>
    <x v="29"/>
    <n v="1844"/>
    <n v="10"/>
    <n v="433"/>
  </r>
  <r>
    <x v="11"/>
    <x v="12"/>
    <x v="11"/>
    <x v="1"/>
    <x v="29"/>
    <n v="1717"/>
    <n v="6"/>
    <n v="615"/>
  </r>
  <r>
    <x v="11"/>
    <x v="12"/>
    <x v="16"/>
    <x v="2"/>
    <x v="29"/>
    <n v="2537"/>
    <n v="20"/>
    <n v="356"/>
  </r>
  <r>
    <x v="29"/>
    <x v="20"/>
    <x v="11"/>
    <x v="1"/>
    <x v="29"/>
    <n v="3297"/>
    <n v="9"/>
    <n v="1325"/>
  </r>
  <r>
    <x v="29"/>
    <x v="20"/>
    <x v="6"/>
    <x v="0"/>
    <x v="29"/>
    <n v="990"/>
    <n v="5"/>
    <n v="254"/>
  </r>
  <r>
    <x v="29"/>
    <x v="12"/>
    <x v="15"/>
    <x v="2"/>
    <x v="2"/>
    <n v="1844"/>
    <n v="6"/>
    <n v="422"/>
  </r>
  <r>
    <x v="29"/>
    <x v="12"/>
    <x v="11"/>
    <x v="1"/>
    <x v="2"/>
    <n v="1717"/>
    <n v="5"/>
    <n v="593"/>
  </r>
  <r>
    <x v="29"/>
    <x v="20"/>
    <x v="16"/>
    <x v="2"/>
    <x v="29"/>
    <n v="3189"/>
    <n v="23"/>
    <n v="715"/>
  </r>
  <r>
    <x v="29"/>
    <x v="20"/>
    <x v="12"/>
    <x v="1"/>
    <x v="29"/>
    <n v="4356"/>
    <n v="20"/>
    <n v="1707"/>
  </r>
  <r>
    <x v="29"/>
    <x v="20"/>
    <x v="15"/>
    <x v="2"/>
    <x v="29"/>
    <n v="2829"/>
    <n v="14"/>
    <n v="838"/>
  </r>
  <r>
    <x v="29"/>
    <x v="20"/>
    <x v="5"/>
    <x v="0"/>
    <x v="29"/>
    <n v="4335"/>
    <n v="43"/>
    <n v="810"/>
  </r>
  <r>
    <x v="12"/>
    <x v="12"/>
    <x v="12"/>
    <x v="1"/>
    <x v="1"/>
    <n v="1922"/>
    <n v="6"/>
    <n v="696"/>
  </r>
  <r>
    <x v="12"/>
    <x v="20"/>
    <x v="11"/>
    <x v="1"/>
    <x v="2"/>
    <n v="3297"/>
    <n v="9"/>
    <n v="1280"/>
  </r>
  <r>
    <x v="12"/>
    <x v="27"/>
    <x v="15"/>
    <x v="2"/>
    <x v="29"/>
    <n v="1604"/>
    <n v="12"/>
    <n v="465"/>
  </r>
  <r>
    <x v="12"/>
    <x v="20"/>
    <x v="16"/>
    <x v="2"/>
    <x v="2"/>
    <n v="3189"/>
    <n v="15"/>
    <n v="689"/>
  </r>
  <r>
    <x v="12"/>
    <x v="20"/>
    <x v="12"/>
    <x v="1"/>
    <x v="2"/>
    <n v="4356"/>
    <n v="7"/>
    <n v="1626"/>
  </r>
  <r>
    <x v="12"/>
    <x v="27"/>
    <x v="5"/>
    <x v="0"/>
    <x v="29"/>
    <n v="1202"/>
    <n v="7"/>
    <n v="398"/>
  </r>
  <r>
    <x v="12"/>
    <x v="12"/>
    <x v="5"/>
    <x v="0"/>
    <x v="1"/>
    <n v="1805"/>
    <n v="5"/>
    <n v="294"/>
  </r>
  <r>
    <x v="12"/>
    <x v="20"/>
    <x v="6"/>
    <x v="0"/>
    <x v="2"/>
    <n v="990"/>
    <n v="7"/>
    <n v="241"/>
  </r>
  <r>
    <x v="12"/>
    <x v="20"/>
    <x v="5"/>
    <x v="0"/>
    <x v="2"/>
    <n v="4335"/>
    <n v="26"/>
    <n v="817"/>
  </r>
  <r>
    <x v="12"/>
    <x v="27"/>
    <x v="16"/>
    <x v="2"/>
    <x v="29"/>
    <n v="4137"/>
    <n v="28"/>
    <n v="673"/>
  </r>
  <r>
    <x v="12"/>
    <x v="12"/>
    <x v="16"/>
    <x v="2"/>
    <x v="1"/>
    <n v="2537"/>
    <n v="10"/>
    <n v="329"/>
  </r>
  <r>
    <x v="12"/>
    <x v="27"/>
    <x v="12"/>
    <x v="1"/>
    <x v="29"/>
    <n v="4455"/>
    <n v="23"/>
    <n v="1666"/>
  </r>
  <r>
    <x v="12"/>
    <x v="20"/>
    <x v="15"/>
    <x v="2"/>
    <x v="2"/>
    <n v="2829"/>
    <n v="15"/>
    <n v="793"/>
  </r>
  <r>
    <x v="12"/>
    <x v="27"/>
    <x v="11"/>
    <x v="1"/>
    <x v="29"/>
    <n v="2946"/>
    <n v="17"/>
    <n v="1213"/>
  </r>
  <r>
    <x v="13"/>
    <x v="12"/>
    <x v="16"/>
    <x v="2"/>
    <x v="7"/>
    <n v="2537"/>
    <n v="12"/>
    <n v="328"/>
  </r>
  <r>
    <x v="13"/>
    <x v="20"/>
    <x v="16"/>
    <x v="2"/>
    <x v="1"/>
    <n v="3189"/>
    <n v="6"/>
    <n v="733"/>
  </r>
  <r>
    <x v="13"/>
    <x v="27"/>
    <x v="17"/>
    <x v="2"/>
    <x v="2"/>
    <n v="1541"/>
    <n v="6"/>
    <n v="729"/>
  </r>
  <r>
    <x v="13"/>
    <x v="20"/>
    <x v="11"/>
    <x v="1"/>
    <x v="1"/>
    <n v="3297"/>
    <n v="5"/>
    <n v="1319"/>
  </r>
  <r>
    <x v="13"/>
    <x v="20"/>
    <x v="15"/>
    <x v="2"/>
    <x v="1"/>
    <n v="2829"/>
    <n v="5"/>
    <n v="783"/>
  </r>
  <r>
    <x v="13"/>
    <x v="27"/>
    <x v="11"/>
    <x v="1"/>
    <x v="2"/>
    <n v="2946"/>
    <n v="11"/>
    <n v="1242"/>
  </r>
  <r>
    <x v="13"/>
    <x v="10"/>
    <x v="12"/>
    <x v="1"/>
    <x v="29"/>
    <n v="3795"/>
    <n v="10"/>
    <n v="1858"/>
  </r>
  <r>
    <x v="13"/>
    <x v="12"/>
    <x v="15"/>
    <x v="2"/>
    <x v="7"/>
    <n v="1844"/>
    <n v="11"/>
    <n v="410"/>
  </r>
  <r>
    <x v="13"/>
    <x v="27"/>
    <x v="12"/>
    <x v="1"/>
    <x v="2"/>
    <n v="4455"/>
    <n v="10"/>
    <n v="1706"/>
  </r>
  <r>
    <x v="13"/>
    <x v="10"/>
    <x v="11"/>
    <x v="1"/>
    <x v="29"/>
    <n v="2651"/>
    <n v="7"/>
    <n v="1449"/>
  </r>
  <r>
    <x v="13"/>
    <x v="10"/>
    <x v="17"/>
    <x v="2"/>
    <x v="29"/>
    <n v="1419"/>
    <n v="7"/>
    <n v="701"/>
  </r>
  <r>
    <x v="13"/>
    <x v="12"/>
    <x v="5"/>
    <x v="0"/>
    <x v="7"/>
    <n v="1805"/>
    <n v="5"/>
    <n v="308"/>
  </r>
  <r>
    <x v="13"/>
    <x v="20"/>
    <x v="5"/>
    <x v="0"/>
    <x v="1"/>
    <n v="4335"/>
    <n v="11"/>
    <n v="818"/>
  </r>
  <r>
    <x v="13"/>
    <x v="27"/>
    <x v="16"/>
    <x v="2"/>
    <x v="2"/>
    <n v="4137"/>
    <n v="21"/>
    <n v="663"/>
  </r>
  <r>
    <x v="14"/>
    <x v="20"/>
    <x v="16"/>
    <x v="2"/>
    <x v="7"/>
    <n v="3189"/>
    <n v="7"/>
    <n v="687"/>
  </r>
  <r>
    <x v="14"/>
    <x v="27"/>
    <x v="5"/>
    <x v="0"/>
    <x v="1"/>
    <n v="1202"/>
    <n v="5"/>
    <n v="398"/>
  </r>
  <r>
    <x v="14"/>
    <x v="12"/>
    <x v="15"/>
    <x v="2"/>
    <x v="5"/>
    <n v="1844"/>
    <n v="6"/>
    <n v="368"/>
  </r>
  <r>
    <x v="14"/>
    <x v="20"/>
    <x v="5"/>
    <x v="0"/>
    <x v="7"/>
    <n v="4335"/>
    <n v="7"/>
    <n v="773"/>
  </r>
  <r>
    <x v="14"/>
    <x v="20"/>
    <x v="17"/>
    <x v="2"/>
    <x v="7"/>
    <n v="1833"/>
    <n v="7"/>
    <n v="808"/>
  </r>
  <r>
    <x v="14"/>
    <x v="27"/>
    <x v="16"/>
    <x v="2"/>
    <x v="1"/>
    <n v="4137"/>
    <n v="8"/>
    <n v="619"/>
  </r>
  <r>
    <x v="14"/>
    <x v="29"/>
    <x v="15"/>
    <x v="2"/>
    <x v="29"/>
    <n v="4811"/>
    <n v="17"/>
    <n v="918"/>
  </r>
  <r>
    <x v="14"/>
    <x v="10"/>
    <x v="12"/>
    <x v="1"/>
    <x v="2"/>
    <n v="3795"/>
    <n v="7"/>
    <n v="1813"/>
  </r>
  <r>
    <x v="14"/>
    <x v="29"/>
    <x v="17"/>
    <x v="2"/>
    <x v="29"/>
    <n v="2764"/>
    <n v="15"/>
    <n v="1206"/>
  </r>
  <r>
    <x v="14"/>
    <x v="10"/>
    <x v="16"/>
    <x v="2"/>
    <x v="2"/>
    <n v="2708"/>
    <n v="5"/>
    <n v="594"/>
  </r>
  <r>
    <x v="14"/>
    <x v="10"/>
    <x v="15"/>
    <x v="2"/>
    <x v="2"/>
    <n v="2204"/>
    <n v="17"/>
    <n v="775"/>
  </r>
  <r>
    <x v="14"/>
    <x v="20"/>
    <x v="11"/>
    <x v="1"/>
    <x v="7"/>
    <n v="3297"/>
    <n v="6"/>
    <n v="1290"/>
  </r>
  <r>
    <x v="14"/>
    <x v="10"/>
    <x v="11"/>
    <x v="1"/>
    <x v="2"/>
    <n v="2651"/>
    <n v="5"/>
    <n v="1400"/>
  </r>
  <r>
    <x v="14"/>
    <x v="29"/>
    <x v="5"/>
    <x v="0"/>
    <x v="29"/>
    <n v="1618"/>
    <n v="6"/>
    <n v="603"/>
  </r>
  <r>
    <x v="14"/>
    <x v="6"/>
    <x v="15"/>
    <x v="2"/>
    <x v="9"/>
    <n v="2941"/>
    <n v="9"/>
    <n v="923"/>
  </r>
  <r>
    <x v="14"/>
    <x v="20"/>
    <x v="12"/>
    <x v="1"/>
    <x v="7"/>
    <n v="4356"/>
    <n v="5"/>
    <n v="1611"/>
  </r>
  <r>
    <x v="14"/>
    <x v="20"/>
    <x v="15"/>
    <x v="2"/>
    <x v="7"/>
    <n v="2829"/>
    <n v="9"/>
    <n v="769"/>
  </r>
  <r>
    <x v="14"/>
    <x v="27"/>
    <x v="11"/>
    <x v="1"/>
    <x v="1"/>
    <n v="2946"/>
    <n v="6"/>
    <n v="1211"/>
  </r>
  <r>
    <x v="14"/>
    <x v="29"/>
    <x v="11"/>
    <x v="1"/>
    <x v="29"/>
    <n v="4232"/>
    <n v="14"/>
    <n v="1880"/>
  </r>
  <r>
    <x v="14"/>
    <x v="27"/>
    <x v="15"/>
    <x v="2"/>
    <x v="1"/>
    <n v="1604"/>
    <n v="8"/>
    <n v="457"/>
  </r>
  <r>
    <x v="14"/>
    <x v="10"/>
    <x v="17"/>
    <x v="2"/>
    <x v="2"/>
    <n v="1419"/>
    <n v="8"/>
    <n v="672"/>
  </r>
  <r>
    <x v="14"/>
    <x v="29"/>
    <x v="16"/>
    <x v="2"/>
    <x v="29"/>
    <n v="4420"/>
    <n v="9"/>
    <n v="705"/>
  </r>
  <r>
    <x v="14"/>
    <x v="29"/>
    <x v="12"/>
    <x v="1"/>
    <x v="29"/>
    <n v="5841"/>
    <n v="13"/>
    <n v="2408"/>
  </r>
  <r>
    <x v="15"/>
    <x v="12"/>
    <x v="11"/>
    <x v="1"/>
    <x v="9"/>
    <n v="1717"/>
    <n v="6"/>
    <n v="554"/>
  </r>
  <r>
    <x v="15"/>
    <x v="6"/>
    <x v="17"/>
    <x v="2"/>
    <x v="10"/>
    <n v="2220"/>
    <n v="9"/>
    <n v="926"/>
  </r>
  <r>
    <x v="15"/>
    <x v="6"/>
    <x v="15"/>
    <x v="2"/>
    <x v="10"/>
    <n v="2941"/>
    <n v="20"/>
    <n v="915"/>
  </r>
  <r>
    <x v="15"/>
    <x v="20"/>
    <x v="5"/>
    <x v="0"/>
    <x v="5"/>
    <n v="4335"/>
    <n v="9"/>
    <n v="796"/>
  </r>
  <r>
    <x v="15"/>
    <x v="29"/>
    <x v="12"/>
    <x v="1"/>
    <x v="2"/>
    <n v="5841"/>
    <n v="6"/>
    <n v="2350"/>
  </r>
  <r>
    <x v="15"/>
    <x v="20"/>
    <x v="17"/>
    <x v="2"/>
    <x v="5"/>
    <n v="1833"/>
    <n v="9"/>
    <n v="838"/>
  </r>
  <r>
    <x v="15"/>
    <x v="29"/>
    <x v="11"/>
    <x v="1"/>
    <x v="2"/>
    <n v="4232"/>
    <n v="8"/>
    <n v="1838"/>
  </r>
  <r>
    <x v="15"/>
    <x v="10"/>
    <x v="17"/>
    <x v="2"/>
    <x v="1"/>
    <n v="1419"/>
    <n v="6"/>
    <n v="653"/>
  </r>
  <r>
    <x v="15"/>
    <x v="26"/>
    <x v="15"/>
    <x v="2"/>
    <x v="29"/>
    <n v="3190"/>
    <n v="14"/>
    <n v="1124"/>
  </r>
  <r>
    <x v="15"/>
    <x v="12"/>
    <x v="17"/>
    <x v="2"/>
    <x v="9"/>
    <n v="1070"/>
    <n v="6"/>
    <n v="466"/>
  </r>
  <r>
    <x v="15"/>
    <x v="12"/>
    <x v="15"/>
    <x v="2"/>
    <x v="9"/>
    <n v="1844"/>
    <n v="7"/>
    <n v="380"/>
  </r>
  <r>
    <x v="15"/>
    <x v="20"/>
    <x v="16"/>
    <x v="2"/>
    <x v="5"/>
    <n v="3189"/>
    <n v="6"/>
    <n v="688"/>
  </r>
  <r>
    <x v="15"/>
    <x v="26"/>
    <x v="11"/>
    <x v="1"/>
    <x v="29"/>
    <n v="3812"/>
    <n v="12"/>
    <n v="2018"/>
  </r>
  <r>
    <x v="15"/>
    <x v="26"/>
    <x v="17"/>
    <x v="2"/>
    <x v="29"/>
    <n v="2274"/>
    <n v="11"/>
    <n v="938"/>
  </r>
  <r>
    <x v="15"/>
    <x v="27"/>
    <x v="16"/>
    <x v="2"/>
    <x v="7"/>
    <n v="4137"/>
    <n v="5"/>
    <n v="634"/>
  </r>
  <r>
    <x v="15"/>
    <x v="27"/>
    <x v="17"/>
    <x v="2"/>
    <x v="7"/>
    <n v="1541"/>
    <n v="5"/>
    <n v="702"/>
  </r>
  <r>
    <x v="15"/>
    <x v="29"/>
    <x v="16"/>
    <x v="2"/>
    <x v="2"/>
    <n v="4420"/>
    <n v="10"/>
    <n v="726"/>
  </r>
  <r>
    <x v="15"/>
    <x v="29"/>
    <x v="15"/>
    <x v="2"/>
    <x v="2"/>
    <n v="4811"/>
    <n v="19"/>
    <n v="883"/>
  </r>
  <r>
    <x v="15"/>
    <x v="6"/>
    <x v="11"/>
    <x v="1"/>
    <x v="10"/>
    <n v="2579"/>
    <n v="5"/>
    <n v="1112"/>
  </r>
  <r>
    <x v="15"/>
    <x v="20"/>
    <x v="10"/>
    <x v="1"/>
    <x v="5"/>
    <n v="1433"/>
    <n v="6"/>
    <n v="730"/>
  </r>
  <r>
    <x v="15"/>
    <x v="27"/>
    <x v="12"/>
    <x v="1"/>
    <x v="7"/>
    <n v="4455"/>
    <n v="6"/>
    <n v="1668"/>
  </r>
  <r>
    <x v="15"/>
    <x v="10"/>
    <x v="15"/>
    <x v="2"/>
    <x v="1"/>
    <n v="2204"/>
    <n v="13"/>
    <n v="769"/>
  </r>
  <r>
    <x v="15"/>
    <x v="29"/>
    <x v="17"/>
    <x v="2"/>
    <x v="2"/>
    <n v="2764"/>
    <n v="18"/>
    <n v="1202"/>
  </r>
  <r>
    <x v="15"/>
    <x v="26"/>
    <x v="16"/>
    <x v="2"/>
    <x v="29"/>
    <n v="2114"/>
    <n v="11"/>
    <n v="728"/>
  </r>
  <r>
    <x v="15"/>
    <x v="26"/>
    <x v="12"/>
    <x v="1"/>
    <x v="29"/>
    <n v="5359"/>
    <n v="9"/>
    <n v="2664"/>
  </r>
  <r>
    <x v="16"/>
    <x v="29"/>
    <x v="12"/>
    <x v="1"/>
    <x v="1"/>
    <n v="5841"/>
    <n v="11"/>
    <n v="2441"/>
  </r>
  <r>
    <x v="16"/>
    <x v="12"/>
    <x v="10"/>
    <x v="1"/>
    <x v="10"/>
    <n v="871"/>
    <n v="5"/>
    <n v="413"/>
  </r>
  <r>
    <x v="16"/>
    <x v="29"/>
    <x v="16"/>
    <x v="2"/>
    <x v="1"/>
    <n v="4420"/>
    <n v="8"/>
    <n v="718"/>
  </r>
  <r>
    <x v="16"/>
    <x v="28"/>
    <x v="16"/>
    <x v="2"/>
    <x v="29"/>
    <n v="2422"/>
    <n v="10"/>
    <n v="845"/>
  </r>
  <r>
    <x v="16"/>
    <x v="28"/>
    <x v="12"/>
    <x v="1"/>
    <x v="29"/>
    <n v="6350"/>
    <n v="13"/>
    <n v="3183"/>
  </r>
  <r>
    <x v="16"/>
    <x v="28"/>
    <x v="17"/>
    <x v="2"/>
    <x v="29"/>
    <n v="2459"/>
    <n v="5"/>
    <n v="1181"/>
  </r>
  <r>
    <x v="16"/>
    <x v="26"/>
    <x v="12"/>
    <x v="1"/>
    <x v="2"/>
    <n v="5359"/>
    <n v="6"/>
    <n v="2693"/>
  </r>
  <r>
    <x v="16"/>
    <x v="26"/>
    <x v="7"/>
    <x v="0"/>
    <x v="2"/>
    <n v="865"/>
    <n v="5"/>
    <n v="352"/>
  </r>
  <r>
    <x v="16"/>
    <x v="10"/>
    <x v="16"/>
    <x v="2"/>
    <x v="7"/>
    <n v="2708"/>
    <n v="5"/>
    <n v="619"/>
  </r>
  <r>
    <x v="16"/>
    <x v="26"/>
    <x v="15"/>
    <x v="2"/>
    <x v="2"/>
    <n v="3190"/>
    <n v="8"/>
    <n v="1097"/>
  </r>
  <r>
    <x v="16"/>
    <x v="28"/>
    <x v="11"/>
    <x v="1"/>
    <x v="29"/>
    <n v="4386"/>
    <n v="7"/>
    <n v="2345"/>
  </r>
  <r>
    <x v="16"/>
    <x v="26"/>
    <x v="17"/>
    <x v="2"/>
    <x v="2"/>
    <n v="2274"/>
    <n v="6"/>
    <n v="984"/>
  </r>
  <r>
    <x v="16"/>
    <x v="28"/>
    <x v="15"/>
    <x v="2"/>
    <x v="29"/>
    <n v="3287"/>
    <n v="12"/>
    <n v="1136"/>
  </r>
  <r>
    <x v="16"/>
    <x v="29"/>
    <x v="11"/>
    <x v="1"/>
    <x v="1"/>
    <n v="4232"/>
    <n v="10"/>
    <n v="1940"/>
  </r>
  <r>
    <x v="16"/>
    <x v="29"/>
    <x v="15"/>
    <x v="2"/>
    <x v="1"/>
    <n v="4811"/>
    <n v="9"/>
    <n v="923"/>
  </r>
  <r>
    <x v="17"/>
    <x v="29"/>
    <x v="16"/>
    <x v="2"/>
    <x v="7"/>
    <n v="4420"/>
    <n v="6"/>
    <n v="606"/>
  </r>
  <r>
    <x v="17"/>
    <x v="28"/>
    <x v="15"/>
    <x v="2"/>
    <x v="2"/>
    <n v="3287"/>
    <n v="6"/>
    <n v="949"/>
  </r>
  <r>
    <x v="17"/>
    <x v="9"/>
    <x v="11"/>
    <x v="1"/>
    <x v="29"/>
    <n v="3520"/>
    <n v="5"/>
    <n v="1571"/>
  </r>
  <r>
    <x v="17"/>
    <x v="26"/>
    <x v="16"/>
    <x v="2"/>
    <x v="1"/>
    <n v="2114"/>
    <n v="5"/>
    <n v="601"/>
  </r>
  <r>
    <x v="17"/>
    <x v="9"/>
    <x v="12"/>
    <x v="1"/>
    <x v="29"/>
    <n v="5590"/>
    <n v="6"/>
    <n v="2311"/>
  </r>
  <r>
    <x v="17"/>
    <x v="29"/>
    <x v="12"/>
    <x v="1"/>
    <x v="7"/>
    <n v="5841"/>
    <n v="5"/>
    <n v="2079"/>
  </r>
  <r>
    <x v="17"/>
    <x v="9"/>
    <x v="16"/>
    <x v="2"/>
    <x v="29"/>
    <n v="2008"/>
    <n v="7"/>
    <n v="550"/>
  </r>
  <r>
    <x v="17"/>
    <x v="9"/>
    <x v="15"/>
    <x v="2"/>
    <x v="29"/>
    <n v="3617"/>
    <n v="6"/>
    <n v="1035"/>
  </r>
  <r>
    <x v="17"/>
    <x v="12"/>
    <x v="12"/>
    <x v="1"/>
    <x v="16"/>
    <n v="1922"/>
    <n v="5"/>
    <n v="607"/>
  </r>
  <r>
    <x v="17"/>
    <x v="29"/>
    <x v="11"/>
    <x v="1"/>
    <x v="7"/>
    <n v="4232"/>
    <n v="5"/>
    <n v="1604"/>
  </r>
  <r>
    <x v="17"/>
    <x v="29"/>
    <x v="15"/>
    <x v="2"/>
    <x v="7"/>
    <n v="4811"/>
    <n v="5"/>
    <n v="796"/>
  </r>
  <r>
    <x v="17"/>
    <x v="28"/>
    <x v="16"/>
    <x v="2"/>
    <x v="2"/>
    <n v="2422"/>
    <n v="9"/>
    <n v="645"/>
  </r>
  <r>
    <x v="18"/>
    <x v="9"/>
    <x v="16"/>
    <x v="2"/>
    <x v="2"/>
    <n v="2008"/>
    <n v="9"/>
    <n v="618"/>
  </r>
  <r>
    <x v="18"/>
    <x v="9"/>
    <x v="15"/>
    <x v="2"/>
    <x v="2"/>
    <n v="3617"/>
    <n v="8"/>
    <n v="1110"/>
  </r>
  <r>
    <x v="18"/>
    <x v="9"/>
    <x v="12"/>
    <x v="1"/>
    <x v="2"/>
    <n v="5590"/>
    <n v="8"/>
    <n v="2699"/>
  </r>
  <r>
    <x v="18"/>
    <x v="19"/>
    <x v="16"/>
    <x v="2"/>
    <x v="29"/>
    <n v="2328"/>
    <n v="8"/>
    <n v="764"/>
  </r>
  <r>
    <x v="18"/>
    <x v="19"/>
    <x v="15"/>
    <x v="2"/>
    <x v="29"/>
    <n v="4566"/>
    <n v="12"/>
    <n v="1330"/>
  </r>
  <r>
    <x v="18"/>
    <x v="19"/>
    <x v="12"/>
    <x v="1"/>
    <x v="29"/>
    <n v="6814"/>
    <n v="13"/>
    <n v="3246"/>
  </r>
  <r>
    <x v="19"/>
    <x v="4"/>
    <x v="12"/>
    <x v="1"/>
    <x v="29"/>
    <n v="6684"/>
    <n v="11"/>
    <n v="3046"/>
  </r>
  <r>
    <x v="19"/>
    <x v="4"/>
    <x v="11"/>
    <x v="1"/>
    <x v="29"/>
    <n v="4388"/>
    <n v="7"/>
    <n v="2221"/>
  </r>
  <r>
    <x v="19"/>
    <x v="4"/>
    <x v="15"/>
    <x v="2"/>
    <x v="29"/>
    <n v="4651"/>
    <n v="6"/>
    <n v="1272"/>
  </r>
  <r>
    <x v="20"/>
    <x v="0"/>
    <x v="15"/>
    <x v="2"/>
    <x v="29"/>
    <n v="5915"/>
    <n v="13"/>
    <n v="1563"/>
  </r>
  <r>
    <x v="20"/>
    <x v="0"/>
    <x v="12"/>
    <x v="1"/>
    <x v="29"/>
    <n v="8261"/>
    <n v="7"/>
    <n v="3614"/>
  </r>
  <r>
    <x v="20"/>
    <x v="4"/>
    <x v="11"/>
    <x v="1"/>
    <x v="2"/>
    <n v="4388"/>
    <n v="5"/>
    <n v="2290"/>
  </r>
  <r>
    <x v="21"/>
    <x v="22"/>
    <x v="12"/>
    <x v="1"/>
    <x v="29"/>
    <n v="7020"/>
    <n v="8"/>
    <n v="3036"/>
  </r>
  <r>
    <x v="21"/>
    <x v="29"/>
    <x v="17"/>
    <x v="2"/>
    <x v="16"/>
    <n v="2764"/>
    <n v="5"/>
    <n v="1188"/>
  </r>
  <r>
    <x v="21"/>
    <x v="22"/>
    <x v="15"/>
    <x v="2"/>
    <x v="29"/>
    <n v="4104"/>
    <n v="10"/>
    <n v="1141"/>
  </r>
  <r>
    <x v="21"/>
    <x v="22"/>
    <x v="11"/>
    <x v="1"/>
    <x v="29"/>
    <n v="4793"/>
    <n v="8"/>
    <n v="2178"/>
  </r>
  <r>
    <x v="21"/>
    <x v="0"/>
    <x v="12"/>
    <x v="1"/>
    <x v="2"/>
    <n v="8261"/>
    <n v="5"/>
    <n v="3478"/>
  </r>
  <r>
    <x v="21"/>
    <x v="22"/>
    <x v="16"/>
    <x v="2"/>
    <x v="29"/>
    <n v="2832"/>
    <n v="8"/>
    <n v="854"/>
  </r>
  <r>
    <x v="22"/>
    <x v="22"/>
    <x v="12"/>
    <x v="1"/>
    <x v="2"/>
    <n v="7020"/>
    <n v="5"/>
    <n v="3107"/>
  </r>
  <r>
    <x v="22"/>
    <x v="22"/>
    <x v="15"/>
    <x v="2"/>
    <x v="2"/>
    <n v="4104"/>
    <n v="5"/>
    <n v="1167"/>
  </r>
  <r>
    <x v="23"/>
    <x v="23"/>
    <x v="12"/>
    <x v="1"/>
    <x v="29"/>
    <n v="5400"/>
    <n v="12"/>
    <n v="2794"/>
  </r>
  <r>
    <x v="23"/>
    <x v="23"/>
    <x v="15"/>
    <x v="2"/>
    <x v="29"/>
    <n v="4106"/>
    <n v="15"/>
    <n v="1137"/>
  </r>
  <r>
    <x v="23"/>
    <x v="23"/>
    <x v="11"/>
    <x v="1"/>
    <x v="29"/>
    <n v="4157"/>
    <n v="9"/>
    <n v="2141"/>
  </r>
  <r>
    <x v="24"/>
    <x v="22"/>
    <x v="15"/>
    <x v="2"/>
    <x v="7"/>
    <n v="4104"/>
    <n v="5"/>
    <n v="1074"/>
  </r>
  <r>
    <x v="25"/>
    <x v="5"/>
    <x v="12"/>
    <x v="1"/>
    <x v="2"/>
    <n v="4523"/>
    <n v="7"/>
    <n v="2373"/>
  </r>
  <r>
    <x v="25"/>
    <x v="7"/>
    <x v="12"/>
    <x v="1"/>
    <x v="29"/>
    <n v="5946"/>
    <n v="5"/>
    <n v="3083"/>
  </r>
  <r>
    <x v="25"/>
    <x v="10"/>
    <x v="12"/>
    <x v="1"/>
    <x v="18"/>
    <n v="3795"/>
    <n v="5"/>
    <n v="1620"/>
  </r>
  <r>
    <x v="25"/>
    <x v="23"/>
    <x v="15"/>
    <x v="2"/>
    <x v="1"/>
    <n v="4106"/>
    <n v="7"/>
    <n v="1081"/>
  </r>
  <r>
    <x v="25"/>
    <x v="5"/>
    <x v="15"/>
    <x v="2"/>
    <x v="2"/>
    <n v="4404"/>
    <n v="8"/>
    <n v="1117"/>
  </r>
  <r>
    <x v="25"/>
    <x v="7"/>
    <x v="15"/>
    <x v="2"/>
    <x v="29"/>
    <n v="3737"/>
    <n v="5"/>
    <n v="1004"/>
  </r>
  <r>
    <x v="25"/>
    <x v="7"/>
    <x v="16"/>
    <x v="2"/>
    <x v="29"/>
    <n v="2149"/>
    <n v="5"/>
    <n v="670"/>
  </r>
  <r>
    <x v="27"/>
    <x v="1"/>
    <x v="16"/>
    <x v="2"/>
    <x v="2"/>
    <n v="2515"/>
    <n v="5"/>
    <n v="736"/>
  </r>
  <r>
    <x v="27"/>
    <x v="2"/>
    <x v="17"/>
    <x v="2"/>
    <x v="29"/>
    <n v="3467"/>
    <n v="5"/>
    <n v="1859"/>
  </r>
  <r>
    <x v="27"/>
    <x v="2"/>
    <x v="15"/>
    <x v="2"/>
    <x v="29"/>
    <n v="4715"/>
    <n v="17"/>
    <n v="1146"/>
  </r>
  <r>
    <x v="27"/>
    <x v="2"/>
    <x v="16"/>
    <x v="2"/>
    <x v="29"/>
    <n v="2428"/>
    <n v="5"/>
    <n v="749"/>
  </r>
  <r>
    <x v="27"/>
    <x v="2"/>
    <x v="12"/>
    <x v="1"/>
    <x v="29"/>
    <n v="5884"/>
    <n v="10"/>
    <n v="3038"/>
  </r>
  <r>
    <x v="0"/>
    <x v="16"/>
    <x v="15"/>
    <x v="2"/>
    <x v="30"/>
    <n v="3126"/>
    <n v="5"/>
    <n v="928"/>
  </r>
  <r>
    <x v="0"/>
    <x v="16"/>
    <x v="11"/>
    <x v="1"/>
    <x v="30"/>
    <n v="3691"/>
    <n v="6"/>
    <n v="1853"/>
  </r>
  <r>
    <x v="0"/>
    <x v="16"/>
    <x v="12"/>
    <x v="1"/>
    <x v="30"/>
    <n v="5115"/>
    <n v="5"/>
    <n v="2524"/>
  </r>
  <r>
    <x v="1"/>
    <x v="17"/>
    <x v="16"/>
    <x v="2"/>
    <x v="30"/>
    <n v="2224"/>
    <n v="9"/>
    <n v="573"/>
  </r>
  <r>
    <x v="1"/>
    <x v="17"/>
    <x v="11"/>
    <x v="1"/>
    <x v="30"/>
    <n v="4655"/>
    <n v="9"/>
    <n v="2403"/>
  </r>
  <r>
    <x v="1"/>
    <x v="17"/>
    <x v="0"/>
    <x v="0"/>
    <x v="30"/>
    <n v="2388"/>
    <n v="11"/>
    <n v="1129"/>
  </r>
  <r>
    <x v="1"/>
    <x v="17"/>
    <x v="14"/>
    <x v="1"/>
    <x v="30"/>
    <n v="1496"/>
    <n v="10"/>
    <n v="626"/>
  </r>
  <r>
    <x v="1"/>
    <x v="17"/>
    <x v="12"/>
    <x v="1"/>
    <x v="30"/>
    <n v="5432"/>
    <n v="6"/>
    <n v="2731"/>
  </r>
  <r>
    <x v="2"/>
    <x v="13"/>
    <x v="12"/>
    <x v="1"/>
    <x v="30"/>
    <n v="5325"/>
    <n v="19"/>
    <n v="2502"/>
  </r>
  <r>
    <x v="2"/>
    <x v="13"/>
    <x v="15"/>
    <x v="2"/>
    <x v="30"/>
    <n v="4262"/>
    <n v="29"/>
    <n v="1177"/>
  </r>
  <r>
    <x v="2"/>
    <x v="13"/>
    <x v="0"/>
    <x v="0"/>
    <x v="30"/>
    <n v="2321"/>
    <n v="11"/>
    <n v="1072"/>
  </r>
  <r>
    <x v="2"/>
    <x v="13"/>
    <x v="14"/>
    <x v="1"/>
    <x v="30"/>
    <n v="2785"/>
    <n v="37"/>
    <n v="1108"/>
  </r>
  <r>
    <x v="2"/>
    <x v="13"/>
    <x v="16"/>
    <x v="2"/>
    <x v="30"/>
    <n v="2127"/>
    <n v="20"/>
    <n v="518"/>
  </r>
  <r>
    <x v="2"/>
    <x v="13"/>
    <x v="11"/>
    <x v="1"/>
    <x v="30"/>
    <n v="4977"/>
    <n v="15"/>
    <n v="2328"/>
  </r>
  <r>
    <x v="2"/>
    <x v="13"/>
    <x v="23"/>
    <x v="5"/>
    <x v="30"/>
    <n v="2832"/>
    <n v="26"/>
    <n v="848"/>
  </r>
  <r>
    <x v="3"/>
    <x v="25"/>
    <x v="12"/>
    <x v="1"/>
    <x v="30"/>
    <n v="5843"/>
    <n v="17"/>
    <n v="2918"/>
  </r>
  <r>
    <x v="3"/>
    <x v="25"/>
    <x v="16"/>
    <x v="2"/>
    <x v="30"/>
    <n v="3046"/>
    <n v="11"/>
    <n v="1011"/>
  </r>
  <r>
    <x v="3"/>
    <x v="25"/>
    <x v="11"/>
    <x v="1"/>
    <x v="30"/>
    <n v="5342"/>
    <n v="11"/>
    <n v="2893"/>
  </r>
  <r>
    <x v="3"/>
    <x v="25"/>
    <x v="15"/>
    <x v="2"/>
    <x v="30"/>
    <n v="5750"/>
    <n v="23"/>
    <n v="1738"/>
  </r>
  <r>
    <x v="3"/>
    <x v="25"/>
    <x v="23"/>
    <x v="5"/>
    <x v="30"/>
    <n v="2728"/>
    <n v="29"/>
    <n v="668"/>
  </r>
  <r>
    <x v="3"/>
    <x v="25"/>
    <x v="14"/>
    <x v="1"/>
    <x v="30"/>
    <n v="2353"/>
    <n v="27"/>
    <n v="857"/>
  </r>
  <r>
    <x v="4"/>
    <x v="3"/>
    <x v="23"/>
    <x v="5"/>
    <x v="30"/>
    <n v="807"/>
    <n v="13"/>
    <n v="313"/>
  </r>
  <r>
    <x v="4"/>
    <x v="3"/>
    <x v="17"/>
    <x v="2"/>
    <x v="30"/>
    <n v="1770"/>
    <n v="6"/>
    <n v="1226"/>
  </r>
  <r>
    <x v="4"/>
    <x v="3"/>
    <x v="12"/>
    <x v="1"/>
    <x v="30"/>
    <n v="3242"/>
    <n v="17"/>
    <n v="2085"/>
  </r>
  <r>
    <x v="4"/>
    <x v="3"/>
    <x v="15"/>
    <x v="2"/>
    <x v="30"/>
    <n v="3638"/>
    <n v="17"/>
    <n v="1867"/>
  </r>
  <r>
    <x v="4"/>
    <x v="3"/>
    <x v="16"/>
    <x v="2"/>
    <x v="30"/>
    <n v="1905"/>
    <n v="9"/>
    <n v="990"/>
  </r>
  <r>
    <x v="4"/>
    <x v="3"/>
    <x v="11"/>
    <x v="1"/>
    <x v="30"/>
    <n v="3349"/>
    <n v="12"/>
    <n v="2194"/>
  </r>
  <r>
    <x v="5"/>
    <x v="8"/>
    <x v="11"/>
    <x v="1"/>
    <x v="30"/>
    <n v="3720"/>
    <n v="11"/>
    <n v="2486"/>
  </r>
  <r>
    <x v="5"/>
    <x v="8"/>
    <x v="0"/>
    <x v="0"/>
    <x v="30"/>
    <n v="1264"/>
    <n v="7"/>
    <n v="719"/>
  </r>
  <r>
    <x v="5"/>
    <x v="8"/>
    <x v="14"/>
    <x v="1"/>
    <x v="30"/>
    <n v="2488"/>
    <n v="40"/>
    <n v="832"/>
  </r>
  <r>
    <x v="5"/>
    <x v="8"/>
    <x v="15"/>
    <x v="2"/>
    <x v="30"/>
    <n v="3198"/>
    <n v="18"/>
    <n v="1672"/>
  </r>
  <r>
    <x v="5"/>
    <x v="8"/>
    <x v="16"/>
    <x v="2"/>
    <x v="30"/>
    <n v="1981"/>
    <n v="12"/>
    <n v="954"/>
  </r>
  <r>
    <x v="5"/>
    <x v="8"/>
    <x v="23"/>
    <x v="5"/>
    <x v="30"/>
    <n v="3104"/>
    <n v="46"/>
    <n v="946"/>
  </r>
  <r>
    <x v="5"/>
    <x v="8"/>
    <x v="12"/>
    <x v="1"/>
    <x v="30"/>
    <n v="3883"/>
    <n v="11"/>
    <n v="2525"/>
  </r>
  <r>
    <x v="5"/>
    <x v="8"/>
    <x v="17"/>
    <x v="2"/>
    <x v="30"/>
    <n v="1525"/>
    <n v="6"/>
    <n v="1189"/>
  </r>
  <r>
    <x v="6"/>
    <x v="31"/>
    <x v="0"/>
    <x v="0"/>
    <x v="30"/>
    <n v="1316"/>
    <n v="5"/>
    <n v="762"/>
  </r>
  <r>
    <x v="6"/>
    <x v="31"/>
    <x v="20"/>
    <x v="4"/>
    <x v="30"/>
    <n v="924"/>
    <n v="9"/>
    <n v="217"/>
  </r>
  <r>
    <x v="6"/>
    <x v="31"/>
    <x v="24"/>
    <x v="6"/>
    <x v="30"/>
    <n v="930"/>
    <n v="9"/>
    <n v="163"/>
  </r>
  <r>
    <x v="6"/>
    <x v="31"/>
    <x v="12"/>
    <x v="1"/>
    <x v="30"/>
    <n v="4735"/>
    <n v="17"/>
    <n v="2988"/>
  </r>
  <r>
    <x v="6"/>
    <x v="31"/>
    <x v="14"/>
    <x v="1"/>
    <x v="30"/>
    <n v="782"/>
    <n v="6"/>
    <n v="402"/>
  </r>
  <r>
    <x v="6"/>
    <x v="31"/>
    <x v="16"/>
    <x v="2"/>
    <x v="30"/>
    <n v="2333"/>
    <n v="5"/>
    <n v="1099"/>
  </r>
  <r>
    <x v="6"/>
    <x v="31"/>
    <x v="11"/>
    <x v="1"/>
    <x v="30"/>
    <n v="4372"/>
    <n v="11"/>
    <n v="2845"/>
  </r>
  <r>
    <x v="6"/>
    <x v="31"/>
    <x v="15"/>
    <x v="2"/>
    <x v="30"/>
    <n v="4783"/>
    <n v="14"/>
    <n v="2495"/>
  </r>
  <r>
    <x v="6"/>
    <x v="31"/>
    <x v="23"/>
    <x v="5"/>
    <x v="30"/>
    <n v="2479"/>
    <n v="22"/>
    <n v="724"/>
  </r>
  <r>
    <x v="7"/>
    <x v="30"/>
    <x v="14"/>
    <x v="1"/>
    <x v="30"/>
    <n v="1575"/>
    <n v="11"/>
    <n v="446"/>
  </r>
  <r>
    <x v="7"/>
    <x v="30"/>
    <x v="11"/>
    <x v="1"/>
    <x v="30"/>
    <n v="3424"/>
    <n v="10"/>
    <n v="1947"/>
  </r>
  <r>
    <x v="7"/>
    <x v="30"/>
    <x v="5"/>
    <x v="0"/>
    <x v="30"/>
    <n v="339"/>
    <n v="6"/>
    <n v="143"/>
  </r>
  <r>
    <x v="7"/>
    <x v="30"/>
    <x v="15"/>
    <x v="2"/>
    <x v="30"/>
    <n v="3956"/>
    <n v="23"/>
    <n v="1992"/>
  </r>
  <r>
    <x v="7"/>
    <x v="30"/>
    <x v="12"/>
    <x v="1"/>
    <x v="30"/>
    <n v="4044"/>
    <n v="16"/>
    <n v="2279"/>
  </r>
  <r>
    <x v="7"/>
    <x v="30"/>
    <x v="23"/>
    <x v="5"/>
    <x v="30"/>
    <n v="2589"/>
    <n v="28"/>
    <n v="710"/>
  </r>
  <r>
    <x v="8"/>
    <x v="11"/>
    <x v="14"/>
    <x v="1"/>
    <x v="30"/>
    <n v="1292"/>
    <n v="10"/>
    <n v="456"/>
  </r>
  <r>
    <x v="8"/>
    <x v="11"/>
    <x v="24"/>
    <x v="6"/>
    <x v="30"/>
    <n v="1076"/>
    <n v="22"/>
    <n v="282"/>
  </r>
  <r>
    <x v="8"/>
    <x v="11"/>
    <x v="12"/>
    <x v="1"/>
    <x v="30"/>
    <n v="5124"/>
    <n v="11"/>
    <n v="2708"/>
  </r>
  <r>
    <x v="8"/>
    <x v="11"/>
    <x v="15"/>
    <x v="2"/>
    <x v="30"/>
    <n v="4402"/>
    <n v="12"/>
    <n v="1734"/>
  </r>
  <r>
    <x v="8"/>
    <x v="11"/>
    <x v="11"/>
    <x v="1"/>
    <x v="30"/>
    <n v="4312"/>
    <n v="15"/>
    <n v="2273"/>
  </r>
  <r>
    <x v="8"/>
    <x v="11"/>
    <x v="23"/>
    <x v="5"/>
    <x v="30"/>
    <n v="1910"/>
    <n v="58"/>
    <n v="600"/>
  </r>
  <r>
    <x v="8"/>
    <x v="11"/>
    <x v="20"/>
    <x v="4"/>
    <x v="30"/>
    <n v="612"/>
    <n v="10"/>
    <n v="147"/>
  </r>
  <r>
    <x v="30"/>
    <x v="6"/>
    <x v="5"/>
    <x v="0"/>
    <x v="30"/>
    <n v="1760"/>
    <n v="12"/>
    <n v="557"/>
  </r>
  <r>
    <x v="30"/>
    <x v="6"/>
    <x v="11"/>
    <x v="1"/>
    <x v="30"/>
    <n v="2579"/>
    <n v="7"/>
    <n v="1239"/>
  </r>
  <r>
    <x v="30"/>
    <x v="6"/>
    <x v="16"/>
    <x v="2"/>
    <x v="30"/>
    <n v="2223"/>
    <n v="9"/>
    <n v="653"/>
  </r>
  <r>
    <x v="30"/>
    <x v="6"/>
    <x v="12"/>
    <x v="1"/>
    <x v="30"/>
    <n v="3437"/>
    <n v="6"/>
    <n v="1543"/>
  </r>
  <r>
    <x v="30"/>
    <x v="6"/>
    <x v="15"/>
    <x v="2"/>
    <x v="30"/>
    <n v="2941"/>
    <n v="6"/>
    <n v="1086"/>
  </r>
  <r>
    <x v="28"/>
    <x v="12"/>
    <x v="15"/>
    <x v="2"/>
    <x v="30"/>
    <n v="1844"/>
    <n v="14"/>
    <n v="431"/>
  </r>
  <r>
    <x v="28"/>
    <x v="12"/>
    <x v="16"/>
    <x v="2"/>
    <x v="30"/>
    <n v="2537"/>
    <n v="37"/>
    <n v="343"/>
  </r>
  <r>
    <x v="28"/>
    <x v="12"/>
    <x v="5"/>
    <x v="0"/>
    <x v="30"/>
    <n v="1805"/>
    <n v="31"/>
    <n v="332"/>
  </r>
  <r>
    <x v="28"/>
    <x v="12"/>
    <x v="11"/>
    <x v="1"/>
    <x v="30"/>
    <n v="1717"/>
    <n v="15"/>
    <n v="598"/>
  </r>
  <r>
    <x v="28"/>
    <x v="12"/>
    <x v="12"/>
    <x v="1"/>
    <x v="30"/>
    <n v="1922"/>
    <n v="12"/>
    <n v="707"/>
  </r>
  <r>
    <x v="28"/>
    <x v="12"/>
    <x v="6"/>
    <x v="0"/>
    <x v="30"/>
    <n v="410"/>
    <n v="5"/>
    <n v="109"/>
  </r>
  <r>
    <x v="11"/>
    <x v="20"/>
    <x v="12"/>
    <x v="1"/>
    <x v="30"/>
    <n v="4356"/>
    <n v="33"/>
    <n v="1691"/>
  </r>
  <r>
    <x v="11"/>
    <x v="20"/>
    <x v="6"/>
    <x v="0"/>
    <x v="30"/>
    <n v="990"/>
    <n v="14"/>
    <n v="244"/>
  </r>
  <r>
    <x v="11"/>
    <x v="20"/>
    <x v="11"/>
    <x v="1"/>
    <x v="30"/>
    <n v="3297"/>
    <n v="26"/>
    <n v="1333"/>
  </r>
  <r>
    <x v="11"/>
    <x v="20"/>
    <x v="16"/>
    <x v="2"/>
    <x v="30"/>
    <n v="3189"/>
    <n v="39"/>
    <n v="763"/>
  </r>
  <r>
    <x v="11"/>
    <x v="20"/>
    <x v="5"/>
    <x v="0"/>
    <x v="30"/>
    <n v="4335"/>
    <n v="66"/>
    <n v="864"/>
  </r>
  <r>
    <x v="11"/>
    <x v="20"/>
    <x v="17"/>
    <x v="2"/>
    <x v="30"/>
    <n v="1833"/>
    <n v="5"/>
    <n v="883"/>
  </r>
  <r>
    <x v="11"/>
    <x v="20"/>
    <x v="15"/>
    <x v="2"/>
    <x v="30"/>
    <n v="2829"/>
    <n v="31"/>
    <n v="873"/>
  </r>
  <r>
    <x v="29"/>
    <x v="27"/>
    <x v="15"/>
    <x v="2"/>
    <x v="30"/>
    <n v="1604"/>
    <n v="18"/>
    <n v="517"/>
  </r>
  <r>
    <x v="29"/>
    <x v="27"/>
    <x v="12"/>
    <x v="1"/>
    <x v="30"/>
    <n v="4455"/>
    <n v="23"/>
    <n v="1703"/>
  </r>
  <r>
    <x v="29"/>
    <x v="27"/>
    <x v="5"/>
    <x v="0"/>
    <x v="30"/>
    <n v="1202"/>
    <n v="10"/>
    <n v="394"/>
  </r>
  <r>
    <x v="29"/>
    <x v="27"/>
    <x v="16"/>
    <x v="2"/>
    <x v="30"/>
    <n v="4137"/>
    <n v="42"/>
    <n v="673"/>
  </r>
  <r>
    <x v="29"/>
    <x v="27"/>
    <x v="11"/>
    <x v="1"/>
    <x v="30"/>
    <n v="2946"/>
    <n v="22"/>
    <n v="1204"/>
  </r>
  <r>
    <x v="12"/>
    <x v="10"/>
    <x v="5"/>
    <x v="0"/>
    <x v="30"/>
    <n v="1078"/>
    <n v="10"/>
    <n v="493"/>
  </r>
  <r>
    <x v="12"/>
    <x v="10"/>
    <x v="16"/>
    <x v="2"/>
    <x v="30"/>
    <n v="2708"/>
    <n v="14"/>
    <n v="611"/>
  </r>
  <r>
    <x v="12"/>
    <x v="10"/>
    <x v="17"/>
    <x v="2"/>
    <x v="30"/>
    <n v="1419"/>
    <n v="7"/>
    <n v="699"/>
  </r>
  <r>
    <x v="12"/>
    <x v="10"/>
    <x v="15"/>
    <x v="2"/>
    <x v="30"/>
    <n v="2204"/>
    <n v="9"/>
    <n v="803"/>
  </r>
  <r>
    <x v="12"/>
    <x v="10"/>
    <x v="11"/>
    <x v="1"/>
    <x v="30"/>
    <n v="2651"/>
    <n v="9"/>
    <n v="1362"/>
  </r>
  <r>
    <x v="12"/>
    <x v="10"/>
    <x v="12"/>
    <x v="1"/>
    <x v="30"/>
    <n v="3795"/>
    <n v="10"/>
    <n v="1830"/>
  </r>
  <r>
    <x v="13"/>
    <x v="29"/>
    <x v="11"/>
    <x v="1"/>
    <x v="30"/>
    <n v="4232"/>
    <n v="14"/>
    <n v="1939"/>
  </r>
  <r>
    <x v="13"/>
    <x v="29"/>
    <x v="15"/>
    <x v="2"/>
    <x v="30"/>
    <n v="4811"/>
    <n v="17"/>
    <n v="979"/>
  </r>
  <r>
    <x v="13"/>
    <x v="29"/>
    <x v="17"/>
    <x v="2"/>
    <x v="30"/>
    <n v="2764"/>
    <n v="14"/>
    <n v="1305"/>
  </r>
  <r>
    <x v="13"/>
    <x v="29"/>
    <x v="12"/>
    <x v="1"/>
    <x v="30"/>
    <n v="5841"/>
    <n v="22"/>
    <n v="2439"/>
  </r>
  <r>
    <x v="13"/>
    <x v="29"/>
    <x v="16"/>
    <x v="2"/>
    <x v="30"/>
    <n v="4420"/>
    <n v="35"/>
    <n v="757"/>
  </r>
  <r>
    <x v="14"/>
    <x v="26"/>
    <x v="17"/>
    <x v="2"/>
    <x v="30"/>
    <n v="2274"/>
    <n v="13"/>
    <n v="1039"/>
  </r>
  <r>
    <x v="14"/>
    <x v="26"/>
    <x v="12"/>
    <x v="1"/>
    <x v="30"/>
    <n v="5359"/>
    <n v="15"/>
    <n v="2685"/>
  </r>
  <r>
    <x v="14"/>
    <x v="26"/>
    <x v="16"/>
    <x v="2"/>
    <x v="30"/>
    <n v="2114"/>
    <n v="17"/>
    <n v="725"/>
  </r>
  <r>
    <x v="14"/>
    <x v="26"/>
    <x v="11"/>
    <x v="1"/>
    <x v="30"/>
    <n v="3812"/>
    <n v="15"/>
    <n v="2074"/>
  </r>
  <r>
    <x v="14"/>
    <x v="26"/>
    <x v="15"/>
    <x v="2"/>
    <x v="30"/>
    <n v="3190"/>
    <n v="24"/>
    <n v="1133"/>
  </r>
  <r>
    <x v="15"/>
    <x v="28"/>
    <x v="5"/>
    <x v="0"/>
    <x v="30"/>
    <n v="1345"/>
    <n v="7"/>
    <n v="520"/>
  </r>
  <r>
    <x v="15"/>
    <x v="28"/>
    <x v="11"/>
    <x v="1"/>
    <x v="30"/>
    <n v="4386"/>
    <n v="18"/>
    <n v="2317"/>
  </r>
  <r>
    <x v="15"/>
    <x v="28"/>
    <x v="17"/>
    <x v="2"/>
    <x v="30"/>
    <n v="2459"/>
    <n v="16"/>
    <n v="1186"/>
  </r>
  <r>
    <x v="15"/>
    <x v="28"/>
    <x v="15"/>
    <x v="2"/>
    <x v="30"/>
    <n v="3287"/>
    <n v="30"/>
    <n v="1142"/>
  </r>
  <r>
    <x v="15"/>
    <x v="28"/>
    <x v="12"/>
    <x v="1"/>
    <x v="30"/>
    <n v="6350"/>
    <n v="32"/>
    <n v="3114"/>
  </r>
  <r>
    <x v="15"/>
    <x v="28"/>
    <x v="16"/>
    <x v="2"/>
    <x v="30"/>
    <n v="2422"/>
    <n v="9"/>
    <n v="776"/>
  </r>
  <r>
    <x v="16"/>
    <x v="9"/>
    <x v="12"/>
    <x v="1"/>
    <x v="30"/>
    <n v="5590"/>
    <n v="19"/>
    <n v="2706"/>
  </r>
  <r>
    <x v="16"/>
    <x v="9"/>
    <x v="17"/>
    <x v="2"/>
    <x v="30"/>
    <n v="2290"/>
    <n v="14"/>
    <n v="1104"/>
  </r>
  <r>
    <x v="16"/>
    <x v="9"/>
    <x v="15"/>
    <x v="2"/>
    <x v="30"/>
    <n v="3617"/>
    <n v="7"/>
    <n v="1157"/>
  </r>
  <r>
    <x v="16"/>
    <x v="9"/>
    <x v="11"/>
    <x v="1"/>
    <x v="30"/>
    <n v="3520"/>
    <n v="12"/>
    <n v="1894"/>
  </r>
  <r>
    <x v="16"/>
    <x v="9"/>
    <x v="16"/>
    <x v="2"/>
    <x v="30"/>
    <n v="2008"/>
    <n v="9"/>
    <n v="690"/>
  </r>
  <r>
    <x v="17"/>
    <x v="19"/>
    <x v="11"/>
    <x v="1"/>
    <x v="30"/>
    <n v="4004"/>
    <n v="5"/>
    <n v="1746"/>
  </r>
  <r>
    <x v="17"/>
    <x v="19"/>
    <x v="12"/>
    <x v="1"/>
    <x v="30"/>
    <n v="6814"/>
    <n v="7"/>
    <n v="2814"/>
  </r>
  <r>
    <x v="17"/>
    <x v="19"/>
    <x v="15"/>
    <x v="2"/>
    <x v="30"/>
    <n v="4566"/>
    <n v="8"/>
    <n v="1277"/>
  </r>
  <r>
    <x v="17"/>
    <x v="19"/>
    <x v="16"/>
    <x v="2"/>
    <x v="30"/>
    <n v="2328"/>
    <n v="9"/>
    <n v="675"/>
  </r>
  <r>
    <x v="18"/>
    <x v="4"/>
    <x v="16"/>
    <x v="2"/>
    <x v="30"/>
    <n v="2019"/>
    <n v="15"/>
    <n v="669"/>
  </r>
  <r>
    <x v="18"/>
    <x v="4"/>
    <x v="15"/>
    <x v="2"/>
    <x v="30"/>
    <n v="4651"/>
    <n v="25"/>
    <n v="1392"/>
  </r>
  <r>
    <x v="18"/>
    <x v="4"/>
    <x v="11"/>
    <x v="1"/>
    <x v="30"/>
    <n v="4388"/>
    <n v="13"/>
    <n v="2370"/>
  </r>
  <r>
    <x v="18"/>
    <x v="4"/>
    <x v="12"/>
    <x v="1"/>
    <x v="30"/>
    <n v="6684"/>
    <n v="20"/>
    <n v="3359"/>
  </r>
  <r>
    <x v="19"/>
    <x v="0"/>
    <x v="5"/>
    <x v="0"/>
    <x v="30"/>
    <n v="1297"/>
    <n v="5"/>
    <n v="524"/>
  </r>
  <r>
    <x v="19"/>
    <x v="0"/>
    <x v="12"/>
    <x v="1"/>
    <x v="30"/>
    <n v="8261"/>
    <n v="21"/>
    <n v="3559"/>
  </r>
  <r>
    <x v="19"/>
    <x v="0"/>
    <x v="11"/>
    <x v="1"/>
    <x v="30"/>
    <n v="4777"/>
    <n v="12"/>
    <n v="2374"/>
  </r>
  <r>
    <x v="19"/>
    <x v="0"/>
    <x v="16"/>
    <x v="2"/>
    <x v="30"/>
    <n v="2342"/>
    <n v="14"/>
    <n v="725"/>
  </r>
  <r>
    <x v="19"/>
    <x v="0"/>
    <x v="15"/>
    <x v="2"/>
    <x v="30"/>
    <n v="5915"/>
    <n v="18"/>
    <n v="1557"/>
  </r>
  <r>
    <x v="20"/>
    <x v="22"/>
    <x v="15"/>
    <x v="2"/>
    <x v="30"/>
    <n v="4104"/>
    <n v="18"/>
    <n v="1302"/>
  </r>
  <r>
    <x v="20"/>
    <x v="22"/>
    <x v="11"/>
    <x v="1"/>
    <x v="30"/>
    <n v="4793"/>
    <n v="12"/>
    <n v="2337"/>
  </r>
  <r>
    <x v="20"/>
    <x v="22"/>
    <x v="12"/>
    <x v="1"/>
    <x v="30"/>
    <n v="7020"/>
    <n v="12"/>
    <n v="3236"/>
  </r>
  <r>
    <x v="20"/>
    <x v="22"/>
    <x v="16"/>
    <x v="2"/>
    <x v="30"/>
    <n v="2832"/>
    <n v="20"/>
    <n v="914"/>
  </r>
  <r>
    <x v="20"/>
    <x v="22"/>
    <x v="5"/>
    <x v="0"/>
    <x v="30"/>
    <n v="1208"/>
    <n v="7"/>
    <n v="511"/>
  </r>
  <r>
    <x v="21"/>
    <x v="18"/>
    <x v="12"/>
    <x v="1"/>
    <x v="30"/>
    <n v="2679"/>
    <n v="9"/>
    <n v="1287"/>
  </r>
  <r>
    <x v="21"/>
    <x v="18"/>
    <x v="5"/>
    <x v="0"/>
    <x v="30"/>
    <n v="526"/>
    <n v="5"/>
    <n v="225"/>
  </r>
  <r>
    <x v="21"/>
    <x v="18"/>
    <x v="15"/>
    <x v="2"/>
    <x v="30"/>
    <n v="2278"/>
    <n v="11"/>
    <n v="683"/>
  </r>
  <r>
    <x v="21"/>
    <x v="18"/>
    <x v="16"/>
    <x v="2"/>
    <x v="30"/>
    <n v="1049"/>
    <n v="5"/>
    <n v="373"/>
  </r>
  <r>
    <x v="22"/>
    <x v="23"/>
    <x v="12"/>
    <x v="1"/>
    <x v="30"/>
    <n v="5400"/>
    <n v="12"/>
    <n v="2862"/>
  </r>
  <r>
    <x v="22"/>
    <x v="23"/>
    <x v="15"/>
    <x v="2"/>
    <x v="30"/>
    <n v="4106"/>
    <n v="14"/>
    <n v="1199"/>
  </r>
  <r>
    <x v="22"/>
    <x v="23"/>
    <x v="5"/>
    <x v="0"/>
    <x v="30"/>
    <n v="1125"/>
    <n v="6"/>
    <n v="440"/>
  </r>
  <r>
    <x v="22"/>
    <x v="23"/>
    <x v="7"/>
    <x v="0"/>
    <x v="30"/>
    <n v="359"/>
    <n v="5"/>
    <n v="149"/>
  </r>
  <r>
    <x v="22"/>
    <x v="23"/>
    <x v="16"/>
    <x v="2"/>
    <x v="30"/>
    <n v="2201"/>
    <n v="12"/>
    <n v="750"/>
  </r>
  <r>
    <x v="22"/>
    <x v="23"/>
    <x v="11"/>
    <x v="1"/>
    <x v="30"/>
    <n v="4157"/>
    <n v="7"/>
    <n v="2175"/>
  </r>
  <r>
    <x v="23"/>
    <x v="5"/>
    <x v="16"/>
    <x v="2"/>
    <x v="30"/>
    <n v="1924"/>
    <n v="9"/>
    <n v="655"/>
  </r>
  <r>
    <x v="23"/>
    <x v="5"/>
    <x v="0"/>
    <x v="0"/>
    <x v="30"/>
    <n v="619"/>
    <n v="5"/>
    <n v="337"/>
  </r>
  <r>
    <x v="23"/>
    <x v="5"/>
    <x v="12"/>
    <x v="1"/>
    <x v="30"/>
    <n v="4523"/>
    <n v="11"/>
    <n v="2526"/>
  </r>
  <r>
    <x v="23"/>
    <x v="5"/>
    <x v="15"/>
    <x v="2"/>
    <x v="30"/>
    <n v="4404"/>
    <n v="8"/>
    <n v="1207"/>
  </r>
  <r>
    <x v="23"/>
    <x v="5"/>
    <x v="11"/>
    <x v="1"/>
    <x v="30"/>
    <n v="3407"/>
    <n v="8"/>
    <n v="1906"/>
  </r>
  <r>
    <x v="23"/>
    <x v="5"/>
    <x v="5"/>
    <x v="0"/>
    <x v="30"/>
    <n v="942"/>
    <n v="5"/>
    <n v="333"/>
  </r>
  <r>
    <x v="24"/>
    <x v="7"/>
    <x v="5"/>
    <x v="0"/>
    <x v="30"/>
    <n v="1135"/>
    <n v="5"/>
    <n v="418"/>
  </r>
  <r>
    <x v="24"/>
    <x v="7"/>
    <x v="16"/>
    <x v="2"/>
    <x v="30"/>
    <n v="2149"/>
    <n v="9"/>
    <n v="653"/>
  </r>
  <r>
    <x v="24"/>
    <x v="7"/>
    <x v="11"/>
    <x v="1"/>
    <x v="30"/>
    <n v="4051"/>
    <n v="10"/>
    <n v="2123"/>
  </r>
  <r>
    <x v="24"/>
    <x v="7"/>
    <x v="12"/>
    <x v="1"/>
    <x v="30"/>
    <n v="5946"/>
    <n v="10"/>
    <n v="3040"/>
  </r>
  <r>
    <x v="24"/>
    <x v="7"/>
    <x v="15"/>
    <x v="2"/>
    <x v="30"/>
    <n v="3737"/>
    <n v="5"/>
    <n v="1049"/>
  </r>
  <r>
    <x v="25"/>
    <x v="1"/>
    <x v="12"/>
    <x v="1"/>
    <x v="30"/>
    <n v="6036"/>
    <n v="11"/>
    <n v="3294"/>
  </r>
  <r>
    <x v="25"/>
    <x v="1"/>
    <x v="16"/>
    <x v="2"/>
    <x v="30"/>
    <n v="2515"/>
    <n v="11"/>
    <n v="768"/>
  </r>
  <r>
    <x v="25"/>
    <x v="1"/>
    <x v="11"/>
    <x v="1"/>
    <x v="30"/>
    <n v="4268"/>
    <n v="8"/>
    <n v="2329"/>
  </r>
  <r>
    <x v="25"/>
    <x v="1"/>
    <x v="15"/>
    <x v="2"/>
    <x v="30"/>
    <n v="4861"/>
    <n v="10"/>
    <n v="1409"/>
  </r>
  <r>
    <x v="26"/>
    <x v="2"/>
    <x v="15"/>
    <x v="2"/>
    <x v="30"/>
    <n v="4715"/>
    <n v="8"/>
    <n v="1184"/>
  </r>
  <r>
    <x v="26"/>
    <x v="2"/>
    <x v="11"/>
    <x v="1"/>
    <x v="30"/>
    <n v="3885"/>
    <n v="5"/>
    <n v="2026"/>
  </r>
  <r>
    <x v="26"/>
    <x v="2"/>
    <x v="12"/>
    <x v="1"/>
    <x v="30"/>
    <n v="5884"/>
    <n v="7"/>
    <n v="3013"/>
  </r>
  <r>
    <x v="26"/>
    <x v="2"/>
    <x v="16"/>
    <x v="2"/>
    <x v="30"/>
    <n v="2428"/>
    <n v="7"/>
    <n v="693"/>
  </r>
  <r>
    <x v="27"/>
    <x v="24"/>
    <x v="16"/>
    <x v="2"/>
    <x v="30"/>
    <n v="2287"/>
    <n v="20"/>
    <n v="675"/>
  </r>
  <r>
    <x v="27"/>
    <x v="24"/>
    <x v="15"/>
    <x v="2"/>
    <x v="30"/>
    <n v="4985"/>
    <n v="13"/>
    <n v="1531"/>
  </r>
  <r>
    <x v="27"/>
    <x v="24"/>
    <x v="11"/>
    <x v="1"/>
    <x v="30"/>
    <n v="4089"/>
    <n v="8"/>
    <n v="2224"/>
  </r>
  <r>
    <x v="27"/>
    <x v="24"/>
    <x v="12"/>
    <x v="1"/>
    <x v="30"/>
    <n v="5683"/>
    <n v="10"/>
    <n v="2968"/>
  </r>
  <r>
    <x v="0"/>
    <x v="17"/>
    <x v="0"/>
    <x v="0"/>
    <x v="28"/>
    <n v="2388"/>
    <n v="11"/>
    <n v="1173"/>
  </r>
  <r>
    <x v="0"/>
    <x v="17"/>
    <x v="5"/>
    <x v="0"/>
    <x v="28"/>
    <n v="882"/>
    <n v="9"/>
    <n v="354"/>
  </r>
  <r>
    <x v="1"/>
    <x v="13"/>
    <x v="23"/>
    <x v="5"/>
    <x v="28"/>
    <n v="2832"/>
    <n v="38"/>
    <n v="867"/>
  </r>
  <r>
    <x v="1"/>
    <x v="13"/>
    <x v="5"/>
    <x v="0"/>
    <x v="28"/>
    <n v="672"/>
    <n v="5"/>
    <n v="270"/>
  </r>
  <r>
    <x v="1"/>
    <x v="13"/>
    <x v="0"/>
    <x v="0"/>
    <x v="28"/>
    <n v="2321"/>
    <n v="13"/>
    <n v="1105"/>
  </r>
  <r>
    <x v="2"/>
    <x v="25"/>
    <x v="5"/>
    <x v="0"/>
    <x v="28"/>
    <n v="683"/>
    <n v="6"/>
    <n v="333"/>
  </r>
  <r>
    <x v="2"/>
    <x v="25"/>
    <x v="23"/>
    <x v="5"/>
    <x v="28"/>
    <n v="2728"/>
    <n v="52"/>
    <n v="848"/>
  </r>
  <r>
    <x v="2"/>
    <x v="25"/>
    <x v="0"/>
    <x v="0"/>
    <x v="28"/>
    <n v="1759"/>
    <n v="9"/>
    <n v="1095"/>
  </r>
  <r>
    <x v="3"/>
    <x v="3"/>
    <x v="5"/>
    <x v="0"/>
    <x v="28"/>
    <n v="408"/>
    <n v="8"/>
    <n v="197"/>
  </r>
  <r>
    <x v="3"/>
    <x v="3"/>
    <x v="23"/>
    <x v="5"/>
    <x v="28"/>
    <n v="807"/>
    <n v="16"/>
    <n v="280"/>
  </r>
  <r>
    <x v="4"/>
    <x v="8"/>
    <x v="23"/>
    <x v="5"/>
    <x v="28"/>
    <n v="3104"/>
    <n v="137"/>
    <n v="903"/>
  </r>
  <r>
    <x v="4"/>
    <x v="8"/>
    <x v="0"/>
    <x v="0"/>
    <x v="28"/>
    <n v="1264"/>
    <n v="11"/>
    <n v="685"/>
  </r>
  <r>
    <x v="5"/>
    <x v="31"/>
    <x v="23"/>
    <x v="5"/>
    <x v="28"/>
    <n v="2479"/>
    <n v="57"/>
    <n v="737"/>
  </r>
  <r>
    <x v="5"/>
    <x v="31"/>
    <x v="24"/>
    <x v="6"/>
    <x v="28"/>
    <n v="930"/>
    <n v="28"/>
    <n v="166"/>
  </r>
  <r>
    <x v="5"/>
    <x v="31"/>
    <x v="20"/>
    <x v="4"/>
    <x v="28"/>
    <n v="924"/>
    <n v="35"/>
    <n v="226"/>
  </r>
  <r>
    <x v="5"/>
    <x v="31"/>
    <x v="0"/>
    <x v="0"/>
    <x v="28"/>
    <n v="1315"/>
    <n v="13"/>
    <n v="759"/>
  </r>
  <r>
    <x v="6"/>
    <x v="30"/>
    <x v="0"/>
    <x v="0"/>
    <x v="28"/>
    <n v="990"/>
    <n v="13"/>
    <n v="536"/>
  </r>
  <r>
    <x v="6"/>
    <x v="30"/>
    <x v="24"/>
    <x v="6"/>
    <x v="28"/>
    <n v="885"/>
    <n v="12"/>
    <n v="193"/>
  </r>
  <r>
    <x v="6"/>
    <x v="30"/>
    <x v="23"/>
    <x v="5"/>
    <x v="28"/>
    <n v="2589"/>
    <n v="46"/>
    <n v="729"/>
  </r>
  <r>
    <x v="7"/>
    <x v="11"/>
    <x v="23"/>
    <x v="5"/>
    <x v="28"/>
    <n v="1910"/>
    <n v="24"/>
    <n v="573"/>
  </r>
  <r>
    <x v="7"/>
    <x v="11"/>
    <x v="20"/>
    <x v="4"/>
    <x v="28"/>
    <n v="612"/>
    <n v="5"/>
    <n v="140"/>
  </r>
  <r>
    <x v="7"/>
    <x v="11"/>
    <x v="24"/>
    <x v="6"/>
    <x v="28"/>
    <n v="1076"/>
    <n v="9"/>
    <n v="288"/>
  </r>
  <r>
    <x v="8"/>
    <x v="14"/>
    <x v="6"/>
    <x v="0"/>
    <x v="28"/>
    <n v="164"/>
    <n v="5"/>
    <n v="97"/>
  </r>
  <r>
    <x v="8"/>
    <x v="14"/>
    <x v="23"/>
    <x v="5"/>
    <x v="28"/>
    <n v="1253"/>
    <n v="45"/>
    <n v="411"/>
  </r>
  <r>
    <x v="8"/>
    <x v="14"/>
    <x v="20"/>
    <x v="4"/>
    <x v="28"/>
    <n v="943"/>
    <n v="26"/>
    <n v="234"/>
  </r>
  <r>
    <x v="8"/>
    <x v="14"/>
    <x v="24"/>
    <x v="6"/>
    <x v="28"/>
    <n v="687"/>
    <n v="24"/>
    <n v="210"/>
  </r>
  <r>
    <x v="10"/>
    <x v="6"/>
    <x v="5"/>
    <x v="0"/>
    <x v="28"/>
    <n v="1760"/>
    <n v="16"/>
    <n v="402"/>
  </r>
  <r>
    <x v="30"/>
    <x v="12"/>
    <x v="6"/>
    <x v="0"/>
    <x v="28"/>
    <n v="410"/>
    <n v="9"/>
    <n v="104"/>
  </r>
  <r>
    <x v="30"/>
    <x v="12"/>
    <x v="5"/>
    <x v="0"/>
    <x v="28"/>
    <n v="1805"/>
    <n v="35"/>
    <n v="303"/>
  </r>
  <r>
    <x v="28"/>
    <x v="20"/>
    <x v="6"/>
    <x v="0"/>
    <x v="28"/>
    <n v="990"/>
    <n v="30"/>
    <n v="266"/>
  </r>
  <r>
    <x v="28"/>
    <x v="20"/>
    <x v="5"/>
    <x v="0"/>
    <x v="28"/>
    <n v="4335"/>
    <n v="113"/>
    <n v="805"/>
  </r>
  <r>
    <x v="11"/>
    <x v="27"/>
    <x v="6"/>
    <x v="0"/>
    <x v="28"/>
    <n v="832"/>
    <n v="5"/>
    <n v="262"/>
  </r>
  <r>
    <x v="11"/>
    <x v="27"/>
    <x v="5"/>
    <x v="0"/>
    <x v="28"/>
    <n v="1202"/>
    <n v="21"/>
    <n v="387"/>
  </r>
  <r>
    <x v="29"/>
    <x v="10"/>
    <x v="5"/>
    <x v="0"/>
    <x v="28"/>
    <n v="1078"/>
    <n v="14"/>
    <n v="506"/>
  </r>
  <r>
    <x v="29"/>
    <x v="10"/>
    <x v="6"/>
    <x v="0"/>
    <x v="28"/>
    <n v="350"/>
    <n v="6"/>
    <n v="137"/>
  </r>
  <r>
    <x v="12"/>
    <x v="29"/>
    <x v="5"/>
    <x v="0"/>
    <x v="28"/>
    <n v="1618"/>
    <n v="9"/>
    <n v="571"/>
  </r>
  <r>
    <x v="13"/>
    <x v="26"/>
    <x v="6"/>
    <x v="0"/>
    <x v="28"/>
    <n v="500"/>
    <n v="7"/>
    <n v="231"/>
  </r>
  <r>
    <x v="13"/>
    <x v="26"/>
    <x v="5"/>
    <x v="0"/>
    <x v="28"/>
    <n v="1230"/>
    <n v="12"/>
    <n v="493"/>
  </r>
  <r>
    <x v="14"/>
    <x v="28"/>
    <x v="5"/>
    <x v="0"/>
    <x v="28"/>
    <n v="1345"/>
    <n v="22"/>
    <n v="521"/>
  </r>
  <r>
    <x v="15"/>
    <x v="9"/>
    <x v="5"/>
    <x v="0"/>
    <x v="28"/>
    <n v="1156"/>
    <n v="10"/>
    <n v="440"/>
  </r>
  <r>
    <x v="16"/>
    <x v="19"/>
    <x v="5"/>
    <x v="0"/>
    <x v="28"/>
    <n v="1176"/>
    <n v="9"/>
    <n v="471"/>
  </r>
  <r>
    <x v="17"/>
    <x v="4"/>
    <x v="5"/>
    <x v="0"/>
    <x v="28"/>
    <n v="1157"/>
    <n v="6"/>
    <n v="455"/>
  </r>
  <r>
    <x v="18"/>
    <x v="0"/>
    <x v="6"/>
    <x v="0"/>
    <x v="28"/>
    <n v="467"/>
    <n v="10"/>
    <n v="172"/>
  </r>
  <r>
    <x v="18"/>
    <x v="0"/>
    <x v="5"/>
    <x v="0"/>
    <x v="28"/>
    <n v="1297"/>
    <n v="9"/>
    <n v="583"/>
  </r>
  <r>
    <x v="19"/>
    <x v="22"/>
    <x v="5"/>
    <x v="0"/>
    <x v="28"/>
    <n v="1208"/>
    <n v="19"/>
    <n v="514"/>
  </r>
  <r>
    <x v="20"/>
    <x v="18"/>
    <x v="5"/>
    <x v="0"/>
    <x v="28"/>
    <n v="526"/>
    <n v="5"/>
    <n v="221"/>
  </r>
  <r>
    <x v="21"/>
    <x v="23"/>
    <x v="5"/>
    <x v="0"/>
    <x v="28"/>
    <n v="1125"/>
    <n v="8"/>
    <n v="397"/>
  </r>
  <r>
    <x v="21"/>
    <x v="23"/>
    <x v="6"/>
    <x v="0"/>
    <x v="28"/>
    <n v="490"/>
    <n v="5"/>
    <n v="219"/>
  </r>
  <r>
    <x v="21"/>
    <x v="23"/>
    <x v="7"/>
    <x v="0"/>
    <x v="28"/>
    <n v="359"/>
    <n v="6"/>
    <n v="126"/>
  </r>
  <r>
    <x v="22"/>
    <x v="5"/>
    <x v="5"/>
    <x v="0"/>
    <x v="28"/>
    <n v="942"/>
    <n v="5"/>
    <n v="307"/>
  </r>
  <r>
    <x v="22"/>
    <x v="5"/>
    <x v="0"/>
    <x v="0"/>
    <x v="28"/>
    <n v="619"/>
    <n v="8"/>
    <n v="347"/>
  </r>
  <r>
    <x v="22"/>
    <x v="5"/>
    <x v="6"/>
    <x v="0"/>
    <x v="28"/>
    <n v="433"/>
    <n v="5"/>
    <n v="201"/>
  </r>
  <r>
    <x v="23"/>
    <x v="7"/>
    <x v="5"/>
    <x v="0"/>
    <x v="28"/>
    <n v="1140"/>
    <n v="12"/>
    <n v="422"/>
  </r>
  <r>
    <x v="23"/>
    <x v="7"/>
    <x v="0"/>
    <x v="0"/>
    <x v="28"/>
    <n v="826"/>
    <n v="8"/>
    <n v="479"/>
  </r>
  <r>
    <x v="24"/>
    <x v="1"/>
    <x v="5"/>
    <x v="0"/>
    <x v="28"/>
    <n v="1099"/>
    <n v="5"/>
    <n v="419"/>
  </r>
  <r>
    <x v="25"/>
    <x v="2"/>
    <x v="5"/>
    <x v="0"/>
    <x v="28"/>
    <n v="942"/>
    <n v="12"/>
    <n v="357"/>
  </r>
  <r>
    <x v="26"/>
    <x v="24"/>
    <x v="6"/>
    <x v="0"/>
    <x v="28"/>
    <n v="430"/>
    <n v="7"/>
    <n v="202"/>
  </r>
  <r>
    <x v="26"/>
    <x v="24"/>
    <x v="5"/>
    <x v="0"/>
    <x v="28"/>
    <n v="803"/>
    <n v="7"/>
    <n v="299"/>
  </r>
  <r>
    <x v="26"/>
    <x v="24"/>
    <x v="0"/>
    <x v="0"/>
    <x v="28"/>
    <n v="1094"/>
    <n v="6"/>
    <n v="677"/>
  </r>
  <r>
    <x v="27"/>
    <x v="16"/>
    <x v="0"/>
    <x v="0"/>
    <x v="28"/>
    <n v="1136"/>
    <n v="7"/>
    <n v="656"/>
  </r>
  <r>
    <x v="0"/>
    <x v="17"/>
    <x v="12"/>
    <x v="1"/>
    <x v="28"/>
    <n v="5432"/>
    <n v="19"/>
    <n v="2867"/>
  </r>
  <r>
    <x v="0"/>
    <x v="17"/>
    <x v="11"/>
    <x v="1"/>
    <x v="28"/>
    <n v="4655"/>
    <n v="16"/>
    <n v="2465"/>
  </r>
  <r>
    <x v="0"/>
    <x v="17"/>
    <x v="14"/>
    <x v="1"/>
    <x v="28"/>
    <n v="1496"/>
    <n v="26"/>
    <n v="658"/>
  </r>
  <r>
    <x v="1"/>
    <x v="13"/>
    <x v="14"/>
    <x v="1"/>
    <x v="28"/>
    <n v="2785"/>
    <n v="49"/>
    <n v="1128"/>
  </r>
  <r>
    <x v="1"/>
    <x v="13"/>
    <x v="12"/>
    <x v="1"/>
    <x v="28"/>
    <n v="5325"/>
    <n v="44"/>
    <n v="2498"/>
  </r>
  <r>
    <x v="1"/>
    <x v="13"/>
    <x v="11"/>
    <x v="1"/>
    <x v="28"/>
    <n v="4977"/>
    <n v="20"/>
    <n v="2354"/>
  </r>
  <r>
    <x v="1"/>
    <x v="13"/>
    <x v="10"/>
    <x v="1"/>
    <x v="28"/>
    <n v="866"/>
    <n v="5"/>
    <n v="518"/>
  </r>
  <r>
    <x v="2"/>
    <x v="25"/>
    <x v="12"/>
    <x v="1"/>
    <x v="28"/>
    <n v="5843"/>
    <n v="49"/>
    <n v="3252"/>
  </r>
  <r>
    <x v="2"/>
    <x v="25"/>
    <x v="11"/>
    <x v="1"/>
    <x v="28"/>
    <n v="5342"/>
    <n v="46"/>
    <n v="3263"/>
  </r>
  <r>
    <x v="2"/>
    <x v="25"/>
    <x v="14"/>
    <x v="1"/>
    <x v="28"/>
    <n v="2353"/>
    <n v="61"/>
    <n v="963"/>
  </r>
  <r>
    <x v="3"/>
    <x v="3"/>
    <x v="11"/>
    <x v="1"/>
    <x v="28"/>
    <n v="3349"/>
    <n v="24"/>
    <n v="2126"/>
  </r>
  <r>
    <x v="3"/>
    <x v="3"/>
    <x v="12"/>
    <x v="1"/>
    <x v="28"/>
    <n v="3242"/>
    <n v="17"/>
    <n v="1959"/>
  </r>
  <r>
    <x v="3"/>
    <x v="3"/>
    <x v="14"/>
    <x v="1"/>
    <x v="28"/>
    <n v="668"/>
    <n v="8"/>
    <n v="285"/>
  </r>
  <r>
    <x v="4"/>
    <x v="8"/>
    <x v="12"/>
    <x v="1"/>
    <x v="28"/>
    <n v="3883"/>
    <n v="40"/>
    <n v="2430"/>
  </r>
  <r>
    <x v="4"/>
    <x v="8"/>
    <x v="14"/>
    <x v="1"/>
    <x v="28"/>
    <n v="2488"/>
    <n v="103"/>
    <n v="838"/>
  </r>
  <r>
    <x v="4"/>
    <x v="8"/>
    <x v="11"/>
    <x v="1"/>
    <x v="28"/>
    <n v="3720"/>
    <n v="38"/>
    <n v="2295"/>
  </r>
  <r>
    <x v="5"/>
    <x v="31"/>
    <x v="12"/>
    <x v="1"/>
    <x v="28"/>
    <n v="4735"/>
    <n v="40"/>
    <n v="2935"/>
  </r>
  <r>
    <x v="5"/>
    <x v="31"/>
    <x v="11"/>
    <x v="1"/>
    <x v="28"/>
    <n v="4372"/>
    <n v="41"/>
    <n v="2810"/>
  </r>
  <r>
    <x v="5"/>
    <x v="31"/>
    <x v="14"/>
    <x v="1"/>
    <x v="28"/>
    <n v="782"/>
    <n v="5"/>
    <n v="409"/>
  </r>
  <r>
    <x v="6"/>
    <x v="30"/>
    <x v="12"/>
    <x v="1"/>
    <x v="28"/>
    <n v="4044"/>
    <n v="29"/>
    <n v="2116"/>
  </r>
  <r>
    <x v="6"/>
    <x v="30"/>
    <x v="14"/>
    <x v="1"/>
    <x v="28"/>
    <n v="1575"/>
    <n v="31"/>
    <n v="456"/>
  </r>
  <r>
    <x v="6"/>
    <x v="30"/>
    <x v="11"/>
    <x v="1"/>
    <x v="28"/>
    <n v="3424"/>
    <n v="28"/>
    <n v="1760"/>
  </r>
  <r>
    <x v="7"/>
    <x v="11"/>
    <x v="11"/>
    <x v="1"/>
    <x v="28"/>
    <n v="4312"/>
    <n v="28"/>
    <n v="2397"/>
  </r>
  <r>
    <x v="7"/>
    <x v="11"/>
    <x v="12"/>
    <x v="1"/>
    <x v="28"/>
    <n v="5124"/>
    <n v="32"/>
    <n v="2855"/>
  </r>
  <r>
    <x v="7"/>
    <x v="11"/>
    <x v="14"/>
    <x v="1"/>
    <x v="28"/>
    <n v="1292"/>
    <n v="13"/>
    <n v="477"/>
  </r>
  <r>
    <x v="8"/>
    <x v="14"/>
    <x v="12"/>
    <x v="1"/>
    <x v="28"/>
    <n v="4954"/>
    <n v="23"/>
    <n v="2516"/>
  </r>
  <r>
    <x v="8"/>
    <x v="14"/>
    <x v="11"/>
    <x v="1"/>
    <x v="28"/>
    <n v="3521"/>
    <n v="22"/>
    <n v="1696"/>
  </r>
  <r>
    <x v="10"/>
    <x v="6"/>
    <x v="11"/>
    <x v="1"/>
    <x v="28"/>
    <n v="2579"/>
    <n v="25"/>
    <n v="1129"/>
  </r>
  <r>
    <x v="10"/>
    <x v="6"/>
    <x v="10"/>
    <x v="1"/>
    <x v="28"/>
    <n v="1732"/>
    <n v="9"/>
    <n v="945"/>
  </r>
  <r>
    <x v="10"/>
    <x v="6"/>
    <x v="12"/>
    <x v="1"/>
    <x v="28"/>
    <n v="3437"/>
    <n v="33"/>
    <n v="1428"/>
  </r>
  <r>
    <x v="30"/>
    <x v="12"/>
    <x v="12"/>
    <x v="1"/>
    <x v="28"/>
    <n v="1922"/>
    <n v="27"/>
    <n v="731"/>
  </r>
  <r>
    <x v="30"/>
    <x v="12"/>
    <x v="11"/>
    <x v="1"/>
    <x v="28"/>
    <n v="1717"/>
    <n v="26"/>
    <n v="643"/>
  </r>
  <r>
    <x v="28"/>
    <x v="20"/>
    <x v="12"/>
    <x v="1"/>
    <x v="28"/>
    <n v="4356"/>
    <n v="74"/>
    <n v="1666"/>
  </r>
  <r>
    <x v="28"/>
    <x v="20"/>
    <x v="11"/>
    <x v="1"/>
    <x v="28"/>
    <n v="3297"/>
    <n v="57"/>
    <n v="1299"/>
  </r>
  <r>
    <x v="28"/>
    <x v="20"/>
    <x v="10"/>
    <x v="1"/>
    <x v="28"/>
    <n v="1433"/>
    <n v="7"/>
    <n v="771"/>
  </r>
  <r>
    <x v="11"/>
    <x v="27"/>
    <x v="12"/>
    <x v="1"/>
    <x v="28"/>
    <n v="4455"/>
    <n v="49"/>
    <n v="1786"/>
  </r>
  <r>
    <x v="11"/>
    <x v="27"/>
    <x v="11"/>
    <x v="1"/>
    <x v="28"/>
    <n v="2946"/>
    <n v="29"/>
    <n v="1243"/>
  </r>
  <r>
    <x v="29"/>
    <x v="10"/>
    <x v="11"/>
    <x v="1"/>
    <x v="28"/>
    <n v="2651"/>
    <n v="29"/>
    <n v="1439"/>
  </r>
  <r>
    <x v="29"/>
    <x v="10"/>
    <x v="12"/>
    <x v="1"/>
    <x v="28"/>
    <n v="3795"/>
    <n v="40"/>
    <n v="1914"/>
  </r>
  <r>
    <x v="12"/>
    <x v="29"/>
    <x v="11"/>
    <x v="1"/>
    <x v="28"/>
    <n v="4232"/>
    <n v="24"/>
    <n v="1866"/>
  </r>
  <r>
    <x v="12"/>
    <x v="29"/>
    <x v="10"/>
    <x v="1"/>
    <x v="28"/>
    <n v="1043"/>
    <n v="5"/>
    <n v="558"/>
  </r>
  <r>
    <x v="12"/>
    <x v="29"/>
    <x v="12"/>
    <x v="1"/>
    <x v="28"/>
    <n v="5841"/>
    <n v="43"/>
    <n v="2363"/>
  </r>
  <r>
    <x v="13"/>
    <x v="26"/>
    <x v="11"/>
    <x v="1"/>
    <x v="28"/>
    <n v="3812"/>
    <n v="32"/>
    <n v="2101"/>
  </r>
  <r>
    <x v="13"/>
    <x v="26"/>
    <x v="12"/>
    <x v="1"/>
    <x v="28"/>
    <n v="5359"/>
    <n v="29"/>
    <n v="2761"/>
  </r>
  <r>
    <x v="13"/>
    <x v="26"/>
    <x v="10"/>
    <x v="1"/>
    <x v="28"/>
    <n v="981"/>
    <n v="6"/>
    <n v="530"/>
  </r>
  <r>
    <x v="14"/>
    <x v="28"/>
    <x v="12"/>
    <x v="1"/>
    <x v="28"/>
    <n v="6350"/>
    <n v="62"/>
    <n v="3172"/>
  </r>
  <r>
    <x v="14"/>
    <x v="28"/>
    <x v="11"/>
    <x v="1"/>
    <x v="28"/>
    <n v="4386"/>
    <n v="42"/>
    <n v="2259"/>
  </r>
  <r>
    <x v="14"/>
    <x v="28"/>
    <x v="10"/>
    <x v="1"/>
    <x v="28"/>
    <n v="796"/>
    <n v="15"/>
    <n v="434"/>
  </r>
  <r>
    <x v="15"/>
    <x v="9"/>
    <x v="11"/>
    <x v="1"/>
    <x v="28"/>
    <n v="3520"/>
    <n v="31"/>
    <n v="1839"/>
  </r>
  <r>
    <x v="15"/>
    <x v="9"/>
    <x v="12"/>
    <x v="1"/>
    <x v="28"/>
    <n v="5590"/>
    <n v="43"/>
    <n v="2642"/>
  </r>
  <r>
    <x v="16"/>
    <x v="19"/>
    <x v="12"/>
    <x v="1"/>
    <x v="28"/>
    <n v="6814"/>
    <n v="38"/>
    <n v="3296"/>
  </r>
  <r>
    <x v="16"/>
    <x v="19"/>
    <x v="11"/>
    <x v="1"/>
    <x v="28"/>
    <n v="4004"/>
    <n v="32"/>
    <n v="2167"/>
  </r>
  <r>
    <x v="17"/>
    <x v="4"/>
    <x v="12"/>
    <x v="1"/>
    <x v="28"/>
    <n v="6684"/>
    <n v="17"/>
    <n v="2924"/>
  </r>
  <r>
    <x v="17"/>
    <x v="4"/>
    <x v="11"/>
    <x v="1"/>
    <x v="28"/>
    <n v="4388"/>
    <n v="9"/>
    <n v="1981"/>
  </r>
  <r>
    <x v="18"/>
    <x v="0"/>
    <x v="12"/>
    <x v="1"/>
    <x v="28"/>
    <n v="8261"/>
    <n v="61"/>
    <n v="3933"/>
  </r>
  <r>
    <x v="18"/>
    <x v="0"/>
    <x v="11"/>
    <x v="1"/>
    <x v="28"/>
    <n v="4777"/>
    <n v="40"/>
    <n v="2529"/>
  </r>
  <r>
    <x v="19"/>
    <x v="22"/>
    <x v="11"/>
    <x v="1"/>
    <x v="28"/>
    <n v="4793"/>
    <n v="43"/>
    <n v="2263"/>
  </r>
  <r>
    <x v="19"/>
    <x v="22"/>
    <x v="10"/>
    <x v="1"/>
    <x v="28"/>
    <n v="926"/>
    <n v="5"/>
    <n v="539"/>
  </r>
  <r>
    <x v="19"/>
    <x v="22"/>
    <x v="12"/>
    <x v="1"/>
    <x v="28"/>
    <n v="7020"/>
    <n v="55"/>
    <n v="3241"/>
  </r>
  <r>
    <x v="20"/>
    <x v="18"/>
    <x v="12"/>
    <x v="1"/>
    <x v="28"/>
    <n v="2679"/>
    <n v="23"/>
    <n v="1411"/>
  </r>
  <r>
    <x v="20"/>
    <x v="18"/>
    <x v="10"/>
    <x v="1"/>
    <x v="28"/>
    <n v="464"/>
    <n v="5"/>
    <n v="295"/>
  </r>
  <r>
    <x v="20"/>
    <x v="18"/>
    <x v="11"/>
    <x v="1"/>
    <x v="28"/>
    <n v="1845"/>
    <n v="14"/>
    <n v="1060"/>
  </r>
  <r>
    <x v="21"/>
    <x v="23"/>
    <x v="11"/>
    <x v="1"/>
    <x v="28"/>
    <n v="4157"/>
    <n v="31"/>
    <n v="2178"/>
  </r>
  <r>
    <x v="21"/>
    <x v="23"/>
    <x v="12"/>
    <x v="1"/>
    <x v="28"/>
    <n v="5400"/>
    <n v="31"/>
    <n v="2869"/>
  </r>
  <r>
    <x v="22"/>
    <x v="5"/>
    <x v="11"/>
    <x v="1"/>
    <x v="28"/>
    <n v="3407"/>
    <n v="24"/>
    <n v="1932"/>
  </r>
  <r>
    <x v="22"/>
    <x v="5"/>
    <x v="12"/>
    <x v="1"/>
    <x v="28"/>
    <n v="4523"/>
    <n v="30"/>
    <n v="2572"/>
  </r>
  <r>
    <x v="23"/>
    <x v="7"/>
    <x v="11"/>
    <x v="1"/>
    <x v="28"/>
    <n v="4051"/>
    <n v="24"/>
    <n v="2309"/>
  </r>
  <r>
    <x v="23"/>
    <x v="7"/>
    <x v="10"/>
    <x v="1"/>
    <x v="28"/>
    <n v="1169"/>
    <n v="5"/>
    <n v="811"/>
  </r>
  <r>
    <x v="23"/>
    <x v="7"/>
    <x v="12"/>
    <x v="1"/>
    <x v="28"/>
    <n v="5946"/>
    <n v="31"/>
    <n v="3283"/>
  </r>
  <r>
    <x v="24"/>
    <x v="1"/>
    <x v="12"/>
    <x v="1"/>
    <x v="28"/>
    <n v="6036"/>
    <n v="20"/>
    <n v="3271"/>
  </r>
  <r>
    <x v="24"/>
    <x v="1"/>
    <x v="11"/>
    <x v="1"/>
    <x v="28"/>
    <n v="4268"/>
    <n v="16"/>
    <n v="2331"/>
  </r>
  <r>
    <x v="25"/>
    <x v="2"/>
    <x v="12"/>
    <x v="1"/>
    <x v="28"/>
    <n v="5884"/>
    <n v="18"/>
    <n v="3240"/>
  </r>
  <r>
    <x v="25"/>
    <x v="2"/>
    <x v="11"/>
    <x v="1"/>
    <x v="28"/>
    <n v="3885"/>
    <n v="17"/>
    <n v="2187"/>
  </r>
  <r>
    <x v="26"/>
    <x v="24"/>
    <x v="11"/>
    <x v="1"/>
    <x v="28"/>
    <n v="4089"/>
    <n v="8"/>
    <n v="2246"/>
  </r>
  <r>
    <x v="26"/>
    <x v="24"/>
    <x v="12"/>
    <x v="1"/>
    <x v="28"/>
    <n v="5683"/>
    <n v="16"/>
    <n v="2968"/>
  </r>
  <r>
    <x v="27"/>
    <x v="16"/>
    <x v="12"/>
    <x v="1"/>
    <x v="28"/>
    <n v="5115"/>
    <n v="21"/>
    <n v="2771"/>
  </r>
  <r>
    <x v="27"/>
    <x v="16"/>
    <x v="11"/>
    <x v="1"/>
    <x v="28"/>
    <n v="3691"/>
    <n v="16"/>
    <n v="2000"/>
  </r>
  <r>
    <x v="0"/>
    <x v="17"/>
    <x v="15"/>
    <x v="2"/>
    <x v="28"/>
    <n v="4359"/>
    <n v="30"/>
    <n v="1411"/>
  </r>
  <r>
    <x v="0"/>
    <x v="17"/>
    <x v="16"/>
    <x v="2"/>
    <x v="28"/>
    <n v="2224"/>
    <n v="11"/>
    <n v="604"/>
  </r>
  <r>
    <x v="1"/>
    <x v="13"/>
    <x v="16"/>
    <x v="2"/>
    <x v="28"/>
    <n v="2127"/>
    <n v="18"/>
    <n v="500"/>
  </r>
  <r>
    <x v="1"/>
    <x v="13"/>
    <x v="17"/>
    <x v="2"/>
    <x v="28"/>
    <n v="3220"/>
    <n v="7"/>
    <n v="1549"/>
  </r>
  <r>
    <x v="1"/>
    <x v="13"/>
    <x v="15"/>
    <x v="2"/>
    <x v="28"/>
    <n v="4262"/>
    <n v="31"/>
    <n v="1125"/>
  </r>
  <r>
    <x v="2"/>
    <x v="25"/>
    <x v="17"/>
    <x v="2"/>
    <x v="28"/>
    <n v="3513"/>
    <n v="15"/>
    <n v="2358"/>
  </r>
  <r>
    <x v="2"/>
    <x v="25"/>
    <x v="16"/>
    <x v="2"/>
    <x v="28"/>
    <n v="3046"/>
    <n v="54"/>
    <n v="1126"/>
  </r>
  <r>
    <x v="2"/>
    <x v="25"/>
    <x v="15"/>
    <x v="2"/>
    <x v="28"/>
    <n v="5750"/>
    <n v="62"/>
    <n v="1990"/>
  </r>
  <r>
    <x v="3"/>
    <x v="3"/>
    <x v="15"/>
    <x v="2"/>
    <x v="28"/>
    <n v="3638"/>
    <n v="28"/>
    <n v="1706"/>
  </r>
  <r>
    <x v="3"/>
    <x v="3"/>
    <x v="16"/>
    <x v="2"/>
    <x v="28"/>
    <n v="1905"/>
    <n v="22"/>
    <n v="794"/>
  </r>
  <r>
    <x v="3"/>
    <x v="3"/>
    <x v="17"/>
    <x v="2"/>
    <x v="28"/>
    <n v="1770"/>
    <n v="10"/>
    <n v="1360"/>
  </r>
  <r>
    <x v="4"/>
    <x v="8"/>
    <x v="16"/>
    <x v="2"/>
    <x v="28"/>
    <n v="1981"/>
    <n v="31"/>
    <n v="847"/>
  </r>
  <r>
    <x v="4"/>
    <x v="8"/>
    <x v="15"/>
    <x v="2"/>
    <x v="28"/>
    <n v="3198"/>
    <n v="42"/>
    <n v="1462"/>
  </r>
  <r>
    <x v="4"/>
    <x v="8"/>
    <x v="17"/>
    <x v="2"/>
    <x v="28"/>
    <n v="1525"/>
    <n v="5"/>
    <n v="1092"/>
  </r>
  <r>
    <x v="5"/>
    <x v="31"/>
    <x v="16"/>
    <x v="2"/>
    <x v="28"/>
    <n v="2333"/>
    <n v="35"/>
    <n v="1019"/>
  </r>
  <r>
    <x v="5"/>
    <x v="31"/>
    <x v="15"/>
    <x v="2"/>
    <x v="28"/>
    <n v="4783"/>
    <n v="37"/>
    <n v="2480"/>
  </r>
  <r>
    <x v="5"/>
    <x v="31"/>
    <x v="17"/>
    <x v="2"/>
    <x v="28"/>
    <n v="1426"/>
    <n v="12"/>
    <n v="1104"/>
  </r>
  <r>
    <x v="6"/>
    <x v="30"/>
    <x v="16"/>
    <x v="2"/>
    <x v="28"/>
    <n v="1776"/>
    <n v="19"/>
    <n v="600"/>
  </r>
  <r>
    <x v="6"/>
    <x v="30"/>
    <x v="15"/>
    <x v="2"/>
    <x v="28"/>
    <n v="3956"/>
    <n v="31"/>
    <n v="1527"/>
  </r>
  <r>
    <x v="7"/>
    <x v="11"/>
    <x v="16"/>
    <x v="2"/>
    <x v="28"/>
    <n v="2049"/>
    <n v="16"/>
    <n v="782"/>
  </r>
  <r>
    <x v="7"/>
    <x v="11"/>
    <x v="15"/>
    <x v="2"/>
    <x v="28"/>
    <n v="4402"/>
    <n v="43"/>
    <n v="1880"/>
  </r>
  <r>
    <x v="8"/>
    <x v="14"/>
    <x v="16"/>
    <x v="2"/>
    <x v="28"/>
    <n v="1649"/>
    <n v="11"/>
    <n v="459"/>
  </r>
  <r>
    <x v="8"/>
    <x v="14"/>
    <x v="15"/>
    <x v="2"/>
    <x v="28"/>
    <n v="4414"/>
    <n v="24"/>
    <n v="1253"/>
  </r>
  <r>
    <x v="10"/>
    <x v="6"/>
    <x v="15"/>
    <x v="2"/>
    <x v="28"/>
    <n v="2941"/>
    <n v="23"/>
    <n v="1052"/>
  </r>
  <r>
    <x v="10"/>
    <x v="6"/>
    <x v="16"/>
    <x v="2"/>
    <x v="28"/>
    <n v="2223"/>
    <n v="38"/>
    <n v="594"/>
  </r>
  <r>
    <x v="10"/>
    <x v="6"/>
    <x v="17"/>
    <x v="2"/>
    <x v="28"/>
    <n v="2220"/>
    <n v="20"/>
    <n v="1074"/>
  </r>
  <r>
    <x v="30"/>
    <x v="12"/>
    <x v="16"/>
    <x v="2"/>
    <x v="28"/>
    <n v="2537"/>
    <n v="45"/>
    <n v="381"/>
  </r>
  <r>
    <x v="30"/>
    <x v="12"/>
    <x v="17"/>
    <x v="2"/>
    <x v="28"/>
    <n v="1070"/>
    <n v="9"/>
    <n v="554"/>
  </r>
  <r>
    <x v="30"/>
    <x v="12"/>
    <x v="15"/>
    <x v="2"/>
    <x v="28"/>
    <n v="1844"/>
    <n v="17"/>
    <n v="477"/>
  </r>
  <r>
    <x v="28"/>
    <x v="20"/>
    <x v="17"/>
    <x v="2"/>
    <x v="28"/>
    <n v="1833"/>
    <n v="12"/>
    <n v="895"/>
  </r>
  <r>
    <x v="28"/>
    <x v="20"/>
    <x v="15"/>
    <x v="2"/>
    <x v="28"/>
    <n v="2829"/>
    <n v="49"/>
    <n v="884"/>
  </r>
  <r>
    <x v="28"/>
    <x v="20"/>
    <x v="16"/>
    <x v="2"/>
    <x v="28"/>
    <n v="3189"/>
    <n v="83"/>
    <n v="743"/>
  </r>
  <r>
    <x v="11"/>
    <x v="27"/>
    <x v="17"/>
    <x v="2"/>
    <x v="28"/>
    <n v="1541"/>
    <n v="8"/>
    <n v="775"/>
  </r>
  <r>
    <x v="11"/>
    <x v="27"/>
    <x v="15"/>
    <x v="2"/>
    <x v="28"/>
    <n v="1604"/>
    <n v="22"/>
    <n v="508"/>
  </r>
  <r>
    <x v="11"/>
    <x v="27"/>
    <x v="16"/>
    <x v="2"/>
    <x v="28"/>
    <n v="4137"/>
    <n v="82"/>
    <n v="678"/>
  </r>
  <r>
    <x v="29"/>
    <x v="10"/>
    <x v="16"/>
    <x v="2"/>
    <x v="28"/>
    <n v="2708"/>
    <n v="24"/>
    <n v="611"/>
  </r>
  <r>
    <x v="29"/>
    <x v="10"/>
    <x v="17"/>
    <x v="2"/>
    <x v="28"/>
    <n v="1419"/>
    <n v="6"/>
    <n v="774"/>
  </r>
  <r>
    <x v="29"/>
    <x v="10"/>
    <x v="15"/>
    <x v="2"/>
    <x v="28"/>
    <n v="2204"/>
    <n v="16"/>
    <n v="885"/>
  </r>
  <r>
    <x v="12"/>
    <x v="29"/>
    <x v="17"/>
    <x v="2"/>
    <x v="28"/>
    <n v="2764"/>
    <n v="16"/>
    <n v="1348"/>
  </r>
  <r>
    <x v="12"/>
    <x v="29"/>
    <x v="15"/>
    <x v="2"/>
    <x v="28"/>
    <n v="4811"/>
    <n v="46"/>
    <n v="1005"/>
  </r>
  <r>
    <x v="12"/>
    <x v="29"/>
    <x v="16"/>
    <x v="2"/>
    <x v="28"/>
    <n v="4420"/>
    <n v="53"/>
    <n v="760"/>
  </r>
  <r>
    <x v="13"/>
    <x v="26"/>
    <x v="16"/>
    <x v="2"/>
    <x v="28"/>
    <n v="2114"/>
    <n v="27"/>
    <n v="749"/>
  </r>
  <r>
    <x v="13"/>
    <x v="26"/>
    <x v="17"/>
    <x v="2"/>
    <x v="28"/>
    <n v="2274"/>
    <n v="10"/>
    <n v="1097"/>
  </r>
  <r>
    <x v="13"/>
    <x v="26"/>
    <x v="15"/>
    <x v="2"/>
    <x v="28"/>
    <n v="3190"/>
    <n v="42"/>
    <n v="1224"/>
  </r>
  <r>
    <x v="14"/>
    <x v="28"/>
    <x v="17"/>
    <x v="2"/>
    <x v="28"/>
    <n v="2459"/>
    <n v="17"/>
    <n v="1266"/>
  </r>
  <r>
    <x v="14"/>
    <x v="28"/>
    <x v="15"/>
    <x v="2"/>
    <x v="28"/>
    <n v="3287"/>
    <n v="55"/>
    <n v="1207"/>
  </r>
  <r>
    <x v="14"/>
    <x v="28"/>
    <x v="16"/>
    <x v="2"/>
    <x v="28"/>
    <n v="2422"/>
    <n v="33"/>
    <n v="819"/>
  </r>
  <r>
    <x v="15"/>
    <x v="9"/>
    <x v="17"/>
    <x v="2"/>
    <x v="28"/>
    <n v="2290"/>
    <n v="26"/>
    <n v="1082"/>
  </r>
  <r>
    <x v="15"/>
    <x v="9"/>
    <x v="15"/>
    <x v="2"/>
    <x v="28"/>
    <n v="3617"/>
    <n v="28"/>
    <n v="1188"/>
  </r>
  <r>
    <x v="15"/>
    <x v="9"/>
    <x v="16"/>
    <x v="2"/>
    <x v="28"/>
    <n v="2008"/>
    <n v="36"/>
    <n v="657"/>
  </r>
  <r>
    <x v="16"/>
    <x v="19"/>
    <x v="16"/>
    <x v="2"/>
    <x v="28"/>
    <n v="2328"/>
    <n v="25"/>
    <n v="830"/>
  </r>
  <r>
    <x v="16"/>
    <x v="19"/>
    <x v="17"/>
    <x v="2"/>
    <x v="28"/>
    <n v="2258"/>
    <n v="11"/>
    <n v="1085"/>
  </r>
  <r>
    <x v="16"/>
    <x v="19"/>
    <x v="15"/>
    <x v="2"/>
    <x v="28"/>
    <n v="4566"/>
    <n v="38"/>
    <n v="1485"/>
  </r>
  <r>
    <x v="17"/>
    <x v="4"/>
    <x v="15"/>
    <x v="2"/>
    <x v="28"/>
    <n v="4651"/>
    <n v="15"/>
    <n v="1287"/>
  </r>
  <r>
    <x v="17"/>
    <x v="4"/>
    <x v="16"/>
    <x v="2"/>
    <x v="28"/>
    <n v="2019"/>
    <n v="13"/>
    <n v="594"/>
  </r>
  <r>
    <x v="18"/>
    <x v="0"/>
    <x v="16"/>
    <x v="2"/>
    <x v="28"/>
    <n v="2342"/>
    <n v="33"/>
    <n v="756"/>
  </r>
  <r>
    <x v="18"/>
    <x v="0"/>
    <x v="17"/>
    <x v="2"/>
    <x v="28"/>
    <n v="2491"/>
    <n v="7"/>
    <n v="1172"/>
  </r>
  <r>
    <x v="18"/>
    <x v="0"/>
    <x v="15"/>
    <x v="2"/>
    <x v="28"/>
    <n v="5915"/>
    <n v="66"/>
    <n v="1822"/>
  </r>
  <r>
    <x v="19"/>
    <x v="22"/>
    <x v="16"/>
    <x v="2"/>
    <x v="28"/>
    <n v="2832"/>
    <n v="45"/>
    <n v="883"/>
  </r>
  <r>
    <x v="19"/>
    <x v="22"/>
    <x v="17"/>
    <x v="2"/>
    <x v="28"/>
    <n v="2476"/>
    <n v="15"/>
    <n v="1179"/>
  </r>
  <r>
    <x v="19"/>
    <x v="22"/>
    <x v="15"/>
    <x v="2"/>
    <x v="28"/>
    <n v="4104"/>
    <n v="65"/>
    <n v="1368"/>
  </r>
  <r>
    <x v="20"/>
    <x v="18"/>
    <x v="17"/>
    <x v="2"/>
    <x v="28"/>
    <n v="1118"/>
    <n v="8"/>
    <n v="624"/>
  </r>
  <r>
    <x v="20"/>
    <x v="18"/>
    <x v="15"/>
    <x v="2"/>
    <x v="28"/>
    <n v="2278"/>
    <n v="54"/>
    <n v="787"/>
  </r>
  <r>
    <x v="20"/>
    <x v="18"/>
    <x v="16"/>
    <x v="2"/>
    <x v="28"/>
    <n v="1049"/>
    <n v="15"/>
    <n v="395"/>
  </r>
  <r>
    <x v="21"/>
    <x v="23"/>
    <x v="16"/>
    <x v="2"/>
    <x v="28"/>
    <n v="2201"/>
    <n v="22"/>
    <n v="715"/>
  </r>
  <r>
    <x v="21"/>
    <x v="23"/>
    <x v="15"/>
    <x v="2"/>
    <x v="28"/>
    <n v="4106"/>
    <n v="48"/>
    <n v="1185"/>
  </r>
  <r>
    <x v="22"/>
    <x v="5"/>
    <x v="17"/>
    <x v="2"/>
    <x v="28"/>
    <n v="1937"/>
    <n v="5"/>
    <n v="1133"/>
  </r>
  <r>
    <x v="22"/>
    <x v="5"/>
    <x v="15"/>
    <x v="2"/>
    <x v="28"/>
    <n v="4404"/>
    <n v="33"/>
    <n v="1331"/>
  </r>
  <r>
    <x v="22"/>
    <x v="5"/>
    <x v="16"/>
    <x v="2"/>
    <x v="28"/>
    <n v="1924"/>
    <n v="24"/>
    <n v="682"/>
  </r>
  <r>
    <x v="23"/>
    <x v="7"/>
    <x v="15"/>
    <x v="2"/>
    <x v="28"/>
    <n v="3737"/>
    <n v="34"/>
    <n v="1170"/>
  </r>
  <r>
    <x v="23"/>
    <x v="7"/>
    <x v="16"/>
    <x v="2"/>
    <x v="28"/>
    <n v="2149"/>
    <n v="7"/>
    <n v="707"/>
  </r>
  <r>
    <x v="24"/>
    <x v="1"/>
    <x v="17"/>
    <x v="2"/>
    <x v="28"/>
    <n v="2892"/>
    <n v="7"/>
    <n v="1663"/>
  </r>
  <r>
    <x v="24"/>
    <x v="1"/>
    <x v="15"/>
    <x v="2"/>
    <x v="28"/>
    <n v="4861"/>
    <n v="23"/>
    <n v="1456"/>
  </r>
  <r>
    <x v="24"/>
    <x v="1"/>
    <x v="16"/>
    <x v="2"/>
    <x v="28"/>
    <n v="2515"/>
    <n v="22"/>
    <n v="803"/>
  </r>
  <r>
    <x v="25"/>
    <x v="2"/>
    <x v="15"/>
    <x v="2"/>
    <x v="28"/>
    <n v="4715"/>
    <n v="24"/>
    <n v="1310"/>
  </r>
  <r>
    <x v="25"/>
    <x v="2"/>
    <x v="16"/>
    <x v="2"/>
    <x v="28"/>
    <n v="2428"/>
    <n v="16"/>
    <n v="746"/>
  </r>
  <r>
    <x v="26"/>
    <x v="24"/>
    <x v="15"/>
    <x v="2"/>
    <x v="28"/>
    <n v="4985"/>
    <n v="22"/>
    <n v="1557"/>
  </r>
  <r>
    <x v="26"/>
    <x v="24"/>
    <x v="17"/>
    <x v="2"/>
    <x v="28"/>
    <n v="4180"/>
    <n v="11"/>
    <n v="2340"/>
  </r>
  <r>
    <x v="26"/>
    <x v="24"/>
    <x v="16"/>
    <x v="2"/>
    <x v="28"/>
    <n v="2287"/>
    <n v="17"/>
    <n v="631"/>
  </r>
  <r>
    <x v="27"/>
    <x v="16"/>
    <x v="15"/>
    <x v="2"/>
    <x v="28"/>
    <n v="3126"/>
    <n v="19"/>
    <n v="1061"/>
  </r>
  <r>
    <x v="27"/>
    <x v="16"/>
    <x v="17"/>
    <x v="2"/>
    <x v="28"/>
    <n v="3149"/>
    <n v="7"/>
    <n v="1729"/>
  </r>
  <r>
    <x v="27"/>
    <x v="16"/>
    <x v="16"/>
    <x v="2"/>
    <x v="28"/>
    <n v="1908"/>
    <n v="18"/>
    <n v="531"/>
  </r>
  <r>
    <x v="0"/>
    <x v="13"/>
    <x v="16"/>
    <x v="2"/>
    <x v="24"/>
    <n v="2127"/>
    <n v="56"/>
    <n v="573"/>
  </r>
  <r>
    <x v="0"/>
    <x v="13"/>
    <x v="17"/>
    <x v="2"/>
    <x v="24"/>
    <n v="3220"/>
    <n v="20"/>
    <n v="1689"/>
  </r>
  <r>
    <x v="0"/>
    <x v="13"/>
    <x v="15"/>
    <x v="2"/>
    <x v="24"/>
    <n v="4262"/>
    <n v="89"/>
    <n v="1377"/>
  </r>
  <r>
    <x v="1"/>
    <x v="25"/>
    <x v="16"/>
    <x v="2"/>
    <x v="24"/>
    <n v="3046"/>
    <n v="123"/>
    <n v="870"/>
  </r>
  <r>
    <x v="1"/>
    <x v="25"/>
    <x v="17"/>
    <x v="2"/>
    <x v="24"/>
    <n v="3513"/>
    <n v="20"/>
    <n v="1752"/>
  </r>
  <r>
    <x v="1"/>
    <x v="25"/>
    <x v="15"/>
    <x v="2"/>
    <x v="24"/>
    <n v="5750"/>
    <n v="168"/>
    <n v="1756"/>
  </r>
  <r>
    <x v="2"/>
    <x v="3"/>
    <x v="16"/>
    <x v="2"/>
    <x v="24"/>
    <n v="1905"/>
    <n v="86"/>
    <n v="592"/>
  </r>
  <r>
    <x v="2"/>
    <x v="3"/>
    <x v="17"/>
    <x v="2"/>
    <x v="24"/>
    <n v="1770"/>
    <n v="22"/>
    <n v="894"/>
  </r>
  <r>
    <x v="2"/>
    <x v="3"/>
    <x v="15"/>
    <x v="2"/>
    <x v="24"/>
    <n v="3638"/>
    <n v="140"/>
    <n v="1126"/>
  </r>
  <r>
    <x v="3"/>
    <x v="8"/>
    <x v="17"/>
    <x v="2"/>
    <x v="24"/>
    <n v="1525"/>
    <n v="10"/>
    <n v="778"/>
  </r>
  <r>
    <x v="3"/>
    <x v="8"/>
    <x v="16"/>
    <x v="2"/>
    <x v="24"/>
    <n v="1981"/>
    <n v="69"/>
    <n v="548"/>
  </r>
  <r>
    <x v="3"/>
    <x v="8"/>
    <x v="15"/>
    <x v="2"/>
    <x v="24"/>
    <n v="3198"/>
    <n v="74"/>
    <n v="905"/>
  </r>
  <r>
    <x v="4"/>
    <x v="31"/>
    <x v="16"/>
    <x v="2"/>
    <x v="24"/>
    <n v="2333"/>
    <n v="85"/>
    <n v="677"/>
  </r>
  <r>
    <x v="4"/>
    <x v="31"/>
    <x v="17"/>
    <x v="2"/>
    <x v="24"/>
    <n v="1426"/>
    <n v="18"/>
    <n v="780"/>
  </r>
  <r>
    <x v="4"/>
    <x v="31"/>
    <x v="15"/>
    <x v="2"/>
    <x v="24"/>
    <n v="4783"/>
    <n v="123"/>
    <n v="1554"/>
  </r>
  <r>
    <x v="5"/>
    <x v="30"/>
    <x v="16"/>
    <x v="2"/>
    <x v="24"/>
    <n v="1776"/>
    <n v="66"/>
    <n v="506"/>
  </r>
  <r>
    <x v="5"/>
    <x v="30"/>
    <x v="17"/>
    <x v="2"/>
    <x v="24"/>
    <n v="440"/>
    <n v="6"/>
    <n v="224"/>
  </r>
  <r>
    <x v="5"/>
    <x v="30"/>
    <x v="15"/>
    <x v="2"/>
    <x v="24"/>
    <n v="3956"/>
    <n v="150"/>
    <n v="1207"/>
  </r>
  <r>
    <x v="6"/>
    <x v="11"/>
    <x v="17"/>
    <x v="2"/>
    <x v="24"/>
    <n v="758"/>
    <n v="5"/>
    <n v="425"/>
  </r>
  <r>
    <x v="6"/>
    <x v="11"/>
    <x v="15"/>
    <x v="2"/>
    <x v="24"/>
    <n v="4402"/>
    <n v="138"/>
    <n v="1507"/>
  </r>
  <r>
    <x v="6"/>
    <x v="11"/>
    <x v="16"/>
    <x v="2"/>
    <x v="24"/>
    <n v="2049"/>
    <n v="68"/>
    <n v="670"/>
  </r>
  <r>
    <x v="7"/>
    <x v="14"/>
    <x v="15"/>
    <x v="2"/>
    <x v="24"/>
    <n v="4414"/>
    <n v="129"/>
    <n v="1401"/>
  </r>
  <r>
    <x v="7"/>
    <x v="14"/>
    <x v="17"/>
    <x v="2"/>
    <x v="24"/>
    <n v="1017"/>
    <n v="10"/>
    <n v="497"/>
  </r>
  <r>
    <x v="7"/>
    <x v="14"/>
    <x v="16"/>
    <x v="2"/>
    <x v="24"/>
    <n v="1649"/>
    <n v="51"/>
    <n v="479"/>
  </r>
  <r>
    <x v="8"/>
    <x v="15"/>
    <x v="17"/>
    <x v="2"/>
    <x v="24"/>
    <n v="1200"/>
    <n v="13"/>
    <n v="659"/>
  </r>
  <r>
    <x v="8"/>
    <x v="15"/>
    <x v="15"/>
    <x v="2"/>
    <x v="24"/>
    <n v="4000"/>
    <n v="109"/>
    <n v="1379"/>
  </r>
  <r>
    <x v="8"/>
    <x v="15"/>
    <x v="16"/>
    <x v="2"/>
    <x v="24"/>
    <n v="1824"/>
    <n v="57"/>
    <n v="585"/>
  </r>
  <r>
    <x v="31"/>
    <x v="6"/>
    <x v="17"/>
    <x v="2"/>
    <x v="24"/>
    <n v="2220"/>
    <n v="57"/>
    <n v="1207"/>
  </r>
  <r>
    <x v="31"/>
    <x v="6"/>
    <x v="16"/>
    <x v="2"/>
    <x v="24"/>
    <n v="2223"/>
    <n v="113"/>
    <n v="624"/>
  </r>
  <r>
    <x v="31"/>
    <x v="6"/>
    <x v="15"/>
    <x v="2"/>
    <x v="24"/>
    <n v="2941"/>
    <n v="150"/>
    <n v="1172"/>
  </r>
  <r>
    <x v="10"/>
    <x v="12"/>
    <x v="17"/>
    <x v="2"/>
    <x v="24"/>
    <n v="1070"/>
    <n v="8"/>
    <n v="547"/>
  </r>
  <r>
    <x v="10"/>
    <x v="12"/>
    <x v="15"/>
    <x v="2"/>
    <x v="24"/>
    <n v="1844"/>
    <n v="55"/>
    <n v="503"/>
  </r>
  <r>
    <x v="10"/>
    <x v="12"/>
    <x v="16"/>
    <x v="2"/>
    <x v="24"/>
    <n v="2537"/>
    <n v="118"/>
    <n v="357"/>
  </r>
  <r>
    <x v="30"/>
    <x v="20"/>
    <x v="17"/>
    <x v="2"/>
    <x v="24"/>
    <n v="1833"/>
    <n v="34"/>
    <n v="1011"/>
  </r>
  <r>
    <x v="30"/>
    <x v="20"/>
    <x v="16"/>
    <x v="2"/>
    <x v="24"/>
    <n v="3189"/>
    <n v="185"/>
    <n v="789"/>
  </r>
  <r>
    <x v="30"/>
    <x v="20"/>
    <x v="15"/>
    <x v="2"/>
    <x v="24"/>
    <n v="2829"/>
    <n v="123"/>
    <n v="1025"/>
  </r>
  <r>
    <x v="28"/>
    <x v="27"/>
    <x v="17"/>
    <x v="2"/>
    <x v="24"/>
    <n v="1541"/>
    <n v="26"/>
    <n v="781"/>
  </r>
  <r>
    <x v="28"/>
    <x v="27"/>
    <x v="16"/>
    <x v="2"/>
    <x v="24"/>
    <n v="4137"/>
    <n v="235"/>
    <n v="720"/>
  </r>
  <r>
    <x v="28"/>
    <x v="27"/>
    <x v="15"/>
    <x v="2"/>
    <x v="24"/>
    <n v="1604"/>
    <n v="56"/>
    <n v="575"/>
  </r>
  <r>
    <x v="11"/>
    <x v="10"/>
    <x v="15"/>
    <x v="2"/>
    <x v="24"/>
    <n v="2204"/>
    <n v="39"/>
    <n v="934"/>
  </r>
  <r>
    <x v="11"/>
    <x v="10"/>
    <x v="16"/>
    <x v="2"/>
    <x v="24"/>
    <n v="2708"/>
    <n v="64"/>
    <n v="739"/>
  </r>
  <r>
    <x v="11"/>
    <x v="10"/>
    <x v="17"/>
    <x v="2"/>
    <x v="24"/>
    <n v="1419"/>
    <n v="21"/>
    <n v="812"/>
  </r>
  <r>
    <x v="29"/>
    <x v="29"/>
    <x v="17"/>
    <x v="2"/>
    <x v="24"/>
    <n v="2764"/>
    <n v="38"/>
    <n v="1469"/>
  </r>
  <r>
    <x v="29"/>
    <x v="29"/>
    <x v="16"/>
    <x v="2"/>
    <x v="24"/>
    <n v="4420"/>
    <n v="136"/>
    <n v="829"/>
  </r>
  <r>
    <x v="29"/>
    <x v="29"/>
    <x v="15"/>
    <x v="2"/>
    <x v="24"/>
    <n v="4811"/>
    <n v="103"/>
    <n v="1106"/>
  </r>
  <r>
    <x v="12"/>
    <x v="26"/>
    <x v="17"/>
    <x v="2"/>
    <x v="24"/>
    <n v="2274"/>
    <n v="18"/>
    <n v="1092"/>
  </r>
  <r>
    <x v="12"/>
    <x v="26"/>
    <x v="16"/>
    <x v="2"/>
    <x v="24"/>
    <n v="2114"/>
    <n v="59"/>
    <n v="771"/>
  </r>
  <r>
    <x v="12"/>
    <x v="26"/>
    <x v="15"/>
    <x v="2"/>
    <x v="24"/>
    <n v="3190"/>
    <n v="73"/>
    <n v="1196"/>
  </r>
  <r>
    <x v="13"/>
    <x v="28"/>
    <x v="17"/>
    <x v="2"/>
    <x v="24"/>
    <n v="2459"/>
    <n v="51"/>
    <n v="1365"/>
  </r>
  <r>
    <x v="13"/>
    <x v="28"/>
    <x v="16"/>
    <x v="2"/>
    <x v="24"/>
    <n v="2422"/>
    <n v="102"/>
    <n v="889"/>
  </r>
  <r>
    <x v="13"/>
    <x v="28"/>
    <x v="15"/>
    <x v="2"/>
    <x v="24"/>
    <n v="3287"/>
    <n v="111"/>
    <n v="1323"/>
  </r>
  <r>
    <x v="14"/>
    <x v="9"/>
    <x v="15"/>
    <x v="2"/>
    <x v="24"/>
    <n v="3617"/>
    <n v="106"/>
    <n v="1294"/>
  </r>
  <r>
    <x v="14"/>
    <x v="9"/>
    <x v="16"/>
    <x v="2"/>
    <x v="24"/>
    <n v="2008"/>
    <n v="61"/>
    <n v="676"/>
  </r>
  <r>
    <x v="14"/>
    <x v="9"/>
    <x v="17"/>
    <x v="2"/>
    <x v="24"/>
    <n v="2290"/>
    <n v="30"/>
    <n v="1189"/>
  </r>
  <r>
    <x v="15"/>
    <x v="19"/>
    <x v="17"/>
    <x v="2"/>
    <x v="24"/>
    <n v="2258"/>
    <n v="37"/>
    <n v="1161"/>
  </r>
  <r>
    <x v="15"/>
    <x v="19"/>
    <x v="15"/>
    <x v="2"/>
    <x v="24"/>
    <n v="4566"/>
    <n v="122"/>
    <n v="1587"/>
  </r>
  <r>
    <x v="15"/>
    <x v="19"/>
    <x v="16"/>
    <x v="2"/>
    <x v="24"/>
    <n v="2328"/>
    <n v="87"/>
    <n v="819"/>
  </r>
  <r>
    <x v="16"/>
    <x v="4"/>
    <x v="16"/>
    <x v="2"/>
    <x v="24"/>
    <n v="2019"/>
    <n v="57"/>
    <n v="734"/>
  </r>
  <r>
    <x v="16"/>
    <x v="4"/>
    <x v="15"/>
    <x v="2"/>
    <x v="24"/>
    <n v="4651"/>
    <n v="89"/>
    <n v="1563"/>
  </r>
  <r>
    <x v="16"/>
    <x v="4"/>
    <x v="17"/>
    <x v="2"/>
    <x v="24"/>
    <n v="2398"/>
    <n v="21"/>
    <n v="1294"/>
  </r>
  <r>
    <x v="17"/>
    <x v="0"/>
    <x v="16"/>
    <x v="2"/>
    <x v="24"/>
    <n v="2342"/>
    <n v="36"/>
    <n v="688"/>
  </r>
  <r>
    <x v="17"/>
    <x v="0"/>
    <x v="17"/>
    <x v="2"/>
    <x v="24"/>
    <n v="2491"/>
    <n v="11"/>
    <n v="1121"/>
  </r>
  <r>
    <x v="17"/>
    <x v="0"/>
    <x v="15"/>
    <x v="2"/>
    <x v="24"/>
    <n v="5915"/>
    <n v="63"/>
    <n v="1720"/>
  </r>
  <r>
    <x v="18"/>
    <x v="22"/>
    <x v="17"/>
    <x v="2"/>
    <x v="24"/>
    <n v="2476"/>
    <n v="35"/>
    <n v="1287"/>
  </r>
  <r>
    <x v="18"/>
    <x v="22"/>
    <x v="16"/>
    <x v="2"/>
    <x v="24"/>
    <n v="2832"/>
    <n v="136"/>
    <n v="1041"/>
  </r>
  <r>
    <x v="18"/>
    <x v="22"/>
    <x v="15"/>
    <x v="2"/>
    <x v="24"/>
    <n v="4104"/>
    <n v="151"/>
    <n v="1616"/>
  </r>
  <r>
    <x v="19"/>
    <x v="18"/>
    <x v="17"/>
    <x v="2"/>
    <x v="24"/>
    <n v="1118"/>
    <n v="8"/>
    <n v="585"/>
  </r>
  <r>
    <x v="19"/>
    <x v="18"/>
    <x v="15"/>
    <x v="2"/>
    <x v="24"/>
    <n v="2278"/>
    <n v="83"/>
    <n v="786"/>
  </r>
  <r>
    <x v="19"/>
    <x v="18"/>
    <x v="16"/>
    <x v="2"/>
    <x v="24"/>
    <n v="1049"/>
    <n v="25"/>
    <n v="422"/>
  </r>
  <r>
    <x v="20"/>
    <x v="23"/>
    <x v="16"/>
    <x v="2"/>
    <x v="24"/>
    <n v="2201"/>
    <n v="77"/>
    <n v="829"/>
  </r>
  <r>
    <x v="20"/>
    <x v="23"/>
    <x v="17"/>
    <x v="2"/>
    <x v="24"/>
    <n v="1732"/>
    <n v="14"/>
    <n v="1062"/>
  </r>
  <r>
    <x v="20"/>
    <x v="23"/>
    <x v="15"/>
    <x v="2"/>
    <x v="24"/>
    <n v="4106"/>
    <n v="180"/>
    <n v="1421"/>
  </r>
  <r>
    <x v="21"/>
    <x v="5"/>
    <x v="16"/>
    <x v="2"/>
    <x v="24"/>
    <n v="1924"/>
    <n v="48"/>
    <n v="714"/>
  </r>
  <r>
    <x v="21"/>
    <x v="5"/>
    <x v="15"/>
    <x v="2"/>
    <x v="24"/>
    <n v="4404"/>
    <n v="150"/>
    <n v="1478"/>
  </r>
  <r>
    <x v="21"/>
    <x v="5"/>
    <x v="17"/>
    <x v="2"/>
    <x v="24"/>
    <n v="1937"/>
    <n v="15"/>
    <n v="1150"/>
  </r>
  <r>
    <x v="22"/>
    <x v="7"/>
    <x v="17"/>
    <x v="2"/>
    <x v="24"/>
    <n v="1867"/>
    <n v="16"/>
    <n v="1164"/>
  </r>
  <r>
    <x v="22"/>
    <x v="7"/>
    <x v="16"/>
    <x v="2"/>
    <x v="24"/>
    <n v="2149"/>
    <n v="73"/>
    <n v="778"/>
  </r>
  <r>
    <x v="22"/>
    <x v="7"/>
    <x v="15"/>
    <x v="2"/>
    <x v="24"/>
    <n v="3737"/>
    <n v="155"/>
    <n v="1315"/>
  </r>
  <r>
    <x v="23"/>
    <x v="1"/>
    <x v="17"/>
    <x v="2"/>
    <x v="24"/>
    <n v="2892"/>
    <n v="14"/>
    <n v="1796"/>
  </r>
  <r>
    <x v="23"/>
    <x v="1"/>
    <x v="16"/>
    <x v="2"/>
    <x v="24"/>
    <n v="2515"/>
    <n v="45"/>
    <n v="848"/>
  </r>
  <r>
    <x v="23"/>
    <x v="1"/>
    <x v="15"/>
    <x v="2"/>
    <x v="24"/>
    <n v="4861"/>
    <n v="120"/>
    <n v="1702"/>
  </r>
  <r>
    <x v="24"/>
    <x v="2"/>
    <x v="17"/>
    <x v="2"/>
    <x v="24"/>
    <n v="3467"/>
    <n v="18"/>
    <n v="2018"/>
  </r>
  <r>
    <x v="24"/>
    <x v="2"/>
    <x v="15"/>
    <x v="2"/>
    <x v="24"/>
    <n v="4715"/>
    <n v="141"/>
    <n v="1492"/>
  </r>
  <r>
    <x v="24"/>
    <x v="2"/>
    <x v="16"/>
    <x v="2"/>
    <x v="24"/>
    <n v="2428"/>
    <n v="57"/>
    <n v="807"/>
  </r>
  <r>
    <x v="25"/>
    <x v="24"/>
    <x v="16"/>
    <x v="2"/>
    <x v="24"/>
    <n v="2287"/>
    <n v="93"/>
    <n v="731"/>
  </r>
  <r>
    <x v="25"/>
    <x v="24"/>
    <x v="17"/>
    <x v="2"/>
    <x v="24"/>
    <n v="4180"/>
    <n v="49"/>
    <n v="2548"/>
  </r>
  <r>
    <x v="25"/>
    <x v="24"/>
    <x v="15"/>
    <x v="2"/>
    <x v="24"/>
    <n v="4985"/>
    <n v="153"/>
    <n v="1818"/>
  </r>
  <r>
    <x v="26"/>
    <x v="16"/>
    <x v="17"/>
    <x v="2"/>
    <x v="24"/>
    <n v="3149"/>
    <n v="28"/>
    <n v="1769"/>
  </r>
  <r>
    <x v="26"/>
    <x v="16"/>
    <x v="16"/>
    <x v="2"/>
    <x v="24"/>
    <n v="1908"/>
    <n v="38"/>
    <n v="561"/>
  </r>
  <r>
    <x v="26"/>
    <x v="16"/>
    <x v="15"/>
    <x v="2"/>
    <x v="24"/>
    <n v="3126"/>
    <n v="82"/>
    <n v="1174"/>
  </r>
  <r>
    <x v="27"/>
    <x v="17"/>
    <x v="15"/>
    <x v="2"/>
    <x v="24"/>
    <n v="4359"/>
    <n v="102"/>
    <n v="1744"/>
  </r>
  <r>
    <x v="27"/>
    <x v="17"/>
    <x v="17"/>
    <x v="2"/>
    <x v="24"/>
    <n v="3745"/>
    <n v="36"/>
    <n v="2195"/>
  </r>
  <r>
    <x v="27"/>
    <x v="17"/>
    <x v="16"/>
    <x v="2"/>
    <x v="24"/>
    <n v="2224"/>
    <n v="56"/>
    <n v="701"/>
  </r>
  <r>
    <x v="0"/>
    <x v="13"/>
    <x v="18"/>
    <x v="3"/>
    <x v="24"/>
    <n v="164"/>
    <n v="5"/>
    <n v="79"/>
  </r>
  <r>
    <x v="0"/>
    <x v="13"/>
    <x v="23"/>
    <x v="5"/>
    <x v="24"/>
    <n v="2832"/>
    <n v="94"/>
    <n v="963"/>
  </r>
  <r>
    <x v="1"/>
    <x v="25"/>
    <x v="18"/>
    <x v="3"/>
    <x v="24"/>
    <n v="119"/>
    <n v="4"/>
    <n v="52"/>
  </r>
  <r>
    <x v="1"/>
    <x v="25"/>
    <x v="23"/>
    <x v="5"/>
    <x v="24"/>
    <n v="2728"/>
    <n v="169"/>
    <n v="842"/>
  </r>
  <r>
    <x v="2"/>
    <x v="3"/>
    <x v="23"/>
    <x v="5"/>
    <x v="24"/>
    <n v="807"/>
    <n v="17"/>
    <n v="298"/>
  </r>
  <r>
    <x v="3"/>
    <x v="8"/>
    <x v="23"/>
    <x v="5"/>
    <x v="24"/>
    <n v="3104"/>
    <n v="112"/>
    <n v="736"/>
  </r>
  <r>
    <x v="4"/>
    <x v="31"/>
    <x v="18"/>
    <x v="3"/>
    <x v="24"/>
    <n v="180"/>
    <n v="4"/>
    <n v="89"/>
  </r>
  <r>
    <x v="4"/>
    <x v="31"/>
    <x v="23"/>
    <x v="5"/>
    <x v="24"/>
    <n v="2479"/>
    <n v="169"/>
    <n v="702"/>
  </r>
  <r>
    <x v="4"/>
    <x v="31"/>
    <x v="21"/>
    <x v="5"/>
    <x v="24"/>
    <n v="51"/>
    <n v="4"/>
    <n v="28"/>
  </r>
  <r>
    <x v="4"/>
    <x v="31"/>
    <x v="24"/>
    <x v="6"/>
    <x v="24"/>
    <n v="930"/>
    <n v="63"/>
    <n v="152"/>
  </r>
  <r>
    <x v="4"/>
    <x v="31"/>
    <x v="19"/>
    <x v="3"/>
    <x v="24"/>
    <n v="137"/>
    <n v="11"/>
    <n v="68"/>
  </r>
  <r>
    <x v="4"/>
    <x v="31"/>
    <x v="20"/>
    <x v="4"/>
    <x v="24"/>
    <n v="924"/>
    <n v="72"/>
    <n v="221"/>
  </r>
  <r>
    <x v="5"/>
    <x v="30"/>
    <x v="19"/>
    <x v="3"/>
    <x v="24"/>
    <n v="121"/>
    <n v="4"/>
    <n v="47"/>
  </r>
  <r>
    <x v="5"/>
    <x v="30"/>
    <x v="23"/>
    <x v="5"/>
    <x v="24"/>
    <n v="2588"/>
    <n v="145"/>
    <n v="760"/>
  </r>
  <r>
    <x v="5"/>
    <x v="30"/>
    <x v="24"/>
    <x v="6"/>
    <x v="24"/>
    <n v="885"/>
    <n v="82"/>
    <n v="200"/>
  </r>
  <r>
    <x v="5"/>
    <x v="30"/>
    <x v="18"/>
    <x v="3"/>
    <x v="24"/>
    <n v="217"/>
    <n v="4"/>
    <n v="103"/>
  </r>
  <r>
    <x v="6"/>
    <x v="11"/>
    <x v="23"/>
    <x v="5"/>
    <x v="24"/>
    <n v="1910"/>
    <n v="50"/>
    <n v="633"/>
  </r>
  <r>
    <x v="6"/>
    <x v="11"/>
    <x v="20"/>
    <x v="4"/>
    <x v="24"/>
    <n v="612"/>
    <n v="22"/>
    <n v="147"/>
  </r>
  <r>
    <x v="6"/>
    <x v="11"/>
    <x v="18"/>
    <x v="3"/>
    <x v="24"/>
    <n v="293"/>
    <n v="10"/>
    <n v="143"/>
  </r>
  <r>
    <x v="6"/>
    <x v="11"/>
    <x v="24"/>
    <x v="6"/>
    <x v="24"/>
    <n v="1076"/>
    <n v="27"/>
    <n v="339"/>
  </r>
  <r>
    <x v="6"/>
    <x v="11"/>
    <x v="19"/>
    <x v="3"/>
    <x v="24"/>
    <n v="198"/>
    <n v="7"/>
    <n v="101"/>
  </r>
  <r>
    <x v="7"/>
    <x v="14"/>
    <x v="18"/>
    <x v="3"/>
    <x v="24"/>
    <n v="312"/>
    <n v="9"/>
    <n v="125"/>
  </r>
  <r>
    <x v="7"/>
    <x v="14"/>
    <x v="24"/>
    <x v="6"/>
    <x v="24"/>
    <n v="687"/>
    <n v="11"/>
    <n v="206"/>
  </r>
  <r>
    <x v="7"/>
    <x v="14"/>
    <x v="20"/>
    <x v="4"/>
    <x v="24"/>
    <n v="943"/>
    <n v="12"/>
    <n v="215"/>
  </r>
  <r>
    <x v="7"/>
    <x v="14"/>
    <x v="19"/>
    <x v="3"/>
    <x v="24"/>
    <n v="202"/>
    <n v="8"/>
    <n v="84"/>
  </r>
  <r>
    <x v="7"/>
    <x v="14"/>
    <x v="23"/>
    <x v="5"/>
    <x v="24"/>
    <n v="1253"/>
    <n v="25"/>
    <n v="378"/>
  </r>
  <r>
    <x v="8"/>
    <x v="15"/>
    <x v="23"/>
    <x v="5"/>
    <x v="24"/>
    <n v="875"/>
    <n v="29"/>
    <n v="292"/>
  </r>
  <r>
    <x v="8"/>
    <x v="15"/>
    <x v="19"/>
    <x v="3"/>
    <x v="24"/>
    <n v="167"/>
    <n v="8"/>
    <n v="73"/>
  </r>
  <r>
    <x v="8"/>
    <x v="15"/>
    <x v="18"/>
    <x v="3"/>
    <x v="24"/>
    <n v="209"/>
    <n v="9"/>
    <n v="106"/>
  </r>
  <r>
    <x v="8"/>
    <x v="15"/>
    <x v="20"/>
    <x v="4"/>
    <x v="24"/>
    <n v="779"/>
    <n v="23"/>
    <n v="189"/>
  </r>
  <r>
    <x v="27"/>
    <x v="17"/>
    <x v="23"/>
    <x v="5"/>
    <x v="24"/>
    <n v="317"/>
    <n v="7"/>
    <n v="142"/>
  </r>
  <r>
    <x v="0"/>
    <x v="13"/>
    <x v="12"/>
    <x v="1"/>
    <x v="24"/>
    <n v="5325"/>
    <n v="89"/>
    <n v="2729"/>
  </r>
  <r>
    <x v="0"/>
    <x v="13"/>
    <x v="14"/>
    <x v="1"/>
    <x v="24"/>
    <n v="2785"/>
    <n v="119"/>
    <n v="1167"/>
  </r>
  <r>
    <x v="0"/>
    <x v="13"/>
    <x v="11"/>
    <x v="1"/>
    <x v="24"/>
    <n v="4977"/>
    <n v="56"/>
    <n v="2580"/>
  </r>
  <r>
    <x v="0"/>
    <x v="13"/>
    <x v="10"/>
    <x v="1"/>
    <x v="24"/>
    <n v="866"/>
    <n v="4"/>
    <n v="540"/>
  </r>
  <r>
    <x v="1"/>
    <x v="25"/>
    <x v="12"/>
    <x v="1"/>
    <x v="24"/>
    <n v="5843"/>
    <n v="140"/>
    <n v="2698"/>
  </r>
  <r>
    <x v="1"/>
    <x v="25"/>
    <x v="14"/>
    <x v="1"/>
    <x v="24"/>
    <n v="2353"/>
    <n v="124"/>
    <n v="934"/>
  </r>
  <r>
    <x v="1"/>
    <x v="25"/>
    <x v="11"/>
    <x v="1"/>
    <x v="24"/>
    <n v="5342"/>
    <n v="109"/>
    <n v="2749"/>
  </r>
  <r>
    <x v="1"/>
    <x v="25"/>
    <x v="10"/>
    <x v="1"/>
    <x v="24"/>
    <n v="1246"/>
    <n v="9"/>
    <n v="731"/>
  </r>
  <r>
    <x v="2"/>
    <x v="3"/>
    <x v="11"/>
    <x v="1"/>
    <x v="24"/>
    <n v="3349"/>
    <n v="82"/>
    <n v="1741"/>
  </r>
  <r>
    <x v="2"/>
    <x v="3"/>
    <x v="14"/>
    <x v="1"/>
    <x v="24"/>
    <n v="668"/>
    <n v="23"/>
    <n v="282"/>
  </r>
  <r>
    <x v="2"/>
    <x v="3"/>
    <x v="12"/>
    <x v="1"/>
    <x v="24"/>
    <n v="3242"/>
    <n v="80"/>
    <n v="1692"/>
  </r>
  <r>
    <x v="2"/>
    <x v="3"/>
    <x v="10"/>
    <x v="1"/>
    <x v="24"/>
    <n v="516"/>
    <n v="10"/>
    <n v="302"/>
  </r>
  <r>
    <x v="3"/>
    <x v="8"/>
    <x v="10"/>
    <x v="1"/>
    <x v="24"/>
    <n v="435"/>
    <n v="9"/>
    <n v="253"/>
  </r>
  <r>
    <x v="3"/>
    <x v="8"/>
    <x v="12"/>
    <x v="1"/>
    <x v="24"/>
    <n v="3883"/>
    <n v="74"/>
    <n v="1869"/>
  </r>
  <r>
    <x v="3"/>
    <x v="8"/>
    <x v="11"/>
    <x v="1"/>
    <x v="24"/>
    <n v="3720"/>
    <n v="67"/>
    <n v="1746"/>
  </r>
  <r>
    <x v="3"/>
    <x v="8"/>
    <x v="14"/>
    <x v="1"/>
    <x v="24"/>
    <n v="2488"/>
    <n v="103"/>
    <n v="720"/>
  </r>
  <r>
    <x v="4"/>
    <x v="31"/>
    <x v="14"/>
    <x v="1"/>
    <x v="24"/>
    <n v="782"/>
    <n v="41"/>
    <n v="359"/>
  </r>
  <r>
    <x v="4"/>
    <x v="31"/>
    <x v="13"/>
    <x v="1"/>
    <x v="24"/>
    <n v="276"/>
    <n v="5"/>
    <n v="221"/>
  </r>
  <r>
    <x v="4"/>
    <x v="31"/>
    <x v="11"/>
    <x v="1"/>
    <x v="24"/>
    <n v="4372"/>
    <n v="134"/>
    <n v="2278"/>
  </r>
  <r>
    <x v="4"/>
    <x v="31"/>
    <x v="12"/>
    <x v="1"/>
    <x v="24"/>
    <n v="4735"/>
    <n v="114"/>
    <n v="2457"/>
  </r>
  <r>
    <x v="4"/>
    <x v="31"/>
    <x v="10"/>
    <x v="1"/>
    <x v="24"/>
    <n v="330"/>
    <n v="10"/>
    <n v="189"/>
  </r>
  <r>
    <x v="5"/>
    <x v="30"/>
    <x v="14"/>
    <x v="1"/>
    <x v="24"/>
    <n v="1575"/>
    <n v="46"/>
    <n v="474"/>
  </r>
  <r>
    <x v="5"/>
    <x v="30"/>
    <x v="12"/>
    <x v="1"/>
    <x v="24"/>
    <n v="4044"/>
    <n v="91"/>
    <n v="2025"/>
  </r>
  <r>
    <x v="5"/>
    <x v="30"/>
    <x v="11"/>
    <x v="1"/>
    <x v="24"/>
    <n v="3424"/>
    <n v="95"/>
    <n v="1557"/>
  </r>
  <r>
    <x v="6"/>
    <x v="11"/>
    <x v="14"/>
    <x v="1"/>
    <x v="24"/>
    <n v="1292"/>
    <n v="25"/>
    <n v="485"/>
  </r>
  <r>
    <x v="6"/>
    <x v="11"/>
    <x v="11"/>
    <x v="1"/>
    <x v="24"/>
    <n v="4312"/>
    <n v="94"/>
    <n v="2272"/>
  </r>
  <r>
    <x v="6"/>
    <x v="11"/>
    <x v="12"/>
    <x v="1"/>
    <x v="24"/>
    <n v="5124"/>
    <n v="89"/>
    <n v="2677"/>
  </r>
  <r>
    <x v="7"/>
    <x v="14"/>
    <x v="14"/>
    <x v="1"/>
    <x v="24"/>
    <n v="381"/>
    <n v="5"/>
    <n v="221"/>
  </r>
  <r>
    <x v="7"/>
    <x v="14"/>
    <x v="12"/>
    <x v="1"/>
    <x v="24"/>
    <n v="4954"/>
    <n v="93"/>
    <n v="2639"/>
  </r>
  <r>
    <x v="7"/>
    <x v="14"/>
    <x v="11"/>
    <x v="1"/>
    <x v="24"/>
    <n v="3521"/>
    <n v="65"/>
    <n v="1769"/>
  </r>
  <r>
    <x v="8"/>
    <x v="15"/>
    <x v="11"/>
    <x v="1"/>
    <x v="24"/>
    <n v="3699"/>
    <n v="72"/>
    <n v="2013"/>
  </r>
  <r>
    <x v="8"/>
    <x v="15"/>
    <x v="12"/>
    <x v="1"/>
    <x v="24"/>
    <n v="4946"/>
    <n v="89"/>
    <n v="2604"/>
  </r>
  <r>
    <x v="8"/>
    <x v="15"/>
    <x v="14"/>
    <x v="1"/>
    <x v="24"/>
    <n v="324"/>
    <n v="8"/>
    <n v="180"/>
  </r>
  <r>
    <x v="31"/>
    <x v="6"/>
    <x v="11"/>
    <x v="1"/>
    <x v="24"/>
    <n v="2579"/>
    <n v="109"/>
    <n v="1255"/>
  </r>
  <r>
    <x v="31"/>
    <x v="6"/>
    <x v="12"/>
    <x v="1"/>
    <x v="24"/>
    <n v="3437"/>
    <n v="183"/>
    <n v="1570"/>
  </r>
  <r>
    <x v="31"/>
    <x v="6"/>
    <x v="10"/>
    <x v="1"/>
    <x v="24"/>
    <n v="1732"/>
    <n v="35"/>
    <n v="998"/>
  </r>
  <r>
    <x v="10"/>
    <x v="12"/>
    <x v="12"/>
    <x v="1"/>
    <x v="24"/>
    <n v="1922"/>
    <n v="70"/>
    <n v="706"/>
  </r>
  <r>
    <x v="10"/>
    <x v="12"/>
    <x v="10"/>
    <x v="1"/>
    <x v="24"/>
    <n v="871"/>
    <n v="8"/>
    <n v="494"/>
  </r>
  <r>
    <x v="10"/>
    <x v="12"/>
    <x v="11"/>
    <x v="1"/>
    <x v="24"/>
    <n v="1717"/>
    <n v="59"/>
    <n v="602"/>
  </r>
  <r>
    <x v="30"/>
    <x v="20"/>
    <x v="10"/>
    <x v="1"/>
    <x v="24"/>
    <n v="1433"/>
    <n v="17"/>
    <n v="830"/>
  </r>
  <r>
    <x v="30"/>
    <x v="20"/>
    <x v="12"/>
    <x v="1"/>
    <x v="24"/>
    <n v="4356"/>
    <n v="161"/>
    <n v="1709"/>
  </r>
  <r>
    <x v="30"/>
    <x v="20"/>
    <x v="11"/>
    <x v="1"/>
    <x v="24"/>
    <n v="3297"/>
    <n v="136"/>
    <n v="1388"/>
  </r>
  <r>
    <x v="28"/>
    <x v="27"/>
    <x v="12"/>
    <x v="1"/>
    <x v="24"/>
    <n v="4455"/>
    <n v="153"/>
    <n v="1760"/>
  </r>
  <r>
    <x v="28"/>
    <x v="27"/>
    <x v="11"/>
    <x v="1"/>
    <x v="24"/>
    <n v="2946"/>
    <n v="95"/>
    <n v="1242"/>
  </r>
  <r>
    <x v="28"/>
    <x v="27"/>
    <x v="10"/>
    <x v="1"/>
    <x v="24"/>
    <n v="1076"/>
    <n v="15"/>
    <n v="610"/>
  </r>
  <r>
    <x v="11"/>
    <x v="10"/>
    <x v="10"/>
    <x v="1"/>
    <x v="24"/>
    <n v="819"/>
    <n v="9"/>
    <n v="460"/>
  </r>
  <r>
    <x v="11"/>
    <x v="10"/>
    <x v="11"/>
    <x v="1"/>
    <x v="24"/>
    <n v="2651"/>
    <n v="47"/>
    <n v="1484"/>
  </r>
  <r>
    <x v="11"/>
    <x v="10"/>
    <x v="12"/>
    <x v="1"/>
    <x v="24"/>
    <n v="3795"/>
    <n v="80"/>
    <n v="1925"/>
  </r>
  <r>
    <x v="29"/>
    <x v="29"/>
    <x v="12"/>
    <x v="1"/>
    <x v="24"/>
    <n v="5841"/>
    <n v="168"/>
    <n v="2587"/>
  </r>
  <r>
    <x v="29"/>
    <x v="29"/>
    <x v="11"/>
    <x v="1"/>
    <x v="24"/>
    <n v="4232"/>
    <n v="138"/>
    <n v="2034"/>
  </r>
  <r>
    <x v="29"/>
    <x v="29"/>
    <x v="10"/>
    <x v="1"/>
    <x v="24"/>
    <n v="1043"/>
    <n v="12"/>
    <n v="617"/>
  </r>
  <r>
    <x v="12"/>
    <x v="26"/>
    <x v="11"/>
    <x v="1"/>
    <x v="24"/>
    <n v="3812"/>
    <n v="56"/>
    <n v="2033"/>
  </r>
  <r>
    <x v="12"/>
    <x v="26"/>
    <x v="12"/>
    <x v="1"/>
    <x v="24"/>
    <n v="5359"/>
    <n v="87"/>
    <n v="2712"/>
  </r>
  <r>
    <x v="12"/>
    <x v="26"/>
    <x v="10"/>
    <x v="1"/>
    <x v="24"/>
    <n v="981"/>
    <n v="9"/>
    <n v="552"/>
  </r>
  <r>
    <x v="13"/>
    <x v="28"/>
    <x v="12"/>
    <x v="1"/>
    <x v="24"/>
    <n v="6350"/>
    <n v="164"/>
    <n v="3264"/>
  </r>
  <r>
    <x v="13"/>
    <x v="28"/>
    <x v="11"/>
    <x v="1"/>
    <x v="24"/>
    <n v="4386"/>
    <n v="104"/>
    <n v="2386"/>
  </r>
  <r>
    <x v="13"/>
    <x v="28"/>
    <x v="10"/>
    <x v="1"/>
    <x v="24"/>
    <n v="796"/>
    <n v="10"/>
    <n v="464"/>
  </r>
  <r>
    <x v="14"/>
    <x v="9"/>
    <x v="10"/>
    <x v="1"/>
    <x v="24"/>
    <n v="674"/>
    <n v="5"/>
    <n v="377"/>
  </r>
  <r>
    <x v="14"/>
    <x v="9"/>
    <x v="12"/>
    <x v="1"/>
    <x v="24"/>
    <n v="5590"/>
    <n v="101"/>
    <n v="2712"/>
  </r>
  <r>
    <x v="14"/>
    <x v="9"/>
    <x v="11"/>
    <x v="1"/>
    <x v="24"/>
    <n v="3520"/>
    <n v="77"/>
    <n v="1886"/>
  </r>
  <r>
    <x v="15"/>
    <x v="19"/>
    <x v="11"/>
    <x v="1"/>
    <x v="24"/>
    <n v="4004"/>
    <n v="67"/>
    <n v="2059"/>
  </r>
  <r>
    <x v="15"/>
    <x v="19"/>
    <x v="10"/>
    <x v="1"/>
    <x v="24"/>
    <n v="667"/>
    <n v="7"/>
    <n v="359"/>
  </r>
  <r>
    <x v="15"/>
    <x v="19"/>
    <x v="12"/>
    <x v="1"/>
    <x v="24"/>
    <n v="6814"/>
    <n v="109"/>
    <n v="3214"/>
  </r>
  <r>
    <x v="16"/>
    <x v="4"/>
    <x v="11"/>
    <x v="1"/>
    <x v="24"/>
    <n v="4388"/>
    <n v="79"/>
    <n v="2475"/>
  </r>
  <r>
    <x v="16"/>
    <x v="4"/>
    <x v="12"/>
    <x v="1"/>
    <x v="24"/>
    <n v="6684"/>
    <n v="90"/>
    <n v="3381"/>
  </r>
  <r>
    <x v="16"/>
    <x v="4"/>
    <x v="10"/>
    <x v="1"/>
    <x v="24"/>
    <n v="705"/>
    <n v="6"/>
    <n v="435"/>
  </r>
  <r>
    <x v="17"/>
    <x v="0"/>
    <x v="12"/>
    <x v="1"/>
    <x v="24"/>
    <n v="8261"/>
    <n v="39"/>
    <n v="3607"/>
  </r>
  <r>
    <x v="17"/>
    <x v="0"/>
    <x v="11"/>
    <x v="1"/>
    <x v="24"/>
    <n v="4777"/>
    <n v="31"/>
    <n v="2220"/>
  </r>
  <r>
    <x v="18"/>
    <x v="22"/>
    <x v="12"/>
    <x v="1"/>
    <x v="24"/>
    <n v="7020"/>
    <n v="160"/>
    <n v="3653"/>
  </r>
  <r>
    <x v="18"/>
    <x v="22"/>
    <x v="11"/>
    <x v="1"/>
    <x v="24"/>
    <n v="4793"/>
    <n v="111"/>
    <n v="2606"/>
  </r>
  <r>
    <x v="18"/>
    <x v="22"/>
    <x v="10"/>
    <x v="1"/>
    <x v="24"/>
    <n v="926"/>
    <n v="20"/>
    <n v="578"/>
  </r>
  <r>
    <x v="19"/>
    <x v="18"/>
    <x v="12"/>
    <x v="1"/>
    <x v="24"/>
    <n v="2679"/>
    <n v="56"/>
    <n v="1384"/>
  </r>
  <r>
    <x v="19"/>
    <x v="18"/>
    <x v="11"/>
    <x v="1"/>
    <x v="24"/>
    <n v="1845"/>
    <n v="46"/>
    <n v="1090"/>
  </r>
  <r>
    <x v="19"/>
    <x v="18"/>
    <x v="10"/>
    <x v="1"/>
    <x v="24"/>
    <n v="464"/>
    <n v="5"/>
    <n v="299"/>
  </r>
  <r>
    <x v="20"/>
    <x v="23"/>
    <x v="11"/>
    <x v="1"/>
    <x v="24"/>
    <n v="4157"/>
    <n v="98"/>
    <n v="2399"/>
  </r>
  <r>
    <x v="20"/>
    <x v="23"/>
    <x v="12"/>
    <x v="1"/>
    <x v="24"/>
    <n v="5400"/>
    <n v="111"/>
    <n v="3098"/>
  </r>
  <r>
    <x v="20"/>
    <x v="23"/>
    <x v="10"/>
    <x v="1"/>
    <x v="24"/>
    <n v="722"/>
    <n v="11"/>
    <n v="493"/>
  </r>
  <r>
    <x v="21"/>
    <x v="5"/>
    <x v="10"/>
    <x v="1"/>
    <x v="24"/>
    <n v="904"/>
    <n v="10"/>
    <n v="615"/>
  </r>
  <r>
    <x v="21"/>
    <x v="5"/>
    <x v="11"/>
    <x v="1"/>
    <x v="24"/>
    <n v="3407"/>
    <n v="67"/>
    <n v="2022"/>
  </r>
  <r>
    <x v="21"/>
    <x v="5"/>
    <x v="12"/>
    <x v="1"/>
    <x v="24"/>
    <n v="4523"/>
    <n v="61"/>
    <n v="2578"/>
  </r>
  <r>
    <x v="22"/>
    <x v="7"/>
    <x v="12"/>
    <x v="1"/>
    <x v="24"/>
    <n v="5946"/>
    <n v="125"/>
    <n v="3432"/>
  </r>
  <r>
    <x v="22"/>
    <x v="7"/>
    <x v="11"/>
    <x v="1"/>
    <x v="24"/>
    <n v="4051"/>
    <n v="95"/>
    <n v="2440"/>
  </r>
  <r>
    <x v="22"/>
    <x v="7"/>
    <x v="10"/>
    <x v="1"/>
    <x v="24"/>
    <n v="1169"/>
    <n v="11"/>
    <n v="853"/>
  </r>
  <r>
    <x v="23"/>
    <x v="1"/>
    <x v="11"/>
    <x v="1"/>
    <x v="24"/>
    <n v="4268"/>
    <n v="75"/>
    <n v="2579"/>
  </r>
  <r>
    <x v="23"/>
    <x v="1"/>
    <x v="12"/>
    <x v="1"/>
    <x v="24"/>
    <n v="6036"/>
    <n v="71"/>
    <n v="3601"/>
  </r>
  <r>
    <x v="23"/>
    <x v="1"/>
    <x v="10"/>
    <x v="1"/>
    <x v="24"/>
    <n v="979"/>
    <n v="6"/>
    <n v="699"/>
  </r>
  <r>
    <x v="24"/>
    <x v="2"/>
    <x v="11"/>
    <x v="1"/>
    <x v="24"/>
    <n v="3885"/>
    <n v="74"/>
    <n v="2214"/>
  </r>
  <r>
    <x v="24"/>
    <x v="2"/>
    <x v="12"/>
    <x v="1"/>
    <x v="24"/>
    <n v="5884"/>
    <n v="64"/>
    <n v="3299"/>
  </r>
  <r>
    <x v="24"/>
    <x v="2"/>
    <x v="10"/>
    <x v="1"/>
    <x v="24"/>
    <n v="986"/>
    <n v="7"/>
    <n v="665"/>
  </r>
  <r>
    <x v="25"/>
    <x v="24"/>
    <x v="11"/>
    <x v="1"/>
    <x v="24"/>
    <n v="4089"/>
    <n v="63"/>
    <n v="2445"/>
  </r>
  <r>
    <x v="25"/>
    <x v="24"/>
    <x v="12"/>
    <x v="1"/>
    <x v="24"/>
    <n v="5683"/>
    <n v="101"/>
    <n v="3196"/>
  </r>
  <r>
    <x v="25"/>
    <x v="24"/>
    <x v="10"/>
    <x v="1"/>
    <x v="24"/>
    <n v="1023"/>
    <n v="8"/>
    <n v="702"/>
  </r>
  <r>
    <x v="26"/>
    <x v="16"/>
    <x v="12"/>
    <x v="1"/>
    <x v="24"/>
    <n v="5115"/>
    <n v="46"/>
    <n v="2833"/>
  </r>
  <r>
    <x v="26"/>
    <x v="16"/>
    <x v="11"/>
    <x v="1"/>
    <x v="24"/>
    <n v="3691"/>
    <n v="45"/>
    <n v="2101"/>
  </r>
  <r>
    <x v="26"/>
    <x v="16"/>
    <x v="10"/>
    <x v="1"/>
    <x v="24"/>
    <n v="855"/>
    <n v="6"/>
    <n v="551"/>
  </r>
  <r>
    <x v="27"/>
    <x v="17"/>
    <x v="11"/>
    <x v="1"/>
    <x v="24"/>
    <n v="4655"/>
    <n v="70"/>
    <n v="2719"/>
  </r>
  <r>
    <x v="27"/>
    <x v="17"/>
    <x v="10"/>
    <x v="1"/>
    <x v="24"/>
    <n v="868"/>
    <n v="6"/>
    <n v="599"/>
  </r>
  <r>
    <x v="27"/>
    <x v="17"/>
    <x v="12"/>
    <x v="1"/>
    <x v="24"/>
    <n v="5432"/>
    <n v="75"/>
    <n v="3187"/>
  </r>
  <r>
    <x v="27"/>
    <x v="17"/>
    <x v="14"/>
    <x v="1"/>
    <x v="24"/>
    <n v="1496"/>
    <n v="98"/>
    <n v="720"/>
  </r>
  <r>
    <x v="0"/>
    <x v="13"/>
    <x v="6"/>
    <x v="0"/>
    <x v="24"/>
    <n v="372"/>
    <n v="8"/>
    <n v="175"/>
  </r>
  <r>
    <x v="0"/>
    <x v="13"/>
    <x v="7"/>
    <x v="0"/>
    <x v="24"/>
    <n v="233"/>
    <n v="4"/>
    <n v="106"/>
  </r>
  <r>
    <x v="0"/>
    <x v="13"/>
    <x v="8"/>
    <x v="0"/>
    <x v="24"/>
    <n v="103"/>
    <n v="5"/>
    <n v="66"/>
  </r>
  <r>
    <x v="0"/>
    <x v="13"/>
    <x v="0"/>
    <x v="0"/>
    <x v="24"/>
    <n v="2321"/>
    <n v="32"/>
    <n v="1181"/>
  </r>
  <r>
    <x v="0"/>
    <x v="13"/>
    <x v="5"/>
    <x v="0"/>
    <x v="24"/>
    <n v="672"/>
    <n v="15"/>
    <n v="275"/>
  </r>
  <r>
    <x v="1"/>
    <x v="25"/>
    <x v="6"/>
    <x v="0"/>
    <x v="24"/>
    <n v="395"/>
    <n v="6"/>
    <n v="168"/>
  </r>
  <r>
    <x v="1"/>
    <x v="25"/>
    <x v="5"/>
    <x v="0"/>
    <x v="24"/>
    <n v="683"/>
    <n v="14"/>
    <n v="273"/>
  </r>
  <r>
    <x v="1"/>
    <x v="25"/>
    <x v="9"/>
    <x v="0"/>
    <x v="24"/>
    <n v="487"/>
    <n v="4"/>
    <n v="310"/>
  </r>
  <r>
    <x v="1"/>
    <x v="25"/>
    <x v="8"/>
    <x v="0"/>
    <x v="24"/>
    <n v="103"/>
    <n v="5"/>
    <n v="64"/>
  </r>
  <r>
    <x v="1"/>
    <x v="25"/>
    <x v="0"/>
    <x v="0"/>
    <x v="24"/>
    <n v="1759"/>
    <n v="37"/>
    <n v="1010"/>
  </r>
  <r>
    <x v="2"/>
    <x v="3"/>
    <x v="5"/>
    <x v="0"/>
    <x v="24"/>
    <n v="408"/>
    <n v="22"/>
    <n v="152"/>
  </r>
  <r>
    <x v="2"/>
    <x v="3"/>
    <x v="6"/>
    <x v="0"/>
    <x v="24"/>
    <n v="227"/>
    <n v="8"/>
    <n v="105"/>
  </r>
  <r>
    <x v="2"/>
    <x v="3"/>
    <x v="0"/>
    <x v="0"/>
    <x v="24"/>
    <n v="988"/>
    <n v="11"/>
    <n v="556"/>
  </r>
  <r>
    <x v="3"/>
    <x v="8"/>
    <x v="5"/>
    <x v="0"/>
    <x v="24"/>
    <n v="474"/>
    <n v="8"/>
    <n v="145"/>
  </r>
  <r>
    <x v="3"/>
    <x v="8"/>
    <x v="6"/>
    <x v="0"/>
    <x v="24"/>
    <n v="142"/>
    <n v="7"/>
    <n v="56"/>
  </r>
  <r>
    <x v="3"/>
    <x v="8"/>
    <x v="0"/>
    <x v="0"/>
    <x v="24"/>
    <n v="1264"/>
    <n v="23"/>
    <n v="589"/>
  </r>
  <r>
    <x v="4"/>
    <x v="31"/>
    <x v="0"/>
    <x v="0"/>
    <x v="24"/>
    <n v="1315"/>
    <n v="40"/>
    <n v="666"/>
  </r>
  <r>
    <x v="4"/>
    <x v="31"/>
    <x v="5"/>
    <x v="0"/>
    <x v="24"/>
    <n v="508"/>
    <n v="21"/>
    <n v="186"/>
  </r>
  <r>
    <x v="4"/>
    <x v="31"/>
    <x v="6"/>
    <x v="0"/>
    <x v="24"/>
    <n v="201"/>
    <n v="11"/>
    <n v="100"/>
  </r>
  <r>
    <x v="5"/>
    <x v="30"/>
    <x v="8"/>
    <x v="0"/>
    <x v="24"/>
    <n v="25"/>
    <n v="4"/>
    <n v="15"/>
  </r>
  <r>
    <x v="5"/>
    <x v="30"/>
    <x v="5"/>
    <x v="0"/>
    <x v="24"/>
    <n v="339"/>
    <n v="9"/>
    <n v="129"/>
  </r>
  <r>
    <x v="5"/>
    <x v="30"/>
    <x v="6"/>
    <x v="0"/>
    <x v="24"/>
    <n v="160"/>
    <n v="7"/>
    <n v="64"/>
  </r>
  <r>
    <x v="5"/>
    <x v="30"/>
    <x v="0"/>
    <x v="0"/>
    <x v="24"/>
    <n v="990"/>
    <n v="20"/>
    <n v="518"/>
  </r>
  <r>
    <x v="6"/>
    <x v="11"/>
    <x v="5"/>
    <x v="0"/>
    <x v="24"/>
    <n v="384"/>
    <n v="13"/>
    <n v="147"/>
  </r>
  <r>
    <x v="6"/>
    <x v="11"/>
    <x v="7"/>
    <x v="0"/>
    <x v="24"/>
    <n v="112"/>
    <n v="4"/>
    <n v="55"/>
  </r>
  <r>
    <x v="6"/>
    <x v="11"/>
    <x v="0"/>
    <x v="0"/>
    <x v="24"/>
    <n v="1031"/>
    <n v="23"/>
    <n v="580"/>
  </r>
  <r>
    <x v="6"/>
    <x v="11"/>
    <x v="6"/>
    <x v="0"/>
    <x v="24"/>
    <n v="216"/>
    <n v="10"/>
    <n v="106"/>
  </r>
  <r>
    <x v="7"/>
    <x v="14"/>
    <x v="5"/>
    <x v="0"/>
    <x v="24"/>
    <n v="369"/>
    <n v="7"/>
    <n v="107"/>
  </r>
  <r>
    <x v="7"/>
    <x v="14"/>
    <x v="6"/>
    <x v="0"/>
    <x v="24"/>
    <n v="164"/>
    <n v="8"/>
    <n v="95"/>
  </r>
  <r>
    <x v="7"/>
    <x v="14"/>
    <x v="0"/>
    <x v="0"/>
    <x v="24"/>
    <n v="1042"/>
    <n v="15"/>
    <n v="576"/>
  </r>
  <r>
    <x v="8"/>
    <x v="15"/>
    <x v="5"/>
    <x v="0"/>
    <x v="24"/>
    <n v="376"/>
    <n v="10"/>
    <n v="145"/>
  </r>
  <r>
    <x v="8"/>
    <x v="15"/>
    <x v="7"/>
    <x v="0"/>
    <x v="24"/>
    <n v="97"/>
    <n v="4"/>
    <n v="68"/>
  </r>
  <r>
    <x v="8"/>
    <x v="15"/>
    <x v="6"/>
    <x v="0"/>
    <x v="24"/>
    <n v="106"/>
    <n v="4"/>
    <n v="55"/>
  </r>
  <r>
    <x v="8"/>
    <x v="15"/>
    <x v="0"/>
    <x v="0"/>
    <x v="24"/>
    <n v="1008"/>
    <n v="13"/>
    <n v="525"/>
  </r>
  <r>
    <x v="31"/>
    <x v="6"/>
    <x v="8"/>
    <x v="0"/>
    <x v="24"/>
    <n v="162"/>
    <n v="5"/>
    <n v="109"/>
  </r>
  <r>
    <x v="31"/>
    <x v="6"/>
    <x v="6"/>
    <x v="0"/>
    <x v="24"/>
    <n v="399"/>
    <n v="16"/>
    <n v="171"/>
  </r>
  <r>
    <x v="31"/>
    <x v="6"/>
    <x v="9"/>
    <x v="0"/>
    <x v="24"/>
    <n v="227"/>
    <n v="4"/>
    <n v="127"/>
  </r>
  <r>
    <x v="31"/>
    <x v="6"/>
    <x v="5"/>
    <x v="0"/>
    <x v="24"/>
    <n v="1760"/>
    <n v="110"/>
    <n v="458"/>
  </r>
  <r>
    <x v="31"/>
    <x v="6"/>
    <x v="7"/>
    <x v="0"/>
    <x v="24"/>
    <n v="438"/>
    <n v="20"/>
    <n v="193"/>
  </r>
  <r>
    <x v="10"/>
    <x v="12"/>
    <x v="6"/>
    <x v="0"/>
    <x v="24"/>
    <n v="410"/>
    <n v="23"/>
    <n v="108"/>
  </r>
  <r>
    <x v="10"/>
    <x v="12"/>
    <x v="8"/>
    <x v="0"/>
    <x v="24"/>
    <n v="93"/>
    <n v="4"/>
    <n v="51"/>
  </r>
  <r>
    <x v="10"/>
    <x v="12"/>
    <x v="5"/>
    <x v="0"/>
    <x v="24"/>
    <n v="1805"/>
    <n v="85"/>
    <n v="260"/>
  </r>
  <r>
    <x v="30"/>
    <x v="20"/>
    <x v="6"/>
    <x v="0"/>
    <x v="24"/>
    <n v="990"/>
    <n v="55"/>
    <n v="292"/>
  </r>
  <r>
    <x v="30"/>
    <x v="20"/>
    <x v="5"/>
    <x v="0"/>
    <x v="24"/>
    <n v="4335"/>
    <n v="264"/>
    <n v="823"/>
  </r>
  <r>
    <x v="30"/>
    <x v="20"/>
    <x v="7"/>
    <x v="0"/>
    <x v="24"/>
    <n v="418"/>
    <n v="12"/>
    <n v="193"/>
  </r>
  <r>
    <x v="28"/>
    <x v="27"/>
    <x v="7"/>
    <x v="0"/>
    <x v="24"/>
    <n v="438"/>
    <n v="8"/>
    <n v="187"/>
  </r>
  <r>
    <x v="28"/>
    <x v="27"/>
    <x v="6"/>
    <x v="0"/>
    <x v="24"/>
    <n v="832"/>
    <n v="10"/>
    <n v="276"/>
  </r>
  <r>
    <x v="28"/>
    <x v="27"/>
    <x v="5"/>
    <x v="0"/>
    <x v="24"/>
    <n v="1202"/>
    <n v="47"/>
    <n v="391"/>
  </r>
  <r>
    <x v="11"/>
    <x v="10"/>
    <x v="6"/>
    <x v="0"/>
    <x v="24"/>
    <n v="350"/>
    <n v="7"/>
    <n v="150"/>
  </r>
  <r>
    <x v="11"/>
    <x v="10"/>
    <x v="5"/>
    <x v="0"/>
    <x v="24"/>
    <n v="1078"/>
    <n v="23"/>
    <n v="522"/>
  </r>
  <r>
    <x v="11"/>
    <x v="10"/>
    <x v="7"/>
    <x v="0"/>
    <x v="24"/>
    <n v="430"/>
    <n v="14"/>
    <n v="218"/>
  </r>
  <r>
    <x v="29"/>
    <x v="29"/>
    <x v="6"/>
    <x v="0"/>
    <x v="24"/>
    <n v="484"/>
    <n v="14"/>
    <n v="209"/>
  </r>
  <r>
    <x v="29"/>
    <x v="29"/>
    <x v="8"/>
    <x v="0"/>
    <x v="24"/>
    <n v="187"/>
    <n v="4"/>
    <n v="106"/>
  </r>
  <r>
    <x v="29"/>
    <x v="29"/>
    <x v="5"/>
    <x v="0"/>
    <x v="24"/>
    <n v="1618"/>
    <n v="71"/>
    <n v="624"/>
  </r>
  <r>
    <x v="29"/>
    <x v="29"/>
    <x v="7"/>
    <x v="0"/>
    <x v="24"/>
    <n v="874"/>
    <n v="20"/>
    <n v="417"/>
  </r>
  <r>
    <x v="12"/>
    <x v="26"/>
    <x v="5"/>
    <x v="0"/>
    <x v="24"/>
    <n v="1230"/>
    <n v="26"/>
    <n v="482"/>
  </r>
  <r>
    <x v="12"/>
    <x v="26"/>
    <x v="7"/>
    <x v="0"/>
    <x v="24"/>
    <n v="865"/>
    <n v="13"/>
    <n v="398"/>
  </r>
  <r>
    <x v="12"/>
    <x v="26"/>
    <x v="6"/>
    <x v="0"/>
    <x v="24"/>
    <n v="500"/>
    <n v="11"/>
    <n v="234"/>
  </r>
  <r>
    <x v="13"/>
    <x v="28"/>
    <x v="8"/>
    <x v="0"/>
    <x v="24"/>
    <n v="196"/>
    <n v="7"/>
    <n v="119"/>
  </r>
  <r>
    <x v="13"/>
    <x v="28"/>
    <x v="7"/>
    <x v="0"/>
    <x v="24"/>
    <n v="797"/>
    <n v="23"/>
    <n v="284"/>
  </r>
  <r>
    <x v="13"/>
    <x v="28"/>
    <x v="5"/>
    <x v="0"/>
    <x v="24"/>
    <n v="1345"/>
    <n v="41"/>
    <n v="549"/>
  </r>
  <r>
    <x v="13"/>
    <x v="28"/>
    <x v="6"/>
    <x v="0"/>
    <x v="24"/>
    <n v="508"/>
    <n v="10"/>
    <n v="230"/>
  </r>
  <r>
    <x v="14"/>
    <x v="9"/>
    <x v="8"/>
    <x v="0"/>
    <x v="24"/>
    <n v="151"/>
    <n v="4"/>
    <n v="76"/>
  </r>
  <r>
    <x v="14"/>
    <x v="9"/>
    <x v="6"/>
    <x v="0"/>
    <x v="24"/>
    <n v="441"/>
    <n v="10"/>
    <n v="205"/>
  </r>
  <r>
    <x v="14"/>
    <x v="9"/>
    <x v="5"/>
    <x v="0"/>
    <x v="24"/>
    <n v="1156"/>
    <n v="32"/>
    <n v="462"/>
  </r>
  <r>
    <x v="14"/>
    <x v="9"/>
    <x v="7"/>
    <x v="0"/>
    <x v="24"/>
    <n v="546"/>
    <n v="8"/>
    <n v="181"/>
  </r>
  <r>
    <x v="15"/>
    <x v="19"/>
    <x v="5"/>
    <x v="0"/>
    <x v="24"/>
    <n v="1176"/>
    <n v="34"/>
    <n v="466"/>
  </r>
  <r>
    <x v="15"/>
    <x v="19"/>
    <x v="7"/>
    <x v="0"/>
    <x v="24"/>
    <n v="487"/>
    <n v="5"/>
    <n v="172"/>
  </r>
  <r>
    <x v="15"/>
    <x v="19"/>
    <x v="6"/>
    <x v="0"/>
    <x v="24"/>
    <n v="627"/>
    <n v="13"/>
    <n v="278"/>
  </r>
  <r>
    <x v="16"/>
    <x v="4"/>
    <x v="5"/>
    <x v="0"/>
    <x v="24"/>
    <n v="1157"/>
    <n v="34"/>
    <n v="527"/>
  </r>
  <r>
    <x v="16"/>
    <x v="4"/>
    <x v="7"/>
    <x v="0"/>
    <x v="24"/>
    <n v="535"/>
    <n v="9"/>
    <n v="190"/>
  </r>
  <r>
    <x v="16"/>
    <x v="4"/>
    <x v="6"/>
    <x v="0"/>
    <x v="24"/>
    <n v="427"/>
    <n v="6"/>
    <n v="173"/>
  </r>
  <r>
    <x v="17"/>
    <x v="0"/>
    <x v="5"/>
    <x v="0"/>
    <x v="24"/>
    <n v="1297"/>
    <n v="20"/>
    <n v="592"/>
  </r>
  <r>
    <x v="17"/>
    <x v="0"/>
    <x v="7"/>
    <x v="0"/>
    <x v="24"/>
    <n v="795"/>
    <n v="10"/>
    <n v="320"/>
  </r>
  <r>
    <x v="17"/>
    <x v="0"/>
    <x v="6"/>
    <x v="0"/>
    <x v="24"/>
    <n v="467"/>
    <n v="5"/>
    <n v="166"/>
  </r>
  <r>
    <x v="18"/>
    <x v="22"/>
    <x v="5"/>
    <x v="0"/>
    <x v="24"/>
    <n v="1208"/>
    <n v="50"/>
    <n v="579"/>
  </r>
  <r>
    <x v="18"/>
    <x v="22"/>
    <x v="7"/>
    <x v="0"/>
    <x v="24"/>
    <n v="661"/>
    <n v="7"/>
    <n v="333"/>
  </r>
  <r>
    <x v="18"/>
    <x v="22"/>
    <x v="8"/>
    <x v="0"/>
    <x v="24"/>
    <n v="97"/>
    <n v="4"/>
    <n v="63"/>
  </r>
  <r>
    <x v="18"/>
    <x v="22"/>
    <x v="6"/>
    <x v="0"/>
    <x v="24"/>
    <n v="385"/>
    <n v="19"/>
    <n v="177"/>
  </r>
  <r>
    <x v="19"/>
    <x v="18"/>
    <x v="5"/>
    <x v="0"/>
    <x v="24"/>
    <n v="526"/>
    <n v="20"/>
    <n v="237"/>
  </r>
  <r>
    <x v="19"/>
    <x v="18"/>
    <x v="7"/>
    <x v="0"/>
    <x v="24"/>
    <n v="220"/>
    <n v="10"/>
    <n v="101"/>
  </r>
  <r>
    <x v="19"/>
    <x v="18"/>
    <x v="8"/>
    <x v="0"/>
    <x v="24"/>
    <n v="65"/>
    <n v="6"/>
    <n v="37"/>
  </r>
  <r>
    <x v="19"/>
    <x v="18"/>
    <x v="6"/>
    <x v="0"/>
    <x v="24"/>
    <n v="254"/>
    <n v="5"/>
    <n v="118"/>
  </r>
  <r>
    <x v="20"/>
    <x v="23"/>
    <x v="6"/>
    <x v="0"/>
    <x v="24"/>
    <n v="490"/>
    <n v="14"/>
    <n v="265"/>
  </r>
  <r>
    <x v="20"/>
    <x v="23"/>
    <x v="7"/>
    <x v="0"/>
    <x v="24"/>
    <n v="359"/>
    <n v="19"/>
    <n v="151"/>
  </r>
  <r>
    <x v="20"/>
    <x v="23"/>
    <x v="8"/>
    <x v="0"/>
    <x v="24"/>
    <n v="102"/>
    <n v="4"/>
    <n v="68"/>
  </r>
  <r>
    <x v="20"/>
    <x v="23"/>
    <x v="5"/>
    <x v="0"/>
    <x v="24"/>
    <n v="1125"/>
    <n v="43"/>
    <n v="463"/>
  </r>
  <r>
    <x v="20"/>
    <x v="23"/>
    <x v="0"/>
    <x v="0"/>
    <x v="24"/>
    <n v="574"/>
    <n v="19"/>
    <n v="372"/>
  </r>
  <r>
    <x v="21"/>
    <x v="5"/>
    <x v="6"/>
    <x v="0"/>
    <x v="24"/>
    <n v="433"/>
    <n v="8"/>
    <n v="196"/>
  </r>
  <r>
    <x v="21"/>
    <x v="5"/>
    <x v="7"/>
    <x v="0"/>
    <x v="24"/>
    <n v="292"/>
    <n v="14"/>
    <n v="148"/>
  </r>
  <r>
    <x v="21"/>
    <x v="5"/>
    <x v="5"/>
    <x v="0"/>
    <x v="24"/>
    <n v="942"/>
    <n v="26"/>
    <n v="346"/>
  </r>
  <r>
    <x v="21"/>
    <x v="5"/>
    <x v="0"/>
    <x v="0"/>
    <x v="24"/>
    <n v="619"/>
    <n v="13"/>
    <n v="377"/>
  </r>
  <r>
    <x v="22"/>
    <x v="7"/>
    <x v="8"/>
    <x v="0"/>
    <x v="24"/>
    <n v="634"/>
    <n v="6"/>
    <n v="318"/>
  </r>
  <r>
    <x v="22"/>
    <x v="7"/>
    <x v="6"/>
    <x v="0"/>
    <x v="24"/>
    <n v="405"/>
    <n v="16"/>
    <n v="205"/>
  </r>
  <r>
    <x v="22"/>
    <x v="7"/>
    <x v="7"/>
    <x v="0"/>
    <x v="24"/>
    <n v="544"/>
    <n v="7"/>
    <n v="257"/>
  </r>
  <r>
    <x v="22"/>
    <x v="7"/>
    <x v="5"/>
    <x v="0"/>
    <x v="24"/>
    <n v="1140"/>
    <n v="27"/>
    <n v="431"/>
  </r>
  <r>
    <x v="22"/>
    <x v="7"/>
    <x v="0"/>
    <x v="0"/>
    <x v="24"/>
    <n v="826"/>
    <n v="28"/>
    <n v="478"/>
  </r>
  <r>
    <x v="23"/>
    <x v="1"/>
    <x v="5"/>
    <x v="0"/>
    <x v="24"/>
    <n v="1103"/>
    <n v="19"/>
    <n v="450"/>
  </r>
  <r>
    <x v="23"/>
    <x v="1"/>
    <x v="7"/>
    <x v="0"/>
    <x v="24"/>
    <n v="572"/>
    <n v="6"/>
    <n v="225"/>
  </r>
  <r>
    <x v="23"/>
    <x v="1"/>
    <x v="8"/>
    <x v="0"/>
    <x v="24"/>
    <n v="479"/>
    <n v="4"/>
    <n v="248"/>
  </r>
  <r>
    <x v="23"/>
    <x v="1"/>
    <x v="0"/>
    <x v="0"/>
    <x v="24"/>
    <n v="957"/>
    <n v="11"/>
    <n v="605"/>
  </r>
  <r>
    <x v="23"/>
    <x v="1"/>
    <x v="6"/>
    <x v="0"/>
    <x v="24"/>
    <n v="347"/>
    <n v="14"/>
    <n v="165"/>
  </r>
  <r>
    <x v="24"/>
    <x v="2"/>
    <x v="7"/>
    <x v="0"/>
    <x v="24"/>
    <n v="616"/>
    <n v="11"/>
    <n v="219"/>
  </r>
  <r>
    <x v="24"/>
    <x v="2"/>
    <x v="5"/>
    <x v="0"/>
    <x v="24"/>
    <n v="942"/>
    <n v="18"/>
    <n v="381"/>
  </r>
  <r>
    <x v="24"/>
    <x v="2"/>
    <x v="0"/>
    <x v="0"/>
    <x v="24"/>
    <n v="925"/>
    <n v="10"/>
    <n v="575"/>
  </r>
  <r>
    <x v="24"/>
    <x v="2"/>
    <x v="6"/>
    <x v="0"/>
    <x v="24"/>
    <n v="372"/>
    <n v="11"/>
    <n v="183"/>
  </r>
  <r>
    <x v="25"/>
    <x v="24"/>
    <x v="6"/>
    <x v="0"/>
    <x v="24"/>
    <n v="430"/>
    <n v="9"/>
    <n v="211"/>
  </r>
  <r>
    <x v="25"/>
    <x v="24"/>
    <x v="5"/>
    <x v="0"/>
    <x v="24"/>
    <n v="803"/>
    <n v="19"/>
    <n v="339"/>
  </r>
  <r>
    <x v="25"/>
    <x v="24"/>
    <x v="7"/>
    <x v="0"/>
    <x v="24"/>
    <n v="477"/>
    <n v="9"/>
    <n v="201"/>
  </r>
  <r>
    <x v="25"/>
    <x v="24"/>
    <x v="0"/>
    <x v="0"/>
    <x v="24"/>
    <n v="1094"/>
    <n v="19"/>
    <n v="716"/>
  </r>
  <r>
    <x v="25"/>
    <x v="24"/>
    <x v="8"/>
    <x v="0"/>
    <x v="24"/>
    <n v="171"/>
    <n v="4"/>
    <n v="106"/>
  </r>
  <r>
    <x v="26"/>
    <x v="16"/>
    <x v="6"/>
    <x v="0"/>
    <x v="24"/>
    <n v="333"/>
    <n v="12"/>
    <n v="170"/>
  </r>
  <r>
    <x v="26"/>
    <x v="16"/>
    <x v="7"/>
    <x v="0"/>
    <x v="24"/>
    <n v="333"/>
    <n v="4"/>
    <n v="127"/>
  </r>
  <r>
    <x v="26"/>
    <x v="16"/>
    <x v="5"/>
    <x v="0"/>
    <x v="24"/>
    <n v="805"/>
    <n v="20"/>
    <n v="336"/>
  </r>
  <r>
    <x v="26"/>
    <x v="16"/>
    <x v="0"/>
    <x v="0"/>
    <x v="24"/>
    <n v="1136"/>
    <n v="18"/>
    <n v="686"/>
  </r>
  <r>
    <x v="27"/>
    <x v="17"/>
    <x v="0"/>
    <x v="0"/>
    <x v="24"/>
    <n v="2388"/>
    <n v="66"/>
    <n v="1282"/>
  </r>
  <r>
    <x v="27"/>
    <x v="17"/>
    <x v="6"/>
    <x v="0"/>
    <x v="24"/>
    <n v="343"/>
    <n v="6"/>
    <n v="182"/>
  </r>
  <r>
    <x v="27"/>
    <x v="17"/>
    <x v="5"/>
    <x v="0"/>
    <x v="24"/>
    <n v="882"/>
    <n v="19"/>
    <n v="395"/>
  </r>
  <r>
    <x v="0"/>
    <x v="25"/>
    <x v="14"/>
    <x v="1"/>
    <x v="23"/>
    <n v="2353"/>
    <n v="429"/>
    <n v="1109"/>
  </r>
  <r>
    <x v="0"/>
    <x v="25"/>
    <x v="12"/>
    <x v="1"/>
    <x v="23"/>
    <n v="5843"/>
    <n v="1177"/>
    <n v="3438"/>
  </r>
  <r>
    <x v="0"/>
    <x v="25"/>
    <x v="11"/>
    <x v="1"/>
    <x v="23"/>
    <n v="5342"/>
    <n v="1141"/>
    <n v="3377"/>
  </r>
  <r>
    <x v="0"/>
    <x v="25"/>
    <x v="10"/>
    <x v="1"/>
    <x v="23"/>
    <n v="1246"/>
    <n v="263"/>
    <n v="828"/>
  </r>
  <r>
    <x v="1"/>
    <x v="3"/>
    <x v="12"/>
    <x v="1"/>
    <x v="23"/>
    <n v="3242"/>
    <n v="741"/>
    <n v="1959"/>
  </r>
  <r>
    <x v="1"/>
    <x v="3"/>
    <x v="10"/>
    <x v="1"/>
    <x v="23"/>
    <n v="516"/>
    <n v="76"/>
    <n v="349"/>
  </r>
  <r>
    <x v="1"/>
    <x v="3"/>
    <x v="14"/>
    <x v="1"/>
    <x v="23"/>
    <n v="668"/>
    <n v="124"/>
    <n v="327"/>
  </r>
  <r>
    <x v="1"/>
    <x v="3"/>
    <x v="11"/>
    <x v="1"/>
    <x v="23"/>
    <n v="3349"/>
    <n v="692"/>
    <n v="1965"/>
  </r>
  <r>
    <x v="2"/>
    <x v="8"/>
    <x v="12"/>
    <x v="1"/>
    <x v="23"/>
    <n v="3883"/>
    <n v="984"/>
    <n v="2582"/>
  </r>
  <r>
    <x v="2"/>
    <x v="8"/>
    <x v="10"/>
    <x v="1"/>
    <x v="23"/>
    <n v="435"/>
    <n v="112"/>
    <n v="325"/>
  </r>
  <r>
    <x v="2"/>
    <x v="8"/>
    <x v="11"/>
    <x v="1"/>
    <x v="23"/>
    <n v="3720"/>
    <n v="973"/>
    <n v="2384"/>
  </r>
  <r>
    <x v="2"/>
    <x v="8"/>
    <x v="14"/>
    <x v="1"/>
    <x v="23"/>
    <n v="2488"/>
    <n v="474"/>
    <n v="944"/>
  </r>
  <r>
    <x v="3"/>
    <x v="31"/>
    <x v="10"/>
    <x v="1"/>
    <x v="23"/>
    <n v="330"/>
    <n v="58"/>
    <n v="190"/>
  </r>
  <r>
    <x v="3"/>
    <x v="31"/>
    <x v="12"/>
    <x v="1"/>
    <x v="23"/>
    <n v="4735"/>
    <n v="939"/>
    <n v="2828"/>
  </r>
  <r>
    <x v="3"/>
    <x v="31"/>
    <x v="14"/>
    <x v="1"/>
    <x v="23"/>
    <n v="782"/>
    <n v="150"/>
    <n v="340"/>
  </r>
  <r>
    <x v="3"/>
    <x v="31"/>
    <x v="11"/>
    <x v="1"/>
    <x v="23"/>
    <n v="4372"/>
    <n v="888"/>
    <n v="2481"/>
  </r>
  <r>
    <x v="4"/>
    <x v="30"/>
    <x v="13"/>
    <x v="1"/>
    <x v="23"/>
    <n v="91"/>
    <n v="22"/>
    <n v="83"/>
  </r>
  <r>
    <x v="4"/>
    <x v="30"/>
    <x v="11"/>
    <x v="1"/>
    <x v="23"/>
    <n v="3424"/>
    <n v="791"/>
    <n v="1967"/>
  </r>
  <r>
    <x v="4"/>
    <x v="30"/>
    <x v="14"/>
    <x v="1"/>
    <x v="23"/>
    <n v="1575"/>
    <n v="363"/>
    <n v="564"/>
  </r>
  <r>
    <x v="4"/>
    <x v="30"/>
    <x v="12"/>
    <x v="1"/>
    <x v="23"/>
    <n v="4044"/>
    <n v="959"/>
    <n v="2516"/>
  </r>
  <r>
    <x v="4"/>
    <x v="30"/>
    <x v="10"/>
    <x v="1"/>
    <x v="23"/>
    <n v="112"/>
    <n v="15"/>
    <n v="53"/>
  </r>
  <r>
    <x v="5"/>
    <x v="11"/>
    <x v="14"/>
    <x v="1"/>
    <x v="23"/>
    <n v="1292"/>
    <n v="178"/>
    <n v="592"/>
  </r>
  <r>
    <x v="5"/>
    <x v="11"/>
    <x v="12"/>
    <x v="1"/>
    <x v="23"/>
    <n v="5124"/>
    <n v="1299"/>
    <n v="3322"/>
  </r>
  <r>
    <x v="5"/>
    <x v="11"/>
    <x v="13"/>
    <x v="1"/>
    <x v="23"/>
    <n v="147"/>
    <n v="15"/>
    <n v="127"/>
  </r>
  <r>
    <x v="5"/>
    <x v="11"/>
    <x v="11"/>
    <x v="1"/>
    <x v="23"/>
    <n v="4312"/>
    <n v="972"/>
    <n v="2626"/>
  </r>
  <r>
    <x v="5"/>
    <x v="11"/>
    <x v="10"/>
    <x v="1"/>
    <x v="23"/>
    <n v="95"/>
    <n v="23"/>
    <n v="42"/>
  </r>
  <r>
    <x v="6"/>
    <x v="14"/>
    <x v="13"/>
    <x v="1"/>
    <x v="23"/>
    <n v="222"/>
    <n v="29"/>
    <n v="186"/>
  </r>
  <r>
    <x v="6"/>
    <x v="14"/>
    <x v="11"/>
    <x v="1"/>
    <x v="23"/>
    <n v="3521"/>
    <n v="741"/>
    <n v="2173"/>
  </r>
  <r>
    <x v="6"/>
    <x v="14"/>
    <x v="10"/>
    <x v="1"/>
    <x v="23"/>
    <n v="143"/>
    <n v="33"/>
    <n v="82"/>
  </r>
  <r>
    <x v="6"/>
    <x v="14"/>
    <x v="12"/>
    <x v="1"/>
    <x v="23"/>
    <n v="4954"/>
    <n v="976"/>
    <n v="3100"/>
  </r>
  <r>
    <x v="6"/>
    <x v="14"/>
    <x v="14"/>
    <x v="1"/>
    <x v="23"/>
    <n v="381"/>
    <n v="77"/>
    <n v="244"/>
  </r>
  <r>
    <x v="7"/>
    <x v="15"/>
    <x v="10"/>
    <x v="1"/>
    <x v="23"/>
    <n v="159"/>
    <n v="38"/>
    <n v="102"/>
  </r>
  <r>
    <x v="7"/>
    <x v="15"/>
    <x v="14"/>
    <x v="1"/>
    <x v="23"/>
    <n v="324"/>
    <n v="72"/>
    <n v="222"/>
  </r>
  <r>
    <x v="7"/>
    <x v="15"/>
    <x v="11"/>
    <x v="1"/>
    <x v="23"/>
    <n v="3699"/>
    <n v="901"/>
    <n v="2277"/>
  </r>
  <r>
    <x v="7"/>
    <x v="15"/>
    <x v="12"/>
    <x v="1"/>
    <x v="23"/>
    <n v="4946"/>
    <n v="1173"/>
    <n v="3104"/>
  </r>
  <r>
    <x v="7"/>
    <x v="15"/>
    <x v="13"/>
    <x v="1"/>
    <x v="23"/>
    <n v="47"/>
    <n v="6"/>
    <n v="38"/>
  </r>
  <r>
    <x v="8"/>
    <x v="21"/>
    <x v="10"/>
    <x v="1"/>
    <x v="23"/>
    <n v="239"/>
    <n v="44"/>
    <n v="143"/>
  </r>
  <r>
    <x v="8"/>
    <x v="21"/>
    <x v="13"/>
    <x v="1"/>
    <x v="23"/>
    <n v="20"/>
    <n v="8"/>
    <n v="14"/>
  </r>
  <r>
    <x v="8"/>
    <x v="21"/>
    <x v="11"/>
    <x v="1"/>
    <x v="23"/>
    <n v="4305"/>
    <n v="890"/>
    <n v="2547"/>
  </r>
  <r>
    <x v="8"/>
    <x v="21"/>
    <x v="14"/>
    <x v="1"/>
    <x v="23"/>
    <n v="333"/>
    <n v="82"/>
    <n v="222"/>
  </r>
  <r>
    <x v="8"/>
    <x v="21"/>
    <x v="12"/>
    <x v="1"/>
    <x v="23"/>
    <n v="4707"/>
    <n v="1005"/>
    <n v="2989"/>
  </r>
  <r>
    <x v="9"/>
    <x v="6"/>
    <x v="10"/>
    <x v="1"/>
    <x v="23"/>
    <n v="1732"/>
    <n v="348"/>
    <n v="1083"/>
  </r>
  <r>
    <x v="9"/>
    <x v="6"/>
    <x v="12"/>
    <x v="1"/>
    <x v="23"/>
    <n v="3437"/>
    <n v="676"/>
    <n v="1528"/>
  </r>
  <r>
    <x v="9"/>
    <x v="6"/>
    <x v="11"/>
    <x v="1"/>
    <x v="23"/>
    <n v="2579"/>
    <n v="518"/>
    <n v="1258"/>
  </r>
  <r>
    <x v="31"/>
    <x v="12"/>
    <x v="12"/>
    <x v="1"/>
    <x v="23"/>
    <n v="1922"/>
    <n v="447"/>
    <n v="801"/>
  </r>
  <r>
    <x v="31"/>
    <x v="12"/>
    <x v="10"/>
    <x v="1"/>
    <x v="23"/>
    <n v="871"/>
    <n v="190"/>
    <n v="567"/>
  </r>
  <r>
    <x v="31"/>
    <x v="12"/>
    <x v="11"/>
    <x v="1"/>
    <x v="23"/>
    <n v="1717"/>
    <n v="433"/>
    <n v="696"/>
  </r>
  <r>
    <x v="10"/>
    <x v="20"/>
    <x v="11"/>
    <x v="1"/>
    <x v="23"/>
    <n v="3297"/>
    <n v="724"/>
    <n v="1336"/>
  </r>
  <r>
    <x v="10"/>
    <x v="20"/>
    <x v="12"/>
    <x v="1"/>
    <x v="23"/>
    <n v="4356"/>
    <n v="945"/>
    <n v="1773"/>
  </r>
  <r>
    <x v="10"/>
    <x v="20"/>
    <x v="10"/>
    <x v="1"/>
    <x v="23"/>
    <n v="1433"/>
    <n v="350"/>
    <n v="895"/>
  </r>
  <r>
    <x v="30"/>
    <x v="27"/>
    <x v="11"/>
    <x v="1"/>
    <x v="23"/>
    <n v="2946"/>
    <n v="699"/>
    <n v="1346"/>
  </r>
  <r>
    <x v="30"/>
    <x v="27"/>
    <x v="10"/>
    <x v="1"/>
    <x v="23"/>
    <n v="1076"/>
    <n v="259"/>
    <n v="743"/>
  </r>
  <r>
    <x v="30"/>
    <x v="27"/>
    <x v="12"/>
    <x v="1"/>
    <x v="23"/>
    <n v="4455"/>
    <n v="1040"/>
    <n v="1900"/>
  </r>
  <r>
    <x v="28"/>
    <x v="10"/>
    <x v="12"/>
    <x v="1"/>
    <x v="23"/>
    <n v="3795"/>
    <n v="884"/>
    <n v="2022"/>
  </r>
  <r>
    <x v="28"/>
    <x v="10"/>
    <x v="11"/>
    <x v="1"/>
    <x v="23"/>
    <n v="2651"/>
    <n v="635"/>
    <n v="1521"/>
  </r>
  <r>
    <x v="28"/>
    <x v="10"/>
    <x v="10"/>
    <x v="1"/>
    <x v="23"/>
    <n v="819"/>
    <n v="164"/>
    <n v="515"/>
  </r>
  <r>
    <x v="11"/>
    <x v="29"/>
    <x v="10"/>
    <x v="1"/>
    <x v="23"/>
    <n v="1043"/>
    <n v="253"/>
    <n v="685"/>
  </r>
  <r>
    <x v="11"/>
    <x v="29"/>
    <x v="11"/>
    <x v="1"/>
    <x v="23"/>
    <n v="4232"/>
    <n v="1023"/>
    <n v="2181"/>
  </r>
  <r>
    <x v="11"/>
    <x v="29"/>
    <x v="12"/>
    <x v="1"/>
    <x v="23"/>
    <n v="5841"/>
    <n v="1587"/>
    <n v="2907"/>
  </r>
  <r>
    <x v="29"/>
    <x v="26"/>
    <x v="12"/>
    <x v="1"/>
    <x v="23"/>
    <n v="5359"/>
    <n v="1434"/>
    <n v="3061"/>
  </r>
  <r>
    <x v="29"/>
    <x v="26"/>
    <x v="11"/>
    <x v="1"/>
    <x v="23"/>
    <n v="3812"/>
    <n v="989"/>
    <n v="2246"/>
  </r>
  <r>
    <x v="29"/>
    <x v="26"/>
    <x v="10"/>
    <x v="1"/>
    <x v="23"/>
    <n v="981"/>
    <n v="198"/>
    <n v="634"/>
  </r>
  <r>
    <x v="12"/>
    <x v="28"/>
    <x v="12"/>
    <x v="1"/>
    <x v="23"/>
    <n v="6350"/>
    <n v="1276"/>
    <n v="3462"/>
  </r>
  <r>
    <x v="12"/>
    <x v="28"/>
    <x v="10"/>
    <x v="1"/>
    <x v="23"/>
    <n v="796"/>
    <n v="197"/>
    <n v="512"/>
  </r>
  <r>
    <x v="12"/>
    <x v="28"/>
    <x v="11"/>
    <x v="1"/>
    <x v="23"/>
    <n v="4386"/>
    <n v="925"/>
    <n v="2476"/>
  </r>
  <r>
    <x v="13"/>
    <x v="9"/>
    <x v="12"/>
    <x v="1"/>
    <x v="23"/>
    <n v="5590"/>
    <n v="2031"/>
    <n v="3142"/>
  </r>
  <r>
    <x v="13"/>
    <x v="9"/>
    <x v="11"/>
    <x v="1"/>
    <x v="23"/>
    <n v="3520"/>
    <n v="1220"/>
    <n v="2049"/>
  </r>
  <r>
    <x v="13"/>
    <x v="9"/>
    <x v="10"/>
    <x v="1"/>
    <x v="23"/>
    <n v="674"/>
    <n v="210"/>
    <n v="462"/>
  </r>
  <r>
    <x v="14"/>
    <x v="19"/>
    <x v="11"/>
    <x v="1"/>
    <x v="23"/>
    <n v="4004"/>
    <n v="945"/>
    <n v="2299"/>
  </r>
  <r>
    <x v="14"/>
    <x v="19"/>
    <x v="12"/>
    <x v="1"/>
    <x v="23"/>
    <n v="6814"/>
    <n v="1415"/>
    <n v="3584"/>
  </r>
  <r>
    <x v="14"/>
    <x v="19"/>
    <x v="10"/>
    <x v="1"/>
    <x v="23"/>
    <n v="667"/>
    <n v="166"/>
    <n v="443"/>
  </r>
  <r>
    <x v="15"/>
    <x v="4"/>
    <x v="12"/>
    <x v="1"/>
    <x v="23"/>
    <n v="6684"/>
    <n v="1332"/>
    <n v="3590"/>
  </r>
  <r>
    <x v="15"/>
    <x v="4"/>
    <x v="10"/>
    <x v="1"/>
    <x v="23"/>
    <n v="705"/>
    <n v="145"/>
    <n v="469"/>
  </r>
  <r>
    <x v="15"/>
    <x v="4"/>
    <x v="11"/>
    <x v="1"/>
    <x v="23"/>
    <n v="4388"/>
    <n v="939"/>
    <n v="2532"/>
  </r>
  <r>
    <x v="16"/>
    <x v="0"/>
    <x v="11"/>
    <x v="1"/>
    <x v="23"/>
    <n v="4777"/>
    <n v="1005"/>
    <n v="2817"/>
  </r>
  <r>
    <x v="16"/>
    <x v="0"/>
    <x v="10"/>
    <x v="1"/>
    <x v="23"/>
    <n v="757"/>
    <n v="175"/>
    <n v="540"/>
  </r>
  <r>
    <x v="16"/>
    <x v="0"/>
    <x v="12"/>
    <x v="1"/>
    <x v="23"/>
    <n v="8261"/>
    <n v="1687"/>
    <n v="4335"/>
  </r>
  <r>
    <x v="17"/>
    <x v="22"/>
    <x v="11"/>
    <x v="1"/>
    <x v="23"/>
    <n v="4793"/>
    <n v="808"/>
    <n v="2632"/>
  </r>
  <r>
    <x v="17"/>
    <x v="22"/>
    <x v="12"/>
    <x v="1"/>
    <x v="23"/>
    <n v="7020"/>
    <n v="1105"/>
    <n v="3672"/>
  </r>
  <r>
    <x v="17"/>
    <x v="22"/>
    <x v="10"/>
    <x v="1"/>
    <x v="23"/>
    <n v="926"/>
    <n v="197"/>
    <n v="601"/>
  </r>
  <r>
    <x v="18"/>
    <x v="18"/>
    <x v="12"/>
    <x v="1"/>
    <x v="23"/>
    <n v="2679"/>
    <n v="1012"/>
    <n v="1879"/>
  </r>
  <r>
    <x v="18"/>
    <x v="18"/>
    <x v="11"/>
    <x v="1"/>
    <x v="23"/>
    <n v="1845"/>
    <n v="742"/>
    <n v="1334"/>
  </r>
  <r>
    <x v="18"/>
    <x v="18"/>
    <x v="10"/>
    <x v="1"/>
    <x v="23"/>
    <n v="464"/>
    <n v="173"/>
    <n v="376"/>
  </r>
  <r>
    <x v="19"/>
    <x v="23"/>
    <x v="11"/>
    <x v="1"/>
    <x v="23"/>
    <n v="4157"/>
    <n v="982"/>
    <n v="2627"/>
  </r>
  <r>
    <x v="19"/>
    <x v="23"/>
    <x v="12"/>
    <x v="1"/>
    <x v="23"/>
    <n v="5400"/>
    <n v="1180"/>
    <n v="3465"/>
  </r>
  <r>
    <x v="19"/>
    <x v="23"/>
    <x v="10"/>
    <x v="1"/>
    <x v="23"/>
    <n v="722"/>
    <n v="240"/>
    <n v="539"/>
  </r>
  <r>
    <x v="20"/>
    <x v="5"/>
    <x v="12"/>
    <x v="1"/>
    <x v="23"/>
    <n v="4523"/>
    <n v="1127"/>
    <n v="3189"/>
  </r>
  <r>
    <x v="20"/>
    <x v="5"/>
    <x v="10"/>
    <x v="1"/>
    <x v="23"/>
    <n v="904"/>
    <n v="220"/>
    <n v="707"/>
  </r>
  <r>
    <x v="20"/>
    <x v="5"/>
    <x v="11"/>
    <x v="1"/>
    <x v="23"/>
    <n v="3407"/>
    <n v="859"/>
    <n v="2365"/>
  </r>
  <r>
    <x v="21"/>
    <x v="7"/>
    <x v="11"/>
    <x v="1"/>
    <x v="23"/>
    <n v="4051"/>
    <n v="909"/>
    <n v="2714"/>
  </r>
  <r>
    <x v="21"/>
    <x v="7"/>
    <x v="10"/>
    <x v="1"/>
    <x v="23"/>
    <n v="1169"/>
    <n v="266"/>
    <n v="916"/>
  </r>
  <r>
    <x v="21"/>
    <x v="7"/>
    <x v="14"/>
    <x v="1"/>
    <x v="23"/>
    <n v="56"/>
    <n v="13"/>
    <n v="32"/>
  </r>
  <r>
    <x v="21"/>
    <x v="7"/>
    <x v="12"/>
    <x v="1"/>
    <x v="23"/>
    <n v="5946"/>
    <n v="1337"/>
    <n v="3992"/>
  </r>
  <r>
    <x v="22"/>
    <x v="1"/>
    <x v="14"/>
    <x v="1"/>
    <x v="23"/>
    <n v="128"/>
    <n v="26"/>
    <n v="90"/>
  </r>
  <r>
    <x v="22"/>
    <x v="1"/>
    <x v="12"/>
    <x v="1"/>
    <x v="23"/>
    <n v="6036"/>
    <n v="1401"/>
    <n v="4245"/>
  </r>
  <r>
    <x v="22"/>
    <x v="1"/>
    <x v="11"/>
    <x v="1"/>
    <x v="23"/>
    <n v="4268"/>
    <n v="958"/>
    <n v="2970"/>
  </r>
  <r>
    <x v="22"/>
    <x v="1"/>
    <x v="10"/>
    <x v="1"/>
    <x v="23"/>
    <n v="979"/>
    <n v="220"/>
    <n v="791"/>
  </r>
  <r>
    <x v="23"/>
    <x v="2"/>
    <x v="12"/>
    <x v="1"/>
    <x v="23"/>
    <n v="5884"/>
    <n v="1364"/>
    <n v="4013"/>
  </r>
  <r>
    <x v="23"/>
    <x v="2"/>
    <x v="10"/>
    <x v="1"/>
    <x v="23"/>
    <n v="986"/>
    <n v="270"/>
    <n v="750"/>
  </r>
  <r>
    <x v="23"/>
    <x v="2"/>
    <x v="11"/>
    <x v="1"/>
    <x v="23"/>
    <n v="3885"/>
    <n v="931"/>
    <n v="2680"/>
  </r>
  <r>
    <x v="23"/>
    <x v="2"/>
    <x v="14"/>
    <x v="1"/>
    <x v="23"/>
    <n v="147"/>
    <n v="27"/>
    <n v="105"/>
  </r>
  <r>
    <x v="24"/>
    <x v="24"/>
    <x v="10"/>
    <x v="1"/>
    <x v="23"/>
    <n v="1023"/>
    <n v="251"/>
    <n v="774"/>
  </r>
  <r>
    <x v="24"/>
    <x v="24"/>
    <x v="12"/>
    <x v="1"/>
    <x v="23"/>
    <n v="5683"/>
    <n v="1272"/>
    <n v="3652"/>
  </r>
  <r>
    <x v="24"/>
    <x v="24"/>
    <x v="14"/>
    <x v="1"/>
    <x v="23"/>
    <n v="153"/>
    <n v="29"/>
    <n v="106"/>
  </r>
  <r>
    <x v="24"/>
    <x v="24"/>
    <x v="11"/>
    <x v="1"/>
    <x v="23"/>
    <n v="4089"/>
    <n v="983"/>
    <n v="2776"/>
  </r>
  <r>
    <x v="25"/>
    <x v="16"/>
    <x v="12"/>
    <x v="1"/>
    <x v="23"/>
    <n v="5115"/>
    <n v="1201"/>
    <n v="3459"/>
  </r>
  <r>
    <x v="25"/>
    <x v="16"/>
    <x v="10"/>
    <x v="1"/>
    <x v="23"/>
    <n v="855"/>
    <n v="251"/>
    <n v="651"/>
  </r>
  <r>
    <x v="25"/>
    <x v="16"/>
    <x v="14"/>
    <x v="1"/>
    <x v="23"/>
    <n v="213"/>
    <n v="53"/>
    <n v="149"/>
  </r>
  <r>
    <x v="25"/>
    <x v="16"/>
    <x v="11"/>
    <x v="1"/>
    <x v="23"/>
    <n v="3691"/>
    <n v="896"/>
    <n v="2574"/>
  </r>
  <r>
    <x v="26"/>
    <x v="17"/>
    <x v="12"/>
    <x v="1"/>
    <x v="23"/>
    <n v="5432"/>
    <n v="1180"/>
    <n v="3696"/>
  </r>
  <r>
    <x v="26"/>
    <x v="17"/>
    <x v="14"/>
    <x v="1"/>
    <x v="23"/>
    <n v="1496"/>
    <n v="490"/>
    <n v="747"/>
  </r>
  <r>
    <x v="26"/>
    <x v="17"/>
    <x v="11"/>
    <x v="1"/>
    <x v="23"/>
    <n v="4655"/>
    <n v="967"/>
    <n v="3050"/>
  </r>
  <r>
    <x v="26"/>
    <x v="17"/>
    <x v="10"/>
    <x v="1"/>
    <x v="23"/>
    <n v="868"/>
    <n v="169"/>
    <n v="631"/>
  </r>
  <r>
    <x v="27"/>
    <x v="13"/>
    <x v="12"/>
    <x v="1"/>
    <x v="23"/>
    <n v="5325"/>
    <n v="1342"/>
    <n v="3588"/>
  </r>
  <r>
    <x v="27"/>
    <x v="13"/>
    <x v="14"/>
    <x v="1"/>
    <x v="23"/>
    <n v="2785"/>
    <n v="606"/>
    <n v="1387"/>
  </r>
  <r>
    <x v="27"/>
    <x v="13"/>
    <x v="10"/>
    <x v="1"/>
    <x v="23"/>
    <n v="866"/>
    <n v="256"/>
    <n v="683"/>
  </r>
  <r>
    <x v="27"/>
    <x v="13"/>
    <x v="11"/>
    <x v="1"/>
    <x v="23"/>
    <n v="4977"/>
    <n v="1216"/>
    <n v="3388"/>
  </r>
  <r>
    <x v="0"/>
    <x v="25"/>
    <x v="17"/>
    <x v="2"/>
    <x v="23"/>
    <n v="3513"/>
    <n v="609"/>
    <n v="2260"/>
  </r>
  <r>
    <x v="0"/>
    <x v="25"/>
    <x v="16"/>
    <x v="2"/>
    <x v="23"/>
    <n v="3046"/>
    <n v="674"/>
    <n v="1289"/>
  </r>
  <r>
    <x v="0"/>
    <x v="25"/>
    <x v="15"/>
    <x v="2"/>
    <x v="23"/>
    <n v="5750"/>
    <n v="1289"/>
    <n v="2596"/>
  </r>
  <r>
    <x v="1"/>
    <x v="3"/>
    <x v="16"/>
    <x v="2"/>
    <x v="23"/>
    <n v="1905"/>
    <n v="520"/>
    <n v="856"/>
  </r>
  <r>
    <x v="1"/>
    <x v="3"/>
    <x v="15"/>
    <x v="2"/>
    <x v="23"/>
    <n v="3638"/>
    <n v="797"/>
    <n v="1580"/>
  </r>
  <r>
    <x v="1"/>
    <x v="3"/>
    <x v="17"/>
    <x v="2"/>
    <x v="23"/>
    <n v="1770"/>
    <n v="251"/>
    <n v="1009"/>
  </r>
  <r>
    <x v="2"/>
    <x v="8"/>
    <x v="17"/>
    <x v="2"/>
    <x v="23"/>
    <n v="1525"/>
    <n v="347"/>
    <n v="1043"/>
  </r>
  <r>
    <x v="2"/>
    <x v="8"/>
    <x v="15"/>
    <x v="2"/>
    <x v="23"/>
    <n v="3198"/>
    <n v="799"/>
    <n v="1536"/>
  </r>
  <r>
    <x v="2"/>
    <x v="8"/>
    <x v="16"/>
    <x v="2"/>
    <x v="23"/>
    <n v="1981"/>
    <n v="526"/>
    <n v="891"/>
  </r>
  <r>
    <x v="3"/>
    <x v="31"/>
    <x v="15"/>
    <x v="2"/>
    <x v="23"/>
    <n v="4783"/>
    <n v="892"/>
    <n v="2081"/>
  </r>
  <r>
    <x v="3"/>
    <x v="31"/>
    <x v="16"/>
    <x v="2"/>
    <x v="23"/>
    <n v="2333"/>
    <n v="489"/>
    <n v="911"/>
  </r>
  <r>
    <x v="3"/>
    <x v="31"/>
    <x v="17"/>
    <x v="2"/>
    <x v="23"/>
    <n v="1426"/>
    <n v="143"/>
    <n v="839"/>
  </r>
  <r>
    <x v="4"/>
    <x v="30"/>
    <x v="16"/>
    <x v="2"/>
    <x v="23"/>
    <n v="1776"/>
    <n v="432"/>
    <n v="742"/>
  </r>
  <r>
    <x v="4"/>
    <x v="30"/>
    <x v="17"/>
    <x v="2"/>
    <x v="23"/>
    <n v="440"/>
    <n v="106"/>
    <n v="260"/>
  </r>
  <r>
    <x v="4"/>
    <x v="30"/>
    <x v="15"/>
    <x v="2"/>
    <x v="23"/>
    <n v="3956"/>
    <n v="898"/>
    <n v="1826"/>
  </r>
  <r>
    <x v="5"/>
    <x v="11"/>
    <x v="16"/>
    <x v="2"/>
    <x v="23"/>
    <n v="2049"/>
    <n v="510"/>
    <n v="974"/>
  </r>
  <r>
    <x v="5"/>
    <x v="11"/>
    <x v="17"/>
    <x v="2"/>
    <x v="23"/>
    <n v="758"/>
    <n v="180"/>
    <n v="502"/>
  </r>
  <r>
    <x v="5"/>
    <x v="11"/>
    <x v="15"/>
    <x v="2"/>
    <x v="23"/>
    <n v="4402"/>
    <n v="955"/>
    <n v="2106"/>
  </r>
  <r>
    <x v="6"/>
    <x v="14"/>
    <x v="15"/>
    <x v="2"/>
    <x v="23"/>
    <n v="4414"/>
    <n v="895"/>
    <n v="2046"/>
  </r>
  <r>
    <x v="6"/>
    <x v="14"/>
    <x v="17"/>
    <x v="2"/>
    <x v="23"/>
    <n v="1017"/>
    <n v="199"/>
    <n v="642"/>
  </r>
  <r>
    <x v="6"/>
    <x v="14"/>
    <x v="16"/>
    <x v="2"/>
    <x v="23"/>
    <n v="1649"/>
    <n v="368"/>
    <n v="707"/>
  </r>
  <r>
    <x v="7"/>
    <x v="15"/>
    <x v="15"/>
    <x v="2"/>
    <x v="23"/>
    <n v="4000"/>
    <n v="969"/>
    <n v="1890"/>
  </r>
  <r>
    <x v="7"/>
    <x v="15"/>
    <x v="17"/>
    <x v="2"/>
    <x v="23"/>
    <n v="1200"/>
    <n v="179"/>
    <n v="776"/>
  </r>
  <r>
    <x v="7"/>
    <x v="15"/>
    <x v="16"/>
    <x v="2"/>
    <x v="23"/>
    <n v="1824"/>
    <n v="455"/>
    <n v="768"/>
  </r>
  <r>
    <x v="8"/>
    <x v="21"/>
    <x v="15"/>
    <x v="2"/>
    <x v="23"/>
    <n v="5759"/>
    <n v="945"/>
    <n v="2933"/>
  </r>
  <r>
    <x v="8"/>
    <x v="21"/>
    <x v="16"/>
    <x v="2"/>
    <x v="23"/>
    <n v="1772"/>
    <n v="401"/>
    <n v="702"/>
  </r>
  <r>
    <x v="8"/>
    <x v="21"/>
    <x v="17"/>
    <x v="2"/>
    <x v="23"/>
    <n v="1175"/>
    <n v="154"/>
    <n v="729"/>
  </r>
  <r>
    <x v="9"/>
    <x v="6"/>
    <x v="16"/>
    <x v="2"/>
    <x v="23"/>
    <n v="2223"/>
    <n v="422"/>
    <n v="740"/>
  </r>
  <r>
    <x v="9"/>
    <x v="6"/>
    <x v="17"/>
    <x v="2"/>
    <x v="23"/>
    <n v="2220"/>
    <n v="652"/>
    <n v="1364"/>
  </r>
  <r>
    <x v="9"/>
    <x v="6"/>
    <x v="15"/>
    <x v="2"/>
    <x v="23"/>
    <n v="2941"/>
    <n v="600"/>
    <n v="1437"/>
  </r>
  <r>
    <x v="31"/>
    <x v="12"/>
    <x v="17"/>
    <x v="2"/>
    <x v="23"/>
    <n v="1070"/>
    <n v="358"/>
    <n v="694"/>
  </r>
  <r>
    <x v="31"/>
    <x v="12"/>
    <x v="15"/>
    <x v="2"/>
    <x v="23"/>
    <n v="1844"/>
    <n v="440"/>
    <n v="648"/>
  </r>
  <r>
    <x v="31"/>
    <x v="12"/>
    <x v="16"/>
    <x v="2"/>
    <x v="23"/>
    <n v="2537"/>
    <n v="500"/>
    <n v="485"/>
  </r>
  <r>
    <x v="10"/>
    <x v="20"/>
    <x v="16"/>
    <x v="2"/>
    <x v="23"/>
    <n v="3189"/>
    <n v="737"/>
    <n v="842"/>
  </r>
  <r>
    <x v="10"/>
    <x v="20"/>
    <x v="17"/>
    <x v="2"/>
    <x v="23"/>
    <n v="1833"/>
    <n v="536"/>
    <n v="1099"/>
  </r>
  <r>
    <x v="10"/>
    <x v="20"/>
    <x v="15"/>
    <x v="2"/>
    <x v="23"/>
    <n v="2829"/>
    <n v="569"/>
    <n v="1116"/>
  </r>
  <r>
    <x v="30"/>
    <x v="27"/>
    <x v="17"/>
    <x v="2"/>
    <x v="23"/>
    <n v="1541"/>
    <n v="334"/>
    <n v="995"/>
  </r>
  <r>
    <x v="30"/>
    <x v="27"/>
    <x v="15"/>
    <x v="2"/>
    <x v="23"/>
    <n v="1604"/>
    <n v="454"/>
    <n v="729"/>
  </r>
  <r>
    <x v="30"/>
    <x v="27"/>
    <x v="16"/>
    <x v="2"/>
    <x v="23"/>
    <n v="4137"/>
    <n v="742"/>
    <n v="745"/>
  </r>
  <r>
    <x v="28"/>
    <x v="10"/>
    <x v="16"/>
    <x v="2"/>
    <x v="23"/>
    <n v="2708"/>
    <n v="642"/>
    <n v="861"/>
  </r>
  <r>
    <x v="28"/>
    <x v="10"/>
    <x v="17"/>
    <x v="2"/>
    <x v="23"/>
    <n v="1419"/>
    <n v="382"/>
    <n v="902"/>
  </r>
  <r>
    <x v="28"/>
    <x v="10"/>
    <x v="15"/>
    <x v="2"/>
    <x v="23"/>
    <n v="2204"/>
    <n v="615"/>
    <n v="1116"/>
  </r>
  <r>
    <x v="11"/>
    <x v="29"/>
    <x v="16"/>
    <x v="2"/>
    <x v="23"/>
    <n v="4420"/>
    <n v="689"/>
    <n v="982"/>
  </r>
  <r>
    <x v="11"/>
    <x v="29"/>
    <x v="17"/>
    <x v="2"/>
    <x v="23"/>
    <n v="2764"/>
    <n v="772"/>
    <n v="1760"/>
  </r>
  <r>
    <x v="11"/>
    <x v="29"/>
    <x v="15"/>
    <x v="2"/>
    <x v="23"/>
    <n v="4811"/>
    <n v="893"/>
    <n v="1510"/>
  </r>
  <r>
    <x v="29"/>
    <x v="26"/>
    <x v="16"/>
    <x v="2"/>
    <x v="23"/>
    <n v="2114"/>
    <n v="581"/>
    <n v="946"/>
  </r>
  <r>
    <x v="29"/>
    <x v="26"/>
    <x v="17"/>
    <x v="2"/>
    <x v="23"/>
    <n v="2274"/>
    <n v="296"/>
    <n v="1395"/>
  </r>
  <r>
    <x v="29"/>
    <x v="26"/>
    <x v="15"/>
    <x v="2"/>
    <x v="23"/>
    <n v="3190"/>
    <n v="809"/>
    <n v="1519"/>
  </r>
  <r>
    <x v="12"/>
    <x v="28"/>
    <x v="16"/>
    <x v="2"/>
    <x v="23"/>
    <n v="2422"/>
    <n v="613"/>
    <n v="1022"/>
  </r>
  <r>
    <x v="12"/>
    <x v="28"/>
    <x v="17"/>
    <x v="2"/>
    <x v="23"/>
    <n v="2459"/>
    <n v="539"/>
    <n v="1579"/>
  </r>
  <r>
    <x v="12"/>
    <x v="28"/>
    <x v="15"/>
    <x v="2"/>
    <x v="23"/>
    <n v="3287"/>
    <n v="871"/>
    <n v="1618"/>
  </r>
  <r>
    <x v="13"/>
    <x v="9"/>
    <x v="17"/>
    <x v="2"/>
    <x v="23"/>
    <n v="2290"/>
    <n v="392"/>
    <n v="1478"/>
  </r>
  <r>
    <x v="13"/>
    <x v="9"/>
    <x v="15"/>
    <x v="2"/>
    <x v="23"/>
    <n v="3617"/>
    <n v="1112"/>
    <n v="1796"/>
  </r>
  <r>
    <x v="13"/>
    <x v="9"/>
    <x v="16"/>
    <x v="2"/>
    <x v="23"/>
    <n v="2008"/>
    <n v="557"/>
    <n v="881"/>
  </r>
  <r>
    <x v="14"/>
    <x v="19"/>
    <x v="17"/>
    <x v="2"/>
    <x v="23"/>
    <n v="2258"/>
    <n v="368"/>
    <n v="1415"/>
  </r>
  <r>
    <x v="14"/>
    <x v="19"/>
    <x v="16"/>
    <x v="2"/>
    <x v="23"/>
    <n v="2328"/>
    <n v="618"/>
    <n v="1017"/>
  </r>
  <r>
    <x v="14"/>
    <x v="19"/>
    <x v="15"/>
    <x v="2"/>
    <x v="23"/>
    <n v="4566"/>
    <n v="1038"/>
    <n v="2131"/>
  </r>
  <r>
    <x v="15"/>
    <x v="4"/>
    <x v="17"/>
    <x v="2"/>
    <x v="23"/>
    <n v="2398"/>
    <n v="265"/>
    <n v="1482"/>
  </r>
  <r>
    <x v="15"/>
    <x v="4"/>
    <x v="16"/>
    <x v="2"/>
    <x v="23"/>
    <n v="2019"/>
    <n v="512"/>
    <n v="890"/>
  </r>
  <r>
    <x v="15"/>
    <x v="4"/>
    <x v="15"/>
    <x v="2"/>
    <x v="23"/>
    <n v="4651"/>
    <n v="1011"/>
    <n v="2033"/>
  </r>
  <r>
    <x v="16"/>
    <x v="0"/>
    <x v="17"/>
    <x v="2"/>
    <x v="23"/>
    <n v="2491"/>
    <n v="300"/>
    <n v="1666"/>
  </r>
  <r>
    <x v="16"/>
    <x v="0"/>
    <x v="16"/>
    <x v="2"/>
    <x v="23"/>
    <n v="2342"/>
    <n v="490"/>
    <n v="960"/>
  </r>
  <r>
    <x v="16"/>
    <x v="0"/>
    <x v="15"/>
    <x v="2"/>
    <x v="23"/>
    <n v="5915"/>
    <n v="928"/>
    <n v="2446"/>
  </r>
  <r>
    <x v="17"/>
    <x v="22"/>
    <x v="17"/>
    <x v="2"/>
    <x v="23"/>
    <n v="2476"/>
    <n v="384"/>
    <n v="1440"/>
  </r>
  <r>
    <x v="17"/>
    <x v="22"/>
    <x v="15"/>
    <x v="2"/>
    <x v="23"/>
    <n v="4104"/>
    <n v="686"/>
    <n v="1683"/>
  </r>
  <r>
    <x v="17"/>
    <x v="22"/>
    <x v="16"/>
    <x v="2"/>
    <x v="23"/>
    <n v="2832"/>
    <n v="455"/>
    <n v="1064"/>
  </r>
  <r>
    <x v="18"/>
    <x v="18"/>
    <x v="17"/>
    <x v="2"/>
    <x v="23"/>
    <n v="1118"/>
    <n v="268"/>
    <n v="815"/>
  </r>
  <r>
    <x v="18"/>
    <x v="18"/>
    <x v="15"/>
    <x v="2"/>
    <x v="23"/>
    <n v="2278"/>
    <n v="840"/>
    <n v="1361"/>
  </r>
  <r>
    <x v="18"/>
    <x v="18"/>
    <x v="16"/>
    <x v="2"/>
    <x v="23"/>
    <n v="1049"/>
    <n v="450"/>
    <n v="638"/>
  </r>
  <r>
    <x v="19"/>
    <x v="23"/>
    <x v="16"/>
    <x v="2"/>
    <x v="23"/>
    <n v="2201"/>
    <n v="567"/>
    <n v="1117"/>
  </r>
  <r>
    <x v="19"/>
    <x v="23"/>
    <x v="17"/>
    <x v="2"/>
    <x v="23"/>
    <n v="1732"/>
    <n v="339"/>
    <n v="1200"/>
  </r>
  <r>
    <x v="19"/>
    <x v="23"/>
    <x v="15"/>
    <x v="2"/>
    <x v="23"/>
    <n v="4106"/>
    <n v="956"/>
    <n v="1875"/>
  </r>
  <r>
    <x v="20"/>
    <x v="5"/>
    <x v="16"/>
    <x v="2"/>
    <x v="23"/>
    <n v="1924"/>
    <n v="473"/>
    <n v="1025"/>
  </r>
  <r>
    <x v="20"/>
    <x v="5"/>
    <x v="17"/>
    <x v="2"/>
    <x v="23"/>
    <n v="1937"/>
    <n v="338"/>
    <n v="1388"/>
  </r>
  <r>
    <x v="20"/>
    <x v="5"/>
    <x v="15"/>
    <x v="2"/>
    <x v="23"/>
    <n v="4404"/>
    <n v="1042"/>
    <n v="2272"/>
  </r>
  <r>
    <x v="21"/>
    <x v="7"/>
    <x v="17"/>
    <x v="2"/>
    <x v="23"/>
    <n v="1867"/>
    <n v="345"/>
    <n v="1304"/>
  </r>
  <r>
    <x v="21"/>
    <x v="7"/>
    <x v="15"/>
    <x v="2"/>
    <x v="23"/>
    <n v="3737"/>
    <n v="890"/>
    <n v="1836"/>
  </r>
  <r>
    <x v="21"/>
    <x v="7"/>
    <x v="16"/>
    <x v="2"/>
    <x v="23"/>
    <n v="2149"/>
    <n v="453"/>
    <n v="1063"/>
  </r>
  <r>
    <x v="22"/>
    <x v="1"/>
    <x v="16"/>
    <x v="2"/>
    <x v="23"/>
    <n v="2515"/>
    <n v="600"/>
    <n v="1239"/>
  </r>
  <r>
    <x v="22"/>
    <x v="1"/>
    <x v="17"/>
    <x v="2"/>
    <x v="23"/>
    <n v="2892"/>
    <n v="479"/>
    <n v="2029"/>
  </r>
  <r>
    <x v="22"/>
    <x v="1"/>
    <x v="15"/>
    <x v="2"/>
    <x v="23"/>
    <n v="4861"/>
    <n v="1098"/>
    <n v="2379"/>
  </r>
  <r>
    <x v="23"/>
    <x v="2"/>
    <x v="16"/>
    <x v="2"/>
    <x v="23"/>
    <n v="2428"/>
    <n v="642"/>
    <n v="1163"/>
  </r>
  <r>
    <x v="23"/>
    <x v="2"/>
    <x v="17"/>
    <x v="2"/>
    <x v="23"/>
    <n v="3467"/>
    <n v="679"/>
    <n v="2443"/>
  </r>
  <r>
    <x v="23"/>
    <x v="2"/>
    <x v="15"/>
    <x v="2"/>
    <x v="23"/>
    <n v="4715"/>
    <n v="1053"/>
    <n v="2233"/>
  </r>
  <r>
    <x v="24"/>
    <x v="24"/>
    <x v="17"/>
    <x v="2"/>
    <x v="23"/>
    <n v="4180"/>
    <n v="742"/>
    <n v="2819"/>
  </r>
  <r>
    <x v="24"/>
    <x v="24"/>
    <x v="15"/>
    <x v="2"/>
    <x v="23"/>
    <n v="4985"/>
    <n v="1040"/>
    <n v="2412"/>
  </r>
  <r>
    <x v="24"/>
    <x v="24"/>
    <x v="16"/>
    <x v="2"/>
    <x v="23"/>
    <n v="2287"/>
    <n v="533"/>
    <n v="1015"/>
  </r>
  <r>
    <x v="25"/>
    <x v="16"/>
    <x v="16"/>
    <x v="2"/>
    <x v="23"/>
    <n v="1908"/>
    <n v="494"/>
    <n v="893"/>
  </r>
  <r>
    <x v="25"/>
    <x v="16"/>
    <x v="17"/>
    <x v="2"/>
    <x v="23"/>
    <n v="3149"/>
    <n v="683"/>
    <n v="2201"/>
  </r>
  <r>
    <x v="25"/>
    <x v="16"/>
    <x v="15"/>
    <x v="2"/>
    <x v="23"/>
    <n v="3126"/>
    <n v="858"/>
    <n v="1691"/>
  </r>
  <r>
    <x v="26"/>
    <x v="17"/>
    <x v="16"/>
    <x v="2"/>
    <x v="23"/>
    <n v="2224"/>
    <n v="518"/>
    <n v="991"/>
  </r>
  <r>
    <x v="26"/>
    <x v="17"/>
    <x v="17"/>
    <x v="2"/>
    <x v="23"/>
    <n v="3745"/>
    <n v="500"/>
    <n v="2530"/>
  </r>
  <r>
    <x v="26"/>
    <x v="17"/>
    <x v="15"/>
    <x v="2"/>
    <x v="23"/>
    <n v="4359"/>
    <n v="981"/>
    <n v="2352"/>
  </r>
  <r>
    <x v="27"/>
    <x v="13"/>
    <x v="15"/>
    <x v="2"/>
    <x v="23"/>
    <n v="4262"/>
    <n v="1048"/>
    <n v="2236"/>
  </r>
  <r>
    <x v="27"/>
    <x v="13"/>
    <x v="16"/>
    <x v="2"/>
    <x v="23"/>
    <n v="2127"/>
    <n v="547"/>
    <n v="923"/>
  </r>
  <r>
    <x v="27"/>
    <x v="13"/>
    <x v="17"/>
    <x v="2"/>
    <x v="23"/>
    <n v="3220"/>
    <n v="532"/>
    <n v="2140"/>
  </r>
  <r>
    <x v="0"/>
    <x v="25"/>
    <x v="22"/>
    <x v="6"/>
    <x v="23"/>
    <n v="9"/>
    <n v="4"/>
    <n v="6"/>
  </r>
  <r>
    <x v="0"/>
    <x v="25"/>
    <x v="18"/>
    <x v="3"/>
    <x v="23"/>
    <n v="119"/>
    <n v="27"/>
    <n v="64"/>
  </r>
  <r>
    <x v="0"/>
    <x v="25"/>
    <x v="19"/>
    <x v="3"/>
    <x v="23"/>
    <n v="74"/>
    <n v="13"/>
    <n v="34"/>
  </r>
  <r>
    <x v="0"/>
    <x v="25"/>
    <x v="20"/>
    <x v="4"/>
    <x v="23"/>
    <n v="50"/>
    <n v="8"/>
    <n v="34"/>
  </r>
  <r>
    <x v="0"/>
    <x v="25"/>
    <x v="23"/>
    <x v="5"/>
    <x v="23"/>
    <n v="2728"/>
    <n v="508"/>
    <n v="1006"/>
  </r>
  <r>
    <x v="1"/>
    <x v="3"/>
    <x v="23"/>
    <x v="5"/>
    <x v="23"/>
    <n v="807"/>
    <n v="96"/>
    <n v="321"/>
  </r>
  <r>
    <x v="1"/>
    <x v="3"/>
    <x v="20"/>
    <x v="4"/>
    <x v="23"/>
    <n v="35"/>
    <n v="5"/>
    <n v="23"/>
  </r>
  <r>
    <x v="1"/>
    <x v="3"/>
    <x v="18"/>
    <x v="3"/>
    <x v="23"/>
    <n v="70"/>
    <n v="22"/>
    <n v="34"/>
  </r>
  <r>
    <x v="1"/>
    <x v="3"/>
    <x v="19"/>
    <x v="3"/>
    <x v="23"/>
    <n v="44"/>
    <n v="12"/>
    <n v="26"/>
  </r>
  <r>
    <x v="2"/>
    <x v="8"/>
    <x v="20"/>
    <x v="4"/>
    <x v="23"/>
    <n v="40"/>
    <n v="13"/>
    <n v="30"/>
  </r>
  <r>
    <x v="2"/>
    <x v="8"/>
    <x v="22"/>
    <x v="6"/>
    <x v="23"/>
    <n v="33"/>
    <n v="9"/>
    <n v="19"/>
  </r>
  <r>
    <x v="2"/>
    <x v="8"/>
    <x v="18"/>
    <x v="3"/>
    <x v="23"/>
    <n v="164"/>
    <n v="51"/>
    <n v="90"/>
  </r>
  <r>
    <x v="2"/>
    <x v="8"/>
    <x v="21"/>
    <x v="5"/>
    <x v="23"/>
    <n v="26"/>
    <n v="6"/>
    <n v="18"/>
  </r>
  <r>
    <x v="2"/>
    <x v="8"/>
    <x v="19"/>
    <x v="3"/>
    <x v="23"/>
    <n v="104"/>
    <n v="24"/>
    <n v="51"/>
  </r>
  <r>
    <x v="2"/>
    <x v="8"/>
    <x v="23"/>
    <x v="5"/>
    <x v="23"/>
    <n v="3104"/>
    <n v="485"/>
    <n v="926"/>
  </r>
  <r>
    <x v="3"/>
    <x v="31"/>
    <x v="23"/>
    <x v="5"/>
    <x v="23"/>
    <n v="2478"/>
    <n v="371"/>
    <n v="596"/>
  </r>
  <r>
    <x v="3"/>
    <x v="31"/>
    <x v="20"/>
    <x v="4"/>
    <x v="23"/>
    <n v="924"/>
    <n v="134"/>
    <n v="197"/>
  </r>
  <r>
    <x v="3"/>
    <x v="31"/>
    <x v="24"/>
    <x v="6"/>
    <x v="23"/>
    <n v="930"/>
    <n v="97"/>
    <n v="118"/>
  </r>
  <r>
    <x v="3"/>
    <x v="31"/>
    <x v="22"/>
    <x v="6"/>
    <x v="23"/>
    <n v="55"/>
    <n v="8"/>
    <n v="12"/>
  </r>
  <r>
    <x v="3"/>
    <x v="31"/>
    <x v="18"/>
    <x v="3"/>
    <x v="23"/>
    <n v="180"/>
    <n v="33"/>
    <n v="84"/>
  </r>
  <r>
    <x v="3"/>
    <x v="31"/>
    <x v="19"/>
    <x v="3"/>
    <x v="23"/>
    <n v="137"/>
    <n v="28"/>
    <n v="58"/>
  </r>
  <r>
    <x v="3"/>
    <x v="31"/>
    <x v="21"/>
    <x v="5"/>
    <x v="23"/>
    <n v="51"/>
    <n v="6"/>
    <n v="23"/>
  </r>
  <r>
    <x v="4"/>
    <x v="30"/>
    <x v="19"/>
    <x v="3"/>
    <x v="23"/>
    <n v="121"/>
    <n v="30"/>
    <n v="64"/>
  </r>
  <r>
    <x v="4"/>
    <x v="30"/>
    <x v="23"/>
    <x v="5"/>
    <x v="23"/>
    <n v="2588"/>
    <n v="606"/>
    <n v="750"/>
  </r>
  <r>
    <x v="4"/>
    <x v="30"/>
    <x v="20"/>
    <x v="4"/>
    <x v="23"/>
    <n v="21"/>
    <n v="5"/>
    <n v="11"/>
  </r>
  <r>
    <x v="4"/>
    <x v="30"/>
    <x v="18"/>
    <x v="3"/>
    <x v="23"/>
    <n v="217"/>
    <n v="66"/>
    <n v="130"/>
  </r>
  <r>
    <x v="4"/>
    <x v="30"/>
    <x v="24"/>
    <x v="6"/>
    <x v="23"/>
    <n v="885"/>
    <n v="149"/>
    <n v="177"/>
  </r>
  <r>
    <x v="5"/>
    <x v="11"/>
    <x v="19"/>
    <x v="3"/>
    <x v="23"/>
    <n v="198"/>
    <n v="62"/>
    <n v="130"/>
  </r>
  <r>
    <x v="5"/>
    <x v="11"/>
    <x v="23"/>
    <x v="5"/>
    <x v="23"/>
    <n v="1910"/>
    <n v="457"/>
    <n v="660"/>
  </r>
  <r>
    <x v="5"/>
    <x v="11"/>
    <x v="21"/>
    <x v="5"/>
    <x v="23"/>
    <n v="8"/>
    <n v="3"/>
    <n v="4"/>
  </r>
  <r>
    <x v="5"/>
    <x v="11"/>
    <x v="18"/>
    <x v="3"/>
    <x v="23"/>
    <n v="293"/>
    <n v="62"/>
    <n v="190"/>
  </r>
  <r>
    <x v="5"/>
    <x v="11"/>
    <x v="20"/>
    <x v="4"/>
    <x v="23"/>
    <n v="612"/>
    <n v="257"/>
    <n v="193"/>
  </r>
  <r>
    <x v="5"/>
    <x v="11"/>
    <x v="24"/>
    <x v="6"/>
    <x v="23"/>
    <n v="1076"/>
    <n v="297"/>
    <n v="333"/>
  </r>
  <r>
    <x v="5"/>
    <x v="11"/>
    <x v="22"/>
    <x v="6"/>
    <x v="23"/>
    <n v="14"/>
    <n v="5"/>
    <n v="9"/>
  </r>
  <r>
    <x v="6"/>
    <x v="14"/>
    <x v="21"/>
    <x v="5"/>
    <x v="23"/>
    <n v="60"/>
    <n v="36"/>
    <n v="42"/>
  </r>
  <r>
    <x v="6"/>
    <x v="14"/>
    <x v="18"/>
    <x v="3"/>
    <x v="23"/>
    <n v="312"/>
    <n v="82"/>
    <n v="183"/>
  </r>
  <r>
    <x v="6"/>
    <x v="14"/>
    <x v="23"/>
    <x v="5"/>
    <x v="23"/>
    <n v="1253"/>
    <n v="110"/>
    <n v="442"/>
  </r>
  <r>
    <x v="6"/>
    <x v="14"/>
    <x v="22"/>
    <x v="6"/>
    <x v="23"/>
    <n v="46"/>
    <n v="28"/>
    <n v="38"/>
  </r>
  <r>
    <x v="6"/>
    <x v="14"/>
    <x v="20"/>
    <x v="4"/>
    <x v="23"/>
    <n v="943"/>
    <n v="80"/>
    <n v="259"/>
  </r>
  <r>
    <x v="6"/>
    <x v="14"/>
    <x v="19"/>
    <x v="3"/>
    <x v="23"/>
    <n v="202"/>
    <n v="30"/>
    <n v="115"/>
  </r>
  <r>
    <x v="6"/>
    <x v="14"/>
    <x v="24"/>
    <x v="6"/>
    <x v="23"/>
    <n v="687"/>
    <n v="48"/>
    <n v="240"/>
  </r>
  <r>
    <x v="7"/>
    <x v="15"/>
    <x v="21"/>
    <x v="5"/>
    <x v="23"/>
    <n v="182"/>
    <n v="33"/>
    <n v="115"/>
  </r>
  <r>
    <x v="7"/>
    <x v="15"/>
    <x v="19"/>
    <x v="3"/>
    <x v="23"/>
    <n v="167"/>
    <n v="53"/>
    <n v="88"/>
  </r>
  <r>
    <x v="7"/>
    <x v="15"/>
    <x v="22"/>
    <x v="6"/>
    <x v="23"/>
    <n v="140"/>
    <n v="26"/>
    <n v="100"/>
  </r>
  <r>
    <x v="7"/>
    <x v="15"/>
    <x v="18"/>
    <x v="3"/>
    <x v="23"/>
    <n v="209"/>
    <n v="50"/>
    <n v="118"/>
  </r>
  <r>
    <x v="7"/>
    <x v="15"/>
    <x v="24"/>
    <x v="6"/>
    <x v="23"/>
    <n v="49"/>
    <n v="9"/>
    <n v="23"/>
  </r>
  <r>
    <x v="7"/>
    <x v="15"/>
    <x v="23"/>
    <x v="5"/>
    <x v="23"/>
    <n v="875"/>
    <n v="156"/>
    <n v="313"/>
  </r>
  <r>
    <x v="7"/>
    <x v="15"/>
    <x v="20"/>
    <x v="4"/>
    <x v="23"/>
    <n v="779"/>
    <n v="177"/>
    <n v="218"/>
  </r>
  <r>
    <x v="8"/>
    <x v="21"/>
    <x v="24"/>
    <x v="6"/>
    <x v="23"/>
    <n v="292"/>
    <n v="49"/>
    <n v="91"/>
  </r>
  <r>
    <x v="8"/>
    <x v="21"/>
    <x v="19"/>
    <x v="3"/>
    <x v="23"/>
    <n v="202"/>
    <n v="71"/>
    <n v="134"/>
  </r>
  <r>
    <x v="8"/>
    <x v="21"/>
    <x v="23"/>
    <x v="5"/>
    <x v="23"/>
    <n v="863"/>
    <n v="157"/>
    <n v="263"/>
  </r>
  <r>
    <x v="8"/>
    <x v="21"/>
    <x v="22"/>
    <x v="6"/>
    <x v="23"/>
    <n v="126"/>
    <n v="37"/>
    <n v="90"/>
  </r>
  <r>
    <x v="8"/>
    <x v="21"/>
    <x v="18"/>
    <x v="3"/>
    <x v="23"/>
    <n v="327"/>
    <n v="93"/>
    <n v="192"/>
  </r>
  <r>
    <x v="8"/>
    <x v="21"/>
    <x v="21"/>
    <x v="5"/>
    <x v="23"/>
    <n v="114"/>
    <n v="32"/>
    <n v="80"/>
  </r>
  <r>
    <x v="8"/>
    <x v="21"/>
    <x v="20"/>
    <x v="4"/>
    <x v="23"/>
    <n v="770"/>
    <n v="111"/>
    <n v="195"/>
  </r>
  <r>
    <x v="11"/>
    <x v="29"/>
    <x v="19"/>
    <x v="3"/>
    <x v="23"/>
    <n v="9"/>
    <n v="3"/>
    <n v="5"/>
  </r>
  <r>
    <x v="29"/>
    <x v="26"/>
    <x v="19"/>
    <x v="3"/>
    <x v="23"/>
    <n v="37"/>
    <n v="7"/>
    <n v="30"/>
  </r>
  <r>
    <x v="29"/>
    <x v="26"/>
    <x v="18"/>
    <x v="3"/>
    <x v="23"/>
    <n v="37"/>
    <n v="9"/>
    <n v="30"/>
  </r>
  <r>
    <x v="12"/>
    <x v="28"/>
    <x v="18"/>
    <x v="3"/>
    <x v="23"/>
    <n v="98"/>
    <n v="31"/>
    <n v="80"/>
  </r>
  <r>
    <x v="12"/>
    <x v="28"/>
    <x v="19"/>
    <x v="3"/>
    <x v="23"/>
    <n v="68"/>
    <n v="9"/>
    <n v="48"/>
  </r>
  <r>
    <x v="13"/>
    <x v="9"/>
    <x v="18"/>
    <x v="3"/>
    <x v="23"/>
    <n v="128"/>
    <n v="39"/>
    <n v="106"/>
  </r>
  <r>
    <x v="13"/>
    <x v="9"/>
    <x v="19"/>
    <x v="3"/>
    <x v="23"/>
    <n v="59"/>
    <n v="21"/>
    <n v="51"/>
  </r>
  <r>
    <x v="14"/>
    <x v="19"/>
    <x v="18"/>
    <x v="3"/>
    <x v="23"/>
    <n v="369"/>
    <n v="37"/>
    <n v="244"/>
  </r>
  <r>
    <x v="14"/>
    <x v="19"/>
    <x v="19"/>
    <x v="3"/>
    <x v="23"/>
    <n v="163"/>
    <n v="27"/>
    <n v="100"/>
  </r>
  <r>
    <x v="15"/>
    <x v="4"/>
    <x v="19"/>
    <x v="3"/>
    <x v="23"/>
    <n v="157"/>
    <n v="30"/>
    <n v="92"/>
  </r>
  <r>
    <x v="15"/>
    <x v="4"/>
    <x v="18"/>
    <x v="3"/>
    <x v="23"/>
    <n v="293"/>
    <n v="75"/>
    <n v="197"/>
  </r>
  <r>
    <x v="16"/>
    <x v="0"/>
    <x v="18"/>
    <x v="3"/>
    <x v="23"/>
    <n v="374"/>
    <n v="43"/>
    <n v="219"/>
  </r>
  <r>
    <x v="16"/>
    <x v="0"/>
    <x v="19"/>
    <x v="3"/>
    <x v="23"/>
    <n v="201"/>
    <n v="20"/>
    <n v="117"/>
  </r>
  <r>
    <x v="17"/>
    <x v="22"/>
    <x v="18"/>
    <x v="3"/>
    <x v="23"/>
    <n v="68"/>
    <n v="9"/>
    <n v="51"/>
  </r>
  <r>
    <x v="17"/>
    <x v="22"/>
    <x v="19"/>
    <x v="3"/>
    <x v="23"/>
    <n v="55"/>
    <n v="9"/>
    <n v="37"/>
  </r>
  <r>
    <x v="18"/>
    <x v="18"/>
    <x v="18"/>
    <x v="3"/>
    <x v="23"/>
    <n v="29"/>
    <n v="11"/>
    <n v="23"/>
  </r>
  <r>
    <x v="18"/>
    <x v="18"/>
    <x v="19"/>
    <x v="3"/>
    <x v="23"/>
    <n v="21"/>
    <n v="10"/>
    <n v="16"/>
  </r>
  <r>
    <x v="19"/>
    <x v="23"/>
    <x v="19"/>
    <x v="3"/>
    <x v="23"/>
    <n v="51"/>
    <n v="15"/>
    <n v="34"/>
  </r>
  <r>
    <x v="19"/>
    <x v="23"/>
    <x v="18"/>
    <x v="3"/>
    <x v="23"/>
    <n v="71"/>
    <n v="20"/>
    <n v="57"/>
  </r>
  <r>
    <x v="20"/>
    <x v="5"/>
    <x v="18"/>
    <x v="3"/>
    <x v="23"/>
    <n v="36"/>
    <n v="4"/>
    <n v="24"/>
  </r>
  <r>
    <x v="20"/>
    <x v="5"/>
    <x v="19"/>
    <x v="3"/>
    <x v="23"/>
    <n v="18"/>
    <n v="6"/>
    <n v="14"/>
  </r>
  <r>
    <x v="21"/>
    <x v="7"/>
    <x v="19"/>
    <x v="3"/>
    <x v="23"/>
    <n v="42"/>
    <n v="6"/>
    <n v="22"/>
  </r>
  <r>
    <x v="21"/>
    <x v="7"/>
    <x v="18"/>
    <x v="3"/>
    <x v="23"/>
    <n v="58"/>
    <n v="25"/>
    <n v="41"/>
  </r>
  <r>
    <x v="22"/>
    <x v="1"/>
    <x v="19"/>
    <x v="3"/>
    <x v="23"/>
    <n v="82"/>
    <n v="16"/>
    <n v="47"/>
  </r>
  <r>
    <x v="22"/>
    <x v="1"/>
    <x v="18"/>
    <x v="3"/>
    <x v="23"/>
    <n v="135"/>
    <n v="23"/>
    <n v="76"/>
  </r>
  <r>
    <x v="23"/>
    <x v="2"/>
    <x v="19"/>
    <x v="3"/>
    <x v="23"/>
    <n v="56"/>
    <n v="10"/>
    <n v="43"/>
  </r>
  <r>
    <x v="23"/>
    <x v="2"/>
    <x v="18"/>
    <x v="3"/>
    <x v="23"/>
    <n v="97"/>
    <n v="19"/>
    <n v="61"/>
  </r>
  <r>
    <x v="24"/>
    <x v="24"/>
    <x v="19"/>
    <x v="3"/>
    <x v="23"/>
    <n v="47"/>
    <n v="5"/>
    <n v="22"/>
  </r>
  <r>
    <x v="24"/>
    <x v="24"/>
    <x v="18"/>
    <x v="3"/>
    <x v="23"/>
    <n v="90"/>
    <n v="12"/>
    <n v="48"/>
  </r>
  <r>
    <x v="25"/>
    <x v="16"/>
    <x v="25"/>
    <x v="5"/>
    <x v="23"/>
    <n v="39"/>
    <n v="11"/>
    <n v="26"/>
  </r>
  <r>
    <x v="25"/>
    <x v="16"/>
    <x v="18"/>
    <x v="3"/>
    <x v="23"/>
    <n v="64"/>
    <n v="25"/>
    <n v="46"/>
  </r>
  <r>
    <x v="25"/>
    <x v="16"/>
    <x v="19"/>
    <x v="3"/>
    <x v="23"/>
    <n v="47"/>
    <n v="16"/>
    <n v="35"/>
  </r>
  <r>
    <x v="26"/>
    <x v="17"/>
    <x v="25"/>
    <x v="5"/>
    <x v="23"/>
    <n v="317"/>
    <n v="64"/>
    <n v="168"/>
  </r>
  <r>
    <x v="26"/>
    <x v="17"/>
    <x v="18"/>
    <x v="3"/>
    <x v="23"/>
    <n v="107"/>
    <n v="21"/>
    <n v="63"/>
  </r>
  <r>
    <x v="26"/>
    <x v="17"/>
    <x v="19"/>
    <x v="3"/>
    <x v="23"/>
    <n v="96"/>
    <n v="20"/>
    <n v="62"/>
  </r>
  <r>
    <x v="27"/>
    <x v="13"/>
    <x v="19"/>
    <x v="3"/>
    <x v="23"/>
    <n v="97"/>
    <n v="26"/>
    <n v="57"/>
  </r>
  <r>
    <x v="27"/>
    <x v="13"/>
    <x v="18"/>
    <x v="3"/>
    <x v="23"/>
    <n v="164"/>
    <n v="46"/>
    <n v="104"/>
  </r>
  <r>
    <x v="27"/>
    <x v="13"/>
    <x v="23"/>
    <x v="5"/>
    <x v="23"/>
    <n v="2832"/>
    <n v="431"/>
    <n v="1088"/>
  </r>
  <r>
    <x v="27"/>
    <x v="13"/>
    <x v="20"/>
    <x v="4"/>
    <x v="23"/>
    <n v="6"/>
    <n v="4"/>
    <n v="4"/>
  </r>
  <r>
    <x v="0"/>
    <x v="25"/>
    <x v="9"/>
    <x v="0"/>
    <x v="23"/>
    <n v="487"/>
    <n v="121"/>
    <n v="323"/>
  </r>
  <r>
    <x v="0"/>
    <x v="25"/>
    <x v="6"/>
    <x v="0"/>
    <x v="23"/>
    <n v="395"/>
    <n v="92"/>
    <n v="223"/>
  </r>
  <r>
    <x v="0"/>
    <x v="25"/>
    <x v="5"/>
    <x v="0"/>
    <x v="23"/>
    <n v="683"/>
    <n v="179"/>
    <n v="387"/>
  </r>
  <r>
    <x v="0"/>
    <x v="25"/>
    <x v="8"/>
    <x v="0"/>
    <x v="23"/>
    <n v="103"/>
    <n v="24"/>
    <n v="65"/>
  </r>
  <r>
    <x v="0"/>
    <x v="25"/>
    <x v="0"/>
    <x v="0"/>
    <x v="23"/>
    <n v="1759"/>
    <n v="350"/>
    <n v="1150"/>
  </r>
  <r>
    <x v="0"/>
    <x v="25"/>
    <x v="7"/>
    <x v="0"/>
    <x v="23"/>
    <n v="155"/>
    <n v="44"/>
    <n v="97"/>
  </r>
  <r>
    <x v="1"/>
    <x v="3"/>
    <x v="8"/>
    <x v="0"/>
    <x v="23"/>
    <n v="41"/>
    <n v="8"/>
    <n v="25"/>
  </r>
  <r>
    <x v="1"/>
    <x v="3"/>
    <x v="0"/>
    <x v="0"/>
    <x v="23"/>
    <n v="988"/>
    <n v="236"/>
    <n v="664"/>
  </r>
  <r>
    <x v="1"/>
    <x v="3"/>
    <x v="5"/>
    <x v="0"/>
    <x v="23"/>
    <n v="408"/>
    <n v="109"/>
    <n v="207"/>
  </r>
  <r>
    <x v="1"/>
    <x v="3"/>
    <x v="7"/>
    <x v="0"/>
    <x v="23"/>
    <n v="106"/>
    <n v="27"/>
    <n v="65"/>
  </r>
  <r>
    <x v="1"/>
    <x v="3"/>
    <x v="6"/>
    <x v="0"/>
    <x v="23"/>
    <n v="227"/>
    <n v="67"/>
    <n v="122"/>
  </r>
  <r>
    <x v="1"/>
    <x v="3"/>
    <x v="9"/>
    <x v="0"/>
    <x v="23"/>
    <n v="198"/>
    <n v="13"/>
    <n v="155"/>
  </r>
  <r>
    <x v="2"/>
    <x v="8"/>
    <x v="6"/>
    <x v="0"/>
    <x v="23"/>
    <n v="142"/>
    <n v="42"/>
    <n v="80"/>
  </r>
  <r>
    <x v="2"/>
    <x v="8"/>
    <x v="5"/>
    <x v="0"/>
    <x v="23"/>
    <n v="474"/>
    <n v="130"/>
    <n v="264"/>
  </r>
  <r>
    <x v="2"/>
    <x v="8"/>
    <x v="0"/>
    <x v="0"/>
    <x v="23"/>
    <n v="1264"/>
    <n v="304"/>
    <n v="776"/>
  </r>
  <r>
    <x v="2"/>
    <x v="8"/>
    <x v="9"/>
    <x v="0"/>
    <x v="23"/>
    <n v="91"/>
    <n v="29"/>
    <n v="68"/>
  </r>
  <r>
    <x v="2"/>
    <x v="8"/>
    <x v="8"/>
    <x v="0"/>
    <x v="23"/>
    <n v="74"/>
    <n v="27"/>
    <n v="50"/>
  </r>
  <r>
    <x v="2"/>
    <x v="8"/>
    <x v="7"/>
    <x v="0"/>
    <x v="23"/>
    <n v="131"/>
    <n v="48"/>
    <n v="80"/>
  </r>
  <r>
    <x v="3"/>
    <x v="31"/>
    <x v="8"/>
    <x v="0"/>
    <x v="23"/>
    <n v="51"/>
    <n v="12"/>
    <n v="32"/>
  </r>
  <r>
    <x v="3"/>
    <x v="31"/>
    <x v="6"/>
    <x v="0"/>
    <x v="23"/>
    <n v="201"/>
    <n v="55"/>
    <n v="104"/>
  </r>
  <r>
    <x v="3"/>
    <x v="31"/>
    <x v="9"/>
    <x v="0"/>
    <x v="23"/>
    <n v="58"/>
    <n v="6"/>
    <n v="42"/>
  </r>
  <r>
    <x v="3"/>
    <x v="31"/>
    <x v="5"/>
    <x v="0"/>
    <x v="23"/>
    <n v="508"/>
    <n v="118"/>
    <n v="219"/>
  </r>
  <r>
    <x v="3"/>
    <x v="31"/>
    <x v="7"/>
    <x v="0"/>
    <x v="23"/>
    <n v="117"/>
    <n v="29"/>
    <n v="70"/>
  </r>
  <r>
    <x v="3"/>
    <x v="31"/>
    <x v="0"/>
    <x v="0"/>
    <x v="23"/>
    <n v="1314"/>
    <n v="279"/>
    <n v="781"/>
  </r>
  <r>
    <x v="4"/>
    <x v="30"/>
    <x v="5"/>
    <x v="0"/>
    <x v="23"/>
    <n v="339"/>
    <n v="85"/>
    <n v="153"/>
  </r>
  <r>
    <x v="4"/>
    <x v="30"/>
    <x v="6"/>
    <x v="0"/>
    <x v="23"/>
    <n v="160"/>
    <n v="40"/>
    <n v="82"/>
  </r>
  <r>
    <x v="4"/>
    <x v="30"/>
    <x v="0"/>
    <x v="0"/>
    <x v="23"/>
    <n v="990"/>
    <n v="237"/>
    <n v="629"/>
  </r>
  <r>
    <x v="4"/>
    <x v="30"/>
    <x v="9"/>
    <x v="0"/>
    <x v="23"/>
    <n v="33"/>
    <n v="12"/>
    <n v="21"/>
  </r>
  <r>
    <x v="4"/>
    <x v="30"/>
    <x v="7"/>
    <x v="0"/>
    <x v="23"/>
    <n v="87"/>
    <n v="27"/>
    <n v="54"/>
  </r>
  <r>
    <x v="4"/>
    <x v="30"/>
    <x v="8"/>
    <x v="0"/>
    <x v="23"/>
    <n v="25"/>
    <n v="4"/>
    <n v="13"/>
  </r>
  <r>
    <x v="5"/>
    <x v="11"/>
    <x v="9"/>
    <x v="0"/>
    <x v="23"/>
    <n v="19"/>
    <n v="7"/>
    <n v="10"/>
  </r>
  <r>
    <x v="5"/>
    <x v="11"/>
    <x v="8"/>
    <x v="0"/>
    <x v="23"/>
    <n v="42"/>
    <n v="16"/>
    <n v="32"/>
  </r>
  <r>
    <x v="5"/>
    <x v="11"/>
    <x v="0"/>
    <x v="0"/>
    <x v="23"/>
    <n v="1031"/>
    <n v="247"/>
    <n v="691"/>
  </r>
  <r>
    <x v="5"/>
    <x v="11"/>
    <x v="6"/>
    <x v="0"/>
    <x v="23"/>
    <n v="216"/>
    <n v="48"/>
    <n v="111"/>
  </r>
  <r>
    <x v="5"/>
    <x v="11"/>
    <x v="5"/>
    <x v="0"/>
    <x v="23"/>
    <n v="384"/>
    <n v="107"/>
    <n v="201"/>
  </r>
  <r>
    <x v="5"/>
    <x v="11"/>
    <x v="7"/>
    <x v="0"/>
    <x v="23"/>
    <n v="112"/>
    <n v="36"/>
    <n v="69"/>
  </r>
  <r>
    <x v="6"/>
    <x v="14"/>
    <x v="9"/>
    <x v="0"/>
    <x v="23"/>
    <n v="16"/>
    <n v="3"/>
    <n v="6"/>
  </r>
  <r>
    <x v="6"/>
    <x v="14"/>
    <x v="5"/>
    <x v="0"/>
    <x v="23"/>
    <n v="369"/>
    <n v="79"/>
    <n v="180"/>
  </r>
  <r>
    <x v="6"/>
    <x v="14"/>
    <x v="0"/>
    <x v="0"/>
    <x v="23"/>
    <n v="1042"/>
    <n v="202"/>
    <n v="694"/>
  </r>
  <r>
    <x v="6"/>
    <x v="14"/>
    <x v="6"/>
    <x v="0"/>
    <x v="23"/>
    <n v="164"/>
    <n v="43"/>
    <n v="96"/>
  </r>
  <r>
    <x v="6"/>
    <x v="14"/>
    <x v="7"/>
    <x v="0"/>
    <x v="23"/>
    <n v="109"/>
    <n v="22"/>
    <n v="57"/>
  </r>
  <r>
    <x v="6"/>
    <x v="14"/>
    <x v="8"/>
    <x v="0"/>
    <x v="23"/>
    <n v="64"/>
    <n v="24"/>
    <n v="37"/>
  </r>
  <r>
    <x v="7"/>
    <x v="15"/>
    <x v="8"/>
    <x v="0"/>
    <x v="23"/>
    <n v="47"/>
    <n v="22"/>
    <n v="30"/>
  </r>
  <r>
    <x v="7"/>
    <x v="15"/>
    <x v="0"/>
    <x v="0"/>
    <x v="23"/>
    <n v="1008"/>
    <n v="216"/>
    <n v="633"/>
  </r>
  <r>
    <x v="7"/>
    <x v="15"/>
    <x v="6"/>
    <x v="0"/>
    <x v="23"/>
    <n v="106"/>
    <n v="27"/>
    <n v="66"/>
  </r>
  <r>
    <x v="7"/>
    <x v="15"/>
    <x v="9"/>
    <x v="0"/>
    <x v="23"/>
    <n v="24"/>
    <n v="6"/>
    <n v="11"/>
  </r>
  <r>
    <x v="7"/>
    <x v="15"/>
    <x v="5"/>
    <x v="0"/>
    <x v="23"/>
    <n v="376"/>
    <n v="97"/>
    <n v="195"/>
  </r>
  <r>
    <x v="7"/>
    <x v="15"/>
    <x v="7"/>
    <x v="0"/>
    <x v="23"/>
    <n v="97"/>
    <n v="23"/>
    <n v="67"/>
  </r>
  <r>
    <x v="8"/>
    <x v="21"/>
    <x v="5"/>
    <x v="0"/>
    <x v="23"/>
    <n v="303"/>
    <n v="75"/>
    <n v="144"/>
  </r>
  <r>
    <x v="8"/>
    <x v="21"/>
    <x v="0"/>
    <x v="0"/>
    <x v="23"/>
    <n v="937"/>
    <n v="202"/>
    <n v="600"/>
  </r>
  <r>
    <x v="8"/>
    <x v="21"/>
    <x v="9"/>
    <x v="0"/>
    <x v="23"/>
    <n v="15"/>
    <n v="6"/>
    <n v="5"/>
  </r>
  <r>
    <x v="8"/>
    <x v="21"/>
    <x v="6"/>
    <x v="0"/>
    <x v="23"/>
    <n v="77"/>
    <n v="29"/>
    <n v="44"/>
  </r>
  <r>
    <x v="8"/>
    <x v="21"/>
    <x v="7"/>
    <x v="0"/>
    <x v="23"/>
    <n v="83"/>
    <n v="24"/>
    <n v="48"/>
  </r>
  <r>
    <x v="8"/>
    <x v="21"/>
    <x v="8"/>
    <x v="0"/>
    <x v="23"/>
    <n v="32"/>
    <n v="11"/>
    <n v="24"/>
  </r>
  <r>
    <x v="9"/>
    <x v="6"/>
    <x v="6"/>
    <x v="0"/>
    <x v="23"/>
    <n v="399"/>
    <n v="82"/>
    <n v="210"/>
  </r>
  <r>
    <x v="9"/>
    <x v="6"/>
    <x v="8"/>
    <x v="0"/>
    <x v="23"/>
    <n v="162"/>
    <n v="38"/>
    <n v="113"/>
  </r>
  <r>
    <x v="9"/>
    <x v="6"/>
    <x v="5"/>
    <x v="0"/>
    <x v="23"/>
    <n v="1760"/>
    <n v="297"/>
    <n v="459"/>
  </r>
  <r>
    <x v="9"/>
    <x v="6"/>
    <x v="9"/>
    <x v="0"/>
    <x v="23"/>
    <n v="227"/>
    <n v="36"/>
    <n v="128"/>
  </r>
  <r>
    <x v="9"/>
    <x v="6"/>
    <x v="7"/>
    <x v="0"/>
    <x v="23"/>
    <n v="438"/>
    <n v="88"/>
    <n v="206"/>
  </r>
  <r>
    <x v="31"/>
    <x v="12"/>
    <x v="7"/>
    <x v="0"/>
    <x v="23"/>
    <n v="202"/>
    <n v="69"/>
    <n v="115"/>
  </r>
  <r>
    <x v="31"/>
    <x v="12"/>
    <x v="8"/>
    <x v="0"/>
    <x v="23"/>
    <n v="93"/>
    <n v="24"/>
    <n v="63"/>
  </r>
  <r>
    <x v="31"/>
    <x v="12"/>
    <x v="9"/>
    <x v="0"/>
    <x v="23"/>
    <n v="101"/>
    <n v="26"/>
    <n v="81"/>
  </r>
  <r>
    <x v="31"/>
    <x v="12"/>
    <x v="5"/>
    <x v="0"/>
    <x v="23"/>
    <n v="1805"/>
    <n v="418"/>
    <n v="320"/>
  </r>
  <r>
    <x v="31"/>
    <x v="12"/>
    <x v="6"/>
    <x v="0"/>
    <x v="23"/>
    <n v="410"/>
    <n v="126"/>
    <n v="141"/>
  </r>
  <r>
    <x v="10"/>
    <x v="20"/>
    <x v="6"/>
    <x v="0"/>
    <x v="23"/>
    <n v="990"/>
    <n v="261"/>
    <n v="348"/>
  </r>
  <r>
    <x v="10"/>
    <x v="20"/>
    <x v="2"/>
    <x v="0"/>
    <x v="23"/>
    <n v="4"/>
    <n v="3"/>
    <n v="2"/>
  </r>
  <r>
    <x v="10"/>
    <x v="20"/>
    <x v="9"/>
    <x v="0"/>
    <x v="23"/>
    <n v="135"/>
    <n v="26"/>
    <n v="87"/>
  </r>
  <r>
    <x v="10"/>
    <x v="20"/>
    <x v="5"/>
    <x v="0"/>
    <x v="23"/>
    <n v="4335"/>
    <n v="723"/>
    <n v="720"/>
  </r>
  <r>
    <x v="10"/>
    <x v="20"/>
    <x v="7"/>
    <x v="0"/>
    <x v="23"/>
    <n v="418"/>
    <n v="96"/>
    <n v="206"/>
  </r>
  <r>
    <x v="10"/>
    <x v="20"/>
    <x v="8"/>
    <x v="0"/>
    <x v="23"/>
    <n v="247"/>
    <n v="73"/>
    <n v="164"/>
  </r>
  <r>
    <x v="30"/>
    <x v="27"/>
    <x v="5"/>
    <x v="0"/>
    <x v="23"/>
    <n v="1202"/>
    <n v="272"/>
    <n v="422"/>
  </r>
  <r>
    <x v="30"/>
    <x v="27"/>
    <x v="7"/>
    <x v="0"/>
    <x v="23"/>
    <n v="438"/>
    <n v="102"/>
    <n v="220"/>
  </r>
  <r>
    <x v="30"/>
    <x v="27"/>
    <x v="9"/>
    <x v="0"/>
    <x v="23"/>
    <n v="141"/>
    <n v="27"/>
    <n v="98"/>
  </r>
  <r>
    <x v="30"/>
    <x v="27"/>
    <x v="8"/>
    <x v="0"/>
    <x v="23"/>
    <n v="254"/>
    <n v="59"/>
    <n v="168"/>
  </r>
  <r>
    <x v="30"/>
    <x v="27"/>
    <x v="6"/>
    <x v="0"/>
    <x v="23"/>
    <n v="832"/>
    <n v="261"/>
    <n v="481"/>
  </r>
  <r>
    <x v="28"/>
    <x v="10"/>
    <x v="5"/>
    <x v="0"/>
    <x v="23"/>
    <n v="1078"/>
    <n v="299"/>
    <n v="565"/>
  </r>
  <r>
    <x v="28"/>
    <x v="10"/>
    <x v="6"/>
    <x v="0"/>
    <x v="23"/>
    <n v="350"/>
    <n v="90"/>
    <n v="159"/>
  </r>
  <r>
    <x v="28"/>
    <x v="10"/>
    <x v="9"/>
    <x v="0"/>
    <x v="23"/>
    <n v="79"/>
    <n v="14"/>
    <n v="43"/>
  </r>
  <r>
    <x v="28"/>
    <x v="10"/>
    <x v="7"/>
    <x v="0"/>
    <x v="23"/>
    <n v="430"/>
    <n v="109"/>
    <n v="236"/>
  </r>
  <r>
    <x v="28"/>
    <x v="10"/>
    <x v="8"/>
    <x v="0"/>
    <x v="23"/>
    <n v="110"/>
    <n v="25"/>
    <n v="67"/>
  </r>
  <r>
    <x v="11"/>
    <x v="29"/>
    <x v="8"/>
    <x v="0"/>
    <x v="23"/>
    <n v="187"/>
    <n v="51"/>
    <n v="115"/>
  </r>
  <r>
    <x v="11"/>
    <x v="29"/>
    <x v="5"/>
    <x v="0"/>
    <x v="23"/>
    <n v="1618"/>
    <n v="442"/>
    <n v="729"/>
  </r>
  <r>
    <x v="11"/>
    <x v="29"/>
    <x v="2"/>
    <x v="0"/>
    <x v="23"/>
    <n v="9"/>
    <n v="3"/>
    <n v="5"/>
  </r>
  <r>
    <x v="11"/>
    <x v="29"/>
    <x v="9"/>
    <x v="0"/>
    <x v="23"/>
    <n v="80"/>
    <n v="19"/>
    <n v="57"/>
  </r>
  <r>
    <x v="11"/>
    <x v="29"/>
    <x v="7"/>
    <x v="0"/>
    <x v="23"/>
    <n v="874"/>
    <n v="227"/>
    <n v="502"/>
  </r>
  <r>
    <x v="11"/>
    <x v="29"/>
    <x v="6"/>
    <x v="0"/>
    <x v="23"/>
    <n v="484"/>
    <n v="157"/>
    <n v="273"/>
  </r>
  <r>
    <x v="29"/>
    <x v="26"/>
    <x v="6"/>
    <x v="0"/>
    <x v="23"/>
    <n v="500"/>
    <n v="131"/>
    <n v="282"/>
  </r>
  <r>
    <x v="29"/>
    <x v="26"/>
    <x v="5"/>
    <x v="0"/>
    <x v="23"/>
    <n v="1230"/>
    <n v="327"/>
    <n v="578"/>
  </r>
  <r>
    <x v="29"/>
    <x v="26"/>
    <x v="9"/>
    <x v="0"/>
    <x v="23"/>
    <n v="102"/>
    <n v="22"/>
    <n v="67"/>
  </r>
  <r>
    <x v="29"/>
    <x v="26"/>
    <x v="7"/>
    <x v="0"/>
    <x v="23"/>
    <n v="865"/>
    <n v="180"/>
    <n v="493"/>
  </r>
  <r>
    <x v="29"/>
    <x v="26"/>
    <x v="8"/>
    <x v="0"/>
    <x v="23"/>
    <n v="155"/>
    <n v="31"/>
    <n v="105"/>
  </r>
  <r>
    <x v="29"/>
    <x v="26"/>
    <x v="2"/>
    <x v="0"/>
    <x v="23"/>
    <n v="12"/>
    <n v="7"/>
    <n v="6"/>
  </r>
  <r>
    <x v="12"/>
    <x v="28"/>
    <x v="9"/>
    <x v="0"/>
    <x v="23"/>
    <n v="64"/>
    <n v="19"/>
    <n v="39"/>
  </r>
  <r>
    <x v="12"/>
    <x v="28"/>
    <x v="8"/>
    <x v="0"/>
    <x v="23"/>
    <n v="196"/>
    <n v="40"/>
    <n v="120"/>
  </r>
  <r>
    <x v="12"/>
    <x v="28"/>
    <x v="5"/>
    <x v="0"/>
    <x v="23"/>
    <n v="1345"/>
    <n v="247"/>
    <n v="600"/>
  </r>
  <r>
    <x v="12"/>
    <x v="28"/>
    <x v="7"/>
    <x v="0"/>
    <x v="23"/>
    <n v="797"/>
    <n v="153"/>
    <n v="322"/>
  </r>
  <r>
    <x v="12"/>
    <x v="28"/>
    <x v="6"/>
    <x v="0"/>
    <x v="23"/>
    <n v="508"/>
    <n v="124"/>
    <n v="258"/>
  </r>
  <r>
    <x v="13"/>
    <x v="9"/>
    <x v="6"/>
    <x v="0"/>
    <x v="23"/>
    <n v="441"/>
    <n v="107"/>
    <n v="239"/>
  </r>
  <r>
    <x v="13"/>
    <x v="9"/>
    <x v="9"/>
    <x v="0"/>
    <x v="23"/>
    <n v="69"/>
    <n v="22"/>
    <n v="48"/>
  </r>
  <r>
    <x v="13"/>
    <x v="9"/>
    <x v="8"/>
    <x v="0"/>
    <x v="23"/>
    <n v="151"/>
    <n v="44"/>
    <n v="91"/>
  </r>
  <r>
    <x v="13"/>
    <x v="9"/>
    <x v="7"/>
    <x v="0"/>
    <x v="23"/>
    <n v="546"/>
    <n v="107"/>
    <n v="216"/>
  </r>
  <r>
    <x v="13"/>
    <x v="9"/>
    <x v="5"/>
    <x v="0"/>
    <x v="23"/>
    <n v="1156"/>
    <n v="325"/>
    <n v="516"/>
  </r>
  <r>
    <x v="14"/>
    <x v="19"/>
    <x v="8"/>
    <x v="0"/>
    <x v="23"/>
    <n v="173"/>
    <n v="34"/>
    <n v="116"/>
  </r>
  <r>
    <x v="14"/>
    <x v="19"/>
    <x v="5"/>
    <x v="0"/>
    <x v="23"/>
    <n v="1176"/>
    <n v="268"/>
    <n v="539"/>
  </r>
  <r>
    <x v="14"/>
    <x v="19"/>
    <x v="7"/>
    <x v="0"/>
    <x v="23"/>
    <n v="487"/>
    <n v="117"/>
    <n v="200"/>
  </r>
  <r>
    <x v="14"/>
    <x v="19"/>
    <x v="6"/>
    <x v="0"/>
    <x v="23"/>
    <n v="627"/>
    <n v="131"/>
    <n v="332"/>
  </r>
  <r>
    <x v="14"/>
    <x v="19"/>
    <x v="9"/>
    <x v="0"/>
    <x v="23"/>
    <n v="65"/>
    <n v="19"/>
    <n v="44"/>
  </r>
  <r>
    <x v="15"/>
    <x v="4"/>
    <x v="8"/>
    <x v="0"/>
    <x v="23"/>
    <n v="111"/>
    <n v="24"/>
    <n v="71"/>
  </r>
  <r>
    <x v="15"/>
    <x v="4"/>
    <x v="5"/>
    <x v="0"/>
    <x v="23"/>
    <n v="1157"/>
    <n v="256"/>
    <n v="565"/>
  </r>
  <r>
    <x v="15"/>
    <x v="4"/>
    <x v="2"/>
    <x v="0"/>
    <x v="23"/>
    <n v="6"/>
    <n v="4"/>
    <n v="3"/>
  </r>
  <r>
    <x v="15"/>
    <x v="4"/>
    <x v="9"/>
    <x v="0"/>
    <x v="23"/>
    <n v="73"/>
    <n v="20"/>
    <n v="52"/>
  </r>
  <r>
    <x v="15"/>
    <x v="4"/>
    <x v="7"/>
    <x v="0"/>
    <x v="23"/>
    <n v="535"/>
    <n v="114"/>
    <n v="205"/>
  </r>
  <r>
    <x v="15"/>
    <x v="4"/>
    <x v="6"/>
    <x v="0"/>
    <x v="23"/>
    <n v="427"/>
    <n v="92"/>
    <n v="200"/>
  </r>
  <r>
    <x v="16"/>
    <x v="0"/>
    <x v="5"/>
    <x v="0"/>
    <x v="23"/>
    <n v="1297"/>
    <n v="268"/>
    <n v="677"/>
  </r>
  <r>
    <x v="16"/>
    <x v="0"/>
    <x v="7"/>
    <x v="0"/>
    <x v="23"/>
    <n v="795"/>
    <n v="132"/>
    <n v="311"/>
  </r>
  <r>
    <x v="16"/>
    <x v="0"/>
    <x v="6"/>
    <x v="0"/>
    <x v="23"/>
    <n v="467"/>
    <n v="89"/>
    <n v="255"/>
  </r>
  <r>
    <x v="16"/>
    <x v="0"/>
    <x v="9"/>
    <x v="0"/>
    <x v="23"/>
    <n v="94"/>
    <n v="27"/>
    <n v="69"/>
  </r>
  <r>
    <x v="16"/>
    <x v="0"/>
    <x v="8"/>
    <x v="0"/>
    <x v="23"/>
    <n v="124"/>
    <n v="32"/>
    <n v="80"/>
  </r>
  <r>
    <x v="17"/>
    <x v="22"/>
    <x v="0"/>
    <x v="0"/>
    <x v="23"/>
    <n v="37"/>
    <n v="11"/>
    <n v="29"/>
  </r>
  <r>
    <x v="17"/>
    <x v="22"/>
    <x v="5"/>
    <x v="0"/>
    <x v="23"/>
    <n v="1208"/>
    <n v="187"/>
    <n v="545"/>
  </r>
  <r>
    <x v="17"/>
    <x v="22"/>
    <x v="7"/>
    <x v="0"/>
    <x v="23"/>
    <n v="661"/>
    <n v="87"/>
    <n v="350"/>
  </r>
  <r>
    <x v="17"/>
    <x v="22"/>
    <x v="8"/>
    <x v="0"/>
    <x v="23"/>
    <n v="97"/>
    <n v="21"/>
    <n v="55"/>
  </r>
  <r>
    <x v="17"/>
    <x v="22"/>
    <x v="9"/>
    <x v="0"/>
    <x v="23"/>
    <n v="141"/>
    <n v="32"/>
    <n v="89"/>
  </r>
  <r>
    <x v="17"/>
    <x v="22"/>
    <x v="6"/>
    <x v="0"/>
    <x v="23"/>
    <n v="385"/>
    <n v="100"/>
    <n v="180"/>
  </r>
  <r>
    <x v="18"/>
    <x v="18"/>
    <x v="7"/>
    <x v="0"/>
    <x v="23"/>
    <n v="220"/>
    <n v="81"/>
    <n v="148"/>
  </r>
  <r>
    <x v="18"/>
    <x v="18"/>
    <x v="8"/>
    <x v="0"/>
    <x v="23"/>
    <n v="65"/>
    <n v="29"/>
    <n v="42"/>
  </r>
  <r>
    <x v="18"/>
    <x v="18"/>
    <x v="0"/>
    <x v="0"/>
    <x v="23"/>
    <n v="122"/>
    <n v="58"/>
    <n v="95"/>
  </r>
  <r>
    <x v="18"/>
    <x v="18"/>
    <x v="6"/>
    <x v="0"/>
    <x v="23"/>
    <n v="254"/>
    <n v="104"/>
    <n v="160"/>
  </r>
  <r>
    <x v="18"/>
    <x v="18"/>
    <x v="5"/>
    <x v="0"/>
    <x v="23"/>
    <n v="526"/>
    <n v="246"/>
    <n v="357"/>
  </r>
  <r>
    <x v="18"/>
    <x v="18"/>
    <x v="9"/>
    <x v="0"/>
    <x v="23"/>
    <n v="58"/>
    <n v="27"/>
    <n v="45"/>
  </r>
  <r>
    <x v="19"/>
    <x v="23"/>
    <x v="8"/>
    <x v="0"/>
    <x v="23"/>
    <n v="102"/>
    <n v="21"/>
    <n v="71"/>
  </r>
  <r>
    <x v="19"/>
    <x v="23"/>
    <x v="6"/>
    <x v="0"/>
    <x v="23"/>
    <n v="490"/>
    <n v="121"/>
    <n v="266"/>
  </r>
  <r>
    <x v="19"/>
    <x v="23"/>
    <x v="0"/>
    <x v="0"/>
    <x v="23"/>
    <n v="574"/>
    <n v="140"/>
    <n v="404"/>
  </r>
  <r>
    <x v="19"/>
    <x v="23"/>
    <x v="7"/>
    <x v="0"/>
    <x v="23"/>
    <n v="359"/>
    <n v="75"/>
    <n v="148"/>
  </r>
  <r>
    <x v="19"/>
    <x v="23"/>
    <x v="5"/>
    <x v="0"/>
    <x v="23"/>
    <n v="1125"/>
    <n v="252"/>
    <n v="566"/>
  </r>
  <r>
    <x v="19"/>
    <x v="23"/>
    <x v="2"/>
    <x v="0"/>
    <x v="23"/>
    <n v="7"/>
    <n v="3"/>
    <n v="4"/>
  </r>
  <r>
    <x v="19"/>
    <x v="23"/>
    <x v="9"/>
    <x v="0"/>
    <x v="23"/>
    <n v="121"/>
    <n v="35"/>
    <n v="89"/>
  </r>
  <r>
    <x v="20"/>
    <x v="5"/>
    <x v="6"/>
    <x v="0"/>
    <x v="23"/>
    <n v="433"/>
    <n v="107"/>
    <n v="255"/>
  </r>
  <r>
    <x v="20"/>
    <x v="5"/>
    <x v="8"/>
    <x v="0"/>
    <x v="23"/>
    <n v="148"/>
    <n v="59"/>
    <n v="121"/>
  </r>
  <r>
    <x v="20"/>
    <x v="5"/>
    <x v="0"/>
    <x v="0"/>
    <x v="23"/>
    <n v="619"/>
    <n v="164"/>
    <n v="434"/>
  </r>
  <r>
    <x v="20"/>
    <x v="5"/>
    <x v="9"/>
    <x v="0"/>
    <x v="23"/>
    <n v="176"/>
    <n v="49"/>
    <n v="134"/>
  </r>
  <r>
    <x v="20"/>
    <x v="5"/>
    <x v="5"/>
    <x v="0"/>
    <x v="23"/>
    <n v="942"/>
    <n v="257"/>
    <n v="519"/>
  </r>
  <r>
    <x v="20"/>
    <x v="5"/>
    <x v="7"/>
    <x v="0"/>
    <x v="23"/>
    <n v="292"/>
    <n v="98"/>
    <n v="183"/>
  </r>
  <r>
    <x v="21"/>
    <x v="7"/>
    <x v="8"/>
    <x v="0"/>
    <x v="23"/>
    <n v="634"/>
    <n v="136"/>
    <n v="448"/>
  </r>
  <r>
    <x v="21"/>
    <x v="7"/>
    <x v="9"/>
    <x v="0"/>
    <x v="23"/>
    <n v="253"/>
    <n v="52"/>
    <n v="201"/>
  </r>
  <r>
    <x v="21"/>
    <x v="7"/>
    <x v="0"/>
    <x v="0"/>
    <x v="23"/>
    <n v="826"/>
    <n v="183"/>
    <n v="544"/>
  </r>
  <r>
    <x v="21"/>
    <x v="7"/>
    <x v="5"/>
    <x v="0"/>
    <x v="23"/>
    <n v="1140"/>
    <n v="259"/>
    <n v="557"/>
  </r>
  <r>
    <x v="21"/>
    <x v="7"/>
    <x v="7"/>
    <x v="0"/>
    <x v="23"/>
    <n v="544"/>
    <n v="119"/>
    <n v="369"/>
  </r>
  <r>
    <x v="21"/>
    <x v="7"/>
    <x v="6"/>
    <x v="0"/>
    <x v="23"/>
    <n v="405"/>
    <n v="101"/>
    <n v="237"/>
  </r>
  <r>
    <x v="22"/>
    <x v="1"/>
    <x v="5"/>
    <x v="0"/>
    <x v="23"/>
    <n v="1103"/>
    <n v="243"/>
    <n v="603"/>
  </r>
  <r>
    <x v="22"/>
    <x v="1"/>
    <x v="9"/>
    <x v="0"/>
    <x v="23"/>
    <n v="171"/>
    <n v="45"/>
    <n v="137"/>
  </r>
  <r>
    <x v="22"/>
    <x v="1"/>
    <x v="6"/>
    <x v="0"/>
    <x v="23"/>
    <n v="347"/>
    <n v="79"/>
    <n v="204"/>
  </r>
  <r>
    <x v="22"/>
    <x v="1"/>
    <x v="7"/>
    <x v="0"/>
    <x v="23"/>
    <n v="572"/>
    <n v="116"/>
    <n v="362"/>
  </r>
  <r>
    <x v="22"/>
    <x v="1"/>
    <x v="8"/>
    <x v="0"/>
    <x v="23"/>
    <n v="479"/>
    <n v="114"/>
    <n v="352"/>
  </r>
  <r>
    <x v="22"/>
    <x v="1"/>
    <x v="0"/>
    <x v="0"/>
    <x v="23"/>
    <n v="957"/>
    <n v="240"/>
    <n v="683"/>
  </r>
  <r>
    <x v="23"/>
    <x v="2"/>
    <x v="5"/>
    <x v="0"/>
    <x v="23"/>
    <n v="943"/>
    <n v="250"/>
    <n v="553"/>
  </r>
  <r>
    <x v="23"/>
    <x v="2"/>
    <x v="6"/>
    <x v="0"/>
    <x v="23"/>
    <n v="372"/>
    <n v="82"/>
    <n v="215"/>
  </r>
  <r>
    <x v="23"/>
    <x v="2"/>
    <x v="0"/>
    <x v="0"/>
    <x v="23"/>
    <n v="925"/>
    <n v="212"/>
    <n v="645"/>
  </r>
  <r>
    <x v="23"/>
    <x v="2"/>
    <x v="7"/>
    <x v="0"/>
    <x v="23"/>
    <n v="616"/>
    <n v="166"/>
    <n v="361"/>
  </r>
  <r>
    <x v="23"/>
    <x v="2"/>
    <x v="8"/>
    <x v="0"/>
    <x v="23"/>
    <n v="267"/>
    <n v="40"/>
    <n v="160"/>
  </r>
  <r>
    <x v="23"/>
    <x v="2"/>
    <x v="9"/>
    <x v="0"/>
    <x v="23"/>
    <n v="189"/>
    <n v="68"/>
    <n v="157"/>
  </r>
  <r>
    <x v="24"/>
    <x v="24"/>
    <x v="6"/>
    <x v="0"/>
    <x v="23"/>
    <n v="430"/>
    <n v="87"/>
    <n v="232"/>
  </r>
  <r>
    <x v="24"/>
    <x v="24"/>
    <x v="5"/>
    <x v="0"/>
    <x v="23"/>
    <n v="803"/>
    <n v="221"/>
    <n v="434"/>
  </r>
  <r>
    <x v="24"/>
    <x v="24"/>
    <x v="7"/>
    <x v="0"/>
    <x v="23"/>
    <n v="477"/>
    <n v="97"/>
    <n v="276"/>
  </r>
  <r>
    <x v="24"/>
    <x v="24"/>
    <x v="8"/>
    <x v="0"/>
    <x v="23"/>
    <n v="171"/>
    <n v="24"/>
    <n v="115"/>
  </r>
  <r>
    <x v="24"/>
    <x v="24"/>
    <x v="0"/>
    <x v="0"/>
    <x v="23"/>
    <n v="1094"/>
    <n v="217"/>
    <n v="772"/>
  </r>
  <r>
    <x v="24"/>
    <x v="24"/>
    <x v="9"/>
    <x v="0"/>
    <x v="23"/>
    <n v="246"/>
    <n v="60"/>
    <n v="190"/>
  </r>
  <r>
    <x v="25"/>
    <x v="16"/>
    <x v="8"/>
    <x v="0"/>
    <x v="23"/>
    <n v="86"/>
    <n v="25"/>
    <n v="57"/>
  </r>
  <r>
    <x v="25"/>
    <x v="16"/>
    <x v="0"/>
    <x v="0"/>
    <x v="23"/>
    <n v="1136"/>
    <n v="300"/>
    <n v="846"/>
  </r>
  <r>
    <x v="25"/>
    <x v="16"/>
    <x v="9"/>
    <x v="0"/>
    <x v="23"/>
    <n v="223"/>
    <n v="52"/>
    <n v="162"/>
  </r>
  <r>
    <x v="25"/>
    <x v="16"/>
    <x v="5"/>
    <x v="0"/>
    <x v="23"/>
    <n v="805"/>
    <n v="207"/>
    <n v="425"/>
  </r>
  <r>
    <x v="25"/>
    <x v="16"/>
    <x v="7"/>
    <x v="0"/>
    <x v="23"/>
    <n v="333"/>
    <n v="83"/>
    <n v="183"/>
  </r>
  <r>
    <x v="25"/>
    <x v="16"/>
    <x v="6"/>
    <x v="0"/>
    <x v="23"/>
    <n v="333"/>
    <n v="94"/>
    <n v="190"/>
  </r>
  <r>
    <x v="26"/>
    <x v="17"/>
    <x v="5"/>
    <x v="0"/>
    <x v="23"/>
    <n v="882"/>
    <n v="198"/>
    <n v="448"/>
  </r>
  <r>
    <x v="26"/>
    <x v="17"/>
    <x v="7"/>
    <x v="0"/>
    <x v="23"/>
    <n v="313"/>
    <n v="104"/>
    <n v="197"/>
  </r>
  <r>
    <x v="26"/>
    <x v="17"/>
    <x v="6"/>
    <x v="0"/>
    <x v="23"/>
    <n v="343"/>
    <n v="94"/>
    <n v="206"/>
  </r>
  <r>
    <x v="26"/>
    <x v="17"/>
    <x v="9"/>
    <x v="0"/>
    <x v="23"/>
    <n v="239"/>
    <n v="39"/>
    <n v="159"/>
  </r>
  <r>
    <x v="26"/>
    <x v="17"/>
    <x v="8"/>
    <x v="0"/>
    <x v="23"/>
    <n v="112"/>
    <n v="33"/>
    <n v="81"/>
  </r>
  <r>
    <x v="26"/>
    <x v="17"/>
    <x v="0"/>
    <x v="0"/>
    <x v="23"/>
    <n v="2388"/>
    <n v="609"/>
    <n v="1473"/>
  </r>
  <r>
    <x v="27"/>
    <x v="13"/>
    <x v="9"/>
    <x v="0"/>
    <x v="23"/>
    <n v="295"/>
    <n v="73"/>
    <n v="218"/>
  </r>
  <r>
    <x v="27"/>
    <x v="13"/>
    <x v="7"/>
    <x v="0"/>
    <x v="23"/>
    <n v="233"/>
    <n v="48"/>
    <n v="129"/>
  </r>
  <r>
    <x v="27"/>
    <x v="13"/>
    <x v="5"/>
    <x v="0"/>
    <x v="23"/>
    <n v="672"/>
    <n v="194"/>
    <n v="383"/>
  </r>
  <r>
    <x v="27"/>
    <x v="13"/>
    <x v="0"/>
    <x v="0"/>
    <x v="23"/>
    <n v="2321"/>
    <n v="530"/>
    <n v="1546"/>
  </r>
  <r>
    <x v="27"/>
    <x v="13"/>
    <x v="6"/>
    <x v="0"/>
    <x v="23"/>
    <n v="372"/>
    <n v="120"/>
    <n v="232"/>
  </r>
  <r>
    <x v="27"/>
    <x v="13"/>
    <x v="8"/>
    <x v="0"/>
    <x v="23"/>
    <n v="103"/>
    <n v="25"/>
    <n v="72"/>
  </r>
  <r>
    <x v="0"/>
    <x v="3"/>
    <x v="12"/>
    <x v="1"/>
    <x v="3"/>
    <n v="3242"/>
    <n v="2074"/>
    <n v="1749"/>
  </r>
  <r>
    <x v="0"/>
    <x v="3"/>
    <x v="10"/>
    <x v="1"/>
    <x v="3"/>
    <n v="516"/>
    <n v="386"/>
    <n v="345"/>
  </r>
  <r>
    <x v="0"/>
    <x v="3"/>
    <x v="14"/>
    <x v="1"/>
    <x v="3"/>
    <n v="668"/>
    <n v="366"/>
    <n v="282"/>
  </r>
  <r>
    <x v="0"/>
    <x v="3"/>
    <x v="11"/>
    <x v="1"/>
    <x v="3"/>
    <n v="3349"/>
    <n v="2207"/>
    <n v="1886"/>
  </r>
  <r>
    <x v="1"/>
    <x v="8"/>
    <x v="14"/>
    <x v="1"/>
    <x v="3"/>
    <n v="2488"/>
    <n v="851"/>
    <n v="488"/>
  </r>
  <r>
    <x v="1"/>
    <x v="8"/>
    <x v="11"/>
    <x v="1"/>
    <x v="3"/>
    <n v="3720"/>
    <n v="2257"/>
    <n v="1734"/>
  </r>
  <r>
    <x v="1"/>
    <x v="8"/>
    <x v="12"/>
    <x v="1"/>
    <x v="3"/>
    <n v="3883"/>
    <n v="2485"/>
    <n v="1924"/>
  </r>
  <r>
    <x v="1"/>
    <x v="8"/>
    <x v="10"/>
    <x v="1"/>
    <x v="3"/>
    <n v="435"/>
    <n v="281"/>
    <n v="218"/>
  </r>
  <r>
    <x v="2"/>
    <x v="31"/>
    <x v="11"/>
    <x v="1"/>
    <x v="3"/>
    <n v="4372"/>
    <n v="2941"/>
    <n v="2349"/>
  </r>
  <r>
    <x v="2"/>
    <x v="31"/>
    <x v="10"/>
    <x v="1"/>
    <x v="3"/>
    <n v="330"/>
    <n v="240"/>
    <n v="205"/>
  </r>
  <r>
    <x v="2"/>
    <x v="31"/>
    <x v="12"/>
    <x v="1"/>
    <x v="3"/>
    <n v="4735"/>
    <n v="3292"/>
    <n v="2666"/>
  </r>
  <r>
    <x v="2"/>
    <x v="31"/>
    <x v="14"/>
    <x v="1"/>
    <x v="3"/>
    <n v="782"/>
    <n v="384"/>
    <n v="309"/>
  </r>
  <r>
    <x v="3"/>
    <x v="30"/>
    <x v="14"/>
    <x v="1"/>
    <x v="3"/>
    <n v="1575"/>
    <n v="513"/>
    <n v="297"/>
  </r>
  <r>
    <x v="3"/>
    <x v="30"/>
    <x v="11"/>
    <x v="1"/>
    <x v="3"/>
    <n v="3424"/>
    <n v="2123"/>
    <n v="1627"/>
  </r>
  <r>
    <x v="3"/>
    <x v="30"/>
    <x v="10"/>
    <x v="1"/>
    <x v="3"/>
    <n v="112"/>
    <n v="86"/>
    <n v="71"/>
  </r>
  <r>
    <x v="3"/>
    <x v="30"/>
    <x v="12"/>
    <x v="1"/>
    <x v="3"/>
    <n v="4044"/>
    <n v="2620"/>
    <n v="2002"/>
  </r>
  <r>
    <x v="4"/>
    <x v="11"/>
    <x v="11"/>
    <x v="1"/>
    <x v="3"/>
    <n v="4312"/>
    <n v="2788"/>
    <n v="2174"/>
  </r>
  <r>
    <x v="4"/>
    <x v="11"/>
    <x v="10"/>
    <x v="1"/>
    <x v="3"/>
    <n v="95"/>
    <n v="56"/>
    <n v="50"/>
  </r>
  <r>
    <x v="4"/>
    <x v="11"/>
    <x v="14"/>
    <x v="1"/>
    <x v="3"/>
    <n v="1292"/>
    <n v="750"/>
    <n v="439"/>
  </r>
  <r>
    <x v="4"/>
    <x v="11"/>
    <x v="13"/>
    <x v="1"/>
    <x v="3"/>
    <n v="147"/>
    <n v="130"/>
    <n v="101"/>
  </r>
  <r>
    <x v="4"/>
    <x v="11"/>
    <x v="12"/>
    <x v="1"/>
    <x v="3"/>
    <n v="5124"/>
    <n v="3250"/>
    <n v="2472"/>
  </r>
  <r>
    <x v="5"/>
    <x v="14"/>
    <x v="12"/>
    <x v="1"/>
    <x v="3"/>
    <n v="4954"/>
    <n v="3469"/>
    <n v="2822"/>
  </r>
  <r>
    <x v="5"/>
    <x v="14"/>
    <x v="11"/>
    <x v="1"/>
    <x v="3"/>
    <n v="3521"/>
    <n v="2363"/>
    <n v="1914"/>
  </r>
  <r>
    <x v="5"/>
    <x v="14"/>
    <x v="10"/>
    <x v="1"/>
    <x v="3"/>
    <n v="143"/>
    <n v="87"/>
    <n v="66"/>
  </r>
  <r>
    <x v="5"/>
    <x v="14"/>
    <x v="14"/>
    <x v="1"/>
    <x v="3"/>
    <n v="381"/>
    <n v="252"/>
    <n v="206"/>
  </r>
  <r>
    <x v="5"/>
    <x v="14"/>
    <x v="13"/>
    <x v="1"/>
    <x v="3"/>
    <n v="222"/>
    <n v="189"/>
    <n v="156"/>
  </r>
  <r>
    <x v="6"/>
    <x v="15"/>
    <x v="12"/>
    <x v="1"/>
    <x v="3"/>
    <n v="4946"/>
    <n v="3319"/>
    <n v="2656"/>
  </r>
  <r>
    <x v="6"/>
    <x v="15"/>
    <x v="10"/>
    <x v="1"/>
    <x v="3"/>
    <n v="159"/>
    <n v="114"/>
    <n v="95"/>
  </r>
  <r>
    <x v="6"/>
    <x v="15"/>
    <x v="14"/>
    <x v="1"/>
    <x v="3"/>
    <n v="324"/>
    <n v="222"/>
    <n v="181"/>
  </r>
  <r>
    <x v="6"/>
    <x v="15"/>
    <x v="11"/>
    <x v="1"/>
    <x v="3"/>
    <n v="3699"/>
    <n v="2355"/>
    <n v="1906"/>
  </r>
  <r>
    <x v="6"/>
    <x v="15"/>
    <x v="13"/>
    <x v="1"/>
    <x v="3"/>
    <n v="47"/>
    <n v="38"/>
    <n v="26"/>
  </r>
  <r>
    <x v="7"/>
    <x v="21"/>
    <x v="12"/>
    <x v="1"/>
    <x v="3"/>
    <n v="4707"/>
    <n v="3222"/>
    <n v="2617"/>
  </r>
  <r>
    <x v="7"/>
    <x v="21"/>
    <x v="10"/>
    <x v="1"/>
    <x v="3"/>
    <n v="239"/>
    <n v="160"/>
    <n v="129"/>
  </r>
  <r>
    <x v="7"/>
    <x v="21"/>
    <x v="13"/>
    <x v="1"/>
    <x v="3"/>
    <n v="20"/>
    <n v="11"/>
    <n v="8"/>
  </r>
  <r>
    <x v="7"/>
    <x v="21"/>
    <x v="11"/>
    <x v="1"/>
    <x v="3"/>
    <n v="4305"/>
    <n v="2728"/>
    <n v="2185"/>
  </r>
  <r>
    <x v="7"/>
    <x v="21"/>
    <x v="14"/>
    <x v="1"/>
    <x v="3"/>
    <n v="333"/>
    <n v="221"/>
    <n v="187"/>
  </r>
  <r>
    <x v="8"/>
    <x v="32"/>
    <x v="14"/>
    <x v="1"/>
    <x v="3"/>
    <n v="359"/>
    <n v="266"/>
    <n v="208"/>
  </r>
  <r>
    <x v="8"/>
    <x v="32"/>
    <x v="13"/>
    <x v="1"/>
    <x v="3"/>
    <n v="18"/>
    <n v="13"/>
    <n v="9"/>
  </r>
  <r>
    <x v="8"/>
    <x v="32"/>
    <x v="10"/>
    <x v="1"/>
    <x v="3"/>
    <n v="244"/>
    <n v="174"/>
    <n v="139"/>
  </r>
  <r>
    <x v="8"/>
    <x v="32"/>
    <x v="12"/>
    <x v="1"/>
    <x v="3"/>
    <n v="4861"/>
    <n v="3331"/>
    <n v="2745"/>
  </r>
  <r>
    <x v="8"/>
    <x v="32"/>
    <x v="11"/>
    <x v="1"/>
    <x v="3"/>
    <n v="3598"/>
    <n v="2355"/>
    <n v="1953"/>
  </r>
  <r>
    <x v="32"/>
    <x v="6"/>
    <x v="12"/>
    <x v="1"/>
    <x v="3"/>
    <n v="3437"/>
    <n v="2152"/>
    <n v="1227"/>
  </r>
  <r>
    <x v="32"/>
    <x v="6"/>
    <x v="11"/>
    <x v="1"/>
    <x v="3"/>
    <n v="2579"/>
    <n v="1704"/>
    <n v="992"/>
  </r>
  <r>
    <x v="32"/>
    <x v="6"/>
    <x v="10"/>
    <x v="1"/>
    <x v="3"/>
    <n v="1732"/>
    <n v="1268"/>
    <n v="1026"/>
  </r>
  <r>
    <x v="9"/>
    <x v="12"/>
    <x v="12"/>
    <x v="1"/>
    <x v="3"/>
    <n v="1922"/>
    <n v="884"/>
    <n v="412"/>
  </r>
  <r>
    <x v="9"/>
    <x v="12"/>
    <x v="11"/>
    <x v="1"/>
    <x v="3"/>
    <n v="1717"/>
    <n v="710"/>
    <n v="379"/>
  </r>
  <r>
    <x v="9"/>
    <x v="12"/>
    <x v="10"/>
    <x v="1"/>
    <x v="3"/>
    <n v="871"/>
    <n v="632"/>
    <n v="510"/>
  </r>
  <r>
    <x v="31"/>
    <x v="20"/>
    <x v="11"/>
    <x v="1"/>
    <x v="3"/>
    <n v="3297"/>
    <n v="1598"/>
    <n v="847"/>
  </r>
  <r>
    <x v="31"/>
    <x v="20"/>
    <x v="12"/>
    <x v="1"/>
    <x v="3"/>
    <n v="4356"/>
    <n v="2159"/>
    <n v="1055"/>
  </r>
  <r>
    <x v="31"/>
    <x v="20"/>
    <x v="10"/>
    <x v="1"/>
    <x v="3"/>
    <n v="1433"/>
    <n v="1007"/>
    <n v="736"/>
  </r>
  <r>
    <x v="10"/>
    <x v="27"/>
    <x v="11"/>
    <x v="1"/>
    <x v="3"/>
    <n v="2946"/>
    <n v="1435"/>
    <n v="736"/>
  </r>
  <r>
    <x v="10"/>
    <x v="27"/>
    <x v="12"/>
    <x v="1"/>
    <x v="3"/>
    <n v="4455"/>
    <n v="2141"/>
    <n v="1073"/>
  </r>
  <r>
    <x v="10"/>
    <x v="27"/>
    <x v="10"/>
    <x v="1"/>
    <x v="3"/>
    <n v="1076"/>
    <n v="752"/>
    <n v="516"/>
  </r>
  <r>
    <x v="30"/>
    <x v="10"/>
    <x v="11"/>
    <x v="1"/>
    <x v="3"/>
    <n v="2651"/>
    <n v="1723"/>
    <n v="995"/>
  </r>
  <r>
    <x v="30"/>
    <x v="10"/>
    <x v="10"/>
    <x v="1"/>
    <x v="3"/>
    <n v="819"/>
    <n v="608"/>
    <n v="444"/>
  </r>
  <r>
    <x v="30"/>
    <x v="10"/>
    <x v="12"/>
    <x v="1"/>
    <x v="3"/>
    <n v="3795"/>
    <n v="2447"/>
    <n v="1287"/>
  </r>
  <r>
    <x v="28"/>
    <x v="29"/>
    <x v="12"/>
    <x v="1"/>
    <x v="3"/>
    <n v="5841"/>
    <n v="3317"/>
    <n v="1680"/>
  </r>
  <r>
    <x v="28"/>
    <x v="29"/>
    <x v="11"/>
    <x v="1"/>
    <x v="3"/>
    <n v="4232"/>
    <n v="2437"/>
    <n v="1416"/>
  </r>
  <r>
    <x v="28"/>
    <x v="29"/>
    <x v="10"/>
    <x v="1"/>
    <x v="3"/>
    <n v="1043"/>
    <n v="728"/>
    <n v="529"/>
  </r>
  <r>
    <x v="11"/>
    <x v="26"/>
    <x v="11"/>
    <x v="1"/>
    <x v="3"/>
    <n v="3812"/>
    <n v="2477"/>
    <n v="1405"/>
  </r>
  <r>
    <x v="11"/>
    <x v="26"/>
    <x v="12"/>
    <x v="1"/>
    <x v="3"/>
    <n v="5359"/>
    <n v="3504"/>
    <n v="1923"/>
  </r>
  <r>
    <x v="11"/>
    <x v="26"/>
    <x v="10"/>
    <x v="1"/>
    <x v="3"/>
    <n v="981"/>
    <n v="718"/>
    <n v="530"/>
  </r>
  <r>
    <x v="29"/>
    <x v="28"/>
    <x v="11"/>
    <x v="1"/>
    <x v="3"/>
    <n v="4386"/>
    <n v="3051"/>
    <n v="1729"/>
  </r>
  <r>
    <x v="29"/>
    <x v="28"/>
    <x v="10"/>
    <x v="1"/>
    <x v="3"/>
    <n v="796"/>
    <n v="537"/>
    <n v="343"/>
  </r>
  <r>
    <x v="29"/>
    <x v="28"/>
    <x v="12"/>
    <x v="1"/>
    <x v="3"/>
    <n v="6350"/>
    <n v="4433"/>
    <n v="2316"/>
  </r>
  <r>
    <x v="12"/>
    <x v="9"/>
    <x v="12"/>
    <x v="1"/>
    <x v="3"/>
    <n v="5590"/>
    <n v="3135"/>
    <n v="1599"/>
  </r>
  <r>
    <x v="12"/>
    <x v="9"/>
    <x v="10"/>
    <x v="1"/>
    <x v="3"/>
    <n v="674"/>
    <n v="416"/>
    <n v="280"/>
  </r>
  <r>
    <x v="12"/>
    <x v="9"/>
    <x v="11"/>
    <x v="1"/>
    <x v="3"/>
    <n v="3520"/>
    <n v="1977"/>
    <n v="1172"/>
  </r>
  <r>
    <x v="13"/>
    <x v="19"/>
    <x v="11"/>
    <x v="1"/>
    <x v="3"/>
    <n v="4004"/>
    <n v="2771"/>
    <n v="1580"/>
  </r>
  <r>
    <x v="13"/>
    <x v="19"/>
    <x v="12"/>
    <x v="1"/>
    <x v="3"/>
    <n v="6814"/>
    <n v="4954"/>
    <n v="2531"/>
  </r>
  <r>
    <x v="13"/>
    <x v="19"/>
    <x v="10"/>
    <x v="1"/>
    <x v="3"/>
    <n v="667"/>
    <n v="457"/>
    <n v="304"/>
  </r>
  <r>
    <x v="14"/>
    <x v="4"/>
    <x v="11"/>
    <x v="1"/>
    <x v="3"/>
    <n v="4388"/>
    <n v="3141"/>
    <n v="1758"/>
  </r>
  <r>
    <x v="14"/>
    <x v="4"/>
    <x v="12"/>
    <x v="1"/>
    <x v="3"/>
    <n v="6684"/>
    <n v="4890"/>
    <n v="2439"/>
  </r>
  <r>
    <x v="14"/>
    <x v="4"/>
    <x v="10"/>
    <x v="1"/>
    <x v="3"/>
    <n v="705"/>
    <n v="526"/>
    <n v="346"/>
  </r>
  <r>
    <x v="15"/>
    <x v="0"/>
    <x v="11"/>
    <x v="1"/>
    <x v="3"/>
    <n v="4777"/>
    <n v="3436"/>
    <n v="1965"/>
  </r>
  <r>
    <x v="15"/>
    <x v="0"/>
    <x v="10"/>
    <x v="1"/>
    <x v="3"/>
    <n v="757"/>
    <n v="548"/>
    <n v="353"/>
  </r>
  <r>
    <x v="15"/>
    <x v="0"/>
    <x v="12"/>
    <x v="1"/>
    <x v="3"/>
    <n v="8261"/>
    <n v="6113"/>
    <n v="2868"/>
  </r>
  <r>
    <x v="16"/>
    <x v="22"/>
    <x v="11"/>
    <x v="1"/>
    <x v="3"/>
    <n v="4793"/>
    <n v="3437"/>
    <n v="1851"/>
  </r>
  <r>
    <x v="16"/>
    <x v="22"/>
    <x v="12"/>
    <x v="1"/>
    <x v="3"/>
    <n v="7020"/>
    <n v="5229"/>
    <n v="2556"/>
  </r>
  <r>
    <x v="16"/>
    <x v="22"/>
    <x v="10"/>
    <x v="1"/>
    <x v="3"/>
    <n v="926"/>
    <n v="662"/>
    <n v="429"/>
  </r>
  <r>
    <x v="17"/>
    <x v="18"/>
    <x v="11"/>
    <x v="1"/>
    <x v="3"/>
    <n v="1845"/>
    <n v="924"/>
    <n v="496"/>
  </r>
  <r>
    <x v="17"/>
    <x v="18"/>
    <x v="10"/>
    <x v="1"/>
    <x v="3"/>
    <n v="464"/>
    <n v="264"/>
    <n v="133"/>
  </r>
  <r>
    <x v="17"/>
    <x v="18"/>
    <x v="12"/>
    <x v="1"/>
    <x v="3"/>
    <n v="2679"/>
    <n v="1402"/>
    <n v="779"/>
  </r>
  <r>
    <x v="18"/>
    <x v="23"/>
    <x v="12"/>
    <x v="1"/>
    <x v="3"/>
    <n v="5400"/>
    <n v="3695"/>
    <n v="2671"/>
  </r>
  <r>
    <x v="18"/>
    <x v="23"/>
    <x v="11"/>
    <x v="1"/>
    <x v="3"/>
    <n v="4157"/>
    <n v="2760"/>
    <n v="2002"/>
  </r>
  <r>
    <x v="18"/>
    <x v="23"/>
    <x v="10"/>
    <x v="1"/>
    <x v="3"/>
    <n v="722"/>
    <n v="440"/>
    <n v="333"/>
  </r>
  <r>
    <x v="19"/>
    <x v="5"/>
    <x v="11"/>
    <x v="1"/>
    <x v="3"/>
    <n v="3407"/>
    <n v="2227"/>
    <n v="1717"/>
  </r>
  <r>
    <x v="19"/>
    <x v="5"/>
    <x v="10"/>
    <x v="1"/>
    <x v="3"/>
    <n v="904"/>
    <n v="624"/>
    <n v="455"/>
  </r>
  <r>
    <x v="19"/>
    <x v="5"/>
    <x v="12"/>
    <x v="1"/>
    <x v="3"/>
    <n v="4523"/>
    <n v="3035"/>
    <n v="2247"/>
  </r>
  <r>
    <x v="20"/>
    <x v="7"/>
    <x v="11"/>
    <x v="1"/>
    <x v="3"/>
    <n v="4051"/>
    <n v="2818"/>
    <n v="2089"/>
  </r>
  <r>
    <x v="20"/>
    <x v="7"/>
    <x v="14"/>
    <x v="1"/>
    <x v="3"/>
    <n v="56"/>
    <n v="33"/>
    <n v="23"/>
  </r>
  <r>
    <x v="20"/>
    <x v="7"/>
    <x v="12"/>
    <x v="1"/>
    <x v="3"/>
    <n v="5945"/>
    <n v="4172"/>
    <n v="3172"/>
  </r>
  <r>
    <x v="20"/>
    <x v="7"/>
    <x v="10"/>
    <x v="1"/>
    <x v="3"/>
    <n v="1169"/>
    <n v="853"/>
    <n v="614"/>
  </r>
  <r>
    <x v="21"/>
    <x v="1"/>
    <x v="14"/>
    <x v="1"/>
    <x v="3"/>
    <n v="128"/>
    <n v="91"/>
    <n v="76"/>
  </r>
  <r>
    <x v="21"/>
    <x v="1"/>
    <x v="11"/>
    <x v="1"/>
    <x v="3"/>
    <n v="4268"/>
    <n v="2942"/>
    <n v="2291"/>
  </r>
  <r>
    <x v="21"/>
    <x v="1"/>
    <x v="10"/>
    <x v="1"/>
    <x v="3"/>
    <n v="979"/>
    <n v="724"/>
    <n v="578"/>
  </r>
  <r>
    <x v="21"/>
    <x v="1"/>
    <x v="12"/>
    <x v="1"/>
    <x v="3"/>
    <n v="6036"/>
    <n v="4243"/>
    <n v="3285"/>
  </r>
  <r>
    <x v="22"/>
    <x v="2"/>
    <x v="12"/>
    <x v="1"/>
    <x v="3"/>
    <n v="5884"/>
    <n v="4120"/>
    <n v="3232"/>
  </r>
  <r>
    <x v="22"/>
    <x v="2"/>
    <x v="14"/>
    <x v="1"/>
    <x v="3"/>
    <n v="147"/>
    <n v="109"/>
    <n v="90"/>
  </r>
  <r>
    <x v="22"/>
    <x v="2"/>
    <x v="11"/>
    <x v="1"/>
    <x v="3"/>
    <n v="3885"/>
    <n v="2635"/>
    <n v="2001"/>
  </r>
  <r>
    <x v="22"/>
    <x v="2"/>
    <x v="10"/>
    <x v="1"/>
    <x v="3"/>
    <n v="986"/>
    <n v="657"/>
    <n v="521"/>
  </r>
  <r>
    <x v="23"/>
    <x v="24"/>
    <x v="11"/>
    <x v="1"/>
    <x v="3"/>
    <n v="4089"/>
    <n v="2812"/>
    <n v="2277"/>
  </r>
  <r>
    <x v="23"/>
    <x v="24"/>
    <x v="14"/>
    <x v="1"/>
    <x v="3"/>
    <n v="153"/>
    <n v="109"/>
    <n v="86"/>
  </r>
  <r>
    <x v="23"/>
    <x v="24"/>
    <x v="12"/>
    <x v="1"/>
    <x v="3"/>
    <n v="5683"/>
    <n v="4010"/>
    <n v="3235"/>
  </r>
  <r>
    <x v="23"/>
    <x v="24"/>
    <x v="10"/>
    <x v="1"/>
    <x v="3"/>
    <n v="1023"/>
    <n v="725"/>
    <n v="626"/>
  </r>
  <r>
    <x v="24"/>
    <x v="16"/>
    <x v="11"/>
    <x v="1"/>
    <x v="3"/>
    <n v="3691"/>
    <n v="2536"/>
    <n v="1922"/>
  </r>
  <r>
    <x v="24"/>
    <x v="16"/>
    <x v="14"/>
    <x v="1"/>
    <x v="3"/>
    <n v="213"/>
    <n v="144"/>
    <n v="115"/>
  </r>
  <r>
    <x v="24"/>
    <x v="16"/>
    <x v="12"/>
    <x v="1"/>
    <x v="3"/>
    <n v="5115"/>
    <n v="3650"/>
    <n v="2793"/>
  </r>
  <r>
    <x v="24"/>
    <x v="16"/>
    <x v="10"/>
    <x v="1"/>
    <x v="3"/>
    <n v="855"/>
    <n v="539"/>
    <n v="441"/>
  </r>
  <r>
    <x v="25"/>
    <x v="17"/>
    <x v="11"/>
    <x v="1"/>
    <x v="3"/>
    <n v="4655"/>
    <n v="3341"/>
    <n v="2594"/>
  </r>
  <r>
    <x v="25"/>
    <x v="17"/>
    <x v="10"/>
    <x v="1"/>
    <x v="3"/>
    <n v="868"/>
    <n v="635"/>
    <n v="537"/>
  </r>
  <r>
    <x v="25"/>
    <x v="17"/>
    <x v="12"/>
    <x v="1"/>
    <x v="3"/>
    <n v="5432"/>
    <n v="3881"/>
    <n v="3087"/>
  </r>
  <r>
    <x v="25"/>
    <x v="17"/>
    <x v="14"/>
    <x v="1"/>
    <x v="3"/>
    <n v="1496"/>
    <n v="632"/>
    <n v="272"/>
  </r>
  <r>
    <x v="26"/>
    <x v="13"/>
    <x v="14"/>
    <x v="1"/>
    <x v="3"/>
    <n v="2785"/>
    <n v="1414"/>
    <n v="632"/>
  </r>
  <r>
    <x v="26"/>
    <x v="13"/>
    <x v="10"/>
    <x v="1"/>
    <x v="3"/>
    <n v="866"/>
    <n v="560"/>
    <n v="480"/>
  </r>
  <r>
    <x v="26"/>
    <x v="13"/>
    <x v="12"/>
    <x v="1"/>
    <x v="3"/>
    <n v="5325"/>
    <n v="3514"/>
    <n v="2698"/>
  </r>
  <r>
    <x v="26"/>
    <x v="13"/>
    <x v="11"/>
    <x v="1"/>
    <x v="3"/>
    <n v="4977"/>
    <n v="3327"/>
    <n v="2523"/>
  </r>
  <r>
    <x v="27"/>
    <x v="25"/>
    <x v="14"/>
    <x v="1"/>
    <x v="3"/>
    <n v="2353"/>
    <n v="1145"/>
    <n v="748"/>
  </r>
  <r>
    <x v="27"/>
    <x v="25"/>
    <x v="11"/>
    <x v="1"/>
    <x v="3"/>
    <n v="5342"/>
    <n v="3659"/>
    <n v="2838"/>
  </r>
  <r>
    <x v="27"/>
    <x v="25"/>
    <x v="10"/>
    <x v="1"/>
    <x v="3"/>
    <n v="1246"/>
    <n v="888"/>
    <n v="751"/>
  </r>
  <r>
    <x v="27"/>
    <x v="25"/>
    <x v="12"/>
    <x v="1"/>
    <x v="3"/>
    <n v="5843"/>
    <n v="3992"/>
    <n v="3177"/>
  </r>
  <r>
    <x v="0"/>
    <x v="3"/>
    <x v="16"/>
    <x v="2"/>
    <x v="3"/>
    <n v="1905"/>
    <n v="1002"/>
    <n v="767"/>
  </r>
  <r>
    <x v="0"/>
    <x v="3"/>
    <x v="17"/>
    <x v="2"/>
    <x v="3"/>
    <n v="1770"/>
    <n v="1369"/>
    <n v="996"/>
  </r>
  <r>
    <x v="0"/>
    <x v="3"/>
    <x v="15"/>
    <x v="2"/>
    <x v="3"/>
    <n v="3638"/>
    <n v="2041"/>
    <n v="1694"/>
  </r>
  <r>
    <x v="1"/>
    <x v="8"/>
    <x v="17"/>
    <x v="2"/>
    <x v="3"/>
    <n v="1525"/>
    <n v="1079"/>
    <n v="661"/>
  </r>
  <r>
    <x v="1"/>
    <x v="8"/>
    <x v="16"/>
    <x v="2"/>
    <x v="3"/>
    <n v="1981"/>
    <n v="1096"/>
    <n v="824"/>
  </r>
  <r>
    <x v="1"/>
    <x v="8"/>
    <x v="15"/>
    <x v="2"/>
    <x v="3"/>
    <n v="3198"/>
    <n v="1723"/>
    <n v="1369"/>
  </r>
  <r>
    <x v="2"/>
    <x v="31"/>
    <x v="17"/>
    <x v="2"/>
    <x v="3"/>
    <n v="1426"/>
    <n v="1196"/>
    <n v="787"/>
  </r>
  <r>
    <x v="2"/>
    <x v="31"/>
    <x v="15"/>
    <x v="2"/>
    <x v="3"/>
    <n v="4783"/>
    <n v="3023"/>
    <n v="2532"/>
  </r>
  <r>
    <x v="2"/>
    <x v="31"/>
    <x v="16"/>
    <x v="2"/>
    <x v="3"/>
    <n v="2333"/>
    <n v="1380"/>
    <n v="1066"/>
  </r>
  <r>
    <x v="3"/>
    <x v="30"/>
    <x v="17"/>
    <x v="2"/>
    <x v="3"/>
    <n v="440"/>
    <n v="299"/>
    <n v="173"/>
  </r>
  <r>
    <x v="3"/>
    <x v="30"/>
    <x v="15"/>
    <x v="2"/>
    <x v="3"/>
    <n v="3953"/>
    <n v="2150"/>
    <n v="1768"/>
  </r>
  <r>
    <x v="3"/>
    <x v="30"/>
    <x v="16"/>
    <x v="2"/>
    <x v="3"/>
    <n v="1776"/>
    <n v="973"/>
    <n v="737"/>
  </r>
  <r>
    <x v="4"/>
    <x v="11"/>
    <x v="16"/>
    <x v="2"/>
    <x v="3"/>
    <n v="2049"/>
    <n v="1163"/>
    <n v="896"/>
  </r>
  <r>
    <x v="4"/>
    <x v="11"/>
    <x v="17"/>
    <x v="2"/>
    <x v="3"/>
    <n v="758"/>
    <n v="525"/>
    <n v="316"/>
  </r>
  <r>
    <x v="4"/>
    <x v="11"/>
    <x v="15"/>
    <x v="2"/>
    <x v="3"/>
    <n v="4402"/>
    <n v="2525"/>
    <n v="2085"/>
  </r>
  <r>
    <x v="5"/>
    <x v="14"/>
    <x v="16"/>
    <x v="2"/>
    <x v="3"/>
    <n v="1649"/>
    <n v="995"/>
    <n v="780"/>
  </r>
  <r>
    <x v="5"/>
    <x v="14"/>
    <x v="17"/>
    <x v="2"/>
    <x v="3"/>
    <n v="1017"/>
    <n v="747"/>
    <n v="447"/>
  </r>
  <r>
    <x v="5"/>
    <x v="14"/>
    <x v="15"/>
    <x v="2"/>
    <x v="3"/>
    <n v="4414"/>
    <n v="2610"/>
    <n v="2114"/>
  </r>
  <r>
    <x v="6"/>
    <x v="15"/>
    <x v="17"/>
    <x v="2"/>
    <x v="3"/>
    <n v="1200"/>
    <n v="966"/>
    <n v="591"/>
  </r>
  <r>
    <x v="6"/>
    <x v="15"/>
    <x v="15"/>
    <x v="2"/>
    <x v="3"/>
    <n v="4000"/>
    <n v="2235"/>
    <n v="1837"/>
  </r>
  <r>
    <x v="6"/>
    <x v="15"/>
    <x v="16"/>
    <x v="2"/>
    <x v="3"/>
    <n v="1824"/>
    <n v="1013"/>
    <n v="806"/>
  </r>
  <r>
    <x v="7"/>
    <x v="21"/>
    <x v="17"/>
    <x v="2"/>
    <x v="3"/>
    <n v="1175"/>
    <n v="950"/>
    <n v="607"/>
  </r>
  <r>
    <x v="7"/>
    <x v="21"/>
    <x v="16"/>
    <x v="2"/>
    <x v="3"/>
    <n v="1772"/>
    <n v="1040"/>
    <n v="825"/>
  </r>
  <r>
    <x v="7"/>
    <x v="21"/>
    <x v="15"/>
    <x v="2"/>
    <x v="3"/>
    <n v="5759"/>
    <n v="3985"/>
    <n v="2377"/>
  </r>
  <r>
    <x v="8"/>
    <x v="32"/>
    <x v="17"/>
    <x v="2"/>
    <x v="3"/>
    <n v="1129"/>
    <n v="895"/>
    <n v="541"/>
  </r>
  <r>
    <x v="8"/>
    <x v="32"/>
    <x v="15"/>
    <x v="2"/>
    <x v="3"/>
    <n v="3061"/>
    <n v="1946"/>
    <n v="1586"/>
  </r>
  <r>
    <x v="8"/>
    <x v="32"/>
    <x v="16"/>
    <x v="2"/>
    <x v="3"/>
    <n v="1595"/>
    <n v="989"/>
    <n v="771"/>
  </r>
  <r>
    <x v="32"/>
    <x v="6"/>
    <x v="17"/>
    <x v="2"/>
    <x v="3"/>
    <n v="2220"/>
    <n v="1391"/>
    <n v="1032"/>
  </r>
  <r>
    <x v="32"/>
    <x v="6"/>
    <x v="16"/>
    <x v="2"/>
    <x v="3"/>
    <n v="2223"/>
    <n v="1261"/>
    <n v="679"/>
  </r>
  <r>
    <x v="32"/>
    <x v="6"/>
    <x v="15"/>
    <x v="2"/>
    <x v="3"/>
    <n v="2941"/>
    <n v="1938"/>
    <n v="1083"/>
  </r>
  <r>
    <x v="9"/>
    <x v="12"/>
    <x v="17"/>
    <x v="2"/>
    <x v="3"/>
    <n v="1070"/>
    <n v="638"/>
    <n v="435"/>
  </r>
  <r>
    <x v="9"/>
    <x v="12"/>
    <x v="16"/>
    <x v="2"/>
    <x v="3"/>
    <n v="2537"/>
    <n v="396"/>
    <n v="155"/>
  </r>
  <r>
    <x v="9"/>
    <x v="12"/>
    <x v="15"/>
    <x v="2"/>
    <x v="3"/>
    <n v="1844"/>
    <n v="657"/>
    <n v="400"/>
  </r>
  <r>
    <x v="31"/>
    <x v="20"/>
    <x v="17"/>
    <x v="2"/>
    <x v="3"/>
    <n v="1833"/>
    <n v="1152"/>
    <n v="747"/>
  </r>
  <r>
    <x v="31"/>
    <x v="20"/>
    <x v="16"/>
    <x v="2"/>
    <x v="3"/>
    <n v="3189"/>
    <n v="888"/>
    <n v="415"/>
  </r>
  <r>
    <x v="31"/>
    <x v="20"/>
    <x v="15"/>
    <x v="2"/>
    <x v="3"/>
    <n v="2829"/>
    <n v="1259"/>
    <n v="687"/>
  </r>
  <r>
    <x v="10"/>
    <x v="27"/>
    <x v="17"/>
    <x v="2"/>
    <x v="3"/>
    <n v="1541"/>
    <n v="1082"/>
    <n v="714"/>
  </r>
  <r>
    <x v="10"/>
    <x v="27"/>
    <x v="16"/>
    <x v="2"/>
    <x v="3"/>
    <n v="4137"/>
    <n v="805"/>
    <n v="354"/>
  </r>
  <r>
    <x v="10"/>
    <x v="27"/>
    <x v="15"/>
    <x v="2"/>
    <x v="3"/>
    <n v="1604"/>
    <n v="794"/>
    <n v="415"/>
  </r>
  <r>
    <x v="30"/>
    <x v="10"/>
    <x v="17"/>
    <x v="2"/>
    <x v="3"/>
    <n v="1419"/>
    <n v="925"/>
    <n v="603"/>
  </r>
  <r>
    <x v="30"/>
    <x v="10"/>
    <x v="16"/>
    <x v="2"/>
    <x v="3"/>
    <n v="2708"/>
    <n v="998"/>
    <n v="470"/>
  </r>
  <r>
    <x v="30"/>
    <x v="10"/>
    <x v="15"/>
    <x v="2"/>
    <x v="3"/>
    <n v="2204"/>
    <n v="1237"/>
    <n v="703"/>
  </r>
  <r>
    <x v="28"/>
    <x v="29"/>
    <x v="16"/>
    <x v="2"/>
    <x v="3"/>
    <n v="4420"/>
    <n v="1327"/>
    <n v="710"/>
  </r>
  <r>
    <x v="28"/>
    <x v="29"/>
    <x v="17"/>
    <x v="2"/>
    <x v="3"/>
    <n v="2764"/>
    <n v="1783"/>
    <n v="1060"/>
  </r>
  <r>
    <x v="28"/>
    <x v="29"/>
    <x v="15"/>
    <x v="2"/>
    <x v="3"/>
    <n v="4811"/>
    <n v="1885"/>
    <n v="1138"/>
  </r>
  <r>
    <x v="11"/>
    <x v="26"/>
    <x v="16"/>
    <x v="2"/>
    <x v="3"/>
    <n v="2114"/>
    <n v="1231"/>
    <n v="595"/>
  </r>
  <r>
    <x v="11"/>
    <x v="26"/>
    <x v="17"/>
    <x v="2"/>
    <x v="3"/>
    <n v="2274"/>
    <n v="1841"/>
    <n v="1242"/>
  </r>
  <r>
    <x v="11"/>
    <x v="26"/>
    <x v="15"/>
    <x v="2"/>
    <x v="3"/>
    <n v="3190"/>
    <n v="1968"/>
    <n v="1077"/>
  </r>
  <r>
    <x v="29"/>
    <x v="28"/>
    <x v="16"/>
    <x v="2"/>
    <x v="3"/>
    <n v="2422"/>
    <n v="1428"/>
    <n v="761"/>
  </r>
  <r>
    <x v="29"/>
    <x v="28"/>
    <x v="15"/>
    <x v="2"/>
    <x v="3"/>
    <n v="3287"/>
    <n v="1991"/>
    <n v="1069"/>
  </r>
  <r>
    <x v="29"/>
    <x v="28"/>
    <x v="17"/>
    <x v="2"/>
    <x v="3"/>
    <n v="2459"/>
    <n v="1739"/>
    <n v="960"/>
  </r>
  <r>
    <x v="12"/>
    <x v="9"/>
    <x v="16"/>
    <x v="2"/>
    <x v="3"/>
    <n v="2008"/>
    <n v="1147"/>
    <n v="627"/>
  </r>
  <r>
    <x v="12"/>
    <x v="9"/>
    <x v="15"/>
    <x v="2"/>
    <x v="3"/>
    <n v="3617"/>
    <n v="2083"/>
    <n v="1082"/>
  </r>
  <r>
    <x v="12"/>
    <x v="9"/>
    <x v="17"/>
    <x v="2"/>
    <x v="3"/>
    <n v="2290"/>
    <n v="1761"/>
    <n v="901"/>
  </r>
  <r>
    <x v="13"/>
    <x v="19"/>
    <x v="16"/>
    <x v="2"/>
    <x v="3"/>
    <n v="2328"/>
    <n v="1392"/>
    <n v="765"/>
  </r>
  <r>
    <x v="13"/>
    <x v="19"/>
    <x v="17"/>
    <x v="2"/>
    <x v="3"/>
    <n v="2258"/>
    <n v="1785"/>
    <n v="973"/>
  </r>
  <r>
    <x v="13"/>
    <x v="19"/>
    <x v="15"/>
    <x v="2"/>
    <x v="3"/>
    <n v="4566"/>
    <n v="2974"/>
    <n v="1568"/>
  </r>
  <r>
    <x v="14"/>
    <x v="4"/>
    <x v="15"/>
    <x v="2"/>
    <x v="3"/>
    <n v="4651"/>
    <n v="3179"/>
    <n v="1449"/>
  </r>
  <r>
    <x v="14"/>
    <x v="4"/>
    <x v="17"/>
    <x v="2"/>
    <x v="3"/>
    <n v="2398"/>
    <n v="2053"/>
    <n v="1122"/>
  </r>
  <r>
    <x v="14"/>
    <x v="4"/>
    <x v="16"/>
    <x v="2"/>
    <x v="3"/>
    <n v="2019"/>
    <n v="1250"/>
    <n v="619"/>
  </r>
  <r>
    <x v="15"/>
    <x v="0"/>
    <x v="17"/>
    <x v="2"/>
    <x v="3"/>
    <n v="2491"/>
    <n v="2107"/>
    <n v="984"/>
  </r>
  <r>
    <x v="15"/>
    <x v="0"/>
    <x v="15"/>
    <x v="2"/>
    <x v="3"/>
    <n v="5915"/>
    <n v="4329"/>
    <n v="2309"/>
  </r>
  <r>
    <x v="15"/>
    <x v="0"/>
    <x v="16"/>
    <x v="2"/>
    <x v="3"/>
    <n v="2342"/>
    <n v="1561"/>
    <n v="841"/>
  </r>
  <r>
    <x v="16"/>
    <x v="22"/>
    <x v="17"/>
    <x v="2"/>
    <x v="3"/>
    <n v="2476"/>
    <n v="1963"/>
    <n v="976"/>
  </r>
  <r>
    <x v="16"/>
    <x v="22"/>
    <x v="16"/>
    <x v="2"/>
    <x v="3"/>
    <n v="2832"/>
    <n v="1589"/>
    <n v="796"/>
  </r>
  <r>
    <x v="16"/>
    <x v="22"/>
    <x v="15"/>
    <x v="2"/>
    <x v="3"/>
    <n v="4104"/>
    <n v="2683"/>
    <n v="1390"/>
  </r>
  <r>
    <x v="17"/>
    <x v="18"/>
    <x v="15"/>
    <x v="2"/>
    <x v="3"/>
    <n v="2278"/>
    <n v="1070"/>
    <n v="644"/>
  </r>
  <r>
    <x v="17"/>
    <x v="18"/>
    <x v="16"/>
    <x v="2"/>
    <x v="3"/>
    <n v="1049"/>
    <n v="460"/>
    <n v="266"/>
  </r>
  <r>
    <x v="17"/>
    <x v="18"/>
    <x v="17"/>
    <x v="2"/>
    <x v="3"/>
    <n v="1118"/>
    <n v="800"/>
    <n v="244"/>
  </r>
  <r>
    <x v="18"/>
    <x v="23"/>
    <x v="17"/>
    <x v="2"/>
    <x v="3"/>
    <n v="1732"/>
    <n v="1320"/>
    <n v="661"/>
  </r>
  <r>
    <x v="18"/>
    <x v="23"/>
    <x v="15"/>
    <x v="2"/>
    <x v="3"/>
    <n v="4106"/>
    <n v="2430"/>
    <n v="1798"/>
  </r>
  <r>
    <x v="18"/>
    <x v="23"/>
    <x v="16"/>
    <x v="2"/>
    <x v="3"/>
    <n v="2201"/>
    <n v="1313"/>
    <n v="902"/>
  </r>
  <r>
    <x v="19"/>
    <x v="5"/>
    <x v="15"/>
    <x v="2"/>
    <x v="3"/>
    <n v="4404"/>
    <n v="2651"/>
    <n v="2150"/>
  </r>
  <r>
    <x v="19"/>
    <x v="5"/>
    <x v="17"/>
    <x v="2"/>
    <x v="3"/>
    <n v="1937"/>
    <n v="1487"/>
    <n v="898"/>
  </r>
  <r>
    <x v="19"/>
    <x v="5"/>
    <x v="16"/>
    <x v="2"/>
    <x v="3"/>
    <n v="1924"/>
    <n v="1189"/>
    <n v="878"/>
  </r>
  <r>
    <x v="20"/>
    <x v="7"/>
    <x v="16"/>
    <x v="2"/>
    <x v="3"/>
    <n v="2149"/>
    <n v="1457"/>
    <n v="1090"/>
  </r>
  <r>
    <x v="20"/>
    <x v="7"/>
    <x v="17"/>
    <x v="2"/>
    <x v="3"/>
    <n v="1867"/>
    <n v="1433"/>
    <n v="773"/>
  </r>
  <r>
    <x v="20"/>
    <x v="7"/>
    <x v="15"/>
    <x v="2"/>
    <x v="3"/>
    <n v="3736"/>
    <n v="2308"/>
    <n v="1816"/>
  </r>
  <r>
    <x v="21"/>
    <x v="1"/>
    <x v="16"/>
    <x v="2"/>
    <x v="3"/>
    <n v="2515"/>
    <n v="1623"/>
    <n v="1309"/>
  </r>
  <r>
    <x v="21"/>
    <x v="1"/>
    <x v="15"/>
    <x v="2"/>
    <x v="3"/>
    <n v="4861"/>
    <n v="3108"/>
    <n v="2544"/>
  </r>
  <r>
    <x v="21"/>
    <x v="1"/>
    <x v="17"/>
    <x v="2"/>
    <x v="3"/>
    <n v="2892"/>
    <n v="2304"/>
    <n v="1291"/>
  </r>
  <r>
    <x v="22"/>
    <x v="2"/>
    <x v="16"/>
    <x v="2"/>
    <x v="3"/>
    <n v="2428"/>
    <n v="1506"/>
    <n v="1121"/>
  </r>
  <r>
    <x v="22"/>
    <x v="2"/>
    <x v="17"/>
    <x v="2"/>
    <x v="3"/>
    <n v="3467"/>
    <n v="2642"/>
    <n v="1361"/>
  </r>
  <r>
    <x v="22"/>
    <x v="2"/>
    <x v="15"/>
    <x v="2"/>
    <x v="3"/>
    <n v="4715"/>
    <n v="2944"/>
    <n v="2400"/>
  </r>
  <r>
    <x v="23"/>
    <x v="24"/>
    <x v="17"/>
    <x v="2"/>
    <x v="3"/>
    <n v="4180"/>
    <n v="3203"/>
    <n v="2114"/>
  </r>
  <r>
    <x v="23"/>
    <x v="24"/>
    <x v="16"/>
    <x v="2"/>
    <x v="3"/>
    <n v="2287"/>
    <n v="1435"/>
    <n v="1076"/>
  </r>
  <r>
    <x v="23"/>
    <x v="24"/>
    <x v="15"/>
    <x v="2"/>
    <x v="3"/>
    <n v="4985"/>
    <n v="3325"/>
    <n v="2743"/>
  </r>
  <r>
    <x v="24"/>
    <x v="16"/>
    <x v="17"/>
    <x v="2"/>
    <x v="3"/>
    <n v="3149"/>
    <n v="2267"/>
    <n v="1256"/>
  </r>
  <r>
    <x v="24"/>
    <x v="16"/>
    <x v="15"/>
    <x v="2"/>
    <x v="3"/>
    <n v="3126"/>
    <n v="1871"/>
    <n v="1490"/>
  </r>
  <r>
    <x v="24"/>
    <x v="16"/>
    <x v="16"/>
    <x v="2"/>
    <x v="3"/>
    <n v="1908"/>
    <n v="1219"/>
    <n v="898"/>
  </r>
  <r>
    <x v="25"/>
    <x v="17"/>
    <x v="17"/>
    <x v="2"/>
    <x v="3"/>
    <n v="3745"/>
    <n v="3011"/>
    <n v="1846"/>
  </r>
  <r>
    <x v="25"/>
    <x v="17"/>
    <x v="16"/>
    <x v="2"/>
    <x v="3"/>
    <n v="2224"/>
    <n v="1453"/>
    <n v="1124"/>
  </r>
  <r>
    <x v="25"/>
    <x v="17"/>
    <x v="15"/>
    <x v="2"/>
    <x v="3"/>
    <n v="4359"/>
    <n v="2849"/>
    <n v="2326"/>
  </r>
  <r>
    <x v="26"/>
    <x v="13"/>
    <x v="15"/>
    <x v="2"/>
    <x v="3"/>
    <n v="4262"/>
    <n v="2583"/>
    <n v="2075"/>
  </r>
  <r>
    <x v="26"/>
    <x v="13"/>
    <x v="17"/>
    <x v="2"/>
    <x v="3"/>
    <n v="3220"/>
    <n v="2497"/>
    <n v="1314"/>
  </r>
  <r>
    <x v="26"/>
    <x v="13"/>
    <x v="16"/>
    <x v="2"/>
    <x v="3"/>
    <n v="2127"/>
    <n v="1213"/>
    <n v="857"/>
  </r>
  <r>
    <x v="27"/>
    <x v="25"/>
    <x v="17"/>
    <x v="2"/>
    <x v="3"/>
    <n v="3513"/>
    <n v="2677"/>
    <n v="1563"/>
  </r>
  <r>
    <x v="27"/>
    <x v="25"/>
    <x v="15"/>
    <x v="2"/>
    <x v="3"/>
    <n v="5750"/>
    <n v="3439"/>
    <n v="2928"/>
  </r>
  <r>
    <x v="27"/>
    <x v="25"/>
    <x v="16"/>
    <x v="2"/>
    <x v="3"/>
    <n v="3046"/>
    <n v="1822"/>
    <n v="1413"/>
  </r>
  <r>
    <x v="0"/>
    <x v="3"/>
    <x v="21"/>
    <x v="5"/>
    <x v="3"/>
    <n v="19"/>
    <n v="11"/>
    <n v="9"/>
  </r>
  <r>
    <x v="0"/>
    <x v="3"/>
    <x v="20"/>
    <x v="4"/>
    <x v="3"/>
    <n v="35"/>
    <n v="25"/>
    <n v="17"/>
  </r>
  <r>
    <x v="0"/>
    <x v="3"/>
    <x v="19"/>
    <x v="3"/>
    <x v="3"/>
    <n v="44"/>
    <n v="24"/>
    <n v="20"/>
  </r>
  <r>
    <x v="0"/>
    <x v="3"/>
    <x v="18"/>
    <x v="3"/>
    <x v="3"/>
    <n v="70"/>
    <n v="42"/>
    <n v="30"/>
  </r>
  <r>
    <x v="0"/>
    <x v="3"/>
    <x v="23"/>
    <x v="5"/>
    <x v="3"/>
    <n v="807"/>
    <n v="446"/>
    <n v="275"/>
  </r>
  <r>
    <x v="0"/>
    <x v="3"/>
    <x v="22"/>
    <x v="6"/>
    <x v="3"/>
    <n v="12"/>
    <n v="9"/>
    <n v="6"/>
  </r>
  <r>
    <x v="1"/>
    <x v="8"/>
    <x v="18"/>
    <x v="3"/>
    <x v="3"/>
    <n v="164"/>
    <n v="101"/>
    <n v="78"/>
  </r>
  <r>
    <x v="1"/>
    <x v="8"/>
    <x v="24"/>
    <x v="6"/>
    <x v="3"/>
    <n v="5"/>
    <n v="3"/>
    <n v="1"/>
  </r>
  <r>
    <x v="1"/>
    <x v="8"/>
    <x v="22"/>
    <x v="6"/>
    <x v="3"/>
    <n v="33"/>
    <n v="17"/>
    <n v="6"/>
  </r>
  <r>
    <x v="1"/>
    <x v="8"/>
    <x v="19"/>
    <x v="3"/>
    <x v="3"/>
    <n v="104"/>
    <n v="64"/>
    <n v="50"/>
  </r>
  <r>
    <x v="1"/>
    <x v="8"/>
    <x v="23"/>
    <x v="5"/>
    <x v="3"/>
    <n v="3104"/>
    <n v="1081"/>
    <n v="422"/>
  </r>
  <r>
    <x v="1"/>
    <x v="8"/>
    <x v="21"/>
    <x v="5"/>
    <x v="3"/>
    <n v="26"/>
    <n v="16"/>
    <n v="10"/>
  </r>
  <r>
    <x v="1"/>
    <x v="8"/>
    <x v="20"/>
    <x v="4"/>
    <x v="3"/>
    <n v="40"/>
    <n v="25"/>
    <n v="13"/>
  </r>
  <r>
    <x v="2"/>
    <x v="31"/>
    <x v="18"/>
    <x v="3"/>
    <x v="3"/>
    <n v="180"/>
    <n v="130"/>
    <n v="98"/>
  </r>
  <r>
    <x v="2"/>
    <x v="31"/>
    <x v="24"/>
    <x v="6"/>
    <x v="3"/>
    <n v="930"/>
    <n v="160"/>
    <n v="46"/>
  </r>
  <r>
    <x v="2"/>
    <x v="31"/>
    <x v="23"/>
    <x v="5"/>
    <x v="3"/>
    <n v="2478"/>
    <n v="818"/>
    <n v="366"/>
  </r>
  <r>
    <x v="2"/>
    <x v="31"/>
    <x v="21"/>
    <x v="5"/>
    <x v="3"/>
    <n v="51"/>
    <n v="26"/>
    <n v="13"/>
  </r>
  <r>
    <x v="2"/>
    <x v="31"/>
    <x v="22"/>
    <x v="6"/>
    <x v="3"/>
    <n v="55"/>
    <n v="28"/>
    <n v="14"/>
  </r>
  <r>
    <x v="2"/>
    <x v="31"/>
    <x v="19"/>
    <x v="3"/>
    <x v="3"/>
    <n v="137"/>
    <n v="85"/>
    <n v="70"/>
  </r>
  <r>
    <x v="2"/>
    <x v="31"/>
    <x v="20"/>
    <x v="4"/>
    <x v="3"/>
    <n v="924"/>
    <n v="304"/>
    <n v="115"/>
  </r>
  <r>
    <x v="3"/>
    <x v="30"/>
    <x v="24"/>
    <x v="6"/>
    <x v="3"/>
    <n v="884"/>
    <n v="208"/>
    <n v="71"/>
  </r>
  <r>
    <x v="3"/>
    <x v="30"/>
    <x v="20"/>
    <x v="4"/>
    <x v="3"/>
    <n v="21"/>
    <n v="12"/>
    <n v="9"/>
  </r>
  <r>
    <x v="3"/>
    <x v="30"/>
    <x v="18"/>
    <x v="3"/>
    <x v="3"/>
    <n v="217"/>
    <n v="139"/>
    <n v="116"/>
  </r>
  <r>
    <x v="3"/>
    <x v="30"/>
    <x v="23"/>
    <x v="5"/>
    <x v="3"/>
    <n v="2588"/>
    <n v="789"/>
    <n v="291"/>
  </r>
  <r>
    <x v="3"/>
    <x v="30"/>
    <x v="21"/>
    <x v="5"/>
    <x v="3"/>
    <n v="5"/>
    <n v="3"/>
    <n v="1"/>
  </r>
  <r>
    <x v="3"/>
    <x v="30"/>
    <x v="19"/>
    <x v="3"/>
    <x v="3"/>
    <n v="121"/>
    <n v="81"/>
    <n v="65"/>
  </r>
  <r>
    <x v="4"/>
    <x v="11"/>
    <x v="23"/>
    <x v="5"/>
    <x v="3"/>
    <n v="1910"/>
    <n v="801"/>
    <n v="341"/>
  </r>
  <r>
    <x v="4"/>
    <x v="11"/>
    <x v="22"/>
    <x v="6"/>
    <x v="3"/>
    <n v="14"/>
    <n v="7"/>
    <n v="2"/>
  </r>
  <r>
    <x v="4"/>
    <x v="11"/>
    <x v="21"/>
    <x v="5"/>
    <x v="3"/>
    <n v="8"/>
    <n v="4"/>
    <n v="2"/>
  </r>
  <r>
    <x v="4"/>
    <x v="11"/>
    <x v="18"/>
    <x v="3"/>
    <x v="3"/>
    <n v="293"/>
    <n v="201"/>
    <n v="137"/>
  </r>
  <r>
    <x v="4"/>
    <x v="11"/>
    <x v="24"/>
    <x v="6"/>
    <x v="3"/>
    <n v="1076"/>
    <n v="356"/>
    <n v="133"/>
  </r>
  <r>
    <x v="4"/>
    <x v="11"/>
    <x v="19"/>
    <x v="3"/>
    <x v="3"/>
    <n v="198"/>
    <n v="113"/>
    <n v="76"/>
  </r>
  <r>
    <x v="4"/>
    <x v="11"/>
    <x v="20"/>
    <x v="4"/>
    <x v="3"/>
    <n v="612"/>
    <n v="172"/>
    <n v="42"/>
  </r>
  <r>
    <x v="5"/>
    <x v="14"/>
    <x v="23"/>
    <x v="5"/>
    <x v="3"/>
    <n v="1253"/>
    <n v="731"/>
    <n v="284"/>
  </r>
  <r>
    <x v="5"/>
    <x v="14"/>
    <x v="22"/>
    <x v="6"/>
    <x v="3"/>
    <n v="46"/>
    <n v="15"/>
    <n v="8"/>
  </r>
  <r>
    <x v="5"/>
    <x v="14"/>
    <x v="20"/>
    <x v="4"/>
    <x v="3"/>
    <n v="943"/>
    <n v="556"/>
    <n v="185"/>
  </r>
  <r>
    <x v="5"/>
    <x v="14"/>
    <x v="19"/>
    <x v="3"/>
    <x v="3"/>
    <n v="202"/>
    <n v="146"/>
    <n v="116"/>
  </r>
  <r>
    <x v="5"/>
    <x v="14"/>
    <x v="18"/>
    <x v="3"/>
    <x v="3"/>
    <n v="312"/>
    <n v="189"/>
    <n v="146"/>
  </r>
  <r>
    <x v="5"/>
    <x v="14"/>
    <x v="21"/>
    <x v="5"/>
    <x v="3"/>
    <n v="60"/>
    <n v="16"/>
    <n v="4"/>
  </r>
  <r>
    <x v="5"/>
    <x v="14"/>
    <x v="24"/>
    <x v="6"/>
    <x v="3"/>
    <n v="687"/>
    <n v="397"/>
    <n v="142"/>
  </r>
  <r>
    <x v="6"/>
    <x v="15"/>
    <x v="22"/>
    <x v="6"/>
    <x v="3"/>
    <n v="140"/>
    <n v="105"/>
    <n v="85"/>
  </r>
  <r>
    <x v="6"/>
    <x v="15"/>
    <x v="23"/>
    <x v="5"/>
    <x v="3"/>
    <n v="875"/>
    <n v="412"/>
    <n v="158"/>
  </r>
  <r>
    <x v="6"/>
    <x v="15"/>
    <x v="19"/>
    <x v="3"/>
    <x v="3"/>
    <n v="167"/>
    <n v="99"/>
    <n v="81"/>
  </r>
  <r>
    <x v="6"/>
    <x v="15"/>
    <x v="18"/>
    <x v="3"/>
    <x v="3"/>
    <n v="209"/>
    <n v="137"/>
    <n v="109"/>
  </r>
  <r>
    <x v="6"/>
    <x v="15"/>
    <x v="24"/>
    <x v="6"/>
    <x v="3"/>
    <n v="49"/>
    <n v="30"/>
    <n v="14"/>
  </r>
  <r>
    <x v="6"/>
    <x v="15"/>
    <x v="21"/>
    <x v="5"/>
    <x v="3"/>
    <n v="182"/>
    <n v="130"/>
    <n v="102"/>
  </r>
  <r>
    <x v="6"/>
    <x v="15"/>
    <x v="20"/>
    <x v="4"/>
    <x v="3"/>
    <n v="779"/>
    <n v="337"/>
    <n v="100"/>
  </r>
  <r>
    <x v="7"/>
    <x v="21"/>
    <x v="22"/>
    <x v="6"/>
    <x v="3"/>
    <n v="126"/>
    <n v="84"/>
    <n v="63"/>
  </r>
  <r>
    <x v="7"/>
    <x v="21"/>
    <x v="21"/>
    <x v="5"/>
    <x v="3"/>
    <n v="114"/>
    <n v="71"/>
    <n v="50"/>
  </r>
  <r>
    <x v="7"/>
    <x v="21"/>
    <x v="19"/>
    <x v="3"/>
    <x v="3"/>
    <n v="202"/>
    <n v="117"/>
    <n v="99"/>
  </r>
  <r>
    <x v="7"/>
    <x v="21"/>
    <x v="23"/>
    <x v="5"/>
    <x v="3"/>
    <n v="863"/>
    <n v="394"/>
    <n v="137"/>
  </r>
  <r>
    <x v="7"/>
    <x v="21"/>
    <x v="20"/>
    <x v="4"/>
    <x v="3"/>
    <n v="770"/>
    <n v="389"/>
    <n v="128"/>
  </r>
  <r>
    <x v="7"/>
    <x v="21"/>
    <x v="18"/>
    <x v="3"/>
    <x v="3"/>
    <n v="327"/>
    <n v="202"/>
    <n v="164"/>
  </r>
  <r>
    <x v="7"/>
    <x v="21"/>
    <x v="24"/>
    <x v="6"/>
    <x v="3"/>
    <n v="292"/>
    <n v="130"/>
    <n v="47"/>
  </r>
  <r>
    <x v="8"/>
    <x v="32"/>
    <x v="22"/>
    <x v="6"/>
    <x v="3"/>
    <n v="222"/>
    <n v="135"/>
    <n v="90"/>
  </r>
  <r>
    <x v="8"/>
    <x v="32"/>
    <x v="23"/>
    <x v="5"/>
    <x v="3"/>
    <n v="798"/>
    <n v="389"/>
    <n v="140"/>
  </r>
  <r>
    <x v="8"/>
    <x v="32"/>
    <x v="20"/>
    <x v="4"/>
    <x v="3"/>
    <n v="1518"/>
    <n v="955"/>
    <n v="444"/>
  </r>
  <r>
    <x v="8"/>
    <x v="32"/>
    <x v="21"/>
    <x v="5"/>
    <x v="3"/>
    <n v="197"/>
    <n v="127"/>
    <n v="82"/>
  </r>
  <r>
    <x v="8"/>
    <x v="32"/>
    <x v="19"/>
    <x v="3"/>
    <x v="3"/>
    <n v="261"/>
    <n v="168"/>
    <n v="127"/>
  </r>
  <r>
    <x v="8"/>
    <x v="32"/>
    <x v="18"/>
    <x v="3"/>
    <x v="3"/>
    <n v="400"/>
    <n v="254"/>
    <n v="217"/>
  </r>
  <r>
    <x v="8"/>
    <x v="32"/>
    <x v="24"/>
    <x v="6"/>
    <x v="3"/>
    <n v="516"/>
    <n v="258"/>
    <n v="89"/>
  </r>
  <r>
    <x v="28"/>
    <x v="29"/>
    <x v="18"/>
    <x v="3"/>
    <x v="3"/>
    <n v="7"/>
    <n v="3"/>
    <n v="3"/>
  </r>
  <r>
    <x v="28"/>
    <x v="29"/>
    <x v="19"/>
    <x v="3"/>
    <x v="3"/>
    <n v="9"/>
    <n v="4"/>
    <n v="2"/>
  </r>
  <r>
    <x v="11"/>
    <x v="26"/>
    <x v="18"/>
    <x v="3"/>
    <x v="3"/>
    <n v="37"/>
    <n v="27"/>
    <n v="13"/>
  </r>
  <r>
    <x v="11"/>
    <x v="26"/>
    <x v="19"/>
    <x v="3"/>
    <x v="3"/>
    <n v="37"/>
    <n v="27"/>
    <n v="13"/>
  </r>
  <r>
    <x v="29"/>
    <x v="28"/>
    <x v="19"/>
    <x v="3"/>
    <x v="3"/>
    <n v="68"/>
    <n v="51"/>
    <n v="31"/>
  </r>
  <r>
    <x v="29"/>
    <x v="28"/>
    <x v="18"/>
    <x v="3"/>
    <x v="3"/>
    <n v="98"/>
    <n v="62"/>
    <n v="37"/>
  </r>
  <r>
    <x v="12"/>
    <x v="9"/>
    <x v="19"/>
    <x v="3"/>
    <x v="3"/>
    <n v="59"/>
    <n v="35"/>
    <n v="20"/>
  </r>
  <r>
    <x v="12"/>
    <x v="9"/>
    <x v="18"/>
    <x v="3"/>
    <x v="3"/>
    <n v="128"/>
    <n v="88"/>
    <n v="43"/>
  </r>
  <r>
    <x v="13"/>
    <x v="19"/>
    <x v="18"/>
    <x v="3"/>
    <x v="3"/>
    <n v="369"/>
    <n v="312"/>
    <n v="185"/>
  </r>
  <r>
    <x v="13"/>
    <x v="19"/>
    <x v="19"/>
    <x v="3"/>
    <x v="3"/>
    <n v="163"/>
    <n v="126"/>
    <n v="77"/>
  </r>
  <r>
    <x v="14"/>
    <x v="4"/>
    <x v="19"/>
    <x v="3"/>
    <x v="3"/>
    <n v="157"/>
    <n v="123"/>
    <n v="78"/>
  </r>
  <r>
    <x v="14"/>
    <x v="4"/>
    <x v="18"/>
    <x v="3"/>
    <x v="3"/>
    <n v="293"/>
    <n v="212"/>
    <n v="122"/>
  </r>
  <r>
    <x v="15"/>
    <x v="0"/>
    <x v="19"/>
    <x v="3"/>
    <x v="3"/>
    <n v="201"/>
    <n v="173"/>
    <n v="107"/>
  </r>
  <r>
    <x v="15"/>
    <x v="0"/>
    <x v="18"/>
    <x v="3"/>
    <x v="3"/>
    <n v="374"/>
    <n v="323"/>
    <n v="223"/>
  </r>
  <r>
    <x v="16"/>
    <x v="22"/>
    <x v="19"/>
    <x v="3"/>
    <x v="3"/>
    <n v="55"/>
    <n v="39"/>
    <n v="24"/>
  </r>
  <r>
    <x v="16"/>
    <x v="22"/>
    <x v="18"/>
    <x v="3"/>
    <x v="3"/>
    <n v="68"/>
    <n v="52"/>
    <n v="29"/>
  </r>
  <r>
    <x v="17"/>
    <x v="18"/>
    <x v="19"/>
    <x v="3"/>
    <x v="3"/>
    <n v="21"/>
    <n v="9"/>
    <n v="6"/>
  </r>
  <r>
    <x v="17"/>
    <x v="18"/>
    <x v="18"/>
    <x v="3"/>
    <x v="3"/>
    <n v="29"/>
    <n v="16"/>
    <n v="11"/>
  </r>
  <r>
    <x v="18"/>
    <x v="23"/>
    <x v="19"/>
    <x v="3"/>
    <x v="3"/>
    <n v="51"/>
    <n v="31"/>
    <n v="22"/>
  </r>
  <r>
    <x v="18"/>
    <x v="23"/>
    <x v="18"/>
    <x v="3"/>
    <x v="3"/>
    <n v="71"/>
    <n v="49"/>
    <n v="30"/>
  </r>
  <r>
    <x v="19"/>
    <x v="5"/>
    <x v="18"/>
    <x v="3"/>
    <x v="3"/>
    <n v="36"/>
    <n v="29"/>
    <n v="20"/>
  </r>
  <r>
    <x v="19"/>
    <x v="5"/>
    <x v="19"/>
    <x v="3"/>
    <x v="3"/>
    <n v="18"/>
    <n v="8"/>
    <n v="6"/>
  </r>
  <r>
    <x v="20"/>
    <x v="7"/>
    <x v="18"/>
    <x v="3"/>
    <x v="3"/>
    <n v="58"/>
    <n v="32"/>
    <n v="24"/>
  </r>
  <r>
    <x v="20"/>
    <x v="7"/>
    <x v="19"/>
    <x v="3"/>
    <x v="3"/>
    <n v="42"/>
    <n v="33"/>
    <n v="22"/>
  </r>
  <r>
    <x v="21"/>
    <x v="1"/>
    <x v="19"/>
    <x v="3"/>
    <x v="3"/>
    <n v="82"/>
    <n v="64"/>
    <n v="49"/>
  </r>
  <r>
    <x v="21"/>
    <x v="1"/>
    <x v="18"/>
    <x v="3"/>
    <x v="3"/>
    <n v="135"/>
    <n v="108"/>
    <n v="85"/>
  </r>
  <r>
    <x v="22"/>
    <x v="2"/>
    <x v="18"/>
    <x v="3"/>
    <x v="3"/>
    <n v="97"/>
    <n v="75"/>
    <n v="56"/>
  </r>
  <r>
    <x v="22"/>
    <x v="2"/>
    <x v="19"/>
    <x v="3"/>
    <x v="3"/>
    <n v="56"/>
    <n v="44"/>
    <n v="29"/>
  </r>
  <r>
    <x v="23"/>
    <x v="24"/>
    <x v="5"/>
    <x v="5"/>
    <x v="3"/>
    <n v="100"/>
    <n v="100"/>
    <n v="0"/>
  </r>
  <r>
    <x v="23"/>
    <x v="24"/>
    <x v="19"/>
    <x v="3"/>
    <x v="3"/>
    <n v="47"/>
    <n v="39"/>
    <n v="29"/>
  </r>
  <r>
    <x v="23"/>
    <x v="24"/>
    <x v="18"/>
    <x v="3"/>
    <x v="3"/>
    <n v="90"/>
    <n v="73"/>
    <n v="56"/>
  </r>
  <r>
    <x v="24"/>
    <x v="16"/>
    <x v="18"/>
    <x v="3"/>
    <x v="3"/>
    <n v="64"/>
    <n v="33"/>
    <n v="26"/>
  </r>
  <r>
    <x v="24"/>
    <x v="16"/>
    <x v="19"/>
    <x v="3"/>
    <x v="3"/>
    <n v="47"/>
    <n v="29"/>
    <n v="16"/>
  </r>
  <r>
    <x v="24"/>
    <x v="16"/>
    <x v="25"/>
    <x v="5"/>
    <x v="3"/>
    <n v="39"/>
    <n v="22"/>
    <n v="18"/>
  </r>
  <r>
    <x v="25"/>
    <x v="17"/>
    <x v="25"/>
    <x v="5"/>
    <x v="3"/>
    <n v="317"/>
    <n v="188"/>
    <n v="91"/>
  </r>
  <r>
    <x v="25"/>
    <x v="17"/>
    <x v="19"/>
    <x v="3"/>
    <x v="3"/>
    <n v="96"/>
    <n v="70"/>
    <n v="46"/>
  </r>
  <r>
    <x v="25"/>
    <x v="17"/>
    <x v="18"/>
    <x v="3"/>
    <x v="3"/>
    <n v="107"/>
    <n v="80"/>
    <n v="53"/>
  </r>
  <r>
    <x v="26"/>
    <x v="13"/>
    <x v="18"/>
    <x v="3"/>
    <x v="3"/>
    <n v="164"/>
    <n v="98"/>
    <n v="63"/>
  </r>
  <r>
    <x v="26"/>
    <x v="13"/>
    <x v="25"/>
    <x v="5"/>
    <x v="3"/>
    <n v="2832"/>
    <n v="1392"/>
    <n v="628"/>
  </r>
  <r>
    <x v="26"/>
    <x v="13"/>
    <x v="19"/>
    <x v="3"/>
    <x v="3"/>
    <n v="97"/>
    <n v="63"/>
    <n v="44"/>
  </r>
  <r>
    <x v="27"/>
    <x v="25"/>
    <x v="19"/>
    <x v="3"/>
    <x v="3"/>
    <n v="74"/>
    <n v="52"/>
    <n v="35"/>
  </r>
  <r>
    <x v="27"/>
    <x v="25"/>
    <x v="23"/>
    <x v="5"/>
    <x v="3"/>
    <n v="2728"/>
    <n v="1047"/>
    <n v="525"/>
  </r>
  <r>
    <x v="27"/>
    <x v="25"/>
    <x v="22"/>
    <x v="6"/>
    <x v="3"/>
    <n v="9"/>
    <n v="3"/>
    <n v="2"/>
  </r>
  <r>
    <x v="27"/>
    <x v="25"/>
    <x v="18"/>
    <x v="3"/>
    <x v="3"/>
    <n v="119"/>
    <n v="75"/>
    <n v="51"/>
  </r>
  <r>
    <x v="27"/>
    <x v="25"/>
    <x v="20"/>
    <x v="4"/>
    <x v="3"/>
    <n v="50"/>
    <n v="36"/>
    <n v="21"/>
  </r>
  <r>
    <x v="0"/>
    <x v="3"/>
    <x v="8"/>
    <x v="0"/>
    <x v="3"/>
    <n v="41"/>
    <n v="27"/>
    <n v="18"/>
  </r>
  <r>
    <x v="0"/>
    <x v="3"/>
    <x v="6"/>
    <x v="0"/>
    <x v="3"/>
    <n v="227"/>
    <n v="130"/>
    <n v="96"/>
  </r>
  <r>
    <x v="0"/>
    <x v="3"/>
    <x v="5"/>
    <x v="0"/>
    <x v="3"/>
    <n v="408"/>
    <n v="223"/>
    <n v="174"/>
  </r>
  <r>
    <x v="0"/>
    <x v="3"/>
    <x v="7"/>
    <x v="0"/>
    <x v="3"/>
    <n v="106"/>
    <n v="67"/>
    <n v="61"/>
  </r>
  <r>
    <x v="0"/>
    <x v="3"/>
    <x v="0"/>
    <x v="0"/>
    <x v="3"/>
    <n v="988"/>
    <n v="640"/>
    <n v="529"/>
  </r>
  <r>
    <x v="0"/>
    <x v="3"/>
    <x v="9"/>
    <x v="0"/>
    <x v="3"/>
    <n v="198"/>
    <n v="179"/>
    <n v="175"/>
  </r>
  <r>
    <x v="1"/>
    <x v="8"/>
    <x v="7"/>
    <x v="0"/>
    <x v="3"/>
    <n v="131"/>
    <n v="72"/>
    <n v="57"/>
  </r>
  <r>
    <x v="1"/>
    <x v="8"/>
    <x v="8"/>
    <x v="0"/>
    <x v="3"/>
    <n v="74"/>
    <n v="39"/>
    <n v="26"/>
  </r>
  <r>
    <x v="1"/>
    <x v="8"/>
    <x v="6"/>
    <x v="0"/>
    <x v="3"/>
    <n v="142"/>
    <n v="78"/>
    <n v="55"/>
  </r>
  <r>
    <x v="1"/>
    <x v="8"/>
    <x v="5"/>
    <x v="0"/>
    <x v="3"/>
    <n v="474"/>
    <n v="291"/>
    <n v="221"/>
  </r>
  <r>
    <x v="1"/>
    <x v="8"/>
    <x v="9"/>
    <x v="0"/>
    <x v="3"/>
    <n v="91"/>
    <n v="58"/>
    <n v="47"/>
  </r>
  <r>
    <x v="1"/>
    <x v="8"/>
    <x v="0"/>
    <x v="0"/>
    <x v="3"/>
    <n v="1264"/>
    <n v="750"/>
    <n v="586"/>
  </r>
  <r>
    <x v="2"/>
    <x v="31"/>
    <x v="7"/>
    <x v="0"/>
    <x v="3"/>
    <n v="117"/>
    <n v="81"/>
    <n v="61"/>
  </r>
  <r>
    <x v="2"/>
    <x v="31"/>
    <x v="0"/>
    <x v="0"/>
    <x v="3"/>
    <n v="1314"/>
    <n v="859"/>
    <n v="695"/>
  </r>
  <r>
    <x v="2"/>
    <x v="31"/>
    <x v="8"/>
    <x v="0"/>
    <x v="3"/>
    <n v="51"/>
    <n v="29"/>
    <n v="17"/>
  </r>
  <r>
    <x v="2"/>
    <x v="31"/>
    <x v="5"/>
    <x v="0"/>
    <x v="3"/>
    <n v="508"/>
    <n v="323"/>
    <n v="239"/>
  </r>
  <r>
    <x v="2"/>
    <x v="31"/>
    <x v="9"/>
    <x v="0"/>
    <x v="3"/>
    <n v="58"/>
    <n v="47"/>
    <n v="46"/>
  </r>
  <r>
    <x v="2"/>
    <x v="31"/>
    <x v="6"/>
    <x v="0"/>
    <x v="3"/>
    <n v="201"/>
    <n v="119"/>
    <n v="92"/>
  </r>
  <r>
    <x v="3"/>
    <x v="30"/>
    <x v="6"/>
    <x v="0"/>
    <x v="3"/>
    <n v="160"/>
    <n v="98"/>
    <n v="74"/>
  </r>
  <r>
    <x v="3"/>
    <x v="30"/>
    <x v="0"/>
    <x v="0"/>
    <x v="3"/>
    <n v="990"/>
    <n v="621"/>
    <n v="489"/>
  </r>
  <r>
    <x v="3"/>
    <x v="30"/>
    <x v="7"/>
    <x v="0"/>
    <x v="3"/>
    <n v="87"/>
    <n v="52"/>
    <n v="41"/>
  </r>
  <r>
    <x v="3"/>
    <x v="30"/>
    <x v="8"/>
    <x v="0"/>
    <x v="3"/>
    <n v="25"/>
    <n v="14"/>
    <n v="9"/>
  </r>
  <r>
    <x v="3"/>
    <x v="30"/>
    <x v="5"/>
    <x v="0"/>
    <x v="3"/>
    <n v="339"/>
    <n v="177"/>
    <n v="119"/>
  </r>
  <r>
    <x v="3"/>
    <x v="30"/>
    <x v="9"/>
    <x v="0"/>
    <x v="3"/>
    <n v="33"/>
    <n v="17"/>
    <n v="9"/>
  </r>
  <r>
    <x v="4"/>
    <x v="11"/>
    <x v="9"/>
    <x v="0"/>
    <x v="3"/>
    <n v="19"/>
    <n v="7"/>
    <n v="7"/>
  </r>
  <r>
    <x v="4"/>
    <x v="11"/>
    <x v="7"/>
    <x v="0"/>
    <x v="3"/>
    <n v="112"/>
    <n v="64"/>
    <n v="50"/>
  </r>
  <r>
    <x v="4"/>
    <x v="11"/>
    <x v="8"/>
    <x v="0"/>
    <x v="3"/>
    <n v="42"/>
    <n v="20"/>
    <n v="12"/>
  </r>
  <r>
    <x v="4"/>
    <x v="11"/>
    <x v="0"/>
    <x v="0"/>
    <x v="3"/>
    <n v="1031"/>
    <n v="677"/>
    <n v="523"/>
  </r>
  <r>
    <x v="4"/>
    <x v="11"/>
    <x v="5"/>
    <x v="0"/>
    <x v="3"/>
    <n v="384"/>
    <n v="216"/>
    <n v="160"/>
  </r>
  <r>
    <x v="4"/>
    <x v="11"/>
    <x v="6"/>
    <x v="0"/>
    <x v="3"/>
    <n v="216"/>
    <n v="140"/>
    <n v="105"/>
  </r>
  <r>
    <x v="5"/>
    <x v="14"/>
    <x v="8"/>
    <x v="0"/>
    <x v="3"/>
    <n v="64"/>
    <n v="22"/>
    <n v="12"/>
  </r>
  <r>
    <x v="5"/>
    <x v="14"/>
    <x v="6"/>
    <x v="0"/>
    <x v="3"/>
    <n v="164"/>
    <n v="97"/>
    <n v="71"/>
  </r>
  <r>
    <x v="5"/>
    <x v="14"/>
    <x v="0"/>
    <x v="0"/>
    <x v="3"/>
    <n v="1042"/>
    <n v="742"/>
    <n v="594"/>
  </r>
  <r>
    <x v="5"/>
    <x v="14"/>
    <x v="9"/>
    <x v="0"/>
    <x v="3"/>
    <n v="16"/>
    <n v="8"/>
    <n v="2"/>
  </r>
  <r>
    <x v="5"/>
    <x v="14"/>
    <x v="5"/>
    <x v="0"/>
    <x v="3"/>
    <n v="369"/>
    <n v="229"/>
    <n v="165"/>
  </r>
  <r>
    <x v="5"/>
    <x v="14"/>
    <x v="7"/>
    <x v="0"/>
    <x v="3"/>
    <n v="109"/>
    <n v="69"/>
    <n v="57"/>
  </r>
  <r>
    <x v="6"/>
    <x v="15"/>
    <x v="8"/>
    <x v="0"/>
    <x v="3"/>
    <n v="47"/>
    <n v="19"/>
    <n v="13"/>
  </r>
  <r>
    <x v="6"/>
    <x v="15"/>
    <x v="9"/>
    <x v="0"/>
    <x v="3"/>
    <n v="24"/>
    <n v="17"/>
    <n v="14"/>
  </r>
  <r>
    <x v="6"/>
    <x v="15"/>
    <x v="0"/>
    <x v="0"/>
    <x v="3"/>
    <n v="1008"/>
    <n v="703"/>
    <n v="567"/>
  </r>
  <r>
    <x v="6"/>
    <x v="15"/>
    <x v="6"/>
    <x v="0"/>
    <x v="3"/>
    <n v="106"/>
    <n v="64"/>
    <n v="44"/>
  </r>
  <r>
    <x v="6"/>
    <x v="15"/>
    <x v="5"/>
    <x v="0"/>
    <x v="3"/>
    <n v="376"/>
    <n v="224"/>
    <n v="149"/>
  </r>
  <r>
    <x v="6"/>
    <x v="15"/>
    <x v="7"/>
    <x v="0"/>
    <x v="3"/>
    <n v="97"/>
    <n v="65"/>
    <n v="51"/>
  </r>
  <r>
    <x v="7"/>
    <x v="21"/>
    <x v="6"/>
    <x v="0"/>
    <x v="3"/>
    <n v="77"/>
    <n v="39"/>
    <n v="22"/>
  </r>
  <r>
    <x v="7"/>
    <x v="21"/>
    <x v="0"/>
    <x v="0"/>
    <x v="3"/>
    <n v="937"/>
    <n v="616"/>
    <n v="507"/>
  </r>
  <r>
    <x v="7"/>
    <x v="21"/>
    <x v="5"/>
    <x v="0"/>
    <x v="3"/>
    <n v="303"/>
    <n v="182"/>
    <n v="144"/>
  </r>
  <r>
    <x v="7"/>
    <x v="21"/>
    <x v="9"/>
    <x v="0"/>
    <x v="3"/>
    <n v="15"/>
    <n v="6"/>
    <n v="4"/>
  </r>
  <r>
    <x v="7"/>
    <x v="21"/>
    <x v="7"/>
    <x v="0"/>
    <x v="3"/>
    <n v="83"/>
    <n v="48"/>
    <n v="38"/>
  </r>
  <r>
    <x v="7"/>
    <x v="21"/>
    <x v="8"/>
    <x v="0"/>
    <x v="3"/>
    <n v="32"/>
    <n v="17"/>
    <n v="12"/>
  </r>
  <r>
    <x v="8"/>
    <x v="32"/>
    <x v="6"/>
    <x v="0"/>
    <x v="3"/>
    <n v="100"/>
    <n v="58"/>
    <n v="43"/>
  </r>
  <r>
    <x v="8"/>
    <x v="32"/>
    <x v="4"/>
    <x v="0"/>
    <x v="3"/>
    <n v="48"/>
    <n v="4"/>
    <n v="1"/>
  </r>
  <r>
    <x v="8"/>
    <x v="32"/>
    <x v="3"/>
    <x v="0"/>
    <x v="3"/>
    <n v="117"/>
    <n v="6"/>
    <n v="2"/>
  </r>
  <r>
    <x v="8"/>
    <x v="32"/>
    <x v="5"/>
    <x v="0"/>
    <x v="3"/>
    <n v="285"/>
    <n v="145"/>
    <n v="100"/>
  </r>
  <r>
    <x v="8"/>
    <x v="32"/>
    <x v="9"/>
    <x v="0"/>
    <x v="3"/>
    <n v="17"/>
    <n v="10"/>
    <n v="8"/>
  </r>
  <r>
    <x v="8"/>
    <x v="32"/>
    <x v="8"/>
    <x v="0"/>
    <x v="3"/>
    <n v="36"/>
    <n v="21"/>
    <n v="17"/>
  </r>
  <r>
    <x v="8"/>
    <x v="32"/>
    <x v="7"/>
    <x v="0"/>
    <x v="3"/>
    <n v="67"/>
    <n v="42"/>
    <n v="32"/>
  </r>
  <r>
    <x v="8"/>
    <x v="32"/>
    <x v="0"/>
    <x v="0"/>
    <x v="3"/>
    <n v="955"/>
    <n v="628"/>
    <n v="513"/>
  </r>
  <r>
    <x v="32"/>
    <x v="6"/>
    <x v="8"/>
    <x v="0"/>
    <x v="3"/>
    <n v="162"/>
    <n v="112"/>
    <n v="80"/>
  </r>
  <r>
    <x v="32"/>
    <x v="6"/>
    <x v="6"/>
    <x v="0"/>
    <x v="3"/>
    <n v="399"/>
    <n v="268"/>
    <n v="175"/>
  </r>
  <r>
    <x v="32"/>
    <x v="6"/>
    <x v="9"/>
    <x v="0"/>
    <x v="3"/>
    <n v="227"/>
    <n v="173"/>
    <n v="138"/>
  </r>
  <r>
    <x v="32"/>
    <x v="6"/>
    <x v="7"/>
    <x v="0"/>
    <x v="3"/>
    <n v="438"/>
    <n v="284"/>
    <n v="163"/>
  </r>
  <r>
    <x v="32"/>
    <x v="6"/>
    <x v="5"/>
    <x v="0"/>
    <x v="3"/>
    <n v="1760"/>
    <n v="1091"/>
    <n v="396"/>
  </r>
  <r>
    <x v="9"/>
    <x v="12"/>
    <x v="6"/>
    <x v="0"/>
    <x v="3"/>
    <n v="410"/>
    <n v="103"/>
    <n v="44"/>
  </r>
  <r>
    <x v="9"/>
    <x v="12"/>
    <x v="9"/>
    <x v="0"/>
    <x v="3"/>
    <n v="101"/>
    <n v="72"/>
    <n v="60"/>
  </r>
  <r>
    <x v="9"/>
    <x v="12"/>
    <x v="5"/>
    <x v="0"/>
    <x v="3"/>
    <n v="1805"/>
    <n v="400"/>
    <n v="103"/>
  </r>
  <r>
    <x v="9"/>
    <x v="12"/>
    <x v="7"/>
    <x v="0"/>
    <x v="3"/>
    <n v="202"/>
    <n v="108"/>
    <n v="53"/>
  </r>
  <r>
    <x v="9"/>
    <x v="12"/>
    <x v="8"/>
    <x v="0"/>
    <x v="3"/>
    <n v="93"/>
    <n v="58"/>
    <n v="28"/>
  </r>
  <r>
    <x v="31"/>
    <x v="20"/>
    <x v="8"/>
    <x v="0"/>
    <x v="3"/>
    <n v="247"/>
    <n v="162"/>
    <n v="83"/>
  </r>
  <r>
    <x v="31"/>
    <x v="20"/>
    <x v="6"/>
    <x v="0"/>
    <x v="3"/>
    <n v="990"/>
    <n v="338"/>
    <n v="160"/>
  </r>
  <r>
    <x v="31"/>
    <x v="20"/>
    <x v="9"/>
    <x v="0"/>
    <x v="3"/>
    <n v="135"/>
    <n v="105"/>
    <n v="77"/>
  </r>
  <r>
    <x v="31"/>
    <x v="20"/>
    <x v="5"/>
    <x v="0"/>
    <x v="3"/>
    <n v="4335"/>
    <n v="967"/>
    <n v="322"/>
  </r>
  <r>
    <x v="31"/>
    <x v="20"/>
    <x v="7"/>
    <x v="0"/>
    <x v="3"/>
    <n v="418"/>
    <n v="284"/>
    <n v="131"/>
  </r>
  <r>
    <x v="10"/>
    <x v="27"/>
    <x v="5"/>
    <x v="0"/>
    <x v="3"/>
    <n v="1202"/>
    <n v="571"/>
    <n v="245"/>
  </r>
  <r>
    <x v="10"/>
    <x v="27"/>
    <x v="7"/>
    <x v="0"/>
    <x v="3"/>
    <n v="438"/>
    <n v="280"/>
    <n v="146"/>
  </r>
  <r>
    <x v="10"/>
    <x v="27"/>
    <x v="6"/>
    <x v="0"/>
    <x v="3"/>
    <n v="832"/>
    <n v="505"/>
    <n v="225"/>
  </r>
  <r>
    <x v="10"/>
    <x v="27"/>
    <x v="2"/>
    <x v="0"/>
    <x v="3"/>
    <n v="6"/>
    <n v="4"/>
    <n v="1"/>
  </r>
  <r>
    <x v="10"/>
    <x v="27"/>
    <x v="9"/>
    <x v="0"/>
    <x v="3"/>
    <n v="141"/>
    <n v="101"/>
    <n v="76"/>
  </r>
  <r>
    <x v="10"/>
    <x v="27"/>
    <x v="8"/>
    <x v="0"/>
    <x v="3"/>
    <n v="254"/>
    <n v="177"/>
    <n v="85"/>
  </r>
  <r>
    <x v="30"/>
    <x v="10"/>
    <x v="9"/>
    <x v="0"/>
    <x v="3"/>
    <n v="79"/>
    <n v="57"/>
    <n v="38"/>
  </r>
  <r>
    <x v="30"/>
    <x v="10"/>
    <x v="8"/>
    <x v="0"/>
    <x v="3"/>
    <n v="110"/>
    <n v="79"/>
    <n v="44"/>
  </r>
  <r>
    <x v="30"/>
    <x v="10"/>
    <x v="6"/>
    <x v="0"/>
    <x v="3"/>
    <n v="350"/>
    <n v="228"/>
    <n v="118"/>
  </r>
  <r>
    <x v="30"/>
    <x v="10"/>
    <x v="5"/>
    <x v="0"/>
    <x v="3"/>
    <n v="1078"/>
    <n v="641"/>
    <n v="331"/>
  </r>
  <r>
    <x v="30"/>
    <x v="10"/>
    <x v="7"/>
    <x v="0"/>
    <x v="3"/>
    <n v="430"/>
    <n v="276"/>
    <n v="140"/>
  </r>
  <r>
    <x v="28"/>
    <x v="29"/>
    <x v="7"/>
    <x v="0"/>
    <x v="3"/>
    <n v="874"/>
    <n v="562"/>
    <n v="311"/>
  </r>
  <r>
    <x v="28"/>
    <x v="29"/>
    <x v="9"/>
    <x v="0"/>
    <x v="3"/>
    <n v="80"/>
    <n v="55"/>
    <n v="39"/>
  </r>
  <r>
    <x v="28"/>
    <x v="29"/>
    <x v="6"/>
    <x v="0"/>
    <x v="3"/>
    <n v="484"/>
    <n v="289"/>
    <n v="147"/>
  </r>
  <r>
    <x v="28"/>
    <x v="29"/>
    <x v="2"/>
    <x v="0"/>
    <x v="3"/>
    <n v="9"/>
    <n v="5"/>
    <n v="2"/>
  </r>
  <r>
    <x v="28"/>
    <x v="29"/>
    <x v="5"/>
    <x v="0"/>
    <x v="3"/>
    <n v="1618"/>
    <n v="902"/>
    <n v="430"/>
  </r>
  <r>
    <x v="28"/>
    <x v="29"/>
    <x v="8"/>
    <x v="0"/>
    <x v="3"/>
    <n v="187"/>
    <n v="122"/>
    <n v="73"/>
  </r>
  <r>
    <x v="11"/>
    <x v="26"/>
    <x v="8"/>
    <x v="0"/>
    <x v="3"/>
    <n v="155"/>
    <n v="111"/>
    <n v="60"/>
  </r>
  <r>
    <x v="11"/>
    <x v="26"/>
    <x v="6"/>
    <x v="0"/>
    <x v="3"/>
    <n v="500"/>
    <n v="330"/>
    <n v="182"/>
  </r>
  <r>
    <x v="11"/>
    <x v="26"/>
    <x v="9"/>
    <x v="0"/>
    <x v="3"/>
    <n v="102"/>
    <n v="75"/>
    <n v="55"/>
  </r>
  <r>
    <x v="11"/>
    <x v="26"/>
    <x v="5"/>
    <x v="0"/>
    <x v="3"/>
    <n v="1230"/>
    <n v="773"/>
    <n v="366"/>
  </r>
  <r>
    <x v="11"/>
    <x v="26"/>
    <x v="7"/>
    <x v="0"/>
    <x v="3"/>
    <n v="865"/>
    <n v="625"/>
    <n v="312"/>
  </r>
  <r>
    <x v="29"/>
    <x v="28"/>
    <x v="5"/>
    <x v="0"/>
    <x v="3"/>
    <n v="1345"/>
    <n v="929"/>
    <n v="439"/>
  </r>
  <r>
    <x v="29"/>
    <x v="28"/>
    <x v="7"/>
    <x v="0"/>
    <x v="3"/>
    <n v="797"/>
    <n v="573"/>
    <n v="230"/>
  </r>
  <r>
    <x v="29"/>
    <x v="28"/>
    <x v="8"/>
    <x v="0"/>
    <x v="3"/>
    <n v="196"/>
    <n v="137"/>
    <n v="79"/>
  </r>
  <r>
    <x v="29"/>
    <x v="28"/>
    <x v="6"/>
    <x v="0"/>
    <x v="3"/>
    <n v="508"/>
    <n v="335"/>
    <n v="171"/>
  </r>
  <r>
    <x v="29"/>
    <x v="28"/>
    <x v="2"/>
    <x v="0"/>
    <x v="3"/>
    <n v="10"/>
    <n v="6"/>
    <n v="0"/>
  </r>
  <r>
    <x v="29"/>
    <x v="28"/>
    <x v="9"/>
    <x v="0"/>
    <x v="3"/>
    <n v="64"/>
    <n v="41"/>
    <n v="28"/>
  </r>
  <r>
    <x v="12"/>
    <x v="9"/>
    <x v="8"/>
    <x v="0"/>
    <x v="3"/>
    <n v="151"/>
    <n v="90"/>
    <n v="49"/>
  </r>
  <r>
    <x v="12"/>
    <x v="9"/>
    <x v="6"/>
    <x v="0"/>
    <x v="3"/>
    <n v="441"/>
    <n v="292"/>
    <n v="146"/>
  </r>
  <r>
    <x v="12"/>
    <x v="9"/>
    <x v="9"/>
    <x v="0"/>
    <x v="3"/>
    <n v="69"/>
    <n v="43"/>
    <n v="31"/>
  </r>
  <r>
    <x v="12"/>
    <x v="9"/>
    <x v="5"/>
    <x v="0"/>
    <x v="3"/>
    <n v="1156"/>
    <n v="682"/>
    <n v="314"/>
  </r>
  <r>
    <x v="12"/>
    <x v="9"/>
    <x v="7"/>
    <x v="0"/>
    <x v="3"/>
    <n v="546"/>
    <n v="391"/>
    <n v="153"/>
  </r>
  <r>
    <x v="13"/>
    <x v="19"/>
    <x v="7"/>
    <x v="0"/>
    <x v="3"/>
    <n v="487"/>
    <n v="327"/>
    <n v="118"/>
  </r>
  <r>
    <x v="13"/>
    <x v="19"/>
    <x v="9"/>
    <x v="0"/>
    <x v="3"/>
    <n v="65"/>
    <n v="41"/>
    <n v="32"/>
  </r>
  <r>
    <x v="13"/>
    <x v="19"/>
    <x v="6"/>
    <x v="0"/>
    <x v="3"/>
    <n v="627"/>
    <n v="437"/>
    <n v="232"/>
  </r>
  <r>
    <x v="13"/>
    <x v="19"/>
    <x v="5"/>
    <x v="0"/>
    <x v="3"/>
    <n v="1176"/>
    <n v="759"/>
    <n v="370"/>
  </r>
  <r>
    <x v="13"/>
    <x v="19"/>
    <x v="8"/>
    <x v="0"/>
    <x v="3"/>
    <n v="173"/>
    <n v="132"/>
    <n v="78"/>
  </r>
  <r>
    <x v="14"/>
    <x v="4"/>
    <x v="6"/>
    <x v="0"/>
    <x v="3"/>
    <n v="427"/>
    <n v="296"/>
    <n v="178"/>
  </r>
  <r>
    <x v="14"/>
    <x v="4"/>
    <x v="9"/>
    <x v="0"/>
    <x v="3"/>
    <n v="73"/>
    <n v="52"/>
    <n v="33"/>
  </r>
  <r>
    <x v="14"/>
    <x v="4"/>
    <x v="5"/>
    <x v="0"/>
    <x v="3"/>
    <n v="1162"/>
    <n v="788"/>
    <n v="364"/>
  </r>
  <r>
    <x v="14"/>
    <x v="4"/>
    <x v="7"/>
    <x v="0"/>
    <x v="3"/>
    <n v="535"/>
    <n v="386"/>
    <n v="105"/>
  </r>
  <r>
    <x v="14"/>
    <x v="4"/>
    <x v="8"/>
    <x v="0"/>
    <x v="3"/>
    <n v="111"/>
    <n v="76"/>
    <n v="42"/>
  </r>
  <r>
    <x v="15"/>
    <x v="0"/>
    <x v="6"/>
    <x v="0"/>
    <x v="3"/>
    <n v="467"/>
    <n v="333"/>
    <n v="215"/>
  </r>
  <r>
    <x v="15"/>
    <x v="0"/>
    <x v="7"/>
    <x v="0"/>
    <x v="3"/>
    <n v="795"/>
    <n v="618"/>
    <n v="191"/>
  </r>
  <r>
    <x v="15"/>
    <x v="0"/>
    <x v="8"/>
    <x v="0"/>
    <x v="3"/>
    <n v="124"/>
    <n v="85"/>
    <n v="55"/>
  </r>
  <r>
    <x v="15"/>
    <x v="0"/>
    <x v="5"/>
    <x v="0"/>
    <x v="3"/>
    <n v="1297"/>
    <n v="878"/>
    <n v="533"/>
  </r>
  <r>
    <x v="15"/>
    <x v="0"/>
    <x v="9"/>
    <x v="0"/>
    <x v="3"/>
    <n v="94"/>
    <n v="61"/>
    <n v="43"/>
  </r>
  <r>
    <x v="16"/>
    <x v="22"/>
    <x v="0"/>
    <x v="0"/>
    <x v="3"/>
    <n v="37"/>
    <n v="24"/>
    <n v="15"/>
  </r>
  <r>
    <x v="16"/>
    <x v="22"/>
    <x v="5"/>
    <x v="0"/>
    <x v="3"/>
    <n v="1208"/>
    <n v="787"/>
    <n v="421"/>
  </r>
  <r>
    <x v="16"/>
    <x v="22"/>
    <x v="7"/>
    <x v="0"/>
    <x v="3"/>
    <n v="661"/>
    <n v="533"/>
    <n v="219"/>
  </r>
  <r>
    <x v="16"/>
    <x v="22"/>
    <x v="9"/>
    <x v="0"/>
    <x v="3"/>
    <n v="141"/>
    <n v="101"/>
    <n v="71"/>
  </r>
  <r>
    <x v="16"/>
    <x v="22"/>
    <x v="6"/>
    <x v="0"/>
    <x v="3"/>
    <n v="385"/>
    <n v="241"/>
    <n v="129"/>
  </r>
  <r>
    <x v="16"/>
    <x v="22"/>
    <x v="8"/>
    <x v="0"/>
    <x v="3"/>
    <n v="97"/>
    <n v="68"/>
    <n v="39"/>
  </r>
  <r>
    <x v="17"/>
    <x v="18"/>
    <x v="5"/>
    <x v="0"/>
    <x v="3"/>
    <n v="526"/>
    <n v="210"/>
    <n v="129"/>
  </r>
  <r>
    <x v="17"/>
    <x v="18"/>
    <x v="0"/>
    <x v="0"/>
    <x v="3"/>
    <n v="122"/>
    <n v="59"/>
    <n v="22"/>
  </r>
  <r>
    <x v="17"/>
    <x v="18"/>
    <x v="6"/>
    <x v="0"/>
    <x v="3"/>
    <n v="254"/>
    <n v="132"/>
    <n v="68"/>
  </r>
  <r>
    <x v="17"/>
    <x v="18"/>
    <x v="9"/>
    <x v="0"/>
    <x v="3"/>
    <n v="58"/>
    <n v="27"/>
    <n v="20"/>
  </r>
  <r>
    <x v="17"/>
    <x v="18"/>
    <x v="8"/>
    <x v="0"/>
    <x v="3"/>
    <n v="65"/>
    <n v="28"/>
    <n v="17"/>
  </r>
  <r>
    <x v="17"/>
    <x v="18"/>
    <x v="7"/>
    <x v="0"/>
    <x v="3"/>
    <n v="220"/>
    <n v="110"/>
    <n v="52"/>
  </r>
  <r>
    <x v="18"/>
    <x v="23"/>
    <x v="8"/>
    <x v="0"/>
    <x v="3"/>
    <n v="102"/>
    <n v="75"/>
    <n v="44"/>
  </r>
  <r>
    <x v="18"/>
    <x v="23"/>
    <x v="0"/>
    <x v="0"/>
    <x v="3"/>
    <n v="574"/>
    <n v="371"/>
    <n v="251"/>
  </r>
  <r>
    <x v="18"/>
    <x v="23"/>
    <x v="5"/>
    <x v="0"/>
    <x v="3"/>
    <n v="1125"/>
    <n v="699"/>
    <n v="493"/>
  </r>
  <r>
    <x v="18"/>
    <x v="23"/>
    <x v="7"/>
    <x v="0"/>
    <x v="3"/>
    <n v="359"/>
    <n v="221"/>
    <n v="159"/>
  </r>
  <r>
    <x v="18"/>
    <x v="23"/>
    <x v="6"/>
    <x v="0"/>
    <x v="3"/>
    <n v="490"/>
    <n v="329"/>
    <n v="226"/>
  </r>
  <r>
    <x v="18"/>
    <x v="23"/>
    <x v="9"/>
    <x v="0"/>
    <x v="3"/>
    <n v="121"/>
    <n v="81"/>
    <n v="64"/>
  </r>
  <r>
    <x v="19"/>
    <x v="5"/>
    <x v="5"/>
    <x v="0"/>
    <x v="3"/>
    <n v="942"/>
    <n v="561"/>
    <n v="434"/>
  </r>
  <r>
    <x v="19"/>
    <x v="5"/>
    <x v="7"/>
    <x v="0"/>
    <x v="3"/>
    <n v="292"/>
    <n v="148"/>
    <n v="122"/>
  </r>
  <r>
    <x v="19"/>
    <x v="5"/>
    <x v="0"/>
    <x v="0"/>
    <x v="3"/>
    <n v="619"/>
    <n v="395"/>
    <n v="308"/>
  </r>
  <r>
    <x v="19"/>
    <x v="5"/>
    <x v="8"/>
    <x v="0"/>
    <x v="3"/>
    <n v="148"/>
    <n v="82"/>
    <n v="52"/>
  </r>
  <r>
    <x v="19"/>
    <x v="5"/>
    <x v="6"/>
    <x v="0"/>
    <x v="3"/>
    <n v="433"/>
    <n v="293"/>
    <n v="211"/>
  </r>
  <r>
    <x v="19"/>
    <x v="5"/>
    <x v="9"/>
    <x v="0"/>
    <x v="3"/>
    <n v="176"/>
    <n v="111"/>
    <n v="98"/>
  </r>
  <r>
    <x v="20"/>
    <x v="7"/>
    <x v="6"/>
    <x v="0"/>
    <x v="3"/>
    <n v="405"/>
    <n v="264"/>
    <n v="191"/>
  </r>
  <r>
    <x v="20"/>
    <x v="7"/>
    <x v="7"/>
    <x v="0"/>
    <x v="3"/>
    <n v="544"/>
    <n v="397"/>
    <n v="296"/>
  </r>
  <r>
    <x v="20"/>
    <x v="7"/>
    <x v="8"/>
    <x v="0"/>
    <x v="3"/>
    <n v="634"/>
    <n v="472"/>
    <n v="330"/>
  </r>
  <r>
    <x v="20"/>
    <x v="7"/>
    <x v="0"/>
    <x v="0"/>
    <x v="3"/>
    <n v="826"/>
    <n v="561"/>
    <n v="430"/>
  </r>
  <r>
    <x v="20"/>
    <x v="7"/>
    <x v="9"/>
    <x v="0"/>
    <x v="3"/>
    <n v="253"/>
    <n v="193"/>
    <n v="169"/>
  </r>
  <r>
    <x v="20"/>
    <x v="7"/>
    <x v="5"/>
    <x v="0"/>
    <x v="3"/>
    <n v="1140"/>
    <n v="748"/>
    <n v="568"/>
  </r>
  <r>
    <x v="21"/>
    <x v="1"/>
    <x v="6"/>
    <x v="0"/>
    <x v="3"/>
    <n v="347"/>
    <n v="234"/>
    <n v="165"/>
  </r>
  <r>
    <x v="21"/>
    <x v="1"/>
    <x v="7"/>
    <x v="0"/>
    <x v="3"/>
    <n v="572"/>
    <n v="426"/>
    <n v="346"/>
  </r>
  <r>
    <x v="21"/>
    <x v="1"/>
    <x v="8"/>
    <x v="0"/>
    <x v="3"/>
    <n v="479"/>
    <n v="342"/>
    <n v="234"/>
  </r>
  <r>
    <x v="21"/>
    <x v="1"/>
    <x v="5"/>
    <x v="0"/>
    <x v="3"/>
    <n v="1103"/>
    <n v="747"/>
    <n v="602"/>
  </r>
  <r>
    <x v="21"/>
    <x v="1"/>
    <x v="0"/>
    <x v="0"/>
    <x v="3"/>
    <n v="957"/>
    <n v="623"/>
    <n v="491"/>
  </r>
  <r>
    <x v="21"/>
    <x v="1"/>
    <x v="9"/>
    <x v="0"/>
    <x v="3"/>
    <n v="171"/>
    <n v="123"/>
    <n v="104"/>
  </r>
  <r>
    <x v="22"/>
    <x v="2"/>
    <x v="9"/>
    <x v="0"/>
    <x v="3"/>
    <n v="189"/>
    <n v="114"/>
    <n v="88"/>
  </r>
  <r>
    <x v="22"/>
    <x v="2"/>
    <x v="6"/>
    <x v="0"/>
    <x v="3"/>
    <n v="372"/>
    <n v="257"/>
    <n v="181"/>
  </r>
  <r>
    <x v="22"/>
    <x v="2"/>
    <x v="5"/>
    <x v="0"/>
    <x v="3"/>
    <n v="943"/>
    <n v="595"/>
    <n v="469"/>
  </r>
  <r>
    <x v="22"/>
    <x v="2"/>
    <x v="7"/>
    <x v="0"/>
    <x v="3"/>
    <n v="616"/>
    <n v="400"/>
    <n v="312"/>
  </r>
  <r>
    <x v="22"/>
    <x v="2"/>
    <x v="0"/>
    <x v="0"/>
    <x v="3"/>
    <n v="925"/>
    <n v="630"/>
    <n v="496"/>
  </r>
  <r>
    <x v="22"/>
    <x v="2"/>
    <x v="8"/>
    <x v="0"/>
    <x v="3"/>
    <n v="267"/>
    <n v="214"/>
    <n v="143"/>
  </r>
  <r>
    <x v="23"/>
    <x v="24"/>
    <x v="5"/>
    <x v="0"/>
    <x v="3"/>
    <n v="803"/>
    <n v="504"/>
    <n v="401"/>
  </r>
  <r>
    <x v="23"/>
    <x v="24"/>
    <x v="0"/>
    <x v="0"/>
    <x v="3"/>
    <n v="1094"/>
    <n v="789"/>
    <n v="641"/>
  </r>
  <r>
    <x v="23"/>
    <x v="24"/>
    <x v="7"/>
    <x v="0"/>
    <x v="3"/>
    <n v="477"/>
    <n v="338"/>
    <n v="277"/>
  </r>
  <r>
    <x v="23"/>
    <x v="24"/>
    <x v="9"/>
    <x v="0"/>
    <x v="3"/>
    <n v="246"/>
    <n v="178"/>
    <n v="160"/>
  </r>
  <r>
    <x v="23"/>
    <x v="24"/>
    <x v="8"/>
    <x v="0"/>
    <x v="3"/>
    <n v="171"/>
    <n v="136"/>
    <n v="100"/>
  </r>
  <r>
    <x v="23"/>
    <x v="24"/>
    <x v="6"/>
    <x v="0"/>
    <x v="3"/>
    <n v="430"/>
    <n v="299"/>
    <n v="238"/>
  </r>
  <r>
    <x v="24"/>
    <x v="16"/>
    <x v="7"/>
    <x v="0"/>
    <x v="3"/>
    <n v="333"/>
    <n v="211"/>
    <n v="167"/>
  </r>
  <r>
    <x v="24"/>
    <x v="16"/>
    <x v="5"/>
    <x v="0"/>
    <x v="3"/>
    <n v="805"/>
    <n v="523"/>
    <n v="408"/>
  </r>
  <r>
    <x v="24"/>
    <x v="16"/>
    <x v="6"/>
    <x v="0"/>
    <x v="3"/>
    <n v="333"/>
    <n v="204"/>
    <n v="138"/>
  </r>
  <r>
    <x v="24"/>
    <x v="16"/>
    <x v="9"/>
    <x v="0"/>
    <x v="3"/>
    <n v="223"/>
    <n v="154"/>
    <n v="136"/>
  </r>
  <r>
    <x v="24"/>
    <x v="16"/>
    <x v="0"/>
    <x v="0"/>
    <x v="3"/>
    <n v="1136"/>
    <n v="742"/>
    <n v="570"/>
  </r>
  <r>
    <x v="24"/>
    <x v="16"/>
    <x v="8"/>
    <x v="0"/>
    <x v="3"/>
    <n v="86"/>
    <n v="57"/>
    <n v="36"/>
  </r>
  <r>
    <x v="25"/>
    <x v="17"/>
    <x v="6"/>
    <x v="0"/>
    <x v="3"/>
    <n v="343"/>
    <n v="223"/>
    <n v="171"/>
  </r>
  <r>
    <x v="25"/>
    <x v="17"/>
    <x v="9"/>
    <x v="0"/>
    <x v="3"/>
    <n v="239"/>
    <n v="172"/>
    <n v="145"/>
  </r>
  <r>
    <x v="25"/>
    <x v="17"/>
    <x v="8"/>
    <x v="0"/>
    <x v="3"/>
    <n v="112"/>
    <n v="76"/>
    <n v="53"/>
  </r>
  <r>
    <x v="25"/>
    <x v="17"/>
    <x v="7"/>
    <x v="0"/>
    <x v="3"/>
    <n v="313"/>
    <n v="197"/>
    <n v="163"/>
  </r>
  <r>
    <x v="25"/>
    <x v="17"/>
    <x v="0"/>
    <x v="0"/>
    <x v="3"/>
    <n v="2388"/>
    <n v="1493"/>
    <n v="1179"/>
  </r>
  <r>
    <x v="25"/>
    <x v="17"/>
    <x v="5"/>
    <x v="0"/>
    <x v="3"/>
    <n v="882"/>
    <n v="584"/>
    <n v="474"/>
  </r>
  <r>
    <x v="26"/>
    <x v="13"/>
    <x v="9"/>
    <x v="0"/>
    <x v="3"/>
    <n v="295"/>
    <n v="208"/>
    <n v="185"/>
  </r>
  <r>
    <x v="26"/>
    <x v="13"/>
    <x v="5"/>
    <x v="0"/>
    <x v="3"/>
    <n v="672"/>
    <n v="374"/>
    <n v="284"/>
  </r>
  <r>
    <x v="26"/>
    <x v="13"/>
    <x v="7"/>
    <x v="0"/>
    <x v="3"/>
    <n v="233"/>
    <n v="158"/>
    <n v="120"/>
  </r>
  <r>
    <x v="26"/>
    <x v="13"/>
    <x v="8"/>
    <x v="0"/>
    <x v="3"/>
    <n v="103"/>
    <n v="69"/>
    <n v="48"/>
  </r>
  <r>
    <x v="26"/>
    <x v="13"/>
    <x v="6"/>
    <x v="0"/>
    <x v="3"/>
    <n v="372"/>
    <n v="218"/>
    <n v="157"/>
  </r>
  <r>
    <x v="26"/>
    <x v="13"/>
    <x v="0"/>
    <x v="0"/>
    <x v="3"/>
    <n v="2321"/>
    <n v="1569"/>
    <n v="1223"/>
  </r>
  <r>
    <x v="27"/>
    <x v="25"/>
    <x v="6"/>
    <x v="0"/>
    <x v="3"/>
    <n v="395"/>
    <n v="270"/>
    <n v="219"/>
  </r>
  <r>
    <x v="27"/>
    <x v="25"/>
    <x v="0"/>
    <x v="0"/>
    <x v="3"/>
    <n v="1759"/>
    <n v="1207"/>
    <n v="954"/>
  </r>
  <r>
    <x v="27"/>
    <x v="25"/>
    <x v="9"/>
    <x v="0"/>
    <x v="3"/>
    <n v="487"/>
    <n v="338"/>
    <n v="310"/>
  </r>
  <r>
    <x v="27"/>
    <x v="25"/>
    <x v="5"/>
    <x v="0"/>
    <x v="3"/>
    <n v="683"/>
    <n v="423"/>
    <n v="317"/>
  </r>
  <r>
    <x v="27"/>
    <x v="25"/>
    <x v="7"/>
    <x v="0"/>
    <x v="3"/>
    <n v="155"/>
    <n v="92"/>
    <n v="72"/>
  </r>
  <r>
    <x v="27"/>
    <x v="25"/>
    <x v="8"/>
    <x v="0"/>
    <x v="3"/>
    <n v="103"/>
    <n v="70"/>
    <n v="5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7" cacheId="49" applyNumberFormats="0" applyBorderFormats="0" applyFontFormats="0" applyPatternFormats="0" applyAlignmentFormats="0" applyWidthHeightFormats="1" dataCaption="Values" showError="1" updatedVersion="5" minRefreshableVersion="3" itemPrintTitles="1" createdVersion="6" indent="0" outline="1" outlineData="1" multipleFieldFilters="0" rowHeaderCaption="Month issued" colHeaderCaption="MOB" fieldListSortAscending="1">
  <location ref="B175:AJ210" firstHeaderRow="1" firstDataRow="2" firstDataCol="1"/>
  <pivotFields count="10">
    <pivotField showAll="0" defaultSubtotal="0">
      <items count="33">
        <item x="32"/>
        <item x="9"/>
        <item x="31"/>
        <item x="10"/>
        <item x="30"/>
        <item x="28"/>
        <item x="11"/>
        <item x="29"/>
        <item x="12"/>
        <item x="13"/>
        <item x="14"/>
        <item x="15"/>
        <item x="16"/>
        <item x="17"/>
        <item x="18"/>
        <item x="19"/>
        <item x="20"/>
        <item x="21"/>
        <item x="22"/>
        <item x="23"/>
        <item x="24"/>
        <item x="25"/>
        <item x="26"/>
        <item x="27"/>
        <item x="0"/>
        <item x="1"/>
        <item x="2"/>
        <item x="3"/>
        <item x="4"/>
        <item x="5"/>
        <item x="6"/>
        <item x="7"/>
        <item x="8"/>
      </items>
    </pivotField>
    <pivotField axis="axisRow" showAll="0" defaultSubtotal="0">
      <items count="159">
        <item m="1" x="121"/>
        <item m="1" x="126"/>
        <item m="1" x="133"/>
        <item m="1" x="64"/>
        <item m="1" x="70"/>
        <item m="1" x="76"/>
        <item m="1" x="79"/>
        <item m="1" x="85"/>
        <item m="1" x="90"/>
        <item m="1" x="94"/>
        <item m="1" x="99"/>
        <item m="1" x="103"/>
        <item m="1" x="109"/>
        <item m="1" x="113"/>
        <item m="1" x="119"/>
        <item m="1" x="52"/>
        <item m="1" x="57"/>
        <item m="1" x="62"/>
        <item m="1" x="65"/>
        <item m="1" x="71"/>
        <item m="1" x="77"/>
        <item m="1" x="82"/>
        <item m="1" x="87"/>
        <item m="1" x="91"/>
        <item m="1" x="97"/>
        <item m="1" x="102"/>
        <item m="1" x="108"/>
        <item m="1" x="39"/>
        <item m="1" x="45"/>
        <item m="1" x="50"/>
        <item m="1" x="54"/>
        <item m="1" x="59"/>
        <item m="1" x="66"/>
        <item m="1" x="72"/>
        <item m="1" x="78"/>
        <item m="1" x="83"/>
        <item m="1" x="88"/>
        <item m="1" x="92"/>
        <item m="1" x="98"/>
        <item m="1" x="155"/>
        <item m="1" x="34"/>
        <item m="1" x="40"/>
        <item m="1" x="42"/>
        <item m="1" x="47"/>
        <item m="1" x="53"/>
        <item m="1" x="58"/>
        <item m="1" x="63"/>
        <item m="1" x="68"/>
        <item m="1" x="74"/>
        <item m="1" x="80"/>
        <item m="1" x="86"/>
        <item m="1" x="143"/>
        <item m="1" x="148"/>
        <item m="1" x="153"/>
        <item m="1" x="156"/>
        <item m="1" x="35"/>
        <item m="1" x="41"/>
        <item m="1" x="46"/>
        <item m="1" x="51"/>
        <item m="1" x="56"/>
        <item m="1" x="61"/>
        <item m="1" x="67"/>
        <item m="1" x="73"/>
        <item m="1" x="130"/>
        <item m="1" x="136"/>
        <item m="1" x="141"/>
        <item m="1" x="144"/>
        <item m="1" x="149"/>
        <item m="1" x="154"/>
        <item m="1" x="33"/>
        <item m="1" x="38"/>
        <item m="1" x="44"/>
        <item m="1" x="49"/>
        <item m="1" x="55"/>
        <item m="1" x="60"/>
        <item m="1" x="117"/>
        <item m="1" x="123"/>
        <item m="1" x="128"/>
        <item m="1" x="131"/>
        <item m="1" x="137"/>
        <item m="1" x="142"/>
        <item m="1" x="147"/>
        <item m="1" x="152"/>
        <item m="1" x="158"/>
        <item m="1" x="37"/>
        <item m="1" x="43"/>
        <item m="1" x="48"/>
        <item m="1" x="106"/>
        <item m="1" x="111"/>
        <item m="1" x="115"/>
        <item m="1" x="118"/>
        <item m="1" x="124"/>
        <item m="1" x="129"/>
        <item m="1" x="135"/>
        <item m="1" x="140"/>
        <item m="1" x="146"/>
        <item m="1" x="151"/>
        <item m="1" x="157"/>
        <item m="1" x="36"/>
        <item m="1" x="95"/>
        <item m="1" x="100"/>
        <item m="1" x="104"/>
        <item m="1" x="107"/>
        <item m="1" x="112"/>
        <item m="1" x="116"/>
        <item m="1" x="122"/>
        <item m="1" x="127"/>
        <item m="1" x="134"/>
        <item m="1" x="139"/>
        <item m="1" x="145"/>
        <item m="1" x="150"/>
        <item m="1" x="84"/>
        <item m="1" x="89"/>
        <item m="1" x="93"/>
        <item m="1" x="96"/>
        <item m="1" x="101"/>
        <item m="1" x="105"/>
        <item m="1" x="110"/>
        <item m="1" x="114"/>
        <item m="1" x="120"/>
        <item m="1" x="125"/>
        <item m="1" x="132"/>
        <item m="1" x="138"/>
        <item m="1" x="69"/>
        <item m="1" x="75"/>
        <item m="1" x="81"/>
        <item x="6"/>
        <item x="12"/>
        <item x="20"/>
        <item x="27"/>
        <item x="10"/>
        <item x="29"/>
        <item x="26"/>
        <item x="28"/>
        <item x="9"/>
        <item x="19"/>
        <item x="4"/>
        <item x="0"/>
        <item x="22"/>
        <item x="18"/>
        <item x="23"/>
        <item x="5"/>
        <item x="7"/>
        <item x="1"/>
        <item x="2"/>
        <item x="24"/>
        <item x="16"/>
        <item x="17"/>
        <item x="13"/>
        <item x="25"/>
        <item x="3"/>
        <item x="8"/>
        <item x="31"/>
        <item x="30"/>
        <item x="11"/>
        <item x="14"/>
        <item x="15"/>
        <item x="21"/>
        <item x="32"/>
      </items>
    </pivotField>
    <pivotField showAll="0">
      <items count="27">
        <item x="16"/>
        <item x="12"/>
        <item x="11"/>
        <item x="5"/>
        <item x="7"/>
        <item x="6"/>
        <item x="8"/>
        <item x="0"/>
        <item x="2"/>
        <item x="17"/>
        <item x="10"/>
        <item x="9"/>
        <item x="15"/>
        <item x="19"/>
        <item x="18"/>
        <item x="14"/>
        <item x="25"/>
        <item x="23"/>
        <item x="21"/>
        <item x="22"/>
        <item x="20"/>
        <item x="24"/>
        <item x="13"/>
        <item x="3"/>
        <item x="4"/>
        <item x="1"/>
        <item t="default"/>
      </items>
    </pivotField>
    <pivotField showAll="0">
      <items count="9">
        <item x="2"/>
        <item x="1"/>
        <item x="0"/>
        <item x="3"/>
        <item x="5"/>
        <item x="6"/>
        <item x="4"/>
        <item m="1" x="7"/>
        <item t="default"/>
      </items>
    </pivotField>
    <pivotField axis="axisCol" showAll="0" defaultSubtotal="0">
      <items count="159">
        <item x="3"/>
        <item x="23"/>
        <item x="24"/>
        <item x="28"/>
        <item x="30"/>
        <item x="29"/>
        <item x="2"/>
        <item x="1"/>
        <item x="7"/>
        <item x="5"/>
        <item x="9"/>
        <item x="10"/>
        <item x="16"/>
        <item x="0"/>
        <item x="4"/>
        <item x="8"/>
        <item x="11"/>
        <item x="18"/>
        <item x="12"/>
        <item x="17"/>
        <item x="20"/>
        <item x="21"/>
        <item x="13"/>
        <item x="15"/>
        <item x="6"/>
        <item x="31"/>
        <item x="32"/>
        <item x="14"/>
        <item x="19"/>
        <item x="22"/>
        <item x="26"/>
        <item x="25"/>
        <item x="27"/>
        <item m="1" x="97"/>
        <item m="1" x="37"/>
        <item m="1" x="103"/>
        <item m="1" x="43"/>
        <item m="1" x="109"/>
        <item m="1" x="49"/>
        <item m="1" x="115"/>
        <item m="1" x="54"/>
        <item m="1" x="120"/>
        <item m="1" x="59"/>
        <item m="1" x="125"/>
        <item m="1" x="64"/>
        <item m="1" x="131"/>
        <item m="1" x="69"/>
        <item m="1" x="136"/>
        <item m="1" x="74"/>
        <item m="1" x="141"/>
        <item m="1" x="79"/>
        <item m="1" x="146"/>
        <item m="1" x="84"/>
        <item m="1" x="150"/>
        <item m="1" x="89"/>
        <item m="1" x="155"/>
        <item m="1" x="95"/>
        <item m="1" x="35"/>
        <item m="1" x="101"/>
        <item m="1" x="41"/>
        <item m="1" x="107"/>
        <item m="1" x="47"/>
        <item m="1" x="113"/>
        <item m="1" x="52"/>
        <item m="1" x="118"/>
        <item m="1" x="86"/>
        <item m="1" x="57"/>
        <item m="1" x="152"/>
        <item m="1" x="123"/>
        <item m="1" x="91"/>
        <item m="1" x="62"/>
        <item m="1" x="157"/>
        <item m="1" x="129"/>
        <item m="1" x="98"/>
        <item m="1" x="68"/>
        <item m="1" x="38"/>
        <item m="1" x="135"/>
        <item m="1" x="104"/>
        <item m="1" x="73"/>
        <item m="1" x="44"/>
        <item m="1" x="140"/>
        <item m="1" x="110"/>
        <item m="1" x="78"/>
        <item m="1" x="50"/>
        <item m="1" x="145"/>
        <item m="1" x="116"/>
        <item m="1" x="83"/>
        <item m="1" x="55"/>
        <item m="1" x="149"/>
        <item m="1" x="121"/>
        <item m="1" x="88"/>
        <item m="1" x="60"/>
        <item m="1" x="154"/>
        <item m="1" x="126"/>
        <item m="1" x="93"/>
        <item m="1" x="65"/>
        <item m="1" x="33"/>
        <item m="1" x="132"/>
        <item m="1" x="99"/>
        <item m="1" x="70"/>
        <item m="1" x="39"/>
        <item m="1" x="137"/>
        <item m="1" x="105"/>
        <item m="1" x="75"/>
        <item m="1" x="45"/>
        <item m="1" x="142"/>
        <item m="1" x="111"/>
        <item m="1" x="80"/>
        <item m="1" x="51"/>
        <item m="1" x="147"/>
        <item m="1" x="117"/>
        <item m="1" x="85"/>
        <item m="1" x="56"/>
        <item m="1" x="151"/>
        <item m="1" x="122"/>
        <item m="1" x="90"/>
        <item m="1" x="61"/>
        <item m="1" x="156"/>
        <item m="1" x="128"/>
        <item m="1" x="96"/>
        <item m="1" x="67"/>
        <item m="1" x="36"/>
        <item m="1" x="134"/>
        <item m="1" x="102"/>
        <item m="1" x="72"/>
        <item m="1" x="42"/>
        <item m="1" x="139"/>
        <item m="1" x="108"/>
        <item m="1" x="77"/>
        <item m="1" x="127"/>
        <item m="1" x="48"/>
        <item m="1" x="94"/>
        <item m="1" x="144"/>
        <item m="1" x="66"/>
        <item m="1" x="114"/>
        <item m="1" x="34"/>
        <item m="1" x="82"/>
        <item m="1" x="133"/>
        <item m="1" x="53"/>
        <item m="1" x="100"/>
        <item m="1" x="148"/>
        <item m="1" x="71"/>
        <item m="1" x="119"/>
        <item m="1" x="40"/>
        <item m="1" x="87"/>
        <item m="1" x="138"/>
        <item m="1" x="58"/>
        <item m="1" x="106"/>
        <item m="1" x="153"/>
        <item m="1" x="76"/>
        <item m="1" x="124"/>
        <item m="1" x="46"/>
        <item m="1" x="92"/>
        <item m="1" x="143"/>
        <item m="1" x="63"/>
        <item m="1" x="112"/>
        <item m="1" x="158"/>
        <item m="1" x="81"/>
        <item m="1" x="130"/>
      </items>
    </pivotField>
    <pivotField showAll="0" defaultSubtotal="0"/>
    <pivotField showAll="0" defaultSubtotal="0"/>
    <pivotField showAll="0" defaultSubtotal="0"/>
    <pivotField dragToRow="0" dragToCol="0" dragToPage="0" showAll="0" defaultSubtotal="0"/>
    <pivotField dataField="1" dragToRow="0" dragToCol="0" dragToPage="0" showAll="0" defaultSubtotal="0"/>
  </pivotFields>
  <rowFields count="1">
    <field x="1"/>
  </rowFields>
  <rowItems count="34">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t="grand">
      <x/>
    </i>
  </rowItems>
  <colFields count="1">
    <field x="4"/>
  </colFields>
  <col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colItems>
  <dataFields count="1">
    <dataField name="%active/issued" fld="9" baseField="1" baseItem="126" numFmtId="10"/>
  </dataFields>
  <formats count="20">
    <format dxfId="103">
      <pivotArea type="all" dataOnly="0" outline="0" fieldPosition="0"/>
    </format>
    <format dxfId="102">
      <pivotArea outline="0" collapsedLevelsAreSubtotals="1" fieldPosition="0"/>
    </format>
    <format dxfId="101">
      <pivotArea type="origin" dataOnly="0" labelOnly="1" outline="0" fieldPosition="0"/>
    </format>
    <format dxfId="100">
      <pivotArea field="4" type="button" dataOnly="0" labelOnly="1" outline="0" axis="axisCol" fieldPosition="0"/>
    </format>
    <format dxfId="99">
      <pivotArea type="topRight" dataOnly="0" labelOnly="1" outline="0" fieldPosition="0"/>
    </format>
    <format dxfId="98">
      <pivotArea field="1" type="button" dataOnly="0" labelOnly="1" outline="0" axis="axisRow" fieldPosition="0"/>
    </format>
    <format dxfId="97">
      <pivotArea dataOnly="0" labelOnly="1" fieldPosition="0">
        <references count="1">
          <reference field="1" count="0"/>
        </references>
      </pivotArea>
    </format>
    <format dxfId="96">
      <pivotArea dataOnly="0" labelOnly="1" grandRow="1" outline="0" fieldPosition="0"/>
    </format>
    <format dxfId="95">
      <pivotArea dataOnly="0" labelOnly="1" fieldPosition="0">
        <references count="1">
          <reference field="4" count="0"/>
        </references>
      </pivotArea>
    </format>
    <format dxfId="94">
      <pivotArea dataOnly="0" labelOnly="1" grandCol="1" outline="0" fieldPosition="0"/>
    </format>
    <format dxfId="93">
      <pivotArea field="1" type="button" dataOnly="0" labelOnly="1" outline="0" axis="axisRow" fieldPosition="0"/>
    </format>
    <format dxfId="92">
      <pivotArea dataOnly="0" labelOnly="1" fieldPosition="0">
        <references count="1">
          <reference field="4" count="0"/>
        </references>
      </pivotArea>
    </format>
    <format dxfId="91">
      <pivotArea dataOnly="0" labelOnly="1" grandCol="1" outline="0" fieldPosition="0"/>
    </format>
    <format dxfId="90">
      <pivotArea field="1" type="button" dataOnly="0" labelOnly="1" outline="0" axis="axisRow" fieldPosition="0"/>
    </format>
    <format dxfId="89">
      <pivotArea dataOnly="0" labelOnly="1" fieldPosition="0">
        <references count="1">
          <reference field="4" count="0"/>
        </references>
      </pivotArea>
    </format>
    <format dxfId="88">
      <pivotArea dataOnly="0" labelOnly="1" grandCol="1" outline="0" fieldPosition="0"/>
    </format>
    <format dxfId="87">
      <pivotArea field="4" type="button" dataOnly="0" labelOnly="1" outline="0" axis="axisCol" fieldPosition="0"/>
    </format>
    <format dxfId="86">
      <pivotArea field="4" type="button" dataOnly="0" labelOnly="1" outline="0" axis="axisCol" fieldPosition="0"/>
    </format>
    <format dxfId="85">
      <pivotArea outline="0" fieldPosition="0">
        <references count="1">
          <reference field="4294967294" count="1">
            <x v="0"/>
          </reference>
        </references>
      </pivotArea>
    </format>
    <format dxfId="84">
      <pivotArea outline="0" fieldPosition="0">
        <references count="1">
          <reference field="4294967294" count="1">
            <x v="0"/>
          </reference>
        </references>
      </pivotArea>
    </format>
  </formats>
  <pivotTableStyleInfo name="VPBank"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8" cacheId="47" applyNumberFormats="0" applyBorderFormats="0" applyFontFormats="0" applyPatternFormats="0" applyAlignmentFormats="0" applyWidthHeightFormats="1" dataCaption="Values" showError="1" updatedVersion="5" minRefreshableVersion="3" itemPrintTitles="1" createdVersion="6" indent="0" outline="1" outlineData="1" multipleFieldFilters="0" rowHeaderCaption="Month issued" colHeaderCaption="MOB" fieldListSortAscending="1">
  <location ref="B300:M313" firstHeaderRow="1" firstDataRow="2" firstDataCol="1"/>
  <pivotFields count="10">
    <pivotField showAll="0">
      <items count="34">
        <item x="10"/>
        <item x="1"/>
        <item x="2"/>
        <item x="3"/>
        <item x="4"/>
        <item x="5"/>
        <item x="6"/>
        <item x="7"/>
        <item x="8"/>
        <item x="9"/>
        <item x="11"/>
        <item x="12"/>
        <item x="13"/>
        <item x="14"/>
        <item x="15"/>
        <item x="16"/>
        <item x="17"/>
        <item x="18"/>
        <item x="19"/>
        <item x="20"/>
        <item x="21"/>
        <item x="22"/>
        <item x="23"/>
        <item x="0"/>
        <item x="24"/>
        <item x="25"/>
        <item x="26"/>
        <item x="27"/>
        <item x="28"/>
        <item x="29"/>
        <item x="30"/>
        <item x="31"/>
        <item x="32"/>
        <item t="default"/>
      </items>
    </pivotField>
    <pivotField axis="axisRow" showAll="0">
      <items count="34">
        <item x="0"/>
        <item x="1"/>
        <item x="2"/>
        <item x="3"/>
        <item x="4"/>
        <item x="19"/>
        <item x="5"/>
        <item x="6"/>
        <item x="7"/>
        <item x="20"/>
        <item x="8"/>
        <item x="21"/>
        <item x="9"/>
        <item x="10"/>
        <item x="11"/>
        <item x="12"/>
        <item x="22"/>
        <item x="13"/>
        <item x="14"/>
        <item x="23"/>
        <item x="15"/>
        <item x="16"/>
        <item x="17"/>
        <item x="18"/>
        <item x="24"/>
        <item x="25"/>
        <item x="26"/>
        <item x="27"/>
        <item x="28"/>
        <item x="29"/>
        <item x="30"/>
        <item x="31"/>
        <item x="32"/>
        <item t="default"/>
      </items>
    </pivotField>
    <pivotField axis="axisCol" showAll="0">
      <items count="34">
        <item x="18"/>
        <item x="17"/>
        <item x="16"/>
        <item x="15"/>
        <item x="19"/>
        <item x="14"/>
        <item x="13"/>
        <item x="20"/>
        <item x="12"/>
        <item x="11"/>
        <item x="10"/>
        <item x="9"/>
        <item x="21"/>
        <item x="8"/>
        <item x="22"/>
        <item x="7"/>
        <item x="6"/>
        <item x="5"/>
        <item x="23"/>
        <item x="4"/>
        <item x="3"/>
        <item x="2"/>
        <item x="1"/>
        <item x="0"/>
        <item x="24"/>
        <item x="25"/>
        <item x="26"/>
        <item x="27"/>
        <item x="28"/>
        <item x="29"/>
        <item x="30"/>
        <item x="31"/>
        <item x="32"/>
        <item t="default"/>
      </items>
    </pivotField>
    <pivotField showAll="0">
      <items count="26">
        <item x="4"/>
        <item x="14"/>
        <item x="7"/>
        <item x="5"/>
        <item x="6"/>
        <item x="1"/>
        <item x="0"/>
        <item x="11"/>
        <item x="10"/>
        <item x="3"/>
        <item x="8"/>
        <item x="9"/>
        <item x="12"/>
        <item x="17"/>
        <item x="13"/>
        <item x="15"/>
        <item x="16"/>
        <item x="18"/>
        <item x="20"/>
        <item x="19"/>
        <item x="21"/>
        <item x="22"/>
        <item x="24"/>
        <item x="23"/>
        <item x="2"/>
        <item t="default"/>
      </items>
    </pivotField>
    <pivotField showAll="0"/>
    <pivotField showAll="0" defaultSubtotal="0"/>
    <pivotField showAll="0">
      <items count="9">
        <item h="1" x="2"/>
        <item h="1" x="3"/>
        <item h="1" x="0"/>
        <item h="1" x="4"/>
        <item h="1" x="5"/>
        <item x="7"/>
        <item h="1" x="6"/>
        <item h="1" x="1"/>
        <item t="default"/>
      </items>
    </pivotField>
    <pivotField showAll="0" defaultSubtotal="0"/>
    <pivotField dragToRow="0" dragToCol="0" dragToPage="0" showAll="0" defaultSubtotal="0"/>
    <pivotField dataField="1" dragToRow="0" dragToCol="0" dragToPage="0" showAll="0" defaultSubtotal="0"/>
  </pivotFields>
  <rowFields count="1">
    <field x="1"/>
  </rowFields>
  <rowItems count="12">
    <i>
      <x v="22"/>
    </i>
    <i>
      <x v="23"/>
    </i>
    <i>
      <x v="24"/>
    </i>
    <i>
      <x v="25"/>
    </i>
    <i>
      <x v="26"/>
    </i>
    <i>
      <x v="27"/>
    </i>
    <i>
      <x v="28"/>
    </i>
    <i>
      <x v="29"/>
    </i>
    <i>
      <x v="30"/>
    </i>
    <i>
      <x v="31"/>
    </i>
    <i>
      <x v="32"/>
    </i>
    <i t="grand">
      <x/>
    </i>
  </rowItems>
  <colFields count="1">
    <field x="2"/>
  </colFields>
  <colItems count="11">
    <i>
      <x/>
    </i>
    <i>
      <x v="1"/>
    </i>
    <i>
      <x v="2"/>
    </i>
    <i>
      <x v="3"/>
    </i>
    <i>
      <x v="4"/>
    </i>
    <i>
      <x v="5"/>
    </i>
    <i>
      <x v="6"/>
    </i>
    <i>
      <x v="7"/>
    </i>
    <i>
      <x v="8"/>
    </i>
    <i>
      <x v="9"/>
    </i>
    <i t="grand">
      <x/>
    </i>
  </colItems>
  <dataFields count="1">
    <dataField name="EOP/Spend" fld="9" baseField="1" baseItem="8" numFmtId="4"/>
  </dataFields>
  <formats count="19">
    <format dxfId="122">
      <pivotArea type="all" dataOnly="0" outline="0" fieldPosition="0"/>
    </format>
    <format dxfId="121">
      <pivotArea outline="0" collapsedLevelsAreSubtotals="1" fieldPosition="0"/>
    </format>
    <format dxfId="120">
      <pivotArea type="origin" dataOnly="0" labelOnly="1" outline="0" fieldPosition="0"/>
    </format>
    <format dxfId="119">
      <pivotArea field="2" type="button" dataOnly="0" labelOnly="1" outline="0" axis="axisCol" fieldPosition="0"/>
    </format>
    <format dxfId="118">
      <pivotArea type="topRight" dataOnly="0" labelOnly="1" outline="0" fieldPosition="0"/>
    </format>
    <format dxfId="117">
      <pivotArea field="1" type="button" dataOnly="0" labelOnly="1" outline="0" axis="axisRow" fieldPosition="0"/>
    </format>
    <format dxfId="116">
      <pivotArea dataOnly="0" labelOnly="1" fieldPosition="0">
        <references count="1">
          <reference field="1" count="0"/>
        </references>
      </pivotArea>
    </format>
    <format dxfId="115">
      <pivotArea dataOnly="0" labelOnly="1" grandRow="1" outline="0" fieldPosition="0"/>
    </format>
    <format dxfId="114">
      <pivotArea dataOnly="0" labelOnly="1" fieldPosition="0">
        <references count="1">
          <reference field="2" count="0"/>
        </references>
      </pivotArea>
    </format>
    <format dxfId="113">
      <pivotArea dataOnly="0" labelOnly="1" grandCol="1" outline="0" fieldPosition="0"/>
    </format>
    <format dxfId="112">
      <pivotArea outline="0" fieldPosition="0">
        <references count="1">
          <reference field="4294967294" count="1">
            <x v="0"/>
          </reference>
        </references>
      </pivotArea>
    </format>
    <format dxfId="111">
      <pivotArea field="1" type="button" dataOnly="0" labelOnly="1" outline="0" axis="axisRow" fieldPosition="0"/>
    </format>
    <format dxfId="110">
      <pivotArea dataOnly="0" labelOnly="1" fieldPosition="0">
        <references count="1">
          <reference field="2" count="0"/>
        </references>
      </pivotArea>
    </format>
    <format dxfId="109">
      <pivotArea dataOnly="0" labelOnly="1" grandCol="1" outline="0" fieldPosition="0"/>
    </format>
    <format dxfId="108">
      <pivotArea field="1" type="button" dataOnly="0" labelOnly="1" outline="0" axis="axisRow" fieldPosition="0"/>
    </format>
    <format dxfId="107">
      <pivotArea dataOnly="0" labelOnly="1" fieldPosition="0">
        <references count="1">
          <reference field="2" count="0"/>
        </references>
      </pivotArea>
    </format>
    <format dxfId="106">
      <pivotArea dataOnly="0" labelOnly="1" grandCol="1" outline="0" fieldPosition="0"/>
    </format>
    <format dxfId="105">
      <pivotArea field="2" type="button" dataOnly="0" labelOnly="1" outline="0" axis="axisCol" fieldPosition="0"/>
    </format>
    <format dxfId="104">
      <pivotArea field="2" type="button" dataOnly="0" labelOnly="1" outline="0" axis="axisCol" fieldPosition="0"/>
    </format>
  </formats>
  <pivotTableStyleInfo name="VPBank"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6" cacheId="49" applyNumberFormats="0" applyBorderFormats="0" applyFontFormats="0" applyPatternFormats="0" applyAlignmentFormats="0" applyWidthHeightFormats="1" dataCaption="Values" updatedVersion="5" minRefreshableVersion="3" itemPrintTitles="1" createdVersion="6" indent="0" outline="1" outlineData="1" multipleFieldFilters="0" rowHeaderCaption="Month issued" colHeaderCaption="MOB" fieldListSortAscending="1">
  <location ref="B137:AJ172" firstHeaderRow="1" firstDataRow="2" firstDataCol="1"/>
  <pivotFields count="10">
    <pivotField showAll="0" defaultSubtotal="0">
      <items count="33">
        <item x="32"/>
        <item x="9"/>
        <item x="31"/>
        <item x="10"/>
        <item x="30"/>
        <item x="28"/>
        <item x="11"/>
        <item x="29"/>
        <item x="12"/>
        <item x="13"/>
        <item x="14"/>
        <item x="15"/>
        <item x="16"/>
        <item x="17"/>
        <item x="18"/>
        <item x="19"/>
        <item x="20"/>
        <item x="21"/>
        <item x="22"/>
        <item x="23"/>
        <item x="24"/>
        <item x="25"/>
        <item x="26"/>
        <item x="27"/>
        <item x="0"/>
        <item x="1"/>
        <item x="2"/>
        <item x="3"/>
        <item x="4"/>
        <item x="5"/>
        <item x="6"/>
        <item x="7"/>
        <item x="8"/>
      </items>
    </pivotField>
    <pivotField axis="axisRow" showAll="0" defaultSubtotal="0">
      <items count="159">
        <item m="1" x="121"/>
        <item m="1" x="126"/>
        <item m="1" x="133"/>
        <item m="1" x="64"/>
        <item m="1" x="70"/>
        <item m="1" x="76"/>
        <item m="1" x="79"/>
        <item m="1" x="85"/>
        <item m="1" x="90"/>
        <item m="1" x="94"/>
        <item m="1" x="99"/>
        <item m="1" x="103"/>
        <item m="1" x="109"/>
        <item m="1" x="113"/>
        <item m="1" x="119"/>
        <item m="1" x="52"/>
        <item m="1" x="57"/>
        <item m="1" x="62"/>
        <item m="1" x="65"/>
        <item m="1" x="71"/>
        <item m="1" x="77"/>
        <item m="1" x="82"/>
        <item m="1" x="87"/>
        <item m="1" x="91"/>
        <item m="1" x="97"/>
        <item m="1" x="102"/>
        <item m="1" x="108"/>
        <item m="1" x="39"/>
        <item m="1" x="45"/>
        <item m="1" x="50"/>
        <item m="1" x="54"/>
        <item m="1" x="59"/>
        <item m="1" x="66"/>
        <item m="1" x="72"/>
        <item m="1" x="78"/>
        <item m="1" x="83"/>
        <item m="1" x="88"/>
        <item m="1" x="92"/>
        <item m="1" x="98"/>
        <item m="1" x="155"/>
        <item m="1" x="34"/>
        <item m="1" x="40"/>
        <item m="1" x="42"/>
        <item m="1" x="47"/>
        <item m="1" x="53"/>
        <item m="1" x="58"/>
        <item m="1" x="63"/>
        <item m="1" x="68"/>
        <item m="1" x="74"/>
        <item m="1" x="80"/>
        <item m="1" x="86"/>
        <item m="1" x="143"/>
        <item m="1" x="148"/>
        <item m="1" x="153"/>
        <item m="1" x="156"/>
        <item m="1" x="35"/>
        <item m="1" x="41"/>
        <item m="1" x="46"/>
        <item m="1" x="51"/>
        <item m="1" x="56"/>
        <item m="1" x="61"/>
        <item m="1" x="67"/>
        <item m="1" x="73"/>
        <item m="1" x="130"/>
        <item m="1" x="136"/>
        <item m="1" x="141"/>
        <item m="1" x="144"/>
        <item m="1" x="149"/>
        <item m="1" x="154"/>
        <item m="1" x="33"/>
        <item m="1" x="38"/>
        <item m="1" x="44"/>
        <item m="1" x="49"/>
        <item m="1" x="55"/>
        <item m="1" x="60"/>
        <item m="1" x="117"/>
        <item m="1" x="123"/>
        <item m="1" x="128"/>
        <item m="1" x="131"/>
        <item m="1" x="137"/>
        <item m="1" x="142"/>
        <item m="1" x="147"/>
        <item m="1" x="152"/>
        <item m="1" x="158"/>
        <item m="1" x="37"/>
        <item m="1" x="43"/>
        <item m="1" x="48"/>
        <item m="1" x="106"/>
        <item m="1" x="111"/>
        <item m="1" x="115"/>
        <item m="1" x="118"/>
        <item m="1" x="124"/>
        <item m="1" x="129"/>
        <item m="1" x="135"/>
        <item m="1" x="140"/>
        <item m="1" x="146"/>
        <item m="1" x="151"/>
        <item m="1" x="157"/>
        <item m="1" x="36"/>
        <item m="1" x="95"/>
        <item m="1" x="100"/>
        <item m="1" x="104"/>
        <item m="1" x="107"/>
        <item m="1" x="112"/>
        <item m="1" x="116"/>
        <item m="1" x="122"/>
        <item m="1" x="127"/>
        <item m="1" x="134"/>
        <item m="1" x="139"/>
        <item m="1" x="145"/>
        <item m="1" x="150"/>
        <item m="1" x="84"/>
        <item m="1" x="89"/>
        <item m="1" x="93"/>
        <item m="1" x="96"/>
        <item m="1" x="101"/>
        <item m="1" x="105"/>
        <item m="1" x="110"/>
        <item m="1" x="114"/>
        <item m="1" x="120"/>
        <item m="1" x="125"/>
        <item m="1" x="132"/>
        <item m="1" x="138"/>
        <item m="1" x="69"/>
        <item m="1" x="75"/>
        <item m="1" x="81"/>
        <item x="6"/>
        <item x="12"/>
        <item x="20"/>
        <item x="27"/>
        <item x="10"/>
        <item x="29"/>
        <item x="26"/>
        <item x="28"/>
        <item x="9"/>
        <item x="19"/>
        <item x="4"/>
        <item x="0"/>
        <item x="22"/>
        <item x="18"/>
        <item x="23"/>
        <item x="5"/>
        <item x="7"/>
        <item x="1"/>
        <item x="2"/>
        <item x="24"/>
        <item x="16"/>
        <item x="17"/>
        <item x="13"/>
        <item x="25"/>
        <item x="3"/>
        <item x="8"/>
        <item x="31"/>
        <item x="30"/>
        <item x="11"/>
        <item x="14"/>
        <item x="15"/>
        <item x="21"/>
        <item x="32"/>
      </items>
    </pivotField>
    <pivotField showAll="0">
      <items count="27">
        <item x="16"/>
        <item x="12"/>
        <item x="11"/>
        <item x="5"/>
        <item x="7"/>
        <item x="6"/>
        <item x="8"/>
        <item x="0"/>
        <item x="2"/>
        <item x="17"/>
        <item x="10"/>
        <item x="9"/>
        <item x="15"/>
        <item x="19"/>
        <item x="18"/>
        <item x="14"/>
        <item x="25"/>
        <item x="23"/>
        <item x="21"/>
        <item x="22"/>
        <item x="20"/>
        <item x="24"/>
        <item x="13"/>
        <item x="3"/>
        <item x="4"/>
        <item x="1"/>
        <item t="default"/>
      </items>
    </pivotField>
    <pivotField showAll="0">
      <items count="9">
        <item x="2"/>
        <item x="1"/>
        <item x="0"/>
        <item x="3"/>
        <item x="5"/>
        <item x="6"/>
        <item x="4"/>
        <item m="1" x="7"/>
        <item t="default"/>
      </items>
    </pivotField>
    <pivotField axis="axisCol" showAll="0" defaultSubtotal="0">
      <items count="159">
        <item x="3"/>
        <item x="23"/>
        <item x="24"/>
        <item x="28"/>
        <item x="30"/>
        <item x="29"/>
        <item x="2"/>
        <item x="1"/>
        <item x="7"/>
        <item x="5"/>
        <item x="9"/>
        <item x="10"/>
        <item x="16"/>
        <item x="0"/>
        <item x="4"/>
        <item x="8"/>
        <item x="11"/>
        <item x="18"/>
        <item x="12"/>
        <item x="17"/>
        <item x="20"/>
        <item x="21"/>
        <item x="13"/>
        <item x="15"/>
        <item x="6"/>
        <item x="31"/>
        <item x="32"/>
        <item x="14"/>
        <item x="19"/>
        <item x="22"/>
        <item x="26"/>
        <item x="25"/>
        <item x="27"/>
        <item m="1" x="97"/>
        <item m="1" x="37"/>
        <item m="1" x="103"/>
        <item m="1" x="43"/>
        <item m="1" x="109"/>
        <item m="1" x="49"/>
        <item m="1" x="115"/>
        <item m="1" x="54"/>
        <item m="1" x="120"/>
        <item m="1" x="59"/>
        <item m="1" x="125"/>
        <item m="1" x="64"/>
        <item m="1" x="131"/>
        <item m="1" x="69"/>
        <item m="1" x="136"/>
        <item m="1" x="74"/>
        <item m="1" x="141"/>
        <item m="1" x="79"/>
        <item m="1" x="146"/>
        <item m="1" x="84"/>
        <item m="1" x="150"/>
        <item m="1" x="89"/>
        <item m="1" x="155"/>
        <item m="1" x="95"/>
        <item m="1" x="35"/>
        <item m="1" x="101"/>
        <item m="1" x="41"/>
        <item m="1" x="107"/>
        <item m="1" x="47"/>
        <item m="1" x="113"/>
        <item m="1" x="52"/>
        <item m="1" x="118"/>
        <item m="1" x="86"/>
        <item m="1" x="57"/>
        <item m="1" x="152"/>
        <item m="1" x="123"/>
        <item m="1" x="91"/>
        <item m="1" x="62"/>
        <item m="1" x="157"/>
        <item m="1" x="129"/>
        <item m="1" x="98"/>
        <item m="1" x="68"/>
        <item m="1" x="38"/>
        <item m="1" x="135"/>
        <item m="1" x="104"/>
        <item m="1" x="73"/>
        <item m="1" x="44"/>
        <item m="1" x="140"/>
        <item m="1" x="110"/>
        <item m="1" x="78"/>
        <item m="1" x="50"/>
        <item m="1" x="145"/>
        <item m="1" x="116"/>
        <item m="1" x="83"/>
        <item m="1" x="55"/>
        <item m="1" x="149"/>
        <item m="1" x="121"/>
        <item m="1" x="88"/>
        <item m="1" x="60"/>
        <item m="1" x="154"/>
        <item m="1" x="126"/>
        <item m="1" x="93"/>
        <item m="1" x="65"/>
        <item m="1" x="33"/>
        <item m="1" x="132"/>
        <item m="1" x="99"/>
        <item m="1" x="70"/>
        <item m="1" x="39"/>
        <item m="1" x="137"/>
        <item m="1" x="105"/>
        <item m="1" x="75"/>
        <item m="1" x="45"/>
        <item m="1" x="142"/>
        <item m="1" x="111"/>
        <item m="1" x="80"/>
        <item m="1" x="51"/>
        <item m="1" x="147"/>
        <item m="1" x="117"/>
        <item m="1" x="85"/>
        <item m="1" x="56"/>
        <item m="1" x="151"/>
        <item m="1" x="122"/>
        <item m="1" x="90"/>
        <item m="1" x="61"/>
        <item m="1" x="156"/>
        <item m="1" x="128"/>
        <item m="1" x="96"/>
        <item m="1" x="67"/>
        <item m="1" x="36"/>
        <item m="1" x="134"/>
        <item m="1" x="102"/>
        <item m="1" x="72"/>
        <item m="1" x="42"/>
        <item m="1" x="139"/>
        <item m="1" x="108"/>
        <item m="1" x="77"/>
        <item m="1" x="127"/>
        <item m="1" x="48"/>
        <item m="1" x="94"/>
        <item m="1" x="144"/>
        <item m="1" x="66"/>
        <item m="1" x="114"/>
        <item m="1" x="34"/>
        <item m="1" x="82"/>
        <item m="1" x="133"/>
        <item m="1" x="53"/>
        <item m="1" x="100"/>
        <item m="1" x="148"/>
        <item m="1" x="71"/>
        <item m="1" x="119"/>
        <item m="1" x="40"/>
        <item m="1" x="87"/>
        <item m="1" x="138"/>
        <item m="1" x="58"/>
        <item m="1" x="106"/>
        <item m="1" x="153"/>
        <item m="1" x="76"/>
        <item m="1" x="124"/>
        <item m="1" x="46"/>
        <item m="1" x="92"/>
        <item m="1" x="143"/>
        <item m="1" x="63"/>
        <item m="1" x="112"/>
        <item m="1" x="158"/>
        <item m="1" x="81"/>
        <item m="1" x="130"/>
      </items>
    </pivotField>
    <pivotField showAll="0" defaultSubtotal="0"/>
    <pivotField showAll="0" defaultSubtotal="0"/>
    <pivotField dataField="1" showAll="0" defaultSubtotal="0"/>
    <pivotField dragToRow="0" dragToCol="0" dragToPage="0" showAll="0" defaultSubtotal="0"/>
    <pivotField dragToRow="0" dragToCol="0" dragToPage="0" showAll="0" defaultSubtotal="0"/>
  </pivotFields>
  <rowFields count="1">
    <field x="1"/>
  </rowFields>
  <rowItems count="34">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t="grand">
      <x/>
    </i>
  </rowItems>
  <colFields count="1">
    <field x="4"/>
  </colFields>
  <col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colItems>
  <dataFields count="1">
    <dataField name="No active in month" fld="7" baseField="1" baseItem="126" numFmtId="3"/>
  </dataFields>
  <formats count="19">
    <format dxfId="141">
      <pivotArea type="all" dataOnly="0" outline="0" fieldPosition="0"/>
    </format>
    <format dxfId="140">
      <pivotArea outline="0" collapsedLevelsAreSubtotals="1" fieldPosition="0"/>
    </format>
    <format dxfId="139">
      <pivotArea type="origin" dataOnly="0" labelOnly="1" outline="0" fieldPosition="0"/>
    </format>
    <format dxfId="138">
      <pivotArea field="4" type="button" dataOnly="0" labelOnly="1" outline="0" axis="axisCol" fieldPosition="0"/>
    </format>
    <format dxfId="137">
      <pivotArea type="topRight" dataOnly="0" labelOnly="1" outline="0" fieldPosition="0"/>
    </format>
    <format dxfId="136">
      <pivotArea field="1" type="button" dataOnly="0" labelOnly="1" outline="0" axis="axisRow" fieldPosition="0"/>
    </format>
    <format dxfId="135">
      <pivotArea dataOnly="0" labelOnly="1" fieldPosition="0">
        <references count="1">
          <reference field="1" count="0"/>
        </references>
      </pivotArea>
    </format>
    <format dxfId="134">
      <pivotArea dataOnly="0" labelOnly="1" grandRow="1" outline="0" fieldPosition="0"/>
    </format>
    <format dxfId="133">
      <pivotArea dataOnly="0" labelOnly="1" fieldPosition="0">
        <references count="1">
          <reference field="4" count="0"/>
        </references>
      </pivotArea>
    </format>
    <format dxfId="132">
      <pivotArea dataOnly="0" labelOnly="1" grandCol="1" outline="0" fieldPosition="0"/>
    </format>
    <format dxfId="131">
      <pivotArea field="1" type="button" dataOnly="0" labelOnly="1" outline="0" axis="axisRow" fieldPosition="0"/>
    </format>
    <format dxfId="130">
      <pivotArea dataOnly="0" labelOnly="1" fieldPosition="0">
        <references count="1">
          <reference field="4" count="0"/>
        </references>
      </pivotArea>
    </format>
    <format dxfId="129">
      <pivotArea dataOnly="0" labelOnly="1" grandCol="1" outline="0" fieldPosition="0"/>
    </format>
    <format dxfId="128">
      <pivotArea field="1" type="button" dataOnly="0" labelOnly="1" outline="0" axis="axisRow" fieldPosition="0"/>
    </format>
    <format dxfId="127">
      <pivotArea dataOnly="0" labelOnly="1" fieldPosition="0">
        <references count="1">
          <reference field="4" count="0"/>
        </references>
      </pivotArea>
    </format>
    <format dxfId="126">
      <pivotArea dataOnly="0" labelOnly="1" grandCol="1" outline="0" fieldPosition="0"/>
    </format>
    <format dxfId="125">
      <pivotArea field="4" type="button" dataOnly="0" labelOnly="1" outline="0" axis="axisCol" fieldPosition="0"/>
    </format>
    <format dxfId="124">
      <pivotArea field="4" type="button" dataOnly="0" labelOnly="1" outline="0" axis="axisCol" fieldPosition="0"/>
    </format>
    <format dxfId="123">
      <pivotArea outline="0" fieldPosition="0">
        <references count="1">
          <reference field="4294967294" count="1">
            <x v="0"/>
          </reference>
        </references>
      </pivotArea>
    </format>
  </formats>
  <pivotTableStyleInfo name="VPBank"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 cacheId="47" applyNumberFormats="0" applyBorderFormats="0" applyFontFormats="0" applyPatternFormats="0" applyAlignmentFormats="0" applyWidthHeightFormats="1" dataCaption="Values" showError="1" updatedVersion="5" minRefreshableVersion="3" itemPrintTitles="1" createdVersion="6" indent="0" outline="1" outlineData="1" multipleFieldFilters="0" rowHeaderCaption="Month issued" colHeaderCaption="MOB" fieldListSortAscending="1">
  <location ref="B261:M274" firstHeaderRow="1" firstDataRow="2" firstDataCol="1"/>
  <pivotFields count="10">
    <pivotField showAll="0">
      <items count="34">
        <item x="10"/>
        <item x="1"/>
        <item x="2"/>
        <item x="3"/>
        <item x="4"/>
        <item x="5"/>
        <item x="6"/>
        <item x="7"/>
        <item x="8"/>
        <item x="9"/>
        <item x="11"/>
        <item x="12"/>
        <item x="13"/>
        <item x="14"/>
        <item x="15"/>
        <item x="16"/>
        <item x="17"/>
        <item x="18"/>
        <item x="19"/>
        <item x="20"/>
        <item x="21"/>
        <item x="22"/>
        <item x="23"/>
        <item x="0"/>
        <item x="24"/>
        <item x="25"/>
        <item x="26"/>
        <item x="27"/>
        <item x="28"/>
        <item x="29"/>
        <item x="30"/>
        <item x="31"/>
        <item x="32"/>
        <item t="default"/>
      </items>
    </pivotField>
    <pivotField axis="axisRow" showAll="0">
      <items count="34">
        <item x="0"/>
        <item x="1"/>
        <item x="2"/>
        <item x="3"/>
        <item x="4"/>
        <item x="19"/>
        <item x="5"/>
        <item x="6"/>
        <item x="7"/>
        <item x="20"/>
        <item x="8"/>
        <item x="21"/>
        <item x="9"/>
        <item x="10"/>
        <item x="11"/>
        <item x="12"/>
        <item x="22"/>
        <item x="13"/>
        <item x="14"/>
        <item x="23"/>
        <item x="15"/>
        <item x="16"/>
        <item x="17"/>
        <item x="18"/>
        <item x="24"/>
        <item x="25"/>
        <item x="26"/>
        <item x="27"/>
        <item x="28"/>
        <item x="29"/>
        <item x="30"/>
        <item x="31"/>
        <item x="32"/>
        <item t="default"/>
      </items>
    </pivotField>
    <pivotField axis="axisCol" showAll="0">
      <items count="34">
        <item x="18"/>
        <item x="17"/>
        <item x="16"/>
        <item x="15"/>
        <item x="19"/>
        <item x="14"/>
        <item x="13"/>
        <item x="20"/>
        <item x="12"/>
        <item x="11"/>
        <item x="10"/>
        <item x="9"/>
        <item x="21"/>
        <item x="8"/>
        <item x="22"/>
        <item x="7"/>
        <item x="6"/>
        <item x="5"/>
        <item x="23"/>
        <item x="4"/>
        <item x="3"/>
        <item x="2"/>
        <item x="1"/>
        <item x="0"/>
        <item x="24"/>
        <item x="25"/>
        <item x="26"/>
        <item x="27"/>
        <item x="28"/>
        <item x="29"/>
        <item x="30"/>
        <item x="31"/>
        <item x="32"/>
        <item t="default"/>
      </items>
    </pivotField>
    <pivotField showAll="0">
      <items count="26">
        <item x="4"/>
        <item x="14"/>
        <item x="7"/>
        <item x="5"/>
        <item x="6"/>
        <item x="1"/>
        <item x="0"/>
        <item x="11"/>
        <item x="10"/>
        <item x="3"/>
        <item x="8"/>
        <item x="9"/>
        <item x="12"/>
        <item x="17"/>
        <item x="13"/>
        <item x="15"/>
        <item x="16"/>
        <item x="18"/>
        <item x="20"/>
        <item x="19"/>
        <item x="21"/>
        <item x="22"/>
        <item x="24"/>
        <item x="23"/>
        <item x="2"/>
        <item t="default"/>
      </items>
    </pivotField>
    <pivotField showAll="0"/>
    <pivotField showAll="0" defaultSubtotal="0"/>
    <pivotField showAll="0">
      <items count="9">
        <item h="1" x="2"/>
        <item h="1" x="3"/>
        <item h="1" x="0"/>
        <item h="1" x="4"/>
        <item h="1" x="5"/>
        <item x="7"/>
        <item h="1" x="6"/>
        <item h="1" x="1"/>
        <item t="default"/>
      </items>
    </pivotField>
    <pivotField showAll="0" defaultSubtotal="0"/>
    <pivotField dataField="1" dragToRow="0" dragToCol="0" dragToPage="0" showAll="0" defaultSubtotal="0"/>
    <pivotField dragToRow="0" dragToCol="0" dragToPage="0" showAll="0" defaultSubtotal="0"/>
  </pivotFields>
  <rowFields count="1">
    <field x="1"/>
  </rowFields>
  <rowItems count="12">
    <i>
      <x v="22"/>
    </i>
    <i>
      <x v="23"/>
    </i>
    <i>
      <x v="24"/>
    </i>
    <i>
      <x v="25"/>
    </i>
    <i>
      <x v="26"/>
    </i>
    <i>
      <x v="27"/>
    </i>
    <i>
      <x v="28"/>
    </i>
    <i>
      <x v="29"/>
    </i>
    <i>
      <x v="30"/>
    </i>
    <i>
      <x v="31"/>
    </i>
    <i>
      <x v="32"/>
    </i>
    <i t="grand">
      <x/>
    </i>
  </rowItems>
  <colFields count="1">
    <field x="2"/>
  </colFields>
  <colItems count="11">
    <i>
      <x/>
    </i>
    <i>
      <x v="1"/>
    </i>
    <i>
      <x v="2"/>
    </i>
    <i>
      <x v="3"/>
    </i>
    <i>
      <x v="4"/>
    </i>
    <i>
      <x v="5"/>
    </i>
    <i>
      <x v="6"/>
    </i>
    <i>
      <x v="7"/>
    </i>
    <i>
      <x v="8"/>
    </i>
    <i>
      <x v="9"/>
    </i>
    <i t="grand">
      <x/>
    </i>
  </colItems>
  <dataFields count="1">
    <dataField name="Sum of spend/cc" fld="8" baseField="1" baseItem="19" numFmtId="4"/>
  </dataFields>
  <formats count="11">
    <format dxfId="152">
      <pivotArea type="all" dataOnly="0" outline="0" fieldPosition="0"/>
    </format>
    <format dxfId="151">
      <pivotArea outline="0" collapsedLevelsAreSubtotals="1" fieldPosition="0"/>
    </format>
    <format dxfId="150">
      <pivotArea type="origin" dataOnly="0" labelOnly="1" outline="0" fieldPosition="0"/>
    </format>
    <format dxfId="149">
      <pivotArea field="2" type="button" dataOnly="0" labelOnly="1" outline="0" axis="axisCol" fieldPosition="0"/>
    </format>
    <format dxfId="148">
      <pivotArea type="topRight" dataOnly="0" labelOnly="1" outline="0" fieldPosition="0"/>
    </format>
    <format dxfId="147">
      <pivotArea field="1" type="button" dataOnly="0" labelOnly="1" outline="0" axis="axisRow" fieldPosition="0"/>
    </format>
    <format dxfId="146">
      <pivotArea dataOnly="0" labelOnly="1" fieldPosition="0">
        <references count="1">
          <reference field="1" count="0"/>
        </references>
      </pivotArea>
    </format>
    <format dxfId="145">
      <pivotArea dataOnly="0" labelOnly="1" grandRow="1" outline="0" fieldPosition="0"/>
    </format>
    <format dxfId="144">
      <pivotArea dataOnly="0" labelOnly="1" fieldPosition="0">
        <references count="1">
          <reference field="2" count="0"/>
        </references>
      </pivotArea>
    </format>
    <format dxfId="143">
      <pivotArea dataOnly="0" labelOnly="1" grandCol="1" outline="0" fieldPosition="0"/>
    </format>
    <format dxfId="142">
      <pivotArea outline="0" fieldPosition="0">
        <references count="1">
          <reference field="4294967294" count="1">
            <x v="0"/>
          </reference>
        </references>
      </pivotArea>
    </format>
  </formats>
  <pivotTableStyleInfo name="VPBank"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49" applyNumberFormats="0" applyBorderFormats="0" applyFontFormats="0" applyPatternFormats="0" applyAlignmentFormats="0" applyWidthHeightFormats="1" dataCaption="Values" showError="1" updatedVersion="5" minRefreshableVersion="3" useAutoFormatting="1" itemPrintTitles="1" createdVersion="6" indent="0" outline="1" outlineData="1" multipleFieldFilters="0" rowHeaderCaption="Month issued" colHeaderCaption="MOB" fieldListSortAscending="1">
  <location ref="B92:AJ127" firstHeaderRow="1" firstDataRow="2" firstDataCol="1"/>
  <pivotFields count="10">
    <pivotField showAll="0" defaultSubtotal="0"/>
    <pivotField axis="axisRow" showAll="0" defaultSubtotal="0">
      <items count="159">
        <item m="1" x="121"/>
        <item m="1" x="126"/>
        <item m="1" x="133"/>
        <item m="1" x="64"/>
        <item m="1" x="70"/>
        <item m="1" x="76"/>
        <item m="1" x="79"/>
        <item m="1" x="85"/>
        <item m="1" x="90"/>
        <item m="1" x="94"/>
        <item m="1" x="99"/>
        <item m="1" x="103"/>
        <item m="1" x="109"/>
        <item m="1" x="113"/>
        <item m="1" x="119"/>
        <item m="1" x="52"/>
        <item m="1" x="57"/>
        <item m="1" x="62"/>
        <item m="1" x="65"/>
        <item m="1" x="71"/>
        <item m="1" x="77"/>
        <item m="1" x="82"/>
        <item m="1" x="87"/>
        <item m="1" x="91"/>
        <item m="1" x="97"/>
        <item m="1" x="102"/>
        <item m="1" x="108"/>
        <item m="1" x="39"/>
        <item m="1" x="45"/>
        <item m="1" x="50"/>
        <item m="1" x="54"/>
        <item m="1" x="59"/>
        <item m="1" x="66"/>
        <item m="1" x="72"/>
        <item m="1" x="78"/>
        <item m="1" x="83"/>
        <item m="1" x="88"/>
        <item m="1" x="92"/>
        <item m="1" x="98"/>
        <item m="1" x="155"/>
        <item m="1" x="34"/>
        <item m="1" x="40"/>
        <item m="1" x="42"/>
        <item m="1" x="47"/>
        <item m="1" x="53"/>
        <item m="1" x="58"/>
        <item m="1" x="63"/>
        <item m="1" x="68"/>
        <item m="1" x="74"/>
        <item m="1" x="80"/>
        <item m="1" x="86"/>
        <item m="1" x="143"/>
        <item m="1" x="148"/>
        <item m="1" x="153"/>
        <item m="1" x="156"/>
        <item m="1" x="35"/>
        <item m="1" x="41"/>
        <item m="1" x="46"/>
        <item m="1" x="51"/>
        <item m="1" x="56"/>
        <item m="1" x="61"/>
        <item m="1" x="67"/>
        <item m="1" x="73"/>
        <item m="1" x="130"/>
        <item m="1" x="136"/>
        <item m="1" x="141"/>
        <item m="1" x="144"/>
        <item m="1" x="149"/>
        <item m="1" x="154"/>
        <item m="1" x="33"/>
        <item m="1" x="38"/>
        <item m="1" x="44"/>
        <item m="1" x="49"/>
        <item m="1" x="55"/>
        <item m="1" x="60"/>
        <item m="1" x="117"/>
        <item m="1" x="123"/>
        <item m="1" x="128"/>
        <item m="1" x="131"/>
        <item m="1" x="137"/>
        <item m="1" x="142"/>
        <item m="1" x="147"/>
        <item m="1" x="152"/>
        <item m="1" x="158"/>
        <item m="1" x="37"/>
        <item m="1" x="43"/>
        <item m="1" x="48"/>
        <item m="1" x="106"/>
        <item m="1" x="111"/>
        <item m="1" x="115"/>
        <item m="1" x="118"/>
        <item m="1" x="124"/>
        <item m="1" x="129"/>
        <item m="1" x="135"/>
        <item m="1" x="140"/>
        <item m="1" x="146"/>
        <item m="1" x="151"/>
        <item m="1" x="157"/>
        <item m="1" x="36"/>
        <item m="1" x="95"/>
        <item m="1" x="100"/>
        <item m="1" x="104"/>
        <item m="1" x="107"/>
        <item m="1" x="112"/>
        <item m="1" x="116"/>
        <item m="1" x="122"/>
        <item m="1" x="127"/>
        <item m="1" x="134"/>
        <item m="1" x="139"/>
        <item m="1" x="145"/>
        <item m="1" x="150"/>
        <item m="1" x="84"/>
        <item m="1" x="89"/>
        <item m="1" x="93"/>
        <item m="1" x="96"/>
        <item m="1" x="101"/>
        <item m="1" x="105"/>
        <item m="1" x="110"/>
        <item m="1" x="114"/>
        <item m="1" x="120"/>
        <item m="1" x="125"/>
        <item m="1" x="132"/>
        <item m="1" x="138"/>
        <item m="1" x="69"/>
        <item m="1" x="75"/>
        <item m="1" x="81"/>
        <item x="6"/>
        <item x="12"/>
        <item x="20"/>
        <item x="27"/>
        <item x="10"/>
        <item x="29"/>
        <item x="26"/>
        <item x="28"/>
        <item x="9"/>
        <item x="19"/>
        <item x="4"/>
        <item x="0"/>
        <item x="22"/>
        <item x="18"/>
        <item x="23"/>
        <item x="5"/>
        <item x="7"/>
        <item x="1"/>
        <item x="2"/>
        <item x="24"/>
        <item x="16"/>
        <item x="17"/>
        <item x="13"/>
        <item x="25"/>
        <item x="3"/>
        <item x="8"/>
        <item x="31"/>
        <item x="30"/>
        <item x="11"/>
        <item x="14"/>
        <item x="15"/>
        <item x="21"/>
        <item x="32"/>
      </items>
    </pivotField>
    <pivotField showAll="0"/>
    <pivotField showAll="0"/>
    <pivotField axis="axisCol" showAll="0" defaultSubtotal="0">
      <items count="159">
        <item x="3"/>
        <item x="23"/>
        <item x="24"/>
        <item x="28"/>
        <item x="30"/>
        <item x="29"/>
        <item x="2"/>
        <item x="1"/>
        <item x="7"/>
        <item x="5"/>
        <item x="9"/>
        <item x="10"/>
        <item x="16"/>
        <item x="0"/>
        <item x="4"/>
        <item x="8"/>
        <item x="11"/>
        <item x="18"/>
        <item x="12"/>
        <item x="17"/>
        <item x="20"/>
        <item x="21"/>
        <item x="13"/>
        <item x="15"/>
        <item x="6"/>
        <item x="31"/>
        <item x="32"/>
        <item x="14"/>
        <item x="19"/>
        <item x="22"/>
        <item x="26"/>
        <item x="25"/>
        <item x="27"/>
        <item m="1" x="97"/>
        <item m="1" x="37"/>
        <item m="1" x="103"/>
        <item m="1" x="43"/>
        <item m="1" x="109"/>
        <item m="1" x="49"/>
        <item m="1" x="115"/>
        <item m="1" x="54"/>
        <item m="1" x="120"/>
        <item m="1" x="59"/>
        <item m="1" x="125"/>
        <item m="1" x="64"/>
        <item m="1" x="131"/>
        <item m="1" x="69"/>
        <item m="1" x="136"/>
        <item m="1" x="74"/>
        <item m="1" x="141"/>
        <item m="1" x="79"/>
        <item m="1" x="146"/>
        <item m="1" x="84"/>
        <item m="1" x="150"/>
        <item m="1" x="89"/>
        <item m="1" x="155"/>
        <item m="1" x="95"/>
        <item m="1" x="35"/>
        <item m="1" x="101"/>
        <item m="1" x="41"/>
        <item m="1" x="107"/>
        <item m="1" x="47"/>
        <item m="1" x="113"/>
        <item m="1" x="52"/>
        <item m="1" x="118"/>
        <item m="1" x="86"/>
        <item m="1" x="57"/>
        <item m="1" x="152"/>
        <item m="1" x="123"/>
        <item m="1" x="91"/>
        <item m="1" x="62"/>
        <item m="1" x="157"/>
        <item m="1" x="129"/>
        <item m="1" x="98"/>
        <item m="1" x="68"/>
        <item m="1" x="38"/>
        <item m="1" x="135"/>
        <item m="1" x="104"/>
        <item m="1" x="73"/>
        <item m="1" x="44"/>
        <item m="1" x="140"/>
        <item m="1" x="110"/>
        <item m="1" x="78"/>
        <item m="1" x="50"/>
        <item m="1" x="145"/>
        <item m="1" x="116"/>
        <item m="1" x="83"/>
        <item m="1" x="55"/>
        <item m="1" x="149"/>
        <item m="1" x="121"/>
        <item m="1" x="88"/>
        <item m="1" x="60"/>
        <item m="1" x="154"/>
        <item m="1" x="126"/>
        <item m="1" x="93"/>
        <item m="1" x="65"/>
        <item m="1" x="33"/>
        <item m="1" x="132"/>
        <item m="1" x="99"/>
        <item m="1" x="70"/>
        <item m="1" x="39"/>
        <item m="1" x="137"/>
        <item m="1" x="105"/>
        <item m="1" x="75"/>
        <item m="1" x="45"/>
        <item m="1" x="142"/>
        <item m="1" x="111"/>
        <item m="1" x="80"/>
        <item m="1" x="51"/>
        <item m="1" x="147"/>
        <item m="1" x="117"/>
        <item m="1" x="85"/>
        <item m="1" x="56"/>
        <item m="1" x="151"/>
        <item m="1" x="122"/>
        <item m="1" x="90"/>
        <item m="1" x="61"/>
        <item m="1" x="156"/>
        <item m="1" x="128"/>
        <item m="1" x="96"/>
        <item m="1" x="67"/>
        <item m="1" x="36"/>
        <item m="1" x="134"/>
        <item m="1" x="102"/>
        <item m="1" x="72"/>
        <item m="1" x="42"/>
        <item m="1" x="139"/>
        <item m="1" x="108"/>
        <item m="1" x="77"/>
        <item m="1" x="127"/>
        <item m="1" x="48"/>
        <item m="1" x="94"/>
        <item m="1" x="144"/>
        <item m="1" x="66"/>
        <item m="1" x="114"/>
        <item m="1" x="34"/>
        <item m="1" x="82"/>
        <item m="1" x="133"/>
        <item m="1" x="53"/>
        <item m="1" x="100"/>
        <item m="1" x="148"/>
        <item m="1" x="71"/>
        <item m="1" x="119"/>
        <item m="1" x="40"/>
        <item m="1" x="87"/>
        <item m="1" x="138"/>
        <item m="1" x="58"/>
        <item m="1" x="106"/>
        <item m="1" x="153"/>
        <item m="1" x="76"/>
        <item m="1" x="124"/>
        <item m="1" x="46"/>
        <item m="1" x="92"/>
        <item m="1" x="143"/>
        <item m="1" x="63"/>
        <item m="1" x="112"/>
        <item m="1" x="158"/>
        <item m="1" x="81"/>
        <item m="1" x="130"/>
      </items>
    </pivotField>
    <pivotField showAll="0" defaultSubtotal="0"/>
    <pivotField showAll="0" defaultSubtotal="0"/>
    <pivotField showAll="0" defaultSubtotal="0"/>
    <pivotField dataField="1" dragToRow="0" dragToCol="0" dragToPage="0" showAll="0" defaultSubtotal="0"/>
    <pivotField dragToRow="0" dragToCol="0" dragToPage="0" showAll="0" defaultSubtotal="0"/>
  </pivotFields>
  <rowFields count="1">
    <field x="1"/>
  </rowFields>
  <rowItems count="34">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t="grand">
      <x/>
    </i>
  </rowItems>
  <colFields count="1">
    <field x="4"/>
  </colFields>
  <col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colItems>
  <dataFields count="1">
    <dataField name="%activated/issued" fld="8" baseField="1" baseItem="126" numFmtId="10"/>
  </dataFields>
  <formats count="19">
    <format dxfId="171">
      <pivotArea type="all" dataOnly="0" outline="0" fieldPosition="0"/>
    </format>
    <format dxfId="170">
      <pivotArea outline="0" collapsedLevelsAreSubtotals="1" fieldPosition="0"/>
    </format>
    <format dxfId="169">
      <pivotArea type="origin" dataOnly="0" labelOnly="1" outline="0" fieldPosition="0"/>
    </format>
    <format dxfId="168">
      <pivotArea field="4" type="button" dataOnly="0" labelOnly="1" outline="0" axis="axisCol" fieldPosition="0"/>
    </format>
    <format dxfId="167">
      <pivotArea type="topRight" dataOnly="0" labelOnly="1" outline="0" fieldPosition="0"/>
    </format>
    <format dxfId="166">
      <pivotArea field="1" type="button" dataOnly="0" labelOnly="1" outline="0" axis="axisRow" fieldPosition="0"/>
    </format>
    <format dxfId="165">
      <pivotArea dataOnly="0" labelOnly="1" fieldPosition="0">
        <references count="1">
          <reference field="1" count="0"/>
        </references>
      </pivotArea>
    </format>
    <format dxfId="164">
      <pivotArea dataOnly="0" labelOnly="1" grandRow="1" outline="0" fieldPosition="0"/>
    </format>
    <format dxfId="163">
      <pivotArea dataOnly="0" labelOnly="1" fieldPosition="0">
        <references count="1">
          <reference field="4" count="0"/>
        </references>
      </pivotArea>
    </format>
    <format dxfId="162">
      <pivotArea dataOnly="0" labelOnly="1" grandCol="1" outline="0" fieldPosition="0"/>
    </format>
    <format dxfId="161">
      <pivotArea field="1" type="button" dataOnly="0" labelOnly="1" outline="0" axis="axisRow" fieldPosition="0"/>
    </format>
    <format dxfId="160">
      <pivotArea dataOnly="0" labelOnly="1" fieldPosition="0">
        <references count="1">
          <reference field="4" count="0"/>
        </references>
      </pivotArea>
    </format>
    <format dxfId="159">
      <pivotArea dataOnly="0" labelOnly="1" grandCol="1" outline="0" fieldPosition="0"/>
    </format>
    <format dxfId="158">
      <pivotArea field="1" type="button" dataOnly="0" labelOnly="1" outline="0" axis="axisRow" fieldPosition="0"/>
    </format>
    <format dxfId="157">
      <pivotArea dataOnly="0" labelOnly="1" fieldPosition="0">
        <references count="1">
          <reference field="4" count="0"/>
        </references>
      </pivotArea>
    </format>
    <format dxfId="156">
      <pivotArea dataOnly="0" labelOnly="1" grandCol="1" outline="0" fieldPosition="0"/>
    </format>
    <format dxfId="155">
      <pivotArea field="4" type="button" dataOnly="0" labelOnly="1" outline="0" axis="axisCol" fieldPosition="0"/>
    </format>
    <format dxfId="154">
      <pivotArea field="4" type="button" dataOnly="0" labelOnly="1" outline="0" axis="axisCol" fieldPosition="0"/>
    </format>
    <format dxfId="153">
      <pivotArea outline="0" fieldPosition="0">
        <references count="1">
          <reference field="4294967294" count="1">
            <x v="0"/>
          </reference>
        </references>
      </pivotArea>
    </format>
  </formats>
  <pivotTableStyleInfo name="VPBank"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4" cacheId="49" applyNumberFormats="0" applyBorderFormats="0" applyFontFormats="0" applyPatternFormats="0" applyAlignmentFormats="0" applyWidthHeightFormats="1" dataCaption="Values" updatedVersion="5" minRefreshableVersion="3" itemPrintTitles="1" createdVersion="6" indent="0" outline="1" outlineData="1" multipleFieldFilters="0" rowHeaderCaption="Month issued" colHeaderCaption="MOB" fieldListSortAscending="1">
  <location ref="B54:AJ89" firstHeaderRow="1" firstDataRow="2" firstDataCol="1"/>
  <pivotFields count="10">
    <pivotField showAll="0" defaultSubtotal="0"/>
    <pivotField axis="axisRow" showAll="0" defaultSubtotal="0">
      <items count="159">
        <item m="1" x="121"/>
        <item m="1" x="126"/>
        <item m="1" x="133"/>
        <item m="1" x="64"/>
        <item m="1" x="70"/>
        <item m="1" x="76"/>
        <item m="1" x="79"/>
        <item m="1" x="85"/>
        <item m="1" x="90"/>
        <item m="1" x="94"/>
        <item m="1" x="99"/>
        <item m="1" x="103"/>
        <item m="1" x="109"/>
        <item m="1" x="113"/>
        <item m="1" x="119"/>
        <item m="1" x="52"/>
        <item m="1" x="57"/>
        <item m="1" x="62"/>
        <item m="1" x="65"/>
        <item m="1" x="71"/>
        <item m="1" x="77"/>
        <item m="1" x="82"/>
        <item m="1" x="87"/>
        <item m="1" x="91"/>
        <item m="1" x="97"/>
        <item m="1" x="102"/>
        <item m="1" x="108"/>
        <item m="1" x="39"/>
        <item m="1" x="45"/>
        <item m="1" x="50"/>
        <item m="1" x="54"/>
        <item m="1" x="59"/>
        <item m="1" x="66"/>
        <item m="1" x="72"/>
        <item m="1" x="78"/>
        <item m="1" x="83"/>
        <item m="1" x="88"/>
        <item m="1" x="92"/>
        <item m="1" x="98"/>
        <item m="1" x="155"/>
        <item m="1" x="34"/>
        <item m="1" x="40"/>
        <item m="1" x="42"/>
        <item m="1" x="47"/>
        <item m="1" x="53"/>
        <item m="1" x="58"/>
        <item m="1" x="63"/>
        <item m="1" x="68"/>
        <item m="1" x="74"/>
        <item m="1" x="80"/>
        <item m="1" x="86"/>
        <item m="1" x="143"/>
        <item m="1" x="148"/>
        <item m="1" x="153"/>
        <item m="1" x="156"/>
        <item m="1" x="35"/>
        <item m="1" x="41"/>
        <item m="1" x="46"/>
        <item m="1" x="51"/>
        <item m="1" x="56"/>
        <item m="1" x="61"/>
        <item m="1" x="67"/>
        <item m="1" x="73"/>
        <item m="1" x="130"/>
        <item m="1" x="136"/>
        <item m="1" x="141"/>
        <item m="1" x="144"/>
        <item m="1" x="149"/>
        <item m="1" x="154"/>
        <item m="1" x="33"/>
        <item m="1" x="38"/>
        <item m="1" x="44"/>
        <item m="1" x="49"/>
        <item m="1" x="55"/>
        <item m="1" x="60"/>
        <item m="1" x="117"/>
        <item m="1" x="123"/>
        <item m="1" x="128"/>
        <item m="1" x="131"/>
        <item m="1" x="137"/>
        <item m="1" x="142"/>
        <item m="1" x="147"/>
        <item m="1" x="152"/>
        <item m="1" x="158"/>
        <item m="1" x="37"/>
        <item m="1" x="43"/>
        <item m="1" x="48"/>
        <item m="1" x="106"/>
        <item m="1" x="111"/>
        <item m="1" x="115"/>
        <item m="1" x="118"/>
        <item m="1" x="124"/>
        <item m="1" x="129"/>
        <item m="1" x="135"/>
        <item m="1" x="140"/>
        <item m="1" x="146"/>
        <item m="1" x="151"/>
        <item m="1" x="157"/>
        <item m="1" x="36"/>
        <item m="1" x="95"/>
        <item m="1" x="100"/>
        <item m="1" x="104"/>
        <item m="1" x="107"/>
        <item m="1" x="112"/>
        <item m="1" x="116"/>
        <item m="1" x="122"/>
        <item m="1" x="127"/>
        <item m="1" x="134"/>
        <item m="1" x="139"/>
        <item m="1" x="145"/>
        <item m="1" x="150"/>
        <item m="1" x="84"/>
        <item m="1" x="89"/>
        <item m="1" x="93"/>
        <item m="1" x="96"/>
        <item m="1" x="101"/>
        <item m="1" x="105"/>
        <item m="1" x="110"/>
        <item m="1" x="114"/>
        <item m="1" x="120"/>
        <item m="1" x="125"/>
        <item m="1" x="132"/>
        <item m="1" x="138"/>
        <item m="1" x="69"/>
        <item m="1" x="75"/>
        <item m="1" x="81"/>
        <item x="6"/>
        <item x="12"/>
        <item x="20"/>
        <item x="27"/>
        <item x="10"/>
        <item x="29"/>
        <item x="26"/>
        <item x="28"/>
        <item x="9"/>
        <item x="19"/>
        <item x="4"/>
        <item x="0"/>
        <item x="22"/>
        <item x="18"/>
        <item x="23"/>
        <item x="5"/>
        <item x="7"/>
        <item x="1"/>
        <item x="2"/>
        <item x="24"/>
        <item x="16"/>
        <item x="17"/>
        <item x="13"/>
        <item x="25"/>
        <item x="3"/>
        <item x="8"/>
        <item x="31"/>
        <item x="30"/>
        <item x="11"/>
        <item x="14"/>
        <item x="15"/>
        <item x="21"/>
        <item x="32"/>
      </items>
    </pivotField>
    <pivotField showAll="0"/>
    <pivotField showAll="0"/>
    <pivotField axis="axisCol" showAll="0" defaultSubtotal="0">
      <items count="159">
        <item x="3"/>
        <item x="23"/>
        <item x="24"/>
        <item x="28"/>
        <item x="30"/>
        <item x="29"/>
        <item x="2"/>
        <item x="1"/>
        <item x="7"/>
        <item x="5"/>
        <item x="9"/>
        <item x="10"/>
        <item x="16"/>
        <item x="0"/>
        <item x="4"/>
        <item x="8"/>
        <item x="11"/>
        <item x="18"/>
        <item x="12"/>
        <item x="17"/>
        <item x="20"/>
        <item x="21"/>
        <item x="13"/>
        <item x="15"/>
        <item x="6"/>
        <item x="31"/>
        <item x="32"/>
        <item x="14"/>
        <item x="19"/>
        <item x="22"/>
        <item x="26"/>
        <item x="25"/>
        <item x="27"/>
        <item m="1" x="97"/>
        <item m="1" x="37"/>
        <item m="1" x="103"/>
        <item m="1" x="43"/>
        <item m="1" x="109"/>
        <item m="1" x="49"/>
        <item m="1" x="115"/>
        <item m="1" x="54"/>
        <item m="1" x="120"/>
        <item m="1" x="59"/>
        <item m="1" x="125"/>
        <item m="1" x="64"/>
        <item m="1" x="131"/>
        <item m="1" x="69"/>
        <item m="1" x="136"/>
        <item m="1" x="74"/>
        <item m="1" x="141"/>
        <item m="1" x="79"/>
        <item m="1" x="146"/>
        <item m="1" x="84"/>
        <item m="1" x="150"/>
        <item m="1" x="89"/>
        <item m="1" x="155"/>
        <item m="1" x="95"/>
        <item m="1" x="35"/>
        <item m="1" x="101"/>
        <item m="1" x="41"/>
        <item m="1" x="107"/>
        <item m="1" x="47"/>
        <item m="1" x="113"/>
        <item m="1" x="52"/>
        <item m="1" x="118"/>
        <item m="1" x="86"/>
        <item m="1" x="57"/>
        <item m="1" x="152"/>
        <item m="1" x="123"/>
        <item m="1" x="91"/>
        <item m="1" x="62"/>
        <item m="1" x="157"/>
        <item m="1" x="129"/>
        <item m="1" x="98"/>
        <item m="1" x="68"/>
        <item m="1" x="38"/>
        <item m="1" x="135"/>
        <item m="1" x="104"/>
        <item m="1" x="73"/>
        <item m="1" x="44"/>
        <item m="1" x="140"/>
        <item m="1" x="110"/>
        <item m="1" x="78"/>
        <item m="1" x="50"/>
        <item m="1" x="145"/>
        <item m="1" x="116"/>
        <item m="1" x="83"/>
        <item m="1" x="55"/>
        <item m="1" x="149"/>
        <item m="1" x="121"/>
        <item m="1" x="88"/>
        <item m="1" x="60"/>
        <item m="1" x="154"/>
        <item m="1" x="126"/>
        <item m="1" x="93"/>
        <item m="1" x="65"/>
        <item m="1" x="33"/>
        <item m="1" x="132"/>
        <item m="1" x="99"/>
        <item m="1" x="70"/>
        <item m="1" x="39"/>
        <item m="1" x="137"/>
        <item m="1" x="105"/>
        <item m="1" x="75"/>
        <item m="1" x="45"/>
        <item m="1" x="142"/>
        <item m="1" x="111"/>
        <item m="1" x="80"/>
        <item m="1" x="51"/>
        <item m="1" x="147"/>
        <item m="1" x="117"/>
        <item m="1" x="85"/>
        <item m="1" x="56"/>
        <item m="1" x="151"/>
        <item m="1" x="122"/>
        <item m="1" x="90"/>
        <item m="1" x="61"/>
        <item m="1" x="156"/>
        <item m="1" x="128"/>
        <item m="1" x="96"/>
        <item m="1" x="67"/>
        <item m="1" x="36"/>
        <item m="1" x="134"/>
        <item m="1" x="102"/>
        <item m="1" x="72"/>
        <item m="1" x="42"/>
        <item m="1" x="139"/>
        <item m="1" x="108"/>
        <item m="1" x="77"/>
        <item m="1" x="127"/>
        <item m="1" x="48"/>
        <item m="1" x="94"/>
        <item m="1" x="144"/>
        <item m="1" x="66"/>
        <item m="1" x="114"/>
        <item m="1" x="34"/>
        <item m="1" x="82"/>
        <item m="1" x="133"/>
        <item m="1" x="53"/>
        <item m="1" x="100"/>
        <item m="1" x="148"/>
        <item m="1" x="71"/>
        <item m="1" x="119"/>
        <item m="1" x="40"/>
        <item m="1" x="87"/>
        <item m="1" x="138"/>
        <item m="1" x="58"/>
        <item m="1" x="106"/>
        <item m="1" x="153"/>
        <item m="1" x="76"/>
        <item m="1" x="124"/>
        <item m="1" x="46"/>
        <item m="1" x="92"/>
        <item m="1" x="143"/>
        <item m="1" x="63"/>
        <item m="1" x="112"/>
        <item m="1" x="158"/>
        <item m="1" x="81"/>
        <item m="1" x="130"/>
      </items>
    </pivotField>
    <pivotField showAll="0" defaultSubtotal="0"/>
    <pivotField dataField="1" showAll="0" defaultSubtotal="0"/>
    <pivotField showAll="0" defaultSubtotal="0"/>
    <pivotField dragToRow="0" dragToCol="0" dragToPage="0" showAll="0" defaultSubtotal="0"/>
    <pivotField dragToRow="0" dragToCol="0" dragToPage="0" showAll="0" defaultSubtotal="0"/>
  </pivotFields>
  <rowFields count="1">
    <field x="1"/>
  </rowFields>
  <rowItems count="34">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t="grand">
      <x/>
    </i>
  </rowItems>
  <colFields count="1">
    <field x="4"/>
  </colFields>
  <col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colItems>
  <dataFields count="1">
    <dataField name="No activated card" fld="6" baseField="1" baseItem="149" numFmtId="3"/>
  </dataFields>
  <formats count="18">
    <format dxfId="189">
      <pivotArea type="all" dataOnly="0" outline="0" fieldPosition="0"/>
    </format>
    <format dxfId="188">
      <pivotArea outline="0" collapsedLevelsAreSubtotals="1" fieldPosition="0"/>
    </format>
    <format dxfId="187">
      <pivotArea type="origin" dataOnly="0" labelOnly="1" outline="0" fieldPosition="0"/>
    </format>
    <format dxfId="186">
      <pivotArea field="4" type="button" dataOnly="0" labelOnly="1" outline="0" axis="axisCol" fieldPosition="0"/>
    </format>
    <format dxfId="185">
      <pivotArea type="topRight" dataOnly="0" labelOnly="1" outline="0" fieldPosition="0"/>
    </format>
    <format dxfId="184">
      <pivotArea field="1" type="button" dataOnly="0" labelOnly="1" outline="0" axis="axisRow" fieldPosition="0"/>
    </format>
    <format dxfId="183">
      <pivotArea dataOnly="0" labelOnly="1" fieldPosition="0">
        <references count="1">
          <reference field="1" count="0"/>
        </references>
      </pivotArea>
    </format>
    <format dxfId="182">
      <pivotArea dataOnly="0" labelOnly="1" grandRow="1" outline="0" fieldPosition="0"/>
    </format>
    <format dxfId="181">
      <pivotArea dataOnly="0" labelOnly="1" fieldPosition="0">
        <references count="1">
          <reference field="4" count="0"/>
        </references>
      </pivotArea>
    </format>
    <format dxfId="180">
      <pivotArea dataOnly="0" labelOnly="1" grandCol="1" outline="0" fieldPosition="0"/>
    </format>
    <format dxfId="179">
      <pivotArea field="1" type="button" dataOnly="0" labelOnly="1" outline="0" axis="axisRow" fieldPosition="0"/>
    </format>
    <format dxfId="178">
      <pivotArea dataOnly="0" labelOnly="1" fieldPosition="0">
        <references count="1">
          <reference field="4" count="0"/>
        </references>
      </pivotArea>
    </format>
    <format dxfId="177">
      <pivotArea dataOnly="0" labelOnly="1" grandCol="1" outline="0" fieldPosition="0"/>
    </format>
    <format dxfId="176">
      <pivotArea field="1" type="button" dataOnly="0" labelOnly="1" outline="0" axis="axisRow" fieldPosition="0"/>
    </format>
    <format dxfId="175">
      <pivotArea dataOnly="0" labelOnly="1" fieldPosition="0">
        <references count="1">
          <reference field="4" count="0"/>
        </references>
      </pivotArea>
    </format>
    <format dxfId="174">
      <pivotArea dataOnly="0" labelOnly="1" grandCol="1" outline="0" fieldPosition="0"/>
    </format>
    <format dxfId="173">
      <pivotArea field="4" type="button" dataOnly="0" labelOnly="1" outline="0" axis="axisCol" fieldPosition="0"/>
    </format>
    <format dxfId="172">
      <pivotArea field="4" type="button" dataOnly="0" labelOnly="1" outline="0" axis="axisCol" fieldPosition="0"/>
    </format>
  </formats>
  <pivotTableStyleInfo name="VPBank"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 cacheId="47" applyNumberFormats="0" applyBorderFormats="0" applyFontFormats="0" applyPatternFormats="0" applyAlignmentFormats="0" applyWidthHeightFormats="1" dataCaption="Values" updatedVersion="5" minRefreshableVersion="3" itemPrintTitles="1" createdVersion="6" indent="0" outline="1" outlineData="1" multipleFieldFilters="0" rowHeaderCaption="Month issued" colHeaderCaption="MOB" fieldListSortAscending="1">
  <location ref="B223:M236" firstHeaderRow="1" firstDataRow="2" firstDataCol="1"/>
  <pivotFields count="10">
    <pivotField showAll="0">
      <items count="34">
        <item x="10"/>
        <item x="1"/>
        <item x="2"/>
        <item x="3"/>
        <item x="4"/>
        <item x="5"/>
        <item x="6"/>
        <item x="7"/>
        <item x="8"/>
        <item x="9"/>
        <item x="11"/>
        <item x="12"/>
        <item x="13"/>
        <item x="14"/>
        <item x="15"/>
        <item x="16"/>
        <item x="17"/>
        <item x="18"/>
        <item x="19"/>
        <item x="20"/>
        <item x="21"/>
        <item x="22"/>
        <item x="23"/>
        <item x="0"/>
        <item x="24"/>
        <item x="25"/>
        <item x="26"/>
        <item x="27"/>
        <item x="28"/>
        <item x="29"/>
        <item x="30"/>
        <item x="31"/>
        <item x="32"/>
        <item t="default"/>
      </items>
    </pivotField>
    <pivotField axis="axisRow" showAll="0">
      <items count="34">
        <item x="0"/>
        <item x="1"/>
        <item x="2"/>
        <item x="3"/>
        <item x="4"/>
        <item x="19"/>
        <item x="5"/>
        <item x="6"/>
        <item x="7"/>
        <item x="20"/>
        <item x="8"/>
        <item x="21"/>
        <item x="9"/>
        <item x="10"/>
        <item x="11"/>
        <item x="12"/>
        <item x="22"/>
        <item x="13"/>
        <item x="14"/>
        <item x="23"/>
        <item x="15"/>
        <item x="16"/>
        <item x="17"/>
        <item x="18"/>
        <item x="24"/>
        <item x="25"/>
        <item x="26"/>
        <item x="27"/>
        <item x="28"/>
        <item x="29"/>
        <item x="30"/>
        <item x="31"/>
        <item x="32"/>
        <item t="default"/>
      </items>
    </pivotField>
    <pivotField axis="axisCol" showAll="0">
      <items count="34">
        <item x="18"/>
        <item x="17"/>
        <item x="16"/>
        <item x="15"/>
        <item x="19"/>
        <item x="14"/>
        <item x="13"/>
        <item x="20"/>
        <item x="12"/>
        <item x="11"/>
        <item x="10"/>
        <item x="9"/>
        <item x="21"/>
        <item x="8"/>
        <item x="22"/>
        <item x="7"/>
        <item x="6"/>
        <item x="5"/>
        <item x="23"/>
        <item x="4"/>
        <item x="3"/>
        <item x="2"/>
        <item x="1"/>
        <item x="0"/>
        <item x="24"/>
        <item x="25"/>
        <item x="26"/>
        <item x="27"/>
        <item x="28"/>
        <item x="29"/>
        <item x="30"/>
        <item x="31"/>
        <item x="32"/>
        <item t="default"/>
      </items>
    </pivotField>
    <pivotField showAll="0">
      <items count="26">
        <item x="4"/>
        <item x="14"/>
        <item x="7"/>
        <item x="5"/>
        <item x="6"/>
        <item x="1"/>
        <item x="0"/>
        <item x="11"/>
        <item x="10"/>
        <item x="3"/>
        <item x="8"/>
        <item x="9"/>
        <item x="12"/>
        <item x="17"/>
        <item x="13"/>
        <item x="15"/>
        <item x="16"/>
        <item x="18"/>
        <item x="20"/>
        <item x="19"/>
        <item x="21"/>
        <item x="22"/>
        <item x="24"/>
        <item x="23"/>
        <item x="2"/>
        <item t="default"/>
      </items>
    </pivotField>
    <pivotField dataField="1" showAll="0"/>
    <pivotField showAll="0" defaultSubtotal="0"/>
    <pivotField showAll="0">
      <items count="9">
        <item h="1" x="2"/>
        <item h="1" x="3"/>
        <item h="1" x="0"/>
        <item h="1" x="4"/>
        <item h="1" x="5"/>
        <item x="7"/>
        <item h="1" x="6"/>
        <item h="1" x="1"/>
        <item t="default"/>
      </items>
    </pivotField>
    <pivotField showAll="0" defaultSubtotal="0"/>
    <pivotField dragToRow="0" dragToCol="0" dragToPage="0" showAll="0" defaultSubtotal="0"/>
    <pivotField dragToRow="0" dragToCol="0" dragToPage="0" showAll="0" defaultSubtotal="0"/>
  </pivotFields>
  <rowFields count="1">
    <field x="1"/>
  </rowFields>
  <rowItems count="12">
    <i>
      <x v="22"/>
    </i>
    <i>
      <x v="23"/>
    </i>
    <i>
      <x v="24"/>
    </i>
    <i>
      <x v="25"/>
    </i>
    <i>
      <x v="26"/>
    </i>
    <i>
      <x v="27"/>
    </i>
    <i>
      <x v="28"/>
    </i>
    <i>
      <x v="29"/>
    </i>
    <i>
      <x v="30"/>
    </i>
    <i>
      <x v="31"/>
    </i>
    <i>
      <x v="32"/>
    </i>
    <i t="grand">
      <x/>
    </i>
  </rowItems>
  <colFields count="1">
    <field x="2"/>
  </colFields>
  <colItems count="11">
    <i>
      <x/>
    </i>
    <i>
      <x v="1"/>
    </i>
    <i>
      <x v="2"/>
    </i>
    <i>
      <x v="3"/>
    </i>
    <i>
      <x v="4"/>
    </i>
    <i>
      <x v="5"/>
    </i>
    <i>
      <x v="6"/>
    </i>
    <i>
      <x v="7"/>
    </i>
    <i>
      <x v="8"/>
    </i>
    <i>
      <x v="9"/>
    </i>
    <i t="grand">
      <x/>
    </i>
  </colItems>
  <dataFields count="1">
    <dataField name="Sum of SPENDING" fld="4" baseField="1" baseItem="31" numFmtId="4"/>
  </dataFields>
  <formats count="13">
    <format dxfId="202">
      <pivotArea type="all" dataOnly="0" outline="0" fieldPosition="0"/>
    </format>
    <format dxfId="201">
      <pivotArea outline="0" collapsedLevelsAreSubtotals="1" fieldPosition="0"/>
    </format>
    <format dxfId="200">
      <pivotArea type="origin" dataOnly="0" labelOnly="1" outline="0" fieldPosition="0"/>
    </format>
    <format dxfId="199">
      <pivotArea field="2" type="button" dataOnly="0" labelOnly="1" outline="0" axis="axisCol" fieldPosition="0"/>
    </format>
    <format dxfId="198">
      <pivotArea type="topRight" dataOnly="0" labelOnly="1" outline="0" fieldPosition="0"/>
    </format>
    <format dxfId="197">
      <pivotArea field="1" type="button" dataOnly="0" labelOnly="1" outline="0" axis="axisRow" fieldPosition="0"/>
    </format>
    <format dxfId="196">
      <pivotArea dataOnly="0" labelOnly="1" fieldPosition="0">
        <references count="1">
          <reference field="1" count="0"/>
        </references>
      </pivotArea>
    </format>
    <format dxfId="195">
      <pivotArea dataOnly="0" labelOnly="1" grandRow="1" outline="0" fieldPosition="0"/>
    </format>
    <format dxfId="194">
      <pivotArea dataOnly="0" labelOnly="1" fieldPosition="0">
        <references count="1">
          <reference field="2" count="0"/>
        </references>
      </pivotArea>
    </format>
    <format dxfId="193">
      <pivotArea dataOnly="0" labelOnly="1" grandCol="1" outline="0" fieldPosition="0"/>
    </format>
    <format dxfId="192">
      <pivotArea grandRow="1" outline="0" collapsedLevelsAreSubtotals="1" fieldPosition="0"/>
    </format>
    <format dxfId="191">
      <pivotArea grandCol="1" outline="0" collapsedLevelsAreSubtotals="1" fieldPosition="0"/>
    </format>
    <format dxfId="190">
      <pivotArea collapsedLevelsAreSubtotals="1" fieldPosition="0">
        <references count="2">
          <reference field="1" count="11">
            <x v="22"/>
            <x v="23"/>
            <x v="24"/>
            <x v="25"/>
            <x v="26"/>
            <x v="27"/>
            <x v="28"/>
            <x v="29"/>
            <x v="30"/>
            <x v="31"/>
            <x v="32"/>
          </reference>
          <reference field="2" count="10" selected="0">
            <x v="0"/>
            <x v="1"/>
            <x v="2"/>
            <x v="3"/>
            <x v="4"/>
            <x v="5"/>
            <x v="6"/>
            <x v="7"/>
            <x v="8"/>
            <x v="9"/>
          </reference>
        </references>
      </pivotArea>
    </format>
  </formats>
  <pivotTableStyleInfo name="VPBank"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3" cacheId="48" applyNumberFormats="0" applyBorderFormats="0" applyFontFormats="0" applyPatternFormats="0" applyAlignmentFormats="0" applyWidthHeightFormats="1" dataCaption="Values" updatedVersion="5" minRefreshableVersion="3" itemPrintTitles="1" createdVersion="6" indent="0" outline="1" outlineData="1" multipleFieldFilters="0" rowHeaderCaption="Product group/Product detail" colHeaderCaption="Month issued" fieldListSortAscending="1">
  <location ref="B8:AJ42" firstHeaderRow="1" firstDataRow="2" firstDataCol="1"/>
  <pivotFields count="4">
    <pivotField axis="axisCol" showAll="0">
      <items count="34">
        <item x="8"/>
        <item x="29"/>
        <item x="4"/>
        <item x="6"/>
        <item x="22"/>
        <item x="13"/>
        <item x="12"/>
        <item x="32"/>
        <item x="16"/>
        <item x="27"/>
        <item x="7"/>
        <item x="10"/>
        <item x="24"/>
        <item x="5"/>
        <item x="20"/>
        <item x="15"/>
        <item x="31"/>
        <item x="1"/>
        <item x="9"/>
        <item x="17"/>
        <item x="2"/>
        <item x="28"/>
        <item x="30"/>
        <item x="0"/>
        <item x="21"/>
        <item x="14"/>
        <item x="26"/>
        <item x="18"/>
        <item x="3"/>
        <item x="25"/>
        <item x="11"/>
        <item x="19"/>
        <item x="23"/>
        <item t="default"/>
      </items>
    </pivotField>
    <pivotField axis="axisRow" showAll="0">
      <items count="25">
        <item x="14"/>
        <item x="13"/>
        <item x="9"/>
        <item x="1"/>
        <item x="5"/>
        <item x="6"/>
        <item x="0"/>
        <item x="3"/>
        <item x="2"/>
        <item x="15"/>
        <item x="10"/>
        <item x="4"/>
        <item x="16"/>
        <item x="18"/>
        <item x="19"/>
        <item x="12"/>
        <item x="17"/>
        <item x="22"/>
        <item x="20"/>
        <item x="23"/>
        <item x="21"/>
        <item x="11"/>
        <item x="8"/>
        <item x="7"/>
        <item t="default"/>
      </items>
    </pivotField>
    <pivotField axis="axisRow" showAll="0">
      <items count="9">
        <item x="2"/>
        <item x="1"/>
        <item x="0"/>
        <item x="4"/>
        <item x="3"/>
        <item x="5"/>
        <item x="6"/>
        <item m="1" x="7"/>
        <item t="default"/>
      </items>
    </pivotField>
    <pivotField dataField="1" showAll="0"/>
  </pivotFields>
  <rowFields count="2">
    <field x="2"/>
    <field x="1"/>
  </rowFields>
  <rowItems count="33">
    <i>
      <x/>
    </i>
    <i r="1">
      <x/>
    </i>
    <i r="1">
      <x v="9"/>
    </i>
    <i r="1">
      <x v="12"/>
    </i>
    <i>
      <x v="1"/>
    </i>
    <i r="1">
      <x/>
    </i>
    <i r="1">
      <x v="1"/>
    </i>
    <i r="1">
      <x v="2"/>
    </i>
    <i r="1">
      <x v="10"/>
    </i>
    <i r="1">
      <x v="15"/>
    </i>
    <i r="1">
      <x v="21"/>
    </i>
    <i>
      <x v="2"/>
    </i>
    <i r="1">
      <x v="3"/>
    </i>
    <i r="1">
      <x v="4"/>
    </i>
    <i r="1">
      <x v="5"/>
    </i>
    <i r="1">
      <x v="6"/>
    </i>
    <i r="1">
      <x v="7"/>
    </i>
    <i r="1">
      <x v="8"/>
    </i>
    <i r="1">
      <x v="11"/>
    </i>
    <i r="1">
      <x v="22"/>
    </i>
    <i r="1">
      <x v="23"/>
    </i>
    <i>
      <x v="3"/>
    </i>
    <i r="1">
      <x v="13"/>
    </i>
    <i r="1">
      <x v="14"/>
    </i>
    <i>
      <x v="4"/>
    </i>
    <i r="1">
      <x v="16"/>
    </i>
    <i r="1">
      <x v="17"/>
    </i>
    <i>
      <x v="5"/>
    </i>
    <i r="1">
      <x v="18"/>
    </i>
    <i r="1">
      <x v="20"/>
    </i>
    <i>
      <x v="6"/>
    </i>
    <i r="1">
      <x v="19"/>
    </i>
    <i t="grand">
      <x/>
    </i>
  </rowItems>
  <colFields count="1">
    <field x="0"/>
  </colFields>
  <col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colItems>
  <dataFields count="1">
    <dataField name="New issued card" fld="3" baseField="1" baseItem="7" numFmtId="3"/>
  </dataFields>
  <formats count="40">
    <format dxfId="242">
      <pivotArea dataOnly="0" labelOnly="1" fieldPosition="0">
        <references count="1">
          <reference field="1" count="0"/>
        </references>
      </pivotArea>
    </format>
    <format dxfId="241">
      <pivotArea outline="0" fieldPosition="0">
        <references count="1">
          <reference field="4294967294" count="1">
            <x v="0"/>
          </reference>
        </references>
      </pivotArea>
    </format>
    <format dxfId="240">
      <pivotArea type="all" dataOnly="0" outline="0" fieldPosition="0"/>
    </format>
    <format dxfId="239">
      <pivotArea outline="0" collapsedLevelsAreSubtotals="1" fieldPosition="0"/>
    </format>
    <format dxfId="238">
      <pivotArea type="origin" dataOnly="0" labelOnly="1" outline="0" fieldPosition="0"/>
    </format>
    <format dxfId="237">
      <pivotArea field="0" type="button" dataOnly="0" labelOnly="1" outline="0" axis="axisCol" fieldPosition="0"/>
    </format>
    <format dxfId="236">
      <pivotArea type="topRight" dataOnly="0" labelOnly="1" outline="0" fieldPosition="0"/>
    </format>
    <format dxfId="235">
      <pivotArea field="2" type="button" dataOnly="0" labelOnly="1" outline="0" axis="axisRow" fieldPosition="0"/>
    </format>
    <format dxfId="234">
      <pivotArea dataOnly="0" labelOnly="1" fieldPosition="0">
        <references count="1">
          <reference field="2" count="0"/>
        </references>
      </pivotArea>
    </format>
    <format dxfId="233">
      <pivotArea dataOnly="0" labelOnly="1" grandRow="1" outline="0" fieldPosition="0"/>
    </format>
    <format dxfId="232">
      <pivotArea dataOnly="0" labelOnly="1" fieldPosition="0">
        <references count="2">
          <reference field="1" count="3">
            <x v="0"/>
            <x v="9"/>
            <x v="12"/>
          </reference>
          <reference field="2" count="1" selected="0">
            <x v="0"/>
          </reference>
        </references>
      </pivotArea>
    </format>
    <format dxfId="231">
      <pivotArea dataOnly="0" labelOnly="1" fieldPosition="0">
        <references count="2">
          <reference field="1" count="6">
            <x v="0"/>
            <x v="1"/>
            <x v="2"/>
            <x v="10"/>
            <x v="15"/>
            <x v="21"/>
          </reference>
          <reference field="2" count="1" selected="0">
            <x v="1"/>
          </reference>
        </references>
      </pivotArea>
    </format>
    <format dxfId="230">
      <pivotArea dataOnly="0" labelOnly="1" fieldPosition="0">
        <references count="2">
          <reference field="1" count="9">
            <x v="3"/>
            <x v="4"/>
            <x v="5"/>
            <x v="6"/>
            <x v="7"/>
            <x v="8"/>
            <x v="11"/>
            <x v="22"/>
            <x v="23"/>
          </reference>
          <reference field="2" count="1" selected="0">
            <x v="2"/>
          </reference>
        </references>
      </pivotArea>
    </format>
    <format dxfId="229">
      <pivotArea dataOnly="0" labelOnly="1" fieldPosition="0">
        <references count="2">
          <reference field="1" count="2">
            <x v="13"/>
            <x v="14"/>
          </reference>
          <reference field="2" count="1" selected="0">
            <x v="3"/>
          </reference>
        </references>
      </pivotArea>
    </format>
    <format dxfId="228">
      <pivotArea dataOnly="0" labelOnly="1" fieldPosition="0">
        <references count="2">
          <reference field="1" count="2">
            <x v="16"/>
            <x v="17"/>
          </reference>
          <reference field="2" count="1" selected="0">
            <x v="4"/>
          </reference>
        </references>
      </pivotArea>
    </format>
    <format dxfId="227">
      <pivotArea dataOnly="0" labelOnly="1" fieldPosition="0">
        <references count="2">
          <reference field="1" count="2">
            <x v="18"/>
            <x v="20"/>
          </reference>
          <reference field="2" count="1" selected="0">
            <x v="5"/>
          </reference>
        </references>
      </pivotArea>
    </format>
    <format dxfId="226">
      <pivotArea dataOnly="0" labelOnly="1" fieldPosition="0">
        <references count="2">
          <reference field="1" count="1">
            <x v="19"/>
          </reference>
          <reference field="2" count="1" selected="0">
            <x v="6"/>
          </reference>
        </references>
      </pivotArea>
    </format>
    <format dxfId="225">
      <pivotArea dataOnly="0" labelOnly="1" fieldPosition="0">
        <references count="1">
          <reference field="0" count="0"/>
        </references>
      </pivotArea>
    </format>
    <format dxfId="224">
      <pivotArea dataOnly="0" labelOnly="1" grandCol="1" outline="0" fieldPosition="0"/>
    </format>
    <format dxfId="223">
      <pivotArea field="2" type="button" dataOnly="0" labelOnly="1" outline="0" axis="axisRow" fieldPosition="0"/>
    </format>
    <format dxfId="222">
      <pivotArea field="2" type="button" dataOnly="0" labelOnly="1" outline="0" axis="axisRow" fieldPosition="0"/>
    </format>
    <format dxfId="221">
      <pivotArea field="0" type="button" dataOnly="0" labelOnly="1" outline="0" axis="axisCol" fieldPosition="0"/>
    </format>
    <format dxfId="220">
      <pivotArea field="0" type="button" dataOnly="0" labelOnly="1" outline="0" axis="axisCol" fieldPosition="0"/>
    </format>
    <format dxfId="219">
      <pivotArea field="2" type="button" dataOnly="0" labelOnly="1" outline="0" axis="axisRow" fieldPosition="0"/>
    </format>
    <format dxfId="218">
      <pivotArea dataOnly="0" labelOnly="1" fieldPosition="0">
        <references count="1">
          <reference field="0" count="0"/>
        </references>
      </pivotArea>
    </format>
    <format dxfId="217">
      <pivotArea dataOnly="0" labelOnly="1" grandCol="1" outline="0" fieldPosition="0"/>
    </format>
    <format dxfId="216">
      <pivotArea field="2" type="button" dataOnly="0" labelOnly="1" outline="0" axis="axisRow" fieldPosition="0"/>
    </format>
    <format dxfId="215">
      <pivotArea dataOnly="0" labelOnly="1" fieldPosition="0">
        <references count="1">
          <reference field="0" count="0"/>
        </references>
      </pivotArea>
    </format>
    <format dxfId="214">
      <pivotArea dataOnly="0" labelOnly="1" grandCol="1" outline="0" fieldPosition="0"/>
    </format>
    <format dxfId="213">
      <pivotArea field="2" type="button" dataOnly="0" labelOnly="1" outline="0" axis="axisRow" fieldPosition="0"/>
    </format>
    <format dxfId="212">
      <pivotArea dataOnly="0" labelOnly="1" fieldPosition="0">
        <references count="1">
          <reference field="0" count="0"/>
        </references>
      </pivotArea>
    </format>
    <format dxfId="211">
      <pivotArea dataOnly="0" labelOnly="1" grandCol="1" outline="0" fieldPosition="0"/>
    </format>
    <format dxfId="210">
      <pivotArea collapsedLevelsAreSubtotals="1" fieldPosition="0">
        <references count="2">
          <reference field="1" count="1">
            <x v="17"/>
          </reference>
          <reference field="2" count="1" selected="0">
            <x v="4"/>
          </reference>
        </references>
      </pivotArea>
    </format>
    <format dxfId="209">
      <pivotArea dataOnly="0" labelOnly="1" fieldPosition="0">
        <references count="2">
          <reference field="1" count="1">
            <x v="17"/>
          </reference>
          <reference field="2" count="1" selected="0">
            <x v="4"/>
          </reference>
        </references>
      </pivotArea>
    </format>
    <format dxfId="208">
      <pivotArea collapsedLevelsAreSubtotals="1" fieldPosition="0">
        <references count="2">
          <reference field="1" count="1">
            <x v="20"/>
          </reference>
          <reference field="2" count="1" selected="0">
            <x v="5"/>
          </reference>
        </references>
      </pivotArea>
    </format>
    <format dxfId="207">
      <pivotArea dataOnly="0" labelOnly="1" fieldPosition="0">
        <references count="2">
          <reference field="1" count="1">
            <x v="20"/>
          </reference>
          <reference field="2" count="1" selected="0">
            <x v="5"/>
          </reference>
        </references>
      </pivotArea>
    </format>
    <format dxfId="206">
      <pivotArea collapsedLevelsAreSubtotals="1" fieldPosition="0">
        <references count="2">
          <reference field="1" count="1">
            <x v="20"/>
          </reference>
          <reference field="2" count="1" selected="0">
            <x v="5"/>
          </reference>
        </references>
      </pivotArea>
    </format>
    <format dxfId="205">
      <pivotArea dataOnly="0" labelOnly="1" fieldPosition="0">
        <references count="2">
          <reference field="1" count="1">
            <x v="20"/>
          </reference>
          <reference field="2" count="1" selected="0">
            <x v="5"/>
          </reference>
        </references>
      </pivotArea>
    </format>
    <format dxfId="204">
      <pivotArea collapsedLevelsAreSubtotals="1" fieldPosition="0">
        <references count="2">
          <reference field="1" count="1">
            <x v="18"/>
          </reference>
          <reference field="2" count="1" selected="0">
            <x v="5"/>
          </reference>
        </references>
      </pivotArea>
    </format>
    <format dxfId="203">
      <pivotArea dataOnly="0" labelOnly="1" fieldPosition="0">
        <references count="2">
          <reference field="1" count="1">
            <x v="18"/>
          </reference>
          <reference field="2" count="1" selected="0">
            <x v="5"/>
          </reference>
        </references>
      </pivotArea>
    </format>
  </formats>
  <pivotTableStyleInfo name="VPBank"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 cacheId="48" applyNumberFormats="0" applyBorderFormats="0" applyFontFormats="0" applyPatternFormats="0" applyAlignmentFormats="0" applyWidthHeightFormats="1" dataCaption="Values" updatedVersion="6" minRefreshableVersion="3" itemPrintTitles="1" createdVersion="6" indent="0" outline="1" outlineData="1" multipleFieldFilters="0" rowHeaderCaption="Product group/Product detail" colHeaderCaption="Month issued" fieldListSortAscending="1">
  <location ref="B2:C794" firstHeaderRow="1" firstDataRow="1" firstDataCol="1"/>
  <pivotFields count="4">
    <pivotField axis="axisRow" showAll="0">
      <items count="34">
        <item x="8"/>
        <item x="29"/>
        <item x="4"/>
        <item x="6"/>
        <item x="22"/>
        <item x="13"/>
        <item x="12"/>
        <item x="32"/>
        <item x="16"/>
        <item x="27"/>
        <item x="7"/>
        <item x="10"/>
        <item x="24"/>
        <item x="5"/>
        <item x="20"/>
        <item x="15"/>
        <item x="31"/>
        <item x="1"/>
        <item x="9"/>
        <item x="17"/>
        <item x="2"/>
        <item x="28"/>
        <item x="30"/>
        <item x="0"/>
        <item x="21"/>
        <item x="14"/>
        <item x="26"/>
        <item x="18"/>
        <item x="3"/>
        <item x="25"/>
        <item x="11"/>
        <item x="19"/>
        <item x="23"/>
        <item t="default"/>
      </items>
    </pivotField>
    <pivotField axis="axisRow" showAll="0">
      <items count="25">
        <item x="14"/>
        <item x="13"/>
        <item x="9"/>
        <item x="1"/>
        <item x="5"/>
        <item x="6"/>
        <item x="0"/>
        <item x="3"/>
        <item x="2"/>
        <item x="15"/>
        <item x="10"/>
        <item x="4"/>
        <item x="16"/>
        <item x="18"/>
        <item x="19"/>
        <item x="12"/>
        <item x="17"/>
        <item x="22"/>
        <item x="20"/>
        <item x="23"/>
        <item x="21"/>
        <item x="11"/>
        <item x="8"/>
        <item x="7"/>
        <item t="default"/>
      </items>
    </pivotField>
    <pivotField axis="axisRow" showAll="0">
      <items count="9">
        <item x="2"/>
        <item x="1"/>
        <item x="0"/>
        <item x="4"/>
        <item x="3"/>
        <item x="5"/>
        <item x="6"/>
        <item m="1" x="7"/>
        <item t="default"/>
      </items>
    </pivotField>
    <pivotField dataField="1" showAll="0"/>
  </pivotFields>
  <rowFields count="3">
    <field x="0"/>
    <field x="2"/>
    <field x="1"/>
  </rowFields>
  <rowItems count="792">
    <i>
      <x/>
    </i>
    <i r="1">
      <x/>
    </i>
    <i r="2">
      <x/>
    </i>
    <i r="2">
      <x v="9"/>
    </i>
    <i r="2">
      <x v="12"/>
    </i>
    <i r="1">
      <x v="1"/>
    </i>
    <i r="2">
      <x v="1"/>
    </i>
    <i r="2">
      <x v="2"/>
    </i>
    <i r="2">
      <x v="10"/>
    </i>
    <i r="2">
      <x v="21"/>
    </i>
    <i r="1">
      <x v="2"/>
    </i>
    <i r="2">
      <x v="3"/>
    </i>
    <i r="2">
      <x v="4"/>
    </i>
    <i r="2">
      <x v="5"/>
    </i>
    <i r="2">
      <x v="6"/>
    </i>
    <i r="2">
      <x v="8"/>
    </i>
    <i r="2">
      <x v="11"/>
    </i>
    <i>
      <x v="1"/>
    </i>
    <i r="1">
      <x/>
    </i>
    <i r="2">
      <x/>
    </i>
    <i r="2">
      <x v="9"/>
    </i>
    <i r="2">
      <x v="12"/>
    </i>
    <i r="1">
      <x v="1"/>
    </i>
    <i r="2">
      <x v="1"/>
    </i>
    <i r="2">
      <x v="2"/>
    </i>
    <i r="2">
      <x v="10"/>
    </i>
    <i r="2">
      <x v="21"/>
    </i>
    <i r="1">
      <x v="2"/>
    </i>
    <i r="2">
      <x v="3"/>
    </i>
    <i r="2">
      <x v="4"/>
    </i>
    <i r="2">
      <x v="5"/>
    </i>
    <i r="2">
      <x v="6"/>
    </i>
    <i r="2">
      <x v="8"/>
    </i>
    <i r="2">
      <x v="11"/>
    </i>
    <i>
      <x v="2"/>
    </i>
    <i r="1">
      <x/>
    </i>
    <i r="2">
      <x/>
    </i>
    <i r="2">
      <x v="9"/>
    </i>
    <i r="2">
      <x v="12"/>
    </i>
    <i r="1">
      <x v="1"/>
    </i>
    <i r="2">
      <x v="1"/>
    </i>
    <i r="2">
      <x v="2"/>
    </i>
    <i r="2">
      <x v="10"/>
    </i>
    <i r="2">
      <x v="21"/>
    </i>
    <i r="1">
      <x v="2"/>
    </i>
    <i r="2">
      <x v="3"/>
    </i>
    <i r="2">
      <x v="4"/>
    </i>
    <i r="2">
      <x v="5"/>
    </i>
    <i r="2">
      <x v="6"/>
    </i>
    <i r="2">
      <x v="8"/>
    </i>
    <i r="2">
      <x v="11"/>
    </i>
    <i>
      <x v="3"/>
    </i>
    <i r="1">
      <x/>
    </i>
    <i r="2">
      <x/>
    </i>
    <i r="2">
      <x v="9"/>
    </i>
    <i r="2">
      <x v="12"/>
    </i>
    <i r="1">
      <x v="1"/>
    </i>
    <i r="2">
      <x v="1"/>
    </i>
    <i r="2">
      <x v="2"/>
    </i>
    <i r="2">
      <x v="10"/>
    </i>
    <i r="2">
      <x v="21"/>
    </i>
    <i r="1">
      <x v="2"/>
    </i>
    <i r="2">
      <x v="3"/>
    </i>
    <i r="2">
      <x v="4"/>
    </i>
    <i r="2">
      <x v="5"/>
    </i>
    <i r="2">
      <x v="6"/>
    </i>
    <i r="2">
      <x v="8"/>
    </i>
    <i r="2">
      <x v="11"/>
    </i>
    <i r="1">
      <x v="3"/>
    </i>
    <i r="2">
      <x v="14"/>
    </i>
    <i>
      <x v="4"/>
    </i>
    <i r="1">
      <x/>
    </i>
    <i r="2">
      <x/>
    </i>
    <i r="2">
      <x v="9"/>
    </i>
    <i r="2">
      <x v="12"/>
    </i>
    <i r="1">
      <x v="1"/>
    </i>
    <i r="2">
      <x/>
    </i>
    <i r="2">
      <x v="1"/>
    </i>
    <i r="2">
      <x v="2"/>
    </i>
    <i r="2">
      <x v="10"/>
    </i>
    <i r="2">
      <x v="21"/>
    </i>
    <i r="1">
      <x v="2"/>
    </i>
    <i r="2">
      <x v="3"/>
    </i>
    <i r="2">
      <x v="4"/>
    </i>
    <i r="2">
      <x v="5"/>
    </i>
    <i r="2">
      <x v="6"/>
    </i>
    <i r="2">
      <x v="8"/>
    </i>
    <i r="2">
      <x v="11"/>
    </i>
    <i r="1">
      <x v="3"/>
    </i>
    <i r="2">
      <x v="13"/>
    </i>
    <i r="2">
      <x v="14"/>
    </i>
    <i>
      <x v="5"/>
    </i>
    <i r="1">
      <x/>
    </i>
    <i r="2">
      <x/>
    </i>
    <i r="2">
      <x v="9"/>
    </i>
    <i r="2">
      <x v="12"/>
    </i>
    <i r="1">
      <x v="1"/>
    </i>
    <i r="2">
      <x v="1"/>
    </i>
    <i r="2">
      <x v="2"/>
    </i>
    <i r="2">
      <x v="10"/>
    </i>
    <i r="2">
      <x v="21"/>
    </i>
    <i r="1">
      <x v="2"/>
    </i>
    <i r="2">
      <x v="3"/>
    </i>
    <i r="2">
      <x v="4"/>
    </i>
    <i r="2">
      <x v="5"/>
    </i>
    <i r="2">
      <x v="6"/>
    </i>
    <i r="2">
      <x v="8"/>
    </i>
    <i r="2">
      <x v="11"/>
    </i>
    <i r="1">
      <x v="3"/>
    </i>
    <i r="2">
      <x v="13"/>
    </i>
    <i r="2">
      <x v="14"/>
    </i>
    <i>
      <x v="6"/>
    </i>
    <i r="1">
      <x/>
    </i>
    <i r="2">
      <x/>
    </i>
    <i r="2">
      <x v="9"/>
    </i>
    <i r="2">
      <x v="12"/>
    </i>
    <i r="1">
      <x v="1"/>
    </i>
    <i r="2">
      <x v="1"/>
    </i>
    <i r="2">
      <x v="2"/>
    </i>
    <i r="2">
      <x v="10"/>
    </i>
    <i r="2">
      <x v="21"/>
    </i>
    <i r="1">
      <x v="2"/>
    </i>
    <i r="2">
      <x v="3"/>
    </i>
    <i r="2">
      <x v="4"/>
    </i>
    <i r="2">
      <x v="5"/>
    </i>
    <i r="2">
      <x v="6"/>
    </i>
    <i r="2">
      <x v="8"/>
    </i>
    <i r="2">
      <x v="11"/>
    </i>
    <i r="1">
      <x v="3"/>
    </i>
    <i r="2">
      <x v="13"/>
    </i>
    <i r="2">
      <x v="14"/>
    </i>
    <i>
      <x v="7"/>
    </i>
    <i r="1">
      <x/>
    </i>
    <i r="2">
      <x/>
    </i>
    <i r="2">
      <x v="9"/>
    </i>
    <i r="2">
      <x v="12"/>
    </i>
    <i r="1">
      <x v="1"/>
    </i>
    <i r="2">
      <x v="1"/>
    </i>
    <i r="2">
      <x v="2"/>
    </i>
    <i r="2">
      <x v="10"/>
    </i>
    <i r="2">
      <x v="21"/>
    </i>
    <i r="1">
      <x v="2"/>
    </i>
    <i r="2">
      <x v="3"/>
    </i>
    <i r="2">
      <x v="4"/>
    </i>
    <i r="2">
      <x v="5"/>
    </i>
    <i r="2">
      <x v="6"/>
    </i>
    <i r="2">
      <x v="8"/>
    </i>
    <i r="2">
      <x v="11"/>
    </i>
    <i r="1">
      <x v="3"/>
    </i>
    <i r="2">
      <x v="13"/>
    </i>
    <i r="2">
      <x v="14"/>
    </i>
    <i>
      <x v="8"/>
    </i>
    <i r="1">
      <x/>
    </i>
    <i r="2">
      <x/>
    </i>
    <i r="2">
      <x v="9"/>
    </i>
    <i r="2">
      <x v="12"/>
    </i>
    <i r="1">
      <x v="1"/>
    </i>
    <i r="2">
      <x v="1"/>
    </i>
    <i r="2">
      <x v="2"/>
    </i>
    <i r="2">
      <x v="10"/>
    </i>
    <i r="2">
      <x v="21"/>
    </i>
    <i r="1">
      <x v="2"/>
    </i>
    <i r="2">
      <x v="3"/>
    </i>
    <i r="2">
      <x v="4"/>
    </i>
    <i r="2">
      <x v="5"/>
    </i>
    <i r="2">
      <x v="6"/>
    </i>
    <i r="2">
      <x v="8"/>
    </i>
    <i r="2">
      <x v="11"/>
    </i>
    <i r="1">
      <x v="3"/>
    </i>
    <i r="2">
      <x v="13"/>
    </i>
    <i r="2">
      <x v="14"/>
    </i>
    <i>
      <x v="9"/>
    </i>
    <i r="1">
      <x/>
    </i>
    <i r="2">
      <x/>
    </i>
    <i r="2">
      <x v="9"/>
    </i>
    <i r="2">
      <x v="12"/>
    </i>
    <i r="1">
      <x v="1"/>
    </i>
    <i r="2">
      <x v="1"/>
    </i>
    <i r="2">
      <x v="2"/>
    </i>
    <i r="2">
      <x v="10"/>
    </i>
    <i r="2">
      <x v="21"/>
    </i>
    <i r="1">
      <x v="2"/>
    </i>
    <i r="2">
      <x v="3"/>
    </i>
    <i r="2">
      <x v="4"/>
    </i>
    <i r="2">
      <x v="5"/>
    </i>
    <i r="2">
      <x v="6"/>
    </i>
    <i r="2">
      <x v="8"/>
    </i>
    <i r="2">
      <x v="11"/>
    </i>
    <i r="1">
      <x v="3"/>
    </i>
    <i r="2">
      <x v="13"/>
    </i>
    <i r="2">
      <x v="14"/>
    </i>
    <i>
      <x v="10"/>
    </i>
    <i r="1">
      <x/>
    </i>
    <i r="2">
      <x/>
    </i>
    <i r="2">
      <x v="9"/>
    </i>
    <i r="2">
      <x v="12"/>
    </i>
    <i r="1">
      <x v="1"/>
    </i>
    <i r="2">
      <x v="1"/>
    </i>
    <i r="2">
      <x v="2"/>
    </i>
    <i r="2">
      <x v="10"/>
    </i>
    <i r="2">
      <x v="21"/>
    </i>
    <i r="1">
      <x v="2"/>
    </i>
    <i r="2">
      <x v="3"/>
    </i>
    <i r="2">
      <x v="4"/>
    </i>
    <i r="2">
      <x v="5"/>
    </i>
    <i r="2">
      <x v="6"/>
    </i>
    <i r="2">
      <x v="7"/>
    </i>
    <i r="2">
      <x v="8"/>
    </i>
    <i r="2">
      <x v="11"/>
    </i>
    <i r="1">
      <x v="3"/>
    </i>
    <i r="2">
      <x v="13"/>
    </i>
    <i r="2">
      <x v="14"/>
    </i>
    <i>
      <x v="11"/>
    </i>
    <i r="1">
      <x/>
    </i>
    <i r="2">
      <x/>
    </i>
    <i r="2">
      <x v="9"/>
    </i>
    <i r="2">
      <x v="12"/>
    </i>
    <i r="1">
      <x v="1"/>
    </i>
    <i r="2">
      <x v="1"/>
    </i>
    <i r="2">
      <x v="2"/>
    </i>
    <i r="2">
      <x v="10"/>
    </i>
    <i r="2">
      <x v="21"/>
    </i>
    <i r="1">
      <x v="2"/>
    </i>
    <i r="2">
      <x v="3"/>
    </i>
    <i r="2">
      <x v="4"/>
    </i>
    <i r="2">
      <x v="5"/>
    </i>
    <i r="2">
      <x v="6"/>
    </i>
    <i r="2">
      <x v="7"/>
    </i>
    <i r="2">
      <x v="8"/>
    </i>
    <i r="2">
      <x v="11"/>
    </i>
    <i r="1">
      <x v="3"/>
    </i>
    <i r="2">
      <x v="13"/>
    </i>
    <i r="2">
      <x v="14"/>
    </i>
    <i>
      <x v="12"/>
    </i>
    <i r="1">
      <x/>
    </i>
    <i r="2">
      <x/>
    </i>
    <i r="2">
      <x v="9"/>
    </i>
    <i r="2">
      <x v="12"/>
    </i>
    <i r="1">
      <x v="1"/>
    </i>
    <i r="2">
      <x/>
    </i>
    <i r="2">
      <x v="1"/>
    </i>
    <i r="2">
      <x v="2"/>
    </i>
    <i r="2">
      <x v="10"/>
    </i>
    <i r="2">
      <x v="21"/>
    </i>
    <i r="1">
      <x v="2"/>
    </i>
    <i r="2">
      <x v="3"/>
    </i>
    <i r="2">
      <x v="4"/>
    </i>
    <i r="2">
      <x v="5"/>
    </i>
    <i r="2">
      <x v="6"/>
    </i>
    <i r="2">
      <x v="7"/>
    </i>
    <i r="2">
      <x v="8"/>
    </i>
    <i r="2">
      <x v="11"/>
    </i>
    <i r="1">
      <x v="3"/>
    </i>
    <i r="2">
      <x v="13"/>
    </i>
    <i r="2">
      <x v="14"/>
    </i>
    <i>
      <x v="13"/>
    </i>
    <i r="1">
      <x/>
    </i>
    <i r="2">
      <x/>
    </i>
    <i r="2">
      <x v="9"/>
    </i>
    <i r="2">
      <x v="12"/>
    </i>
    <i r="1">
      <x v="1"/>
    </i>
    <i r="2">
      <x v="1"/>
    </i>
    <i r="2">
      <x v="2"/>
    </i>
    <i r="2">
      <x v="10"/>
    </i>
    <i r="2">
      <x v="21"/>
    </i>
    <i r="1">
      <x v="2"/>
    </i>
    <i r="2">
      <x v="3"/>
    </i>
    <i r="2">
      <x v="4"/>
    </i>
    <i r="2">
      <x v="5"/>
    </i>
    <i r="2">
      <x v="6"/>
    </i>
    <i r="2">
      <x v="7"/>
    </i>
    <i r="2">
      <x v="8"/>
    </i>
    <i r="2">
      <x v="11"/>
    </i>
    <i r="1">
      <x v="3"/>
    </i>
    <i r="2">
      <x v="13"/>
    </i>
    <i r="2">
      <x v="14"/>
    </i>
    <i>
      <x v="14"/>
    </i>
    <i r="1">
      <x/>
    </i>
    <i r="2">
      <x/>
    </i>
    <i r="2">
      <x v="9"/>
    </i>
    <i r="2">
      <x v="12"/>
    </i>
    <i r="1">
      <x v="1"/>
    </i>
    <i r="2">
      <x v="1"/>
    </i>
    <i r="2">
      <x v="2"/>
    </i>
    <i r="2">
      <x v="10"/>
    </i>
    <i r="2">
      <x v="21"/>
    </i>
    <i r="1">
      <x v="2"/>
    </i>
    <i r="2">
      <x v="3"/>
    </i>
    <i r="2">
      <x v="4"/>
    </i>
    <i r="2">
      <x v="5"/>
    </i>
    <i r="2">
      <x v="6"/>
    </i>
    <i r="2">
      <x v="7"/>
    </i>
    <i r="2">
      <x v="8"/>
    </i>
    <i r="2">
      <x v="11"/>
    </i>
    <i r="1">
      <x v="3"/>
    </i>
    <i r="2">
      <x v="13"/>
    </i>
    <i r="2">
      <x v="14"/>
    </i>
    <i>
      <x v="15"/>
    </i>
    <i r="1">
      <x/>
    </i>
    <i r="2">
      <x/>
    </i>
    <i r="2">
      <x v="9"/>
    </i>
    <i r="2">
      <x v="12"/>
    </i>
    <i r="1">
      <x v="1"/>
    </i>
    <i r="2">
      <x v="1"/>
    </i>
    <i r="2">
      <x v="2"/>
    </i>
    <i r="2">
      <x v="10"/>
    </i>
    <i r="2">
      <x v="15"/>
    </i>
    <i r="2">
      <x v="21"/>
    </i>
    <i r="1">
      <x v="2"/>
    </i>
    <i r="2">
      <x v="3"/>
    </i>
    <i r="2">
      <x v="4"/>
    </i>
    <i r="2">
      <x v="5"/>
    </i>
    <i r="2">
      <x v="6"/>
    </i>
    <i r="2">
      <x v="7"/>
    </i>
    <i r="2">
      <x v="8"/>
    </i>
    <i r="2">
      <x v="11"/>
    </i>
    <i r="1">
      <x v="3"/>
    </i>
    <i r="2">
      <x v="13"/>
    </i>
    <i r="2">
      <x v="14"/>
    </i>
    <i r="1">
      <x v="4"/>
    </i>
    <i r="2">
      <x v="16"/>
    </i>
    <i>
      <x v="16"/>
    </i>
    <i r="1">
      <x/>
    </i>
    <i r="2">
      <x/>
    </i>
    <i r="2">
      <x v="9"/>
    </i>
    <i r="2">
      <x v="12"/>
    </i>
    <i r="1">
      <x v="1"/>
    </i>
    <i r="2">
      <x v="1"/>
    </i>
    <i r="2">
      <x v="2"/>
    </i>
    <i r="2">
      <x v="10"/>
    </i>
    <i r="2">
      <x v="15"/>
    </i>
    <i r="2">
      <x v="21"/>
    </i>
    <i r="1">
      <x v="2"/>
    </i>
    <i r="2">
      <x v="3"/>
    </i>
    <i r="2">
      <x v="4"/>
    </i>
    <i r="2">
      <x v="5"/>
    </i>
    <i r="2">
      <x v="6"/>
    </i>
    <i r="2">
      <x v="7"/>
    </i>
    <i r="2">
      <x v="8"/>
    </i>
    <i r="2">
      <x v="11"/>
    </i>
    <i r="1">
      <x v="3"/>
    </i>
    <i r="2">
      <x v="13"/>
    </i>
    <i r="2">
      <x v="14"/>
    </i>
    <i r="1">
      <x v="4"/>
    </i>
    <i r="2">
      <x v="16"/>
    </i>
    <i>
      <x v="17"/>
    </i>
    <i r="1">
      <x/>
    </i>
    <i r="2">
      <x/>
    </i>
    <i r="2">
      <x v="9"/>
    </i>
    <i r="2">
      <x v="12"/>
    </i>
    <i r="1">
      <x v="1"/>
    </i>
    <i r="2">
      <x v="1"/>
    </i>
    <i r="2">
      <x v="2"/>
    </i>
    <i r="2">
      <x v="10"/>
    </i>
    <i r="2">
      <x v="15"/>
    </i>
    <i r="2">
      <x v="21"/>
    </i>
    <i r="1">
      <x v="2"/>
    </i>
    <i r="2">
      <x v="3"/>
    </i>
    <i r="2">
      <x v="4"/>
    </i>
    <i r="2">
      <x v="5"/>
    </i>
    <i r="2">
      <x v="6"/>
    </i>
    <i r="2">
      <x v="7"/>
    </i>
    <i r="2">
      <x v="8"/>
    </i>
    <i r="2">
      <x v="11"/>
    </i>
    <i r="1">
      <x v="3"/>
    </i>
    <i r="2">
      <x v="13"/>
    </i>
    <i r="2">
      <x v="14"/>
    </i>
    <i r="1">
      <x v="4"/>
    </i>
    <i r="2">
      <x v="16"/>
    </i>
    <i>
      <x v="18"/>
    </i>
    <i r="1">
      <x/>
    </i>
    <i r="2">
      <x/>
    </i>
    <i r="2">
      <x v="9"/>
    </i>
    <i r="2">
      <x v="12"/>
    </i>
    <i r="1">
      <x v="1"/>
    </i>
    <i r="2">
      <x v="1"/>
    </i>
    <i r="2">
      <x v="2"/>
    </i>
    <i r="2">
      <x v="10"/>
    </i>
    <i r="2">
      <x v="15"/>
    </i>
    <i r="2">
      <x v="21"/>
    </i>
    <i r="1">
      <x v="2"/>
    </i>
    <i r="2">
      <x v="3"/>
    </i>
    <i r="2">
      <x v="4"/>
    </i>
    <i r="2">
      <x v="5"/>
    </i>
    <i r="2">
      <x v="6"/>
    </i>
    <i r="2">
      <x v="7"/>
    </i>
    <i r="2">
      <x v="8"/>
    </i>
    <i r="2">
      <x v="11"/>
    </i>
    <i r="1">
      <x v="3"/>
    </i>
    <i r="2">
      <x v="13"/>
    </i>
    <i r="2">
      <x v="14"/>
    </i>
    <i>
      <x v="19"/>
    </i>
    <i r="1">
      <x/>
    </i>
    <i r="2">
      <x/>
    </i>
    <i r="2">
      <x v="9"/>
    </i>
    <i r="2">
      <x v="12"/>
    </i>
    <i r="1">
      <x v="1"/>
    </i>
    <i r="2">
      <x v="1"/>
    </i>
    <i r="2">
      <x v="2"/>
    </i>
    <i r="2">
      <x v="10"/>
    </i>
    <i r="2">
      <x v="15"/>
    </i>
    <i r="2">
      <x v="21"/>
    </i>
    <i r="1">
      <x v="2"/>
    </i>
    <i r="2">
      <x v="3"/>
    </i>
    <i r="2">
      <x v="4"/>
    </i>
    <i r="2">
      <x v="5"/>
    </i>
    <i r="2">
      <x v="6"/>
    </i>
    <i r="2">
      <x v="7"/>
    </i>
    <i r="2">
      <x v="11"/>
    </i>
    <i r="1">
      <x v="3"/>
    </i>
    <i r="2">
      <x v="13"/>
    </i>
    <i r="2">
      <x v="14"/>
    </i>
    <i r="1">
      <x v="4"/>
    </i>
    <i r="2">
      <x v="16"/>
    </i>
    <i>
      <x v="20"/>
    </i>
    <i r="1">
      <x/>
    </i>
    <i r="2">
      <x/>
    </i>
    <i r="2">
      <x v="9"/>
    </i>
    <i r="2">
      <x v="12"/>
    </i>
    <i r="1">
      <x v="1"/>
    </i>
    <i r="2">
      <x v="1"/>
    </i>
    <i r="2">
      <x v="2"/>
    </i>
    <i r="2">
      <x v="10"/>
    </i>
    <i r="2">
      <x v="15"/>
    </i>
    <i r="2">
      <x v="21"/>
    </i>
    <i r="1">
      <x v="2"/>
    </i>
    <i r="2">
      <x v="3"/>
    </i>
    <i r="2">
      <x v="4"/>
    </i>
    <i r="2">
      <x v="5"/>
    </i>
    <i r="2">
      <x v="6"/>
    </i>
    <i r="2">
      <x v="7"/>
    </i>
    <i r="2">
      <x v="8"/>
    </i>
    <i r="2">
      <x v="11"/>
    </i>
    <i r="1">
      <x v="3"/>
    </i>
    <i r="2">
      <x v="13"/>
    </i>
    <i r="2">
      <x v="14"/>
    </i>
    <i r="1">
      <x v="4"/>
    </i>
    <i r="2">
      <x v="16"/>
    </i>
    <i>
      <x v="21"/>
    </i>
    <i r="1">
      <x/>
    </i>
    <i r="2">
      <x/>
    </i>
    <i r="2">
      <x v="9"/>
    </i>
    <i r="2">
      <x v="12"/>
    </i>
    <i r="1">
      <x v="1"/>
    </i>
    <i r="2">
      <x v="1"/>
    </i>
    <i r="2">
      <x v="2"/>
    </i>
    <i r="2">
      <x v="10"/>
    </i>
    <i r="2">
      <x v="15"/>
    </i>
    <i r="2">
      <x v="21"/>
    </i>
    <i r="1">
      <x v="2"/>
    </i>
    <i r="2">
      <x v="3"/>
    </i>
    <i r="2">
      <x v="4"/>
    </i>
    <i r="2">
      <x v="5"/>
    </i>
    <i r="2">
      <x v="6"/>
    </i>
    <i r="2">
      <x v="7"/>
    </i>
    <i r="2">
      <x v="8"/>
    </i>
    <i r="2">
      <x v="11"/>
    </i>
    <i r="1">
      <x v="3"/>
    </i>
    <i r="2">
      <x v="13"/>
    </i>
    <i r="2">
      <x v="14"/>
    </i>
    <i r="1">
      <x v="4"/>
    </i>
    <i r="2">
      <x v="16"/>
    </i>
    <i r="1">
      <x v="6"/>
    </i>
    <i r="2">
      <x v="19"/>
    </i>
    <i>
      <x v="22"/>
    </i>
    <i r="1">
      <x/>
    </i>
    <i r="2">
      <x/>
    </i>
    <i r="2">
      <x v="9"/>
    </i>
    <i r="2">
      <x v="12"/>
    </i>
    <i r="1">
      <x v="1"/>
    </i>
    <i r="2">
      <x v="1"/>
    </i>
    <i r="2">
      <x v="2"/>
    </i>
    <i r="2">
      <x v="10"/>
    </i>
    <i r="2">
      <x v="15"/>
    </i>
    <i r="2">
      <x v="21"/>
    </i>
    <i r="1">
      <x v="2"/>
    </i>
    <i r="2">
      <x v="3"/>
    </i>
    <i r="2">
      <x v="4"/>
    </i>
    <i r="2">
      <x v="5"/>
    </i>
    <i r="2">
      <x v="6"/>
    </i>
    <i r="2">
      <x v="7"/>
    </i>
    <i r="2">
      <x v="8"/>
    </i>
    <i r="2">
      <x v="11"/>
    </i>
    <i r="1">
      <x v="3"/>
    </i>
    <i r="2">
      <x v="13"/>
    </i>
    <i r="2">
      <x v="14"/>
    </i>
    <i r="1">
      <x v="4"/>
    </i>
    <i r="2">
      <x v="16"/>
    </i>
    <i r="2">
      <x v="17"/>
    </i>
    <i r="1">
      <x v="5"/>
    </i>
    <i r="2">
      <x v="18"/>
    </i>
    <i r="1">
      <x v="6"/>
    </i>
    <i r="2">
      <x v="19"/>
    </i>
    <i>
      <x v="23"/>
    </i>
    <i r="1">
      <x/>
    </i>
    <i r="2">
      <x/>
    </i>
    <i r="2">
      <x v="9"/>
    </i>
    <i r="2">
      <x v="12"/>
    </i>
    <i r="1">
      <x v="1"/>
    </i>
    <i r="2">
      <x v="1"/>
    </i>
    <i r="2">
      <x v="2"/>
    </i>
    <i r="2">
      <x v="10"/>
    </i>
    <i r="2">
      <x v="15"/>
    </i>
    <i r="2">
      <x v="21"/>
    </i>
    <i r="1">
      <x v="2"/>
    </i>
    <i r="2">
      <x v="3"/>
    </i>
    <i r="2">
      <x v="4"/>
    </i>
    <i r="2">
      <x v="5"/>
    </i>
    <i r="2">
      <x v="6"/>
    </i>
    <i r="2">
      <x v="7"/>
    </i>
    <i r="2">
      <x v="11"/>
    </i>
    <i r="1">
      <x v="3"/>
    </i>
    <i r="2">
      <x v="13"/>
    </i>
    <i r="2">
      <x v="14"/>
    </i>
    <i r="1">
      <x v="4"/>
    </i>
    <i r="2">
      <x v="16"/>
    </i>
    <i r="2">
      <x v="17"/>
    </i>
    <i r="1">
      <x v="5"/>
    </i>
    <i r="2">
      <x v="18"/>
    </i>
    <i r="2">
      <x v="20"/>
    </i>
    <i r="1">
      <x v="6"/>
    </i>
    <i r="2">
      <x v="19"/>
    </i>
    <i>
      <x v="24"/>
    </i>
    <i r="1">
      <x/>
    </i>
    <i r="2">
      <x/>
    </i>
    <i r="2">
      <x v="9"/>
    </i>
    <i r="2">
      <x v="12"/>
    </i>
    <i r="1">
      <x v="1"/>
    </i>
    <i r="2">
      <x v="1"/>
    </i>
    <i r="2">
      <x v="2"/>
    </i>
    <i r="2">
      <x v="10"/>
    </i>
    <i r="2">
      <x v="15"/>
    </i>
    <i r="2">
      <x v="21"/>
    </i>
    <i r="1">
      <x v="2"/>
    </i>
    <i r="2">
      <x v="3"/>
    </i>
    <i r="2">
      <x v="4"/>
    </i>
    <i r="2">
      <x v="5"/>
    </i>
    <i r="2">
      <x v="6"/>
    </i>
    <i r="2">
      <x v="7"/>
    </i>
    <i r="2">
      <x v="8"/>
    </i>
    <i r="2">
      <x v="11"/>
    </i>
    <i r="1">
      <x v="3"/>
    </i>
    <i r="2">
      <x v="13"/>
    </i>
    <i r="2">
      <x v="14"/>
    </i>
    <i r="1">
      <x v="4"/>
    </i>
    <i r="2">
      <x v="16"/>
    </i>
    <i r="2">
      <x v="17"/>
    </i>
    <i r="1">
      <x v="5"/>
    </i>
    <i r="2">
      <x v="18"/>
    </i>
    <i r="1">
      <x v="6"/>
    </i>
    <i r="2">
      <x v="19"/>
    </i>
    <i>
      <x v="25"/>
    </i>
    <i r="1">
      <x/>
    </i>
    <i r="2">
      <x/>
    </i>
    <i r="2">
      <x v="9"/>
    </i>
    <i r="2">
      <x v="12"/>
    </i>
    <i r="1">
      <x v="1"/>
    </i>
    <i r="2">
      <x v="1"/>
    </i>
    <i r="2">
      <x v="2"/>
    </i>
    <i r="2">
      <x v="10"/>
    </i>
    <i r="2">
      <x v="15"/>
    </i>
    <i r="2">
      <x v="21"/>
    </i>
    <i r="1">
      <x v="2"/>
    </i>
    <i r="2">
      <x v="3"/>
    </i>
    <i r="2">
      <x v="4"/>
    </i>
    <i r="2">
      <x v="5"/>
    </i>
    <i r="2">
      <x v="6"/>
    </i>
    <i r="2">
      <x v="7"/>
    </i>
    <i r="2">
      <x v="8"/>
    </i>
    <i r="2">
      <x v="11"/>
    </i>
    <i r="1">
      <x v="3"/>
    </i>
    <i r="2">
      <x v="13"/>
    </i>
    <i r="2">
      <x v="14"/>
    </i>
    <i r="1">
      <x v="4"/>
    </i>
    <i r="2">
      <x v="16"/>
    </i>
    <i r="2">
      <x v="17"/>
    </i>
    <i r="1">
      <x v="5"/>
    </i>
    <i r="2">
      <x v="18"/>
    </i>
    <i r="2">
      <x v="20"/>
    </i>
    <i r="1">
      <x v="6"/>
    </i>
    <i r="2">
      <x v="19"/>
    </i>
    <i>
      <x v="26"/>
    </i>
    <i r="1">
      <x/>
    </i>
    <i r="2">
      <x/>
    </i>
    <i r="2">
      <x v="9"/>
    </i>
    <i r="2">
      <x v="12"/>
    </i>
    <i r="1">
      <x v="1"/>
    </i>
    <i r="2">
      <x v="1"/>
    </i>
    <i r="2">
      <x v="2"/>
    </i>
    <i r="2">
      <x v="10"/>
    </i>
    <i r="2">
      <x v="15"/>
    </i>
    <i r="2">
      <x v="21"/>
    </i>
    <i r="1">
      <x v="2"/>
    </i>
    <i r="2">
      <x v="3"/>
    </i>
    <i r="2">
      <x v="4"/>
    </i>
    <i r="2">
      <x v="5"/>
    </i>
    <i r="2">
      <x v="6"/>
    </i>
    <i r="2">
      <x v="7"/>
    </i>
    <i r="2">
      <x v="11"/>
    </i>
    <i r="1">
      <x v="3"/>
    </i>
    <i r="2">
      <x v="13"/>
    </i>
    <i r="2">
      <x v="14"/>
    </i>
    <i r="1">
      <x v="4"/>
    </i>
    <i r="2">
      <x v="16"/>
    </i>
    <i r="2">
      <x v="17"/>
    </i>
    <i r="1">
      <x v="5"/>
    </i>
    <i r="2">
      <x v="18"/>
    </i>
    <i r="2">
      <x v="20"/>
    </i>
    <i r="1">
      <x v="6"/>
    </i>
    <i r="2">
      <x v="19"/>
    </i>
    <i>
      <x v="27"/>
    </i>
    <i r="1">
      <x/>
    </i>
    <i r="2">
      <x/>
    </i>
    <i r="2">
      <x v="9"/>
    </i>
    <i r="2">
      <x v="12"/>
    </i>
    <i r="1">
      <x v="1"/>
    </i>
    <i r="2">
      <x v="1"/>
    </i>
    <i r="2">
      <x v="2"/>
    </i>
    <i r="2">
      <x v="10"/>
    </i>
    <i r="2">
      <x v="15"/>
    </i>
    <i r="2">
      <x v="21"/>
    </i>
    <i r="1">
      <x v="2"/>
    </i>
    <i r="2">
      <x v="3"/>
    </i>
    <i r="2">
      <x v="4"/>
    </i>
    <i r="2">
      <x v="5"/>
    </i>
    <i r="2">
      <x v="6"/>
    </i>
    <i r="2">
      <x v="7"/>
    </i>
    <i r="2">
      <x v="11"/>
    </i>
    <i r="1">
      <x v="3"/>
    </i>
    <i r="2">
      <x v="13"/>
    </i>
    <i r="2">
      <x v="14"/>
    </i>
    <i r="1">
      <x v="4"/>
    </i>
    <i r="2">
      <x v="16"/>
    </i>
    <i r="2">
      <x v="17"/>
    </i>
    <i r="1">
      <x v="5"/>
    </i>
    <i r="2">
      <x v="18"/>
    </i>
    <i r="2">
      <x v="20"/>
    </i>
    <i r="1">
      <x v="6"/>
    </i>
    <i r="2">
      <x v="19"/>
    </i>
    <i>
      <x v="28"/>
    </i>
    <i r="1">
      <x/>
    </i>
    <i r="2">
      <x/>
    </i>
    <i r="2">
      <x v="9"/>
    </i>
    <i r="2">
      <x v="12"/>
    </i>
    <i r="1">
      <x v="1"/>
    </i>
    <i r="2">
      <x v="1"/>
    </i>
    <i r="2">
      <x v="2"/>
    </i>
    <i r="2">
      <x v="10"/>
    </i>
    <i r="2">
      <x v="15"/>
    </i>
    <i r="2">
      <x v="21"/>
    </i>
    <i r="1">
      <x v="2"/>
    </i>
    <i r="2">
      <x v="3"/>
    </i>
    <i r="2">
      <x v="4"/>
    </i>
    <i r="2">
      <x v="5"/>
    </i>
    <i r="2">
      <x v="6"/>
    </i>
    <i r="2">
      <x v="7"/>
    </i>
    <i r="2">
      <x v="8"/>
    </i>
    <i r="2">
      <x v="11"/>
    </i>
    <i r="1">
      <x v="3"/>
    </i>
    <i r="2">
      <x v="13"/>
    </i>
    <i r="2">
      <x v="14"/>
    </i>
    <i r="1">
      <x v="4"/>
    </i>
    <i r="2">
      <x v="16"/>
    </i>
    <i r="2">
      <x v="17"/>
    </i>
    <i r="1">
      <x v="5"/>
    </i>
    <i r="2">
      <x v="18"/>
    </i>
    <i r="2">
      <x v="20"/>
    </i>
    <i r="1">
      <x v="6"/>
    </i>
    <i r="2">
      <x v="19"/>
    </i>
    <i>
      <x v="29"/>
    </i>
    <i r="1">
      <x/>
    </i>
    <i r="2">
      <x/>
    </i>
    <i r="2">
      <x v="9"/>
    </i>
    <i r="2">
      <x v="12"/>
    </i>
    <i r="1">
      <x v="1"/>
    </i>
    <i r="2">
      <x v="1"/>
    </i>
    <i r="2">
      <x v="2"/>
    </i>
    <i r="2">
      <x v="10"/>
    </i>
    <i r="2">
      <x v="15"/>
    </i>
    <i r="2">
      <x v="21"/>
    </i>
    <i r="1">
      <x v="2"/>
    </i>
    <i r="2">
      <x v="3"/>
    </i>
    <i r="2">
      <x v="4"/>
    </i>
    <i r="2">
      <x v="5"/>
    </i>
    <i r="2">
      <x v="6"/>
    </i>
    <i r="2">
      <x v="7"/>
    </i>
    <i r="2">
      <x v="8"/>
    </i>
    <i r="2">
      <x v="11"/>
    </i>
    <i r="1">
      <x v="3"/>
    </i>
    <i r="2">
      <x v="13"/>
    </i>
    <i r="2">
      <x v="14"/>
    </i>
    <i r="1">
      <x v="4"/>
    </i>
    <i r="2">
      <x v="16"/>
    </i>
    <i r="2">
      <x v="17"/>
    </i>
    <i r="1">
      <x v="5"/>
    </i>
    <i r="2">
      <x v="18"/>
    </i>
    <i r="2">
      <x v="20"/>
    </i>
    <i r="1">
      <x v="6"/>
    </i>
    <i r="2">
      <x v="19"/>
    </i>
    <i>
      <x v="30"/>
    </i>
    <i r="1">
      <x/>
    </i>
    <i r="2">
      <x/>
    </i>
    <i r="2">
      <x v="9"/>
    </i>
    <i r="2">
      <x v="12"/>
    </i>
    <i r="1">
      <x v="1"/>
    </i>
    <i r="2">
      <x v="1"/>
    </i>
    <i r="2">
      <x v="2"/>
    </i>
    <i r="2">
      <x v="10"/>
    </i>
    <i r="2">
      <x v="15"/>
    </i>
    <i r="2">
      <x v="21"/>
    </i>
    <i r="1">
      <x v="2"/>
    </i>
    <i r="2">
      <x v="3"/>
    </i>
    <i r="2">
      <x v="4"/>
    </i>
    <i r="2">
      <x v="5"/>
    </i>
    <i r="2">
      <x v="6"/>
    </i>
    <i r="2">
      <x v="7"/>
    </i>
    <i r="2">
      <x v="8"/>
    </i>
    <i r="2">
      <x v="11"/>
    </i>
    <i r="1">
      <x v="3"/>
    </i>
    <i r="2">
      <x v="13"/>
    </i>
    <i r="2">
      <x v="14"/>
    </i>
    <i r="1">
      <x v="4"/>
    </i>
    <i r="2">
      <x v="16"/>
    </i>
    <i r="2">
      <x v="17"/>
    </i>
    <i r="1">
      <x v="5"/>
    </i>
    <i r="2">
      <x v="18"/>
    </i>
    <i r="2">
      <x v="20"/>
    </i>
    <i r="1">
      <x v="6"/>
    </i>
    <i r="2">
      <x v="19"/>
    </i>
    <i>
      <x v="31"/>
    </i>
    <i r="1">
      <x/>
    </i>
    <i r="2">
      <x/>
    </i>
    <i r="2">
      <x v="9"/>
    </i>
    <i r="2">
      <x v="12"/>
    </i>
    <i r="1">
      <x v="1"/>
    </i>
    <i r="2">
      <x v="1"/>
    </i>
    <i r="2">
      <x v="2"/>
    </i>
    <i r="2">
      <x v="10"/>
    </i>
    <i r="2">
      <x v="15"/>
    </i>
    <i r="2">
      <x v="21"/>
    </i>
    <i r="1">
      <x v="2"/>
    </i>
    <i r="2">
      <x v="3"/>
    </i>
    <i r="2">
      <x v="4"/>
    </i>
    <i r="2">
      <x v="5"/>
    </i>
    <i r="2">
      <x v="6"/>
    </i>
    <i r="2">
      <x v="7"/>
    </i>
    <i r="2">
      <x v="11"/>
    </i>
    <i r="2">
      <x v="22"/>
    </i>
    <i r="2">
      <x v="23"/>
    </i>
    <i r="1">
      <x v="3"/>
    </i>
    <i r="2">
      <x v="13"/>
    </i>
    <i r="2">
      <x v="14"/>
    </i>
    <i r="1">
      <x v="4"/>
    </i>
    <i r="2">
      <x v="16"/>
    </i>
    <i r="2">
      <x v="17"/>
    </i>
    <i r="1">
      <x v="5"/>
    </i>
    <i r="2">
      <x v="18"/>
    </i>
    <i r="2">
      <x v="20"/>
    </i>
    <i r="1">
      <x v="6"/>
    </i>
    <i r="2">
      <x v="19"/>
    </i>
    <i>
      <x v="32"/>
    </i>
    <i r="1">
      <x/>
    </i>
    <i r="2">
      <x/>
    </i>
    <i r="2">
      <x v="9"/>
    </i>
    <i r="2">
      <x v="12"/>
    </i>
    <i r="1">
      <x v="1"/>
    </i>
    <i r="2">
      <x v="1"/>
    </i>
    <i r="2">
      <x v="2"/>
    </i>
    <i r="2">
      <x v="10"/>
    </i>
    <i r="2">
      <x v="15"/>
    </i>
    <i r="2">
      <x v="21"/>
    </i>
    <i r="1">
      <x v="2"/>
    </i>
    <i r="2">
      <x v="3"/>
    </i>
    <i r="2">
      <x v="4"/>
    </i>
    <i r="2">
      <x v="5"/>
    </i>
    <i r="2">
      <x v="6"/>
    </i>
    <i r="2">
      <x v="7"/>
    </i>
    <i r="2">
      <x v="11"/>
    </i>
    <i r="2">
      <x v="22"/>
    </i>
    <i r="2">
      <x v="23"/>
    </i>
    <i r="1">
      <x v="3"/>
    </i>
    <i r="2">
      <x v="13"/>
    </i>
    <i r="2">
      <x v="14"/>
    </i>
    <i r="1">
      <x v="4"/>
    </i>
    <i r="2">
      <x v="16"/>
    </i>
    <i r="2">
      <x v="17"/>
    </i>
    <i r="1">
      <x v="5"/>
    </i>
    <i r="2">
      <x v="18"/>
    </i>
    <i r="2">
      <x v="20"/>
    </i>
    <i r="1">
      <x v="6"/>
    </i>
    <i r="2">
      <x v="19"/>
    </i>
    <i t="grand">
      <x/>
    </i>
  </rowItems>
  <colItems count="1">
    <i/>
  </colItems>
  <dataFields count="1">
    <dataField name="New issued card" fld="3" baseField="1" baseItem="7" numFmtId="3"/>
  </dataFields>
  <formats count="40">
    <format dxfId="83">
      <pivotArea dataOnly="0" labelOnly="1" fieldPosition="0">
        <references count="1">
          <reference field="1" count="0"/>
        </references>
      </pivotArea>
    </format>
    <format dxfId="82">
      <pivotArea outline="0" fieldPosition="0">
        <references count="1">
          <reference field="4294967294" count="1">
            <x v="0"/>
          </reference>
        </references>
      </pivotArea>
    </format>
    <format dxfId="81">
      <pivotArea type="all" dataOnly="0" outline="0" fieldPosition="0"/>
    </format>
    <format dxfId="80">
      <pivotArea outline="0" collapsedLevelsAreSubtotals="1" fieldPosition="0"/>
    </format>
    <format dxfId="79">
      <pivotArea type="origin" dataOnly="0" labelOnly="1" outline="0" fieldPosition="0"/>
    </format>
    <format dxfId="78">
      <pivotArea field="0" type="button" dataOnly="0" labelOnly="1" outline="0" axis="axisRow" fieldPosition="0"/>
    </format>
    <format dxfId="77">
      <pivotArea type="topRight" dataOnly="0" labelOnly="1" outline="0" fieldPosition="0"/>
    </format>
    <format dxfId="76">
      <pivotArea field="2" type="button" dataOnly="0" labelOnly="1" outline="0" axis="axisRow" fieldPosition="1"/>
    </format>
    <format dxfId="75">
      <pivotArea dataOnly="0" labelOnly="1" fieldPosition="0">
        <references count="1">
          <reference field="2" count="0"/>
        </references>
      </pivotArea>
    </format>
    <format dxfId="74">
      <pivotArea dataOnly="0" labelOnly="1" grandRow="1" outline="0" fieldPosition="0"/>
    </format>
    <format dxfId="73">
      <pivotArea dataOnly="0" labelOnly="1" fieldPosition="0">
        <references count="2">
          <reference field="1" count="3">
            <x v="0"/>
            <x v="9"/>
            <x v="12"/>
          </reference>
          <reference field="2" count="1" selected="0">
            <x v="0"/>
          </reference>
        </references>
      </pivotArea>
    </format>
    <format dxfId="72">
      <pivotArea dataOnly="0" labelOnly="1" fieldPosition="0">
        <references count="2">
          <reference field="1" count="6">
            <x v="0"/>
            <x v="1"/>
            <x v="2"/>
            <x v="10"/>
            <x v="15"/>
            <x v="21"/>
          </reference>
          <reference field="2" count="1" selected="0">
            <x v="1"/>
          </reference>
        </references>
      </pivotArea>
    </format>
    <format dxfId="71">
      <pivotArea dataOnly="0" labelOnly="1" fieldPosition="0">
        <references count="2">
          <reference field="1" count="9">
            <x v="3"/>
            <x v="4"/>
            <x v="5"/>
            <x v="6"/>
            <x v="7"/>
            <x v="8"/>
            <x v="11"/>
            <x v="22"/>
            <x v="23"/>
          </reference>
          <reference field="2" count="1" selected="0">
            <x v="2"/>
          </reference>
        </references>
      </pivotArea>
    </format>
    <format dxfId="70">
      <pivotArea dataOnly="0" labelOnly="1" fieldPosition="0">
        <references count="2">
          <reference field="1" count="2">
            <x v="13"/>
            <x v="14"/>
          </reference>
          <reference field="2" count="1" selected="0">
            <x v="3"/>
          </reference>
        </references>
      </pivotArea>
    </format>
    <format dxfId="69">
      <pivotArea dataOnly="0" labelOnly="1" fieldPosition="0">
        <references count="2">
          <reference field="1" count="2">
            <x v="16"/>
            <x v="17"/>
          </reference>
          <reference field="2" count="1" selected="0">
            <x v="4"/>
          </reference>
        </references>
      </pivotArea>
    </format>
    <format dxfId="68">
      <pivotArea dataOnly="0" labelOnly="1" fieldPosition="0">
        <references count="2">
          <reference field="1" count="2">
            <x v="18"/>
            <x v="20"/>
          </reference>
          <reference field="2" count="1" selected="0">
            <x v="5"/>
          </reference>
        </references>
      </pivotArea>
    </format>
    <format dxfId="67">
      <pivotArea dataOnly="0" labelOnly="1" fieldPosition="0">
        <references count="2">
          <reference field="1" count="1">
            <x v="19"/>
          </reference>
          <reference field="2" count="1" selected="0">
            <x v="6"/>
          </reference>
        </references>
      </pivotArea>
    </format>
    <format dxfId="66">
      <pivotArea dataOnly="0" labelOnly="1" fieldPosition="0">
        <references count="1">
          <reference field="0" count="0"/>
        </references>
      </pivotArea>
    </format>
    <format dxfId="65">
      <pivotArea dataOnly="0" labelOnly="1" grandCol="1" outline="0" fieldPosition="0"/>
    </format>
    <format dxfId="64">
      <pivotArea field="2" type="button" dataOnly="0" labelOnly="1" outline="0" axis="axisRow" fieldPosition="1"/>
    </format>
    <format dxfId="63">
      <pivotArea field="2" type="button" dataOnly="0" labelOnly="1" outline="0" axis="axisRow" fieldPosition="1"/>
    </format>
    <format dxfId="62">
      <pivotArea field="0" type="button" dataOnly="0" labelOnly="1" outline="0" axis="axisRow" fieldPosition="0"/>
    </format>
    <format dxfId="61">
      <pivotArea field="0" type="button" dataOnly="0" labelOnly="1" outline="0" axis="axisRow" fieldPosition="0"/>
    </format>
    <format dxfId="60">
      <pivotArea field="2" type="button" dataOnly="0" labelOnly="1" outline="0" axis="axisRow" fieldPosition="1"/>
    </format>
    <format dxfId="59">
      <pivotArea dataOnly="0" labelOnly="1" fieldPosition="0">
        <references count="1">
          <reference field="0" count="0"/>
        </references>
      </pivotArea>
    </format>
    <format dxfId="58">
      <pivotArea dataOnly="0" labelOnly="1" grandCol="1" outline="0" fieldPosition="0"/>
    </format>
    <format dxfId="57">
      <pivotArea field="2" type="button" dataOnly="0" labelOnly="1" outline="0" axis="axisRow" fieldPosition="1"/>
    </format>
    <format dxfId="56">
      <pivotArea dataOnly="0" labelOnly="1" fieldPosition="0">
        <references count="1">
          <reference field="0" count="0"/>
        </references>
      </pivotArea>
    </format>
    <format dxfId="55">
      <pivotArea dataOnly="0" labelOnly="1" grandCol="1" outline="0" fieldPosition="0"/>
    </format>
    <format dxfId="54">
      <pivotArea field="2" type="button" dataOnly="0" labelOnly="1" outline="0" axis="axisRow" fieldPosition="1"/>
    </format>
    <format dxfId="53">
      <pivotArea dataOnly="0" labelOnly="1" fieldPosition="0">
        <references count="1">
          <reference field="0" count="0"/>
        </references>
      </pivotArea>
    </format>
    <format dxfId="52">
      <pivotArea dataOnly="0" labelOnly="1" grandCol="1" outline="0" fieldPosition="0"/>
    </format>
    <format dxfId="51">
      <pivotArea collapsedLevelsAreSubtotals="1" fieldPosition="0">
        <references count="2">
          <reference field="1" count="1">
            <x v="17"/>
          </reference>
          <reference field="2" count="1" selected="0">
            <x v="4"/>
          </reference>
        </references>
      </pivotArea>
    </format>
    <format dxfId="50">
      <pivotArea dataOnly="0" labelOnly="1" fieldPosition="0">
        <references count="2">
          <reference field="1" count="1">
            <x v="17"/>
          </reference>
          <reference field="2" count="1" selected="0">
            <x v="4"/>
          </reference>
        </references>
      </pivotArea>
    </format>
    <format dxfId="49">
      <pivotArea collapsedLevelsAreSubtotals="1" fieldPosition="0">
        <references count="2">
          <reference field="1" count="1">
            <x v="20"/>
          </reference>
          <reference field="2" count="1" selected="0">
            <x v="5"/>
          </reference>
        </references>
      </pivotArea>
    </format>
    <format dxfId="48">
      <pivotArea dataOnly="0" labelOnly="1" fieldPosition="0">
        <references count="2">
          <reference field="1" count="1">
            <x v="20"/>
          </reference>
          <reference field="2" count="1" selected="0">
            <x v="5"/>
          </reference>
        </references>
      </pivotArea>
    </format>
    <format dxfId="47">
      <pivotArea collapsedLevelsAreSubtotals="1" fieldPosition="0">
        <references count="2">
          <reference field="1" count="1">
            <x v="20"/>
          </reference>
          <reference field="2" count="1" selected="0">
            <x v="5"/>
          </reference>
        </references>
      </pivotArea>
    </format>
    <format dxfId="46">
      <pivotArea dataOnly="0" labelOnly="1" fieldPosition="0">
        <references count="2">
          <reference field="1" count="1">
            <x v="20"/>
          </reference>
          <reference field="2" count="1" selected="0">
            <x v="5"/>
          </reference>
        </references>
      </pivotArea>
    </format>
    <format dxfId="45">
      <pivotArea collapsedLevelsAreSubtotals="1" fieldPosition="0">
        <references count="2">
          <reference field="1" count="1">
            <x v="18"/>
          </reference>
          <reference field="2" count="1" selected="0">
            <x v="5"/>
          </reference>
        </references>
      </pivotArea>
    </format>
    <format dxfId="44">
      <pivotArea dataOnly="0" labelOnly="1" fieldPosition="0">
        <references count="2">
          <reference field="1" count="1">
            <x v="18"/>
          </reference>
          <reference field="2" count="1" selected="0">
            <x v="5"/>
          </reference>
        </references>
      </pivotArea>
    </format>
  </formats>
  <pivotTableStyleInfo name="VPBank"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Query from 10.36.76.12" headers="0" growShrinkType="overwriteClear" preserveFormatting="0" adjustColumnWidth="0" connectionId="17" autoFormatId="16" applyNumberFormats="0" applyBorderFormats="0" applyFontFormats="0" applyPatternFormats="0" applyAlignmentFormats="0" applyWidthHeightFormats="0">
  <queryTableRefresh preserveSortFilterLayout="0" headersInLastRefresh="0" nextId="5">
    <queryTableFields count="4">
      <queryTableField id="1" name="ReportName" tableColumnId="9"/>
      <queryTableField id="2" name="ReportCode" tableColumnId="10"/>
      <queryTableField id="3" name="Client_Email" tableColumnId="11"/>
      <queryTableField id="4" name="RLDescription"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MONTH_DATA" sourceName="MONTH_DATA">
  <pivotTables>
    <pivotTable tabId="72" name="PivotTable1"/>
    <pivotTable tabId="72" name="PivotTable2"/>
    <pivotTable tabId="72" name="PivotTable8"/>
  </pivotTables>
  <data>
    <tabular pivotCacheId="1">
      <items count="33">
        <i x="0" s="1"/>
        <i x="24" s="1"/>
        <i x="25" s="1"/>
        <i x="26" s="1"/>
        <i x="27" s="1"/>
        <i x="28" s="1"/>
        <i x="29" s="1"/>
        <i x="30" s="1"/>
        <i x="31" s="1"/>
        <i x="32" s="1"/>
        <i x="10" s="1" nd="1"/>
        <i x="1" s="1" nd="1"/>
        <i x="2" s="1" nd="1"/>
        <i x="3" s="1" nd="1"/>
        <i x="4" s="1" nd="1"/>
        <i x="5" s="1" nd="1"/>
        <i x="6" s="1" nd="1"/>
        <i x="7" s="1" nd="1"/>
        <i x="8" s="1" nd="1"/>
        <i x="9" s="1" nd="1"/>
        <i x="11" s="1" nd="1"/>
        <i x="12" s="1" nd="1"/>
        <i x="13" s="1" nd="1"/>
        <i x="14" s="1" nd="1"/>
        <i x="15" s="1" nd="1"/>
        <i x="16" s="1" nd="1"/>
        <i x="17" s="1" nd="1"/>
        <i x="18" s="1" nd="1"/>
        <i x="19" s="1" nd="1"/>
        <i x="20" s="1" nd="1"/>
        <i x="21" s="1" nd="1"/>
        <i x="22" s="1" nd="1"/>
        <i x="2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PRODUCT_DETAIL" sourceName="PRODUCT_DETAIL">
  <pivotTables>
    <pivotTable tabId="72" name="PivotTable1"/>
    <pivotTable tabId="72" name="PivotTable2"/>
    <pivotTable tabId="72" name="PivotTable8"/>
  </pivotTables>
  <data>
    <tabular pivotCacheId="1">
      <items count="25">
        <i x="20" s="1"/>
        <i x="21" s="1"/>
        <i x="4" s="1" nd="1"/>
        <i x="14" s="1" nd="1"/>
        <i x="7" s="1" nd="1"/>
        <i x="5" s="1" nd="1"/>
        <i x="6" s="1" nd="1"/>
        <i x="1" s="1" nd="1"/>
        <i x="0" s="1" nd="1"/>
        <i x="11" s="1" nd="1"/>
        <i x="10" s="1" nd="1"/>
        <i x="3" s="1" nd="1"/>
        <i x="8" s="1" nd="1"/>
        <i x="9" s="1" nd="1"/>
        <i x="12" s="1" nd="1"/>
        <i x="17" s="1" nd="1"/>
        <i x="13" s="1" nd="1"/>
        <i x="15" s="1" nd="1"/>
        <i x="16" s="1" nd="1"/>
        <i x="18" s="1" nd="1"/>
        <i x="19" s="1" nd="1"/>
        <i x="22" s="1" nd="1"/>
        <i x="24" s="1" nd="1"/>
        <i x="23" s="1" nd="1"/>
        <i x="2"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PRODUCT_GROUP" sourceName="PRODUCT_GROUP">
  <pivotTables>
    <pivotTable tabId="72" name="PivotTable1"/>
    <pivotTable tabId="72" name="PivotTable2"/>
    <pivotTable tabId="72" name="PivotTable8"/>
  </pivotTables>
  <data>
    <tabular pivotCacheId="1">
      <items count="8">
        <i x="2"/>
        <i x="3"/>
        <i x="0"/>
        <i x="4"/>
        <i x="5"/>
        <i x="7" s="1"/>
        <i x="6"/>
        <i x="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month_data1" sourceName="month_data">
  <pivotTables>
    <pivotTable tabId="72" name="PivotTable6"/>
    <pivotTable tabId="72" name="PivotTable7"/>
  </pivotTables>
  <data>
    <tabular pivotCacheId="2">
      <items count="33">
        <i x="32" s="1"/>
        <i x="9" s="1"/>
        <i x="31" s="1"/>
        <i x="10" s="1"/>
        <i x="30" s="1"/>
        <i x="28" s="1"/>
        <i x="11" s="1"/>
        <i x="29" s="1"/>
        <i x="12" s="1"/>
        <i x="13" s="1"/>
        <i x="14" s="1"/>
        <i x="15" s="1"/>
        <i x="16" s="1"/>
        <i x="17" s="1"/>
        <i x="18" s="1"/>
        <i x="19" s="1"/>
        <i x="20" s="1"/>
        <i x="21" s="1"/>
        <i x="22" s="1"/>
        <i x="23" s="1"/>
        <i x="24" s="1"/>
        <i x="25" s="1"/>
        <i x="26" s="1"/>
        <i x="27" s="1"/>
        <i x="0" s="1"/>
        <i x="1" s="1"/>
        <i x="2" s="1"/>
        <i x="3" s="1"/>
        <i x="4" s="1"/>
        <i x="5" s="1"/>
        <i x="6" s="1"/>
        <i x="7" s="1"/>
        <i x="8"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product_detail1" sourceName="product_detail">
  <pivotTables>
    <pivotTable tabId="72" name="PivotTable6"/>
    <pivotTable tabId="72" name="PivotTable7"/>
  </pivotTables>
  <data>
    <tabular pivotCacheId="2">
      <items count="26">
        <i x="16" s="1"/>
        <i x="12" s="1"/>
        <i x="11" s="1"/>
        <i x="5" s="1"/>
        <i x="7" s="1"/>
        <i x="6" s="1"/>
        <i x="8" s="1"/>
        <i x="0" s="1"/>
        <i x="2" s="1"/>
        <i x="17" s="1"/>
        <i x="10" s="1"/>
        <i x="9" s="1"/>
        <i x="15" s="1"/>
        <i x="19" s="1"/>
        <i x="18" s="1"/>
        <i x="14" s="1"/>
        <i x="25" s="1"/>
        <i x="23" s="1"/>
        <i x="21" s="1"/>
        <i x="22" s="1"/>
        <i x="20" s="1"/>
        <i x="24" s="1"/>
        <i x="13" s="1"/>
        <i x="3" s="1"/>
        <i x="4"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product_group1" sourceName="product_group">
  <pivotTables>
    <pivotTable tabId="72" name="PivotTable6"/>
    <pivotTable tabId="72" name="PivotTable7"/>
  </pivotTables>
  <data>
    <tabular pivotCacheId="2">
      <items count="8">
        <i x="2" s="1"/>
        <i x="1" s="1"/>
        <i x="0" s="1"/>
        <i x="3" s="1"/>
        <i x="5" s="1"/>
        <i x="6" s="1"/>
        <i x="4" s="1"/>
        <i x="7"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MONTH_DATA" cache="Slicer_MONTH_DATA" caption="MONTH_DATA" columnCount="2" rowHeight="209550"/>
  <slicer name="PRODUCT_DETAIL" cache="Slicer_PRODUCT_DETAIL" caption="PRODUCT_DETAIL" startItem="14" columnCount="2" rowHeight="209550"/>
  <slicer name="PRODUCT_GROUP" cache="Slicer_PRODUCT_GROUP" caption="PRODUCT_GROUP" startItem="4" rowHeight="209550"/>
  <slicer name="month_data 1" cache="Slicer_month_data1" caption="month_data" columnCount="2" rowHeight="209550"/>
  <slicer name="month_data 2" cache="Slicer_month_data1" caption="month_data" columnCount="2" rowHeight="209550"/>
  <slicer name="product_detail 1" cache="Slicer_product_detail1" caption="product_detail" startItem="20" columnCount="2" rowHeight="209550"/>
  <slicer name="product_detail 2" cache="Slicer_product_detail1" caption="product_detail" startItem="20" columnCount="2" rowHeight="209550"/>
  <slicer name="product_group 1" cache="Slicer_product_group1" caption="product_group" rowHeight="209550"/>
  <slicer name="product_group 3" cache="Slicer_product_group1" caption="product_group" startItem="5" rowHeight="209550"/>
</slicers>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Table1" displayName="Table1" ref="B3:E13" totalsRowShown="0" headerRowDxfId="248" dataDxfId="247">
  <autoFilter ref="B3:E13"/>
  <tableColumns count="4">
    <tableColumn id="1" name="Month issued " dataDxfId="246"/>
    <tableColumn id="2" name="2018" dataDxfId="245"/>
    <tableColumn id="3" name="2019" dataDxfId="244"/>
    <tableColumn id="4" name="2020" dataDxfId="243"/>
  </tableColumns>
  <tableStyleInfo name="VpbankTable" showFirstColumn="0" showLastColumn="0" showRowStripes="1" showColumnStripes="0"/>
</table>
</file>

<file path=xl/tables/table2.xml><?xml version="1.0" encoding="utf-8"?>
<table xmlns="http://schemas.openxmlformats.org/spreadsheetml/2006/main" id="2" name="Table2" displayName="Table2" ref="A1:H8765" totalsRowShown="0">
  <autoFilter ref="A1:H8765">
    <filterColumn colId="0">
      <filters>
        <filter val="202009"/>
      </filters>
    </filterColumn>
    <filterColumn colId="1">
      <filters>
        <filter val="201801"/>
      </filters>
    </filterColumn>
  </autoFilter>
  <tableColumns count="8">
    <tableColumn id="1" name="month_data"/>
    <tableColumn id="2" name="month_issued"/>
    <tableColumn id="3" name="product_detail"/>
    <tableColumn id="4" name="product_group"/>
    <tableColumn id="5" name="MOB"/>
    <tableColumn id="6" name="NO_CARD_ISSUED"/>
    <tableColumn id="7" name="NO_ACTIVATED_card"/>
    <tableColumn id="8" name="NO_ACTIVe_card"/>
  </tableColumns>
  <tableStyleInfo name="VpbankTable" showFirstColumn="0" showLastColumn="0" showRowStripes="1" showColumnStripes="0"/>
</table>
</file>

<file path=xl/tables/table3.xml><?xml version="1.0" encoding="utf-8"?>
<table xmlns="http://schemas.openxmlformats.org/spreadsheetml/2006/main" id="3" name="Table_Query_from_10.36.76.12" displayName="Table_Query_from_10.36.76.12" ref="F1:I1" tableType="queryTable" headerRowCount="0" totalsRowShown="0" headerRowCellStyle="Normal 2" dataCellStyle="Normal 2">
  <tableColumns count="4">
    <tableColumn id="9" uniqueName="9" name="ReportName" queryTableFieldId="1" dataDxfId="43" dataCellStyle="Normal 2"/>
    <tableColumn id="10" uniqueName="10" name="ReportCode" queryTableFieldId="2" dataDxfId="42" dataCellStyle="Normal 2"/>
    <tableColumn id="11" uniqueName="11" name="Client_Email" queryTableFieldId="3" dataDxfId="41" dataCellStyle="Normal 2"/>
    <tableColumn id="12" uniqueName="12" name="RLDescription" queryTableFieldId="4" dataDxfId="40" dataCellStyle="Normal 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Custom 1">
      <a:majorFont>
        <a:latin typeface="Calibri Light"/>
        <a:ea typeface=""/>
        <a:cs typeface=""/>
      </a:majorFont>
      <a:minorFont>
        <a:latin typeface="Cambria"/>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2.xml"/><Relationship Id="rId4" Type="http://schemas.openxmlformats.org/officeDocument/2006/relationships/pivotTable" Target="../pivotTables/pivotTable4.xml"/><Relationship Id="rId9"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mailto:nhungnh12@vpbank.com.vn" TargetMode="External"/><Relationship Id="rId1" Type="http://schemas.openxmlformats.org/officeDocument/2006/relationships/hyperlink" Target="mailto:lyhk@vpbank.com.vn" TargetMode="External"/><Relationship Id="rId5" Type="http://schemas.openxmlformats.org/officeDocument/2006/relationships/table" Target="../tables/table3.xml"/><Relationship Id="rId4"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008445"/>
  </sheetPr>
  <dimension ref="B1:P24"/>
  <sheetViews>
    <sheetView showGridLines="0" topLeftCell="A7" zoomScale="95" zoomScaleNormal="95" workbookViewId="0">
      <selection activeCell="B23" sqref="B23:P24"/>
    </sheetView>
  </sheetViews>
  <sheetFormatPr defaultColWidth="8.875" defaultRowHeight="14.25"/>
  <cols>
    <col min="1" max="1" width="2.5" style="11" customWidth="1"/>
    <col min="2" max="15" width="8.875" style="11"/>
    <col min="16" max="16" width="5.875" style="11" customWidth="1"/>
    <col min="17" max="17" width="4.875" style="11" customWidth="1"/>
    <col min="18" max="16384" width="8.875" style="11"/>
  </cols>
  <sheetData>
    <row r="1" spans="2:16" ht="9.9499999999999993" customHeight="1" thickBot="1"/>
    <row r="2" spans="2:16">
      <c r="B2" s="56"/>
      <c r="C2" s="57"/>
      <c r="D2" s="57"/>
      <c r="E2" s="57"/>
      <c r="F2" s="57"/>
      <c r="G2" s="57"/>
      <c r="H2" s="57"/>
      <c r="I2" s="57"/>
      <c r="J2" s="57"/>
      <c r="K2" s="57"/>
      <c r="L2" s="57"/>
      <c r="M2" s="57"/>
      <c r="N2" s="57"/>
      <c r="O2" s="57"/>
      <c r="P2" s="58"/>
    </row>
    <row r="3" spans="2:16">
      <c r="B3" s="59"/>
      <c r="C3" s="60"/>
      <c r="D3" s="60"/>
      <c r="E3" s="60"/>
      <c r="F3" s="60"/>
      <c r="G3" s="60"/>
      <c r="H3" s="60"/>
      <c r="I3" s="60"/>
      <c r="J3" s="60"/>
      <c r="K3" s="60"/>
      <c r="L3" s="60"/>
      <c r="M3" s="60"/>
      <c r="N3" s="60"/>
      <c r="O3" s="60"/>
      <c r="P3" s="61"/>
    </row>
    <row r="4" spans="2:16">
      <c r="B4" s="59"/>
      <c r="C4" s="60"/>
      <c r="D4" s="60"/>
      <c r="E4" s="60"/>
      <c r="F4" s="60"/>
      <c r="G4" s="60"/>
      <c r="H4" s="60"/>
      <c r="I4" s="60"/>
      <c r="J4" s="60"/>
      <c r="K4" s="60"/>
      <c r="L4" s="60"/>
      <c r="M4" s="60"/>
      <c r="N4" s="60"/>
      <c r="O4" s="60"/>
      <c r="P4" s="61"/>
    </row>
    <row r="5" spans="2:16">
      <c r="B5" s="12"/>
      <c r="C5" s="13"/>
      <c r="D5" s="13"/>
      <c r="E5" s="13"/>
      <c r="F5" s="13"/>
      <c r="G5" s="13"/>
      <c r="H5" s="13"/>
      <c r="I5" s="13"/>
      <c r="J5" s="13"/>
      <c r="K5" s="13"/>
      <c r="L5" s="13"/>
      <c r="M5" s="13"/>
      <c r="N5" s="13"/>
      <c r="O5" s="13"/>
      <c r="P5" s="14"/>
    </row>
    <row r="6" spans="2:16">
      <c r="B6" s="12"/>
      <c r="C6" s="13"/>
      <c r="D6" s="13"/>
      <c r="E6" s="13"/>
      <c r="F6" s="13"/>
      <c r="G6" s="13"/>
      <c r="H6" s="13"/>
      <c r="I6" s="13"/>
      <c r="J6" s="13"/>
      <c r="K6" s="13"/>
      <c r="L6" s="13"/>
      <c r="M6" s="13"/>
      <c r="N6" s="13"/>
      <c r="O6" s="13"/>
      <c r="P6" s="14"/>
    </row>
    <row r="7" spans="2:16">
      <c r="B7" s="12"/>
      <c r="C7" s="13"/>
      <c r="D7" s="13"/>
      <c r="E7" s="13"/>
      <c r="F7" s="13"/>
      <c r="G7" s="13"/>
      <c r="H7" s="13"/>
      <c r="I7" s="13"/>
      <c r="J7" s="13"/>
      <c r="K7" s="13"/>
      <c r="L7" s="13"/>
      <c r="M7" s="13"/>
      <c r="N7" s="13"/>
      <c r="O7" s="13"/>
      <c r="P7" s="14"/>
    </row>
    <row r="8" spans="2:16">
      <c r="B8" s="12"/>
      <c r="C8" s="13"/>
      <c r="D8" s="13"/>
      <c r="E8" s="13"/>
      <c r="F8" s="13"/>
      <c r="G8" s="13"/>
      <c r="H8" s="13"/>
      <c r="I8" s="13"/>
      <c r="J8" s="13"/>
      <c r="K8" s="13"/>
      <c r="L8" s="13"/>
      <c r="M8" s="13"/>
      <c r="N8" s="13"/>
      <c r="O8" s="13"/>
      <c r="P8" s="14"/>
    </row>
    <row r="9" spans="2:16">
      <c r="B9" s="12"/>
      <c r="C9" s="13"/>
      <c r="D9" s="13"/>
      <c r="E9" s="13"/>
      <c r="F9" s="13"/>
      <c r="G9" s="13"/>
      <c r="H9" s="13"/>
      <c r="I9" s="13"/>
      <c r="J9" s="13"/>
      <c r="K9" s="13"/>
      <c r="L9" s="13"/>
      <c r="M9" s="13"/>
      <c r="N9" s="13"/>
      <c r="O9" s="13"/>
      <c r="P9" s="14"/>
    </row>
    <row r="10" spans="2:16">
      <c r="B10" s="12"/>
      <c r="C10" s="13"/>
      <c r="D10" s="13"/>
      <c r="E10" s="13"/>
      <c r="F10" s="13"/>
      <c r="G10" s="13"/>
      <c r="H10" s="13"/>
      <c r="I10" s="13"/>
      <c r="J10" s="13"/>
      <c r="K10" s="13"/>
      <c r="L10" s="13"/>
      <c r="M10" s="13"/>
      <c r="N10" s="13"/>
      <c r="O10" s="13"/>
      <c r="P10" s="14"/>
    </row>
    <row r="11" spans="2:16">
      <c r="B11" s="12"/>
      <c r="C11" s="13"/>
      <c r="D11" s="13"/>
      <c r="E11" s="13"/>
      <c r="F11" s="13"/>
      <c r="G11" s="13"/>
      <c r="H11" s="13"/>
      <c r="I11" s="13"/>
      <c r="J11" s="13"/>
      <c r="K11" s="13"/>
      <c r="L11" s="13"/>
      <c r="M11" s="13"/>
      <c r="N11" s="13"/>
      <c r="O11" s="13"/>
      <c r="P11" s="14"/>
    </row>
    <row r="12" spans="2:16">
      <c r="B12" s="12"/>
      <c r="C12" s="13"/>
      <c r="D12" s="13"/>
      <c r="E12" s="13"/>
      <c r="F12" s="13"/>
      <c r="G12" s="13"/>
      <c r="H12" s="13"/>
      <c r="I12" s="13"/>
      <c r="J12" s="13"/>
      <c r="K12" s="13"/>
      <c r="L12" s="13"/>
      <c r="M12" s="13"/>
      <c r="N12" s="13"/>
      <c r="O12" s="13"/>
      <c r="P12" s="14"/>
    </row>
    <row r="13" spans="2:16">
      <c r="B13" s="12"/>
      <c r="C13" s="13"/>
      <c r="D13" s="13"/>
      <c r="E13" s="13"/>
      <c r="F13" s="13"/>
      <c r="G13" s="13"/>
      <c r="H13" s="13"/>
      <c r="I13" s="13"/>
      <c r="J13" s="13"/>
      <c r="K13" s="13"/>
      <c r="L13" s="13"/>
      <c r="M13" s="13"/>
      <c r="N13" s="13"/>
      <c r="O13" s="13"/>
      <c r="P13" s="14"/>
    </row>
    <row r="14" spans="2:16">
      <c r="B14" s="12"/>
      <c r="C14" s="13"/>
      <c r="D14" s="13"/>
      <c r="E14" s="13"/>
      <c r="F14" s="13"/>
      <c r="G14" s="13"/>
      <c r="H14" s="13"/>
      <c r="I14" s="13"/>
      <c r="J14" s="13"/>
      <c r="K14" s="13"/>
      <c r="L14" s="13"/>
      <c r="M14" s="13"/>
      <c r="N14" s="13"/>
      <c r="O14" s="13"/>
      <c r="P14" s="14"/>
    </row>
    <row r="15" spans="2:16">
      <c r="B15" s="12"/>
      <c r="C15" s="13"/>
      <c r="D15" s="13"/>
      <c r="E15" s="13"/>
      <c r="F15" s="13"/>
      <c r="G15" s="13"/>
      <c r="H15" s="13"/>
      <c r="I15" s="13"/>
      <c r="J15" s="13"/>
      <c r="K15" s="13"/>
      <c r="L15" s="13"/>
      <c r="M15" s="13"/>
      <c r="N15" s="13"/>
      <c r="O15" s="13"/>
      <c r="P15" s="14"/>
    </row>
    <row r="16" spans="2:16">
      <c r="B16" s="12"/>
      <c r="C16" s="13"/>
      <c r="D16" s="13"/>
      <c r="E16" s="13"/>
      <c r="F16" s="13"/>
      <c r="G16" s="13"/>
      <c r="H16" s="13"/>
      <c r="I16" s="13"/>
      <c r="J16" s="13"/>
      <c r="K16" s="13"/>
      <c r="L16" s="13"/>
      <c r="M16" s="13"/>
      <c r="N16" s="13"/>
      <c r="O16" s="13"/>
      <c r="P16" s="14"/>
    </row>
    <row r="17" spans="2:16">
      <c r="B17" s="12"/>
      <c r="C17" s="13"/>
      <c r="D17" s="13"/>
      <c r="E17" s="13"/>
      <c r="F17" s="13"/>
      <c r="G17" s="13"/>
      <c r="H17" s="13"/>
      <c r="I17" s="13"/>
      <c r="J17" s="13"/>
      <c r="K17" s="13"/>
      <c r="L17" s="13"/>
      <c r="M17" s="13"/>
      <c r="N17" s="13"/>
      <c r="O17" s="13"/>
      <c r="P17" s="14"/>
    </row>
    <row r="18" spans="2:16">
      <c r="B18" s="12"/>
      <c r="C18" s="13"/>
      <c r="D18" s="13"/>
      <c r="E18" s="13"/>
      <c r="F18" s="13"/>
      <c r="G18" s="13"/>
      <c r="H18" s="13"/>
      <c r="I18" s="13"/>
      <c r="J18" s="13"/>
      <c r="K18" s="13"/>
      <c r="L18" s="13"/>
      <c r="M18" s="13"/>
      <c r="N18" s="13"/>
      <c r="O18" s="13"/>
      <c r="P18" s="14"/>
    </row>
    <row r="19" spans="2:16">
      <c r="B19" s="12"/>
      <c r="C19" s="13"/>
      <c r="D19" s="13"/>
      <c r="E19" s="13"/>
      <c r="F19" s="13"/>
      <c r="G19" s="13"/>
      <c r="H19" s="13"/>
      <c r="I19" s="13"/>
      <c r="J19" s="13"/>
      <c r="K19" s="13"/>
      <c r="L19" s="13"/>
      <c r="M19" s="13"/>
      <c r="N19" s="13"/>
      <c r="O19" s="13"/>
      <c r="P19" s="14"/>
    </row>
    <row r="20" spans="2:16">
      <c r="B20" s="12"/>
      <c r="C20" s="13"/>
      <c r="D20" s="13"/>
      <c r="E20" s="13"/>
      <c r="F20" s="13"/>
      <c r="G20" s="13"/>
      <c r="H20" s="13"/>
      <c r="I20" s="13"/>
      <c r="J20" s="13"/>
      <c r="K20" s="13"/>
      <c r="L20" s="13"/>
      <c r="M20" s="13"/>
      <c r="N20" s="13"/>
      <c r="O20" s="13"/>
      <c r="P20" s="14"/>
    </row>
    <row r="21" spans="2:16">
      <c r="B21" s="12"/>
      <c r="C21" s="13"/>
      <c r="D21" s="13"/>
      <c r="E21" s="13"/>
      <c r="F21" s="13"/>
      <c r="G21" s="13"/>
      <c r="H21" s="13"/>
      <c r="I21" s="13"/>
      <c r="J21" s="13"/>
      <c r="K21" s="13"/>
      <c r="L21" s="13"/>
      <c r="M21" s="13"/>
      <c r="N21" s="13"/>
      <c r="O21" s="13"/>
      <c r="P21" s="14"/>
    </row>
    <row r="22" spans="2:16">
      <c r="B22" s="15"/>
      <c r="C22" s="16"/>
      <c r="D22" s="16"/>
      <c r="E22" s="16"/>
      <c r="F22" s="16"/>
      <c r="G22" s="16"/>
      <c r="H22" s="16"/>
      <c r="I22" s="16"/>
      <c r="J22" s="16"/>
      <c r="K22" s="16"/>
      <c r="L22" s="16"/>
      <c r="M22" s="16"/>
      <c r="N22" s="16"/>
      <c r="O22" s="16"/>
      <c r="P22" s="17"/>
    </row>
    <row r="23" spans="2:16">
      <c r="B23" s="62" t="s">
        <v>25</v>
      </c>
      <c r="C23" s="63"/>
      <c r="D23" s="63"/>
      <c r="E23" s="63"/>
      <c r="F23" s="63"/>
      <c r="G23" s="63"/>
      <c r="H23" s="63"/>
      <c r="I23" s="63"/>
      <c r="J23" s="63"/>
      <c r="K23" s="63"/>
      <c r="L23" s="63"/>
      <c r="M23" s="63"/>
      <c r="N23" s="63"/>
      <c r="O23" s="63"/>
      <c r="P23" s="64"/>
    </row>
    <row r="24" spans="2:16" ht="21" customHeight="1" thickBot="1">
      <c r="B24" s="65"/>
      <c r="C24" s="66"/>
      <c r="D24" s="66"/>
      <c r="E24" s="66"/>
      <c r="F24" s="66"/>
      <c r="G24" s="66"/>
      <c r="H24" s="66"/>
      <c r="I24" s="66"/>
      <c r="J24" s="66"/>
      <c r="K24" s="66"/>
      <c r="L24" s="66"/>
      <c r="M24" s="66"/>
      <c r="N24" s="66"/>
      <c r="O24" s="66"/>
      <c r="P24" s="67"/>
    </row>
  </sheetData>
  <mergeCells count="2">
    <mergeCell ref="B2:P4"/>
    <mergeCell ref="B23:P24"/>
  </mergeCells>
  <pageMargins left="0.7" right="0.7" top="0.75" bottom="0.75" header="0.3" footer="0.3"/>
  <pageSetup paperSize="9"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E13"/>
  <sheetViews>
    <sheetView showGridLines="0" workbookViewId="0">
      <selection activeCell="C5" sqref="C5"/>
    </sheetView>
  </sheetViews>
  <sheetFormatPr defaultRowHeight="14.25"/>
  <cols>
    <col min="2" max="2" width="37.625" customWidth="1"/>
    <col min="3" max="3" width="18.875" customWidth="1"/>
    <col min="4" max="4" width="18" customWidth="1"/>
    <col min="5" max="5" width="17.625" customWidth="1"/>
  </cols>
  <sheetData>
    <row r="1" spans="2:5">
      <c r="B1" s="37" t="s">
        <v>149</v>
      </c>
      <c r="C1" s="37">
        <v>201801</v>
      </c>
      <c r="D1" s="37" t="s">
        <v>148</v>
      </c>
      <c r="E1" s="37">
        <v>202009</v>
      </c>
    </row>
    <row r="3" spans="2:5" s="30" customFormat="1">
      <c r="B3" s="29" t="s">
        <v>152</v>
      </c>
      <c r="C3" s="29" t="s">
        <v>142</v>
      </c>
      <c r="D3" s="29" t="s">
        <v>143</v>
      </c>
      <c r="E3" s="29" t="s">
        <v>144</v>
      </c>
    </row>
    <row r="4" spans="2:5">
      <c r="B4" s="23" t="s">
        <v>135</v>
      </c>
      <c r="C4" s="38">
        <v>258701</v>
      </c>
      <c r="D4" s="38">
        <v>293600</v>
      </c>
      <c r="E4" s="38">
        <v>197229</v>
      </c>
    </row>
    <row r="5" spans="2:5">
      <c r="B5" s="23" t="s">
        <v>136</v>
      </c>
      <c r="C5" s="38">
        <v>220003</v>
      </c>
      <c r="D5" s="38">
        <v>262004</v>
      </c>
      <c r="E5" s="38">
        <v>164085</v>
      </c>
    </row>
    <row r="6" spans="2:5">
      <c r="B6" s="23" t="s">
        <v>137</v>
      </c>
      <c r="C6" s="39">
        <f>C5/C4</f>
        <v>0.85041418471517316</v>
      </c>
      <c r="D6" s="39">
        <f t="shared" ref="D6:E6" si="0">D5/D4</f>
        <v>0.89238419618528608</v>
      </c>
      <c r="E6" s="39">
        <f t="shared" si="0"/>
        <v>0.83195169067429231</v>
      </c>
    </row>
    <row r="7" spans="2:5">
      <c r="B7" s="23" t="s">
        <v>150</v>
      </c>
      <c r="C7" s="38">
        <v>806158</v>
      </c>
      <c r="D7" s="40">
        <v>1123733</v>
      </c>
      <c r="E7" s="38">
        <v>665148</v>
      </c>
    </row>
    <row r="8" spans="2:5">
      <c r="B8" s="23" t="s">
        <v>151</v>
      </c>
      <c r="C8" s="41">
        <f>C7/12</f>
        <v>67179.833333333328</v>
      </c>
      <c r="D8" s="41">
        <f>D7/12</f>
        <v>93644.416666666672</v>
      </c>
      <c r="E8" s="41">
        <f>E7/12</f>
        <v>55429</v>
      </c>
    </row>
    <row r="9" spans="2:5">
      <c r="B9" s="23" t="s">
        <v>138</v>
      </c>
      <c r="C9" s="39">
        <f>C8/C4</f>
        <v>0.25968138249691081</v>
      </c>
      <c r="D9" s="39">
        <f>D8/D4</f>
        <v>0.31895237284287015</v>
      </c>
      <c r="E9" s="39">
        <v>0.451949946478297</v>
      </c>
    </row>
    <row r="10" spans="2:5">
      <c r="B10" s="23" t="s">
        <v>139</v>
      </c>
      <c r="C10" s="38">
        <f>1000000*9734495.26643165</f>
        <v>9734495266431.6504</v>
      </c>
      <c r="D10" s="38">
        <f>1000000*13157191.9600488</f>
        <v>13157191960048.801</v>
      </c>
      <c r="E10" s="38">
        <f>1000000*6165150.1996204</f>
        <v>6165150199620.3994</v>
      </c>
    </row>
    <row r="11" spans="2:5">
      <c r="B11" s="23" t="s">
        <v>153</v>
      </c>
      <c r="C11" s="39">
        <v>0.36030825186871901</v>
      </c>
      <c r="D11" s="39">
        <v>0.34324975429062399</v>
      </c>
      <c r="E11" s="39">
        <v>0.341535685625042</v>
      </c>
    </row>
    <row r="12" spans="2:5">
      <c r="B12" s="23" t="s">
        <v>140</v>
      </c>
      <c r="C12" s="38">
        <v>13244293704914.27</v>
      </c>
      <c r="D12" s="38">
        <v>19146340953649.301</v>
      </c>
      <c r="E12" s="38">
        <v>9303086978866.5996</v>
      </c>
    </row>
    <row r="13" spans="2:5">
      <c r="B13" s="23" t="s">
        <v>141</v>
      </c>
      <c r="C13" s="42">
        <f>C12/C10</f>
        <v>1.3605526883952348</v>
      </c>
      <c r="D13" s="42">
        <f>D12/D10</f>
        <v>1.4551996361979267</v>
      </c>
      <c r="E13" s="42">
        <f>E12/E10</f>
        <v>1.508979777887554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765"/>
  <sheetViews>
    <sheetView workbookViewId="0">
      <selection activeCell="C402" sqref="C402"/>
    </sheetView>
  </sheetViews>
  <sheetFormatPr defaultRowHeight="14.25"/>
  <cols>
    <col min="1" max="1" width="12.875" customWidth="1"/>
    <col min="2" max="2" width="14.75" customWidth="1"/>
    <col min="3" max="3" width="15.375" customWidth="1"/>
    <col min="4" max="4" width="15.625" customWidth="1"/>
    <col min="6" max="6" width="18.125" customWidth="1"/>
    <col min="7" max="7" width="21.125" customWidth="1"/>
    <col min="8" max="8" width="17.125" customWidth="1"/>
  </cols>
  <sheetData>
    <row r="1" spans="1:8">
      <c r="A1" t="s">
        <v>158</v>
      </c>
      <c r="B1" t="s">
        <v>159</v>
      </c>
      <c r="C1" t="s">
        <v>160</v>
      </c>
      <c r="D1" t="s">
        <v>161</v>
      </c>
      <c r="E1" t="s">
        <v>86</v>
      </c>
      <c r="F1" t="s">
        <v>162</v>
      </c>
      <c r="G1" t="s">
        <v>163</v>
      </c>
      <c r="H1" t="s">
        <v>164</v>
      </c>
    </row>
    <row r="2" spans="1:8" hidden="1">
      <c r="A2" t="s">
        <v>52</v>
      </c>
      <c r="B2" t="s">
        <v>52</v>
      </c>
      <c r="C2" t="s">
        <v>98</v>
      </c>
      <c r="D2" t="s">
        <v>116</v>
      </c>
      <c r="E2">
        <v>0</v>
      </c>
      <c r="F2">
        <v>2</v>
      </c>
      <c r="G2">
        <v>2</v>
      </c>
      <c r="H2">
        <v>2</v>
      </c>
    </row>
    <row r="3" spans="1:8" hidden="1">
      <c r="A3" t="s">
        <v>52</v>
      </c>
      <c r="B3" t="s">
        <v>52</v>
      </c>
      <c r="C3" t="s">
        <v>91</v>
      </c>
      <c r="D3" t="s">
        <v>115</v>
      </c>
      <c r="E3">
        <v>0</v>
      </c>
      <c r="F3">
        <v>3437</v>
      </c>
      <c r="G3">
        <v>2152</v>
      </c>
      <c r="H3">
        <v>1227</v>
      </c>
    </row>
    <row r="4" spans="1:8" hidden="1">
      <c r="A4" t="s">
        <v>52</v>
      </c>
      <c r="B4" t="s">
        <v>52</v>
      </c>
      <c r="C4" t="s">
        <v>92</v>
      </c>
      <c r="D4" t="s">
        <v>115</v>
      </c>
      <c r="E4">
        <v>0</v>
      </c>
      <c r="F4">
        <v>2579</v>
      </c>
      <c r="G4">
        <v>1704</v>
      </c>
      <c r="H4">
        <v>992</v>
      </c>
    </row>
    <row r="5" spans="1:8" hidden="1">
      <c r="A5" t="s">
        <v>52</v>
      </c>
      <c r="B5" t="s">
        <v>52</v>
      </c>
      <c r="C5" t="s">
        <v>100</v>
      </c>
      <c r="D5" t="s">
        <v>115</v>
      </c>
      <c r="E5">
        <v>0</v>
      </c>
      <c r="F5">
        <v>1732</v>
      </c>
      <c r="G5">
        <v>1268</v>
      </c>
      <c r="H5">
        <v>1026</v>
      </c>
    </row>
    <row r="6" spans="1:8" hidden="1">
      <c r="A6" t="s">
        <v>52</v>
      </c>
      <c r="B6" t="s">
        <v>52</v>
      </c>
      <c r="C6" t="s">
        <v>99</v>
      </c>
      <c r="D6" t="s">
        <v>114</v>
      </c>
      <c r="E6">
        <v>0</v>
      </c>
      <c r="F6">
        <v>2220</v>
      </c>
      <c r="G6">
        <v>1391</v>
      </c>
      <c r="H6">
        <v>1032</v>
      </c>
    </row>
    <row r="7" spans="1:8" hidden="1">
      <c r="A7" t="s">
        <v>52</v>
      </c>
      <c r="B7" t="s">
        <v>52</v>
      </c>
      <c r="C7" t="s">
        <v>90</v>
      </c>
      <c r="D7" t="s">
        <v>114</v>
      </c>
      <c r="E7">
        <v>0</v>
      </c>
      <c r="F7">
        <v>2223</v>
      </c>
      <c r="G7">
        <v>1261</v>
      </c>
      <c r="H7">
        <v>679</v>
      </c>
    </row>
    <row r="8" spans="1:8" hidden="1">
      <c r="A8" t="s">
        <v>52</v>
      </c>
      <c r="B8" t="s">
        <v>52</v>
      </c>
      <c r="C8" t="s">
        <v>102</v>
      </c>
      <c r="D8" t="s">
        <v>114</v>
      </c>
      <c r="E8">
        <v>0</v>
      </c>
      <c r="F8">
        <v>2941</v>
      </c>
      <c r="G8">
        <v>1938</v>
      </c>
      <c r="H8">
        <v>1083</v>
      </c>
    </row>
    <row r="9" spans="1:8" hidden="1">
      <c r="A9" t="s">
        <v>52</v>
      </c>
      <c r="B9" t="s">
        <v>52</v>
      </c>
      <c r="C9" t="s">
        <v>96</v>
      </c>
      <c r="D9" t="s">
        <v>116</v>
      </c>
      <c r="E9">
        <v>0</v>
      </c>
      <c r="F9">
        <v>162</v>
      </c>
      <c r="G9">
        <v>112</v>
      </c>
      <c r="H9">
        <v>80</v>
      </c>
    </row>
    <row r="10" spans="1:8" hidden="1">
      <c r="A10" t="s">
        <v>52</v>
      </c>
      <c r="B10" t="s">
        <v>52</v>
      </c>
      <c r="C10" t="s">
        <v>95</v>
      </c>
      <c r="D10" t="s">
        <v>116</v>
      </c>
      <c r="E10">
        <v>0</v>
      </c>
      <c r="F10">
        <v>399</v>
      </c>
      <c r="G10">
        <v>268</v>
      </c>
      <c r="H10">
        <v>175</v>
      </c>
    </row>
    <row r="11" spans="1:8" hidden="1">
      <c r="A11" t="s">
        <v>52</v>
      </c>
      <c r="B11" t="s">
        <v>52</v>
      </c>
      <c r="C11" t="s">
        <v>101</v>
      </c>
      <c r="D11" t="s">
        <v>116</v>
      </c>
      <c r="E11">
        <v>0</v>
      </c>
      <c r="F11">
        <v>227</v>
      </c>
      <c r="G11">
        <v>173</v>
      </c>
      <c r="H11">
        <v>138</v>
      </c>
    </row>
    <row r="12" spans="1:8" hidden="1">
      <c r="A12" t="s">
        <v>52</v>
      </c>
      <c r="B12" t="s">
        <v>52</v>
      </c>
      <c r="C12" t="s">
        <v>94</v>
      </c>
      <c r="D12" t="s">
        <v>116</v>
      </c>
      <c r="E12">
        <v>0</v>
      </c>
      <c r="F12">
        <v>438</v>
      </c>
      <c r="G12">
        <v>284</v>
      </c>
      <c r="H12">
        <v>163</v>
      </c>
    </row>
    <row r="13" spans="1:8" hidden="1">
      <c r="A13" t="s">
        <v>52</v>
      </c>
      <c r="B13" t="s">
        <v>52</v>
      </c>
      <c r="C13" t="s">
        <v>93</v>
      </c>
      <c r="D13" t="s">
        <v>116</v>
      </c>
      <c r="E13">
        <v>0</v>
      </c>
      <c r="F13">
        <v>1760</v>
      </c>
      <c r="G13">
        <v>1091</v>
      </c>
      <c r="H13">
        <v>396</v>
      </c>
    </row>
    <row r="14" spans="1:8" hidden="1">
      <c r="A14" t="s">
        <v>53</v>
      </c>
      <c r="B14" t="s">
        <v>52</v>
      </c>
      <c r="C14" t="s">
        <v>98</v>
      </c>
      <c r="D14" t="s">
        <v>116</v>
      </c>
      <c r="E14">
        <v>1</v>
      </c>
      <c r="F14">
        <v>2</v>
      </c>
      <c r="G14">
        <v>0</v>
      </c>
      <c r="H14">
        <v>2</v>
      </c>
    </row>
    <row r="15" spans="1:8" hidden="1">
      <c r="A15" t="s">
        <v>53</v>
      </c>
      <c r="B15" t="s">
        <v>52</v>
      </c>
      <c r="C15" t="s">
        <v>100</v>
      </c>
      <c r="D15" t="s">
        <v>115</v>
      </c>
      <c r="E15">
        <v>1</v>
      </c>
      <c r="F15">
        <v>1732</v>
      </c>
      <c r="G15">
        <v>348</v>
      </c>
      <c r="H15">
        <v>1083</v>
      </c>
    </row>
    <row r="16" spans="1:8" hidden="1">
      <c r="A16" t="s">
        <v>53</v>
      </c>
      <c r="B16" t="s">
        <v>52</v>
      </c>
      <c r="C16" t="s">
        <v>91</v>
      </c>
      <c r="D16" t="s">
        <v>115</v>
      </c>
      <c r="E16">
        <v>1</v>
      </c>
      <c r="F16">
        <v>3437</v>
      </c>
      <c r="G16">
        <v>676</v>
      </c>
      <c r="H16">
        <v>1528</v>
      </c>
    </row>
    <row r="17" spans="1:8" hidden="1">
      <c r="A17" t="s">
        <v>53</v>
      </c>
      <c r="B17" t="s">
        <v>52</v>
      </c>
      <c r="C17" t="s">
        <v>92</v>
      </c>
      <c r="D17" t="s">
        <v>115</v>
      </c>
      <c r="E17">
        <v>1</v>
      </c>
      <c r="F17">
        <v>2579</v>
      </c>
      <c r="G17">
        <v>518</v>
      </c>
      <c r="H17">
        <v>1258</v>
      </c>
    </row>
    <row r="18" spans="1:8" hidden="1">
      <c r="A18" t="s">
        <v>53</v>
      </c>
      <c r="B18" t="s">
        <v>52</v>
      </c>
      <c r="C18" t="s">
        <v>90</v>
      </c>
      <c r="D18" t="s">
        <v>114</v>
      </c>
      <c r="E18">
        <v>1</v>
      </c>
      <c r="F18">
        <v>2223</v>
      </c>
      <c r="G18">
        <v>422</v>
      </c>
      <c r="H18">
        <v>740</v>
      </c>
    </row>
    <row r="19" spans="1:8" hidden="1">
      <c r="A19" t="s">
        <v>53</v>
      </c>
      <c r="B19" t="s">
        <v>52</v>
      </c>
      <c r="C19" t="s">
        <v>99</v>
      </c>
      <c r="D19" t="s">
        <v>114</v>
      </c>
      <c r="E19">
        <v>1</v>
      </c>
      <c r="F19">
        <v>2220</v>
      </c>
      <c r="G19">
        <v>652</v>
      </c>
      <c r="H19">
        <v>1364</v>
      </c>
    </row>
    <row r="20" spans="1:8" hidden="1">
      <c r="A20" t="s">
        <v>53</v>
      </c>
      <c r="B20" t="s">
        <v>52</v>
      </c>
      <c r="C20" t="s">
        <v>102</v>
      </c>
      <c r="D20" t="s">
        <v>114</v>
      </c>
      <c r="E20">
        <v>1</v>
      </c>
      <c r="F20">
        <v>2941</v>
      </c>
      <c r="G20">
        <v>600</v>
      </c>
      <c r="H20">
        <v>1437</v>
      </c>
    </row>
    <row r="21" spans="1:8" hidden="1">
      <c r="A21" t="s">
        <v>53</v>
      </c>
      <c r="B21" t="s">
        <v>52</v>
      </c>
      <c r="C21" t="s">
        <v>95</v>
      </c>
      <c r="D21" t="s">
        <v>116</v>
      </c>
      <c r="E21">
        <v>1</v>
      </c>
      <c r="F21">
        <v>399</v>
      </c>
      <c r="G21">
        <v>82</v>
      </c>
      <c r="H21">
        <v>210</v>
      </c>
    </row>
    <row r="22" spans="1:8" hidden="1">
      <c r="A22" t="s">
        <v>53</v>
      </c>
      <c r="B22" t="s">
        <v>52</v>
      </c>
      <c r="C22" t="s">
        <v>96</v>
      </c>
      <c r="D22" t="s">
        <v>116</v>
      </c>
      <c r="E22">
        <v>1</v>
      </c>
      <c r="F22">
        <v>162</v>
      </c>
      <c r="G22">
        <v>38</v>
      </c>
      <c r="H22">
        <v>113</v>
      </c>
    </row>
    <row r="23" spans="1:8" hidden="1">
      <c r="A23" t="s">
        <v>53</v>
      </c>
      <c r="B23" t="s">
        <v>52</v>
      </c>
      <c r="C23" t="s">
        <v>93</v>
      </c>
      <c r="D23" t="s">
        <v>116</v>
      </c>
      <c r="E23">
        <v>1</v>
      </c>
      <c r="F23">
        <v>1760</v>
      </c>
      <c r="G23">
        <v>297</v>
      </c>
      <c r="H23">
        <v>459</v>
      </c>
    </row>
    <row r="24" spans="1:8" hidden="1">
      <c r="A24" t="s">
        <v>53</v>
      </c>
      <c r="B24" t="s">
        <v>52</v>
      </c>
      <c r="C24" t="s">
        <v>101</v>
      </c>
      <c r="D24" t="s">
        <v>116</v>
      </c>
      <c r="E24">
        <v>1</v>
      </c>
      <c r="F24">
        <v>227</v>
      </c>
      <c r="G24">
        <v>36</v>
      </c>
      <c r="H24">
        <v>128</v>
      </c>
    </row>
    <row r="25" spans="1:8" hidden="1">
      <c r="A25" t="s">
        <v>53</v>
      </c>
      <c r="B25" t="s">
        <v>52</v>
      </c>
      <c r="C25" t="s">
        <v>94</v>
      </c>
      <c r="D25" t="s">
        <v>116</v>
      </c>
      <c r="E25">
        <v>1</v>
      </c>
      <c r="F25">
        <v>438</v>
      </c>
      <c r="G25">
        <v>88</v>
      </c>
      <c r="H25">
        <v>206</v>
      </c>
    </row>
    <row r="26" spans="1:8" hidden="1">
      <c r="A26" t="s">
        <v>54</v>
      </c>
      <c r="B26" t="s">
        <v>52</v>
      </c>
      <c r="C26" t="s">
        <v>98</v>
      </c>
      <c r="D26" t="s">
        <v>116</v>
      </c>
      <c r="E26">
        <v>2</v>
      </c>
      <c r="F26">
        <v>2</v>
      </c>
      <c r="G26">
        <v>0</v>
      </c>
      <c r="H26">
        <v>2</v>
      </c>
    </row>
    <row r="27" spans="1:8" hidden="1">
      <c r="A27" t="s">
        <v>54</v>
      </c>
      <c r="B27" t="s">
        <v>52</v>
      </c>
      <c r="C27" t="s">
        <v>99</v>
      </c>
      <c r="D27" t="s">
        <v>114</v>
      </c>
      <c r="E27">
        <v>2</v>
      </c>
      <c r="F27">
        <v>2220</v>
      </c>
      <c r="G27">
        <v>57</v>
      </c>
      <c r="H27">
        <v>1207</v>
      </c>
    </row>
    <row r="28" spans="1:8" hidden="1">
      <c r="A28" t="s">
        <v>54</v>
      </c>
      <c r="B28" t="s">
        <v>52</v>
      </c>
      <c r="C28" t="s">
        <v>90</v>
      </c>
      <c r="D28" t="s">
        <v>114</v>
      </c>
      <c r="E28">
        <v>2</v>
      </c>
      <c r="F28">
        <v>2223</v>
      </c>
      <c r="G28">
        <v>113</v>
      </c>
      <c r="H28">
        <v>624</v>
      </c>
    </row>
    <row r="29" spans="1:8" hidden="1">
      <c r="A29" t="s">
        <v>54</v>
      </c>
      <c r="B29" t="s">
        <v>52</v>
      </c>
      <c r="C29" t="s">
        <v>102</v>
      </c>
      <c r="D29" t="s">
        <v>114</v>
      </c>
      <c r="E29">
        <v>2</v>
      </c>
      <c r="F29">
        <v>2941</v>
      </c>
      <c r="G29">
        <v>150</v>
      </c>
      <c r="H29">
        <v>1172</v>
      </c>
    </row>
    <row r="30" spans="1:8" hidden="1">
      <c r="A30" t="s">
        <v>54</v>
      </c>
      <c r="B30" t="s">
        <v>52</v>
      </c>
      <c r="C30" t="s">
        <v>92</v>
      </c>
      <c r="D30" t="s">
        <v>115</v>
      </c>
      <c r="E30">
        <v>2</v>
      </c>
      <c r="F30">
        <v>2579</v>
      </c>
      <c r="G30">
        <v>109</v>
      </c>
      <c r="H30">
        <v>1255</v>
      </c>
    </row>
    <row r="31" spans="1:8" hidden="1">
      <c r="A31" t="s">
        <v>54</v>
      </c>
      <c r="B31" t="s">
        <v>52</v>
      </c>
      <c r="C31" t="s">
        <v>91</v>
      </c>
      <c r="D31" t="s">
        <v>115</v>
      </c>
      <c r="E31">
        <v>2</v>
      </c>
      <c r="F31">
        <v>3437</v>
      </c>
      <c r="G31">
        <v>183</v>
      </c>
      <c r="H31">
        <v>1570</v>
      </c>
    </row>
    <row r="32" spans="1:8" hidden="1">
      <c r="A32" t="s">
        <v>54</v>
      </c>
      <c r="B32" t="s">
        <v>52</v>
      </c>
      <c r="C32" t="s">
        <v>100</v>
      </c>
      <c r="D32" t="s">
        <v>115</v>
      </c>
      <c r="E32">
        <v>2</v>
      </c>
      <c r="F32">
        <v>1732</v>
      </c>
      <c r="G32">
        <v>35</v>
      </c>
      <c r="H32">
        <v>998</v>
      </c>
    </row>
    <row r="33" spans="1:8" hidden="1">
      <c r="A33" t="s">
        <v>54</v>
      </c>
      <c r="B33" t="s">
        <v>52</v>
      </c>
      <c r="C33" t="s">
        <v>96</v>
      </c>
      <c r="D33" t="s">
        <v>116</v>
      </c>
      <c r="E33">
        <v>2</v>
      </c>
      <c r="F33">
        <v>162</v>
      </c>
      <c r="G33">
        <v>5</v>
      </c>
      <c r="H33">
        <v>109</v>
      </c>
    </row>
    <row r="34" spans="1:8" hidden="1">
      <c r="A34" t="s">
        <v>54</v>
      </c>
      <c r="B34" t="s">
        <v>52</v>
      </c>
      <c r="C34" t="s">
        <v>95</v>
      </c>
      <c r="D34" t="s">
        <v>116</v>
      </c>
      <c r="E34">
        <v>2</v>
      </c>
      <c r="F34">
        <v>399</v>
      </c>
      <c r="G34">
        <v>16</v>
      </c>
      <c r="H34">
        <v>171</v>
      </c>
    </row>
    <row r="35" spans="1:8" hidden="1">
      <c r="A35" t="s">
        <v>54</v>
      </c>
      <c r="B35" t="s">
        <v>52</v>
      </c>
      <c r="C35" t="s">
        <v>101</v>
      </c>
      <c r="D35" t="s">
        <v>116</v>
      </c>
      <c r="E35">
        <v>2</v>
      </c>
      <c r="F35">
        <v>227</v>
      </c>
      <c r="G35">
        <v>4</v>
      </c>
      <c r="H35">
        <v>127</v>
      </c>
    </row>
    <row r="36" spans="1:8" hidden="1">
      <c r="A36" t="s">
        <v>54</v>
      </c>
      <c r="B36" t="s">
        <v>52</v>
      </c>
      <c r="C36" t="s">
        <v>93</v>
      </c>
      <c r="D36" t="s">
        <v>116</v>
      </c>
      <c r="E36">
        <v>2</v>
      </c>
      <c r="F36">
        <v>1760</v>
      </c>
      <c r="G36">
        <v>110</v>
      </c>
      <c r="H36">
        <v>458</v>
      </c>
    </row>
    <row r="37" spans="1:8" hidden="1">
      <c r="A37" t="s">
        <v>54</v>
      </c>
      <c r="B37" t="s">
        <v>52</v>
      </c>
      <c r="C37" t="s">
        <v>94</v>
      </c>
      <c r="D37" t="s">
        <v>116</v>
      </c>
      <c r="E37">
        <v>2</v>
      </c>
      <c r="F37">
        <v>438</v>
      </c>
      <c r="G37">
        <v>20</v>
      </c>
      <c r="H37">
        <v>193</v>
      </c>
    </row>
    <row r="38" spans="1:8" hidden="1">
      <c r="A38" t="s">
        <v>55</v>
      </c>
      <c r="B38" t="s">
        <v>52</v>
      </c>
      <c r="C38" t="s">
        <v>98</v>
      </c>
      <c r="D38" t="s">
        <v>116</v>
      </c>
      <c r="E38">
        <v>3</v>
      </c>
      <c r="F38">
        <v>2</v>
      </c>
      <c r="G38">
        <v>0</v>
      </c>
      <c r="H38">
        <v>2</v>
      </c>
    </row>
    <row r="39" spans="1:8" hidden="1">
      <c r="A39" t="s">
        <v>55</v>
      </c>
      <c r="B39" t="s">
        <v>52</v>
      </c>
      <c r="C39" t="s">
        <v>96</v>
      </c>
      <c r="D39" t="s">
        <v>116</v>
      </c>
      <c r="E39">
        <v>3</v>
      </c>
      <c r="F39">
        <v>162</v>
      </c>
      <c r="G39">
        <v>2</v>
      </c>
      <c r="H39">
        <v>105</v>
      </c>
    </row>
    <row r="40" spans="1:8" hidden="1">
      <c r="A40" t="s">
        <v>55</v>
      </c>
      <c r="B40" t="s">
        <v>52</v>
      </c>
      <c r="C40" t="s">
        <v>95</v>
      </c>
      <c r="D40" t="s">
        <v>116</v>
      </c>
      <c r="E40">
        <v>3</v>
      </c>
      <c r="F40">
        <v>399</v>
      </c>
      <c r="G40">
        <v>2</v>
      </c>
      <c r="H40">
        <v>146</v>
      </c>
    </row>
    <row r="41" spans="1:8" hidden="1">
      <c r="A41" t="s">
        <v>55</v>
      </c>
      <c r="B41" t="s">
        <v>52</v>
      </c>
      <c r="C41" t="s">
        <v>101</v>
      </c>
      <c r="D41" t="s">
        <v>116</v>
      </c>
      <c r="E41">
        <v>3</v>
      </c>
      <c r="F41">
        <v>227</v>
      </c>
      <c r="G41">
        <v>3</v>
      </c>
      <c r="H41">
        <v>125</v>
      </c>
    </row>
    <row r="42" spans="1:8" hidden="1">
      <c r="A42" t="s">
        <v>55</v>
      </c>
      <c r="B42" t="s">
        <v>52</v>
      </c>
      <c r="C42" t="s">
        <v>94</v>
      </c>
      <c r="D42" t="s">
        <v>116</v>
      </c>
      <c r="E42">
        <v>3</v>
      </c>
      <c r="F42">
        <v>438</v>
      </c>
      <c r="G42">
        <v>3</v>
      </c>
      <c r="H42">
        <v>168</v>
      </c>
    </row>
    <row r="43" spans="1:8" hidden="1">
      <c r="A43" t="s">
        <v>55</v>
      </c>
      <c r="B43" t="s">
        <v>52</v>
      </c>
      <c r="C43" t="s">
        <v>93</v>
      </c>
      <c r="D43" t="s">
        <v>116</v>
      </c>
      <c r="E43">
        <v>3</v>
      </c>
      <c r="F43">
        <v>1760</v>
      </c>
      <c r="G43">
        <v>16</v>
      </c>
      <c r="H43">
        <v>402</v>
      </c>
    </row>
    <row r="44" spans="1:8" hidden="1">
      <c r="A44" t="s">
        <v>55</v>
      </c>
      <c r="B44" t="s">
        <v>52</v>
      </c>
      <c r="C44" t="s">
        <v>92</v>
      </c>
      <c r="D44" t="s">
        <v>115</v>
      </c>
      <c r="E44">
        <v>3</v>
      </c>
      <c r="F44">
        <v>2579</v>
      </c>
      <c r="G44">
        <v>25</v>
      </c>
      <c r="H44">
        <v>1129</v>
      </c>
    </row>
    <row r="45" spans="1:8" hidden="1">
      <c r="A45" t="s">
        <v>55</v>
      </c>
      <c r="B45" t="s">
        <v>52</v>
      </c>
      <c r="C45" t="s">
        <v>100</v>
      </c>
      <c r="D45" t="s">
        <v>115</v>
      </c>
      <c r="E45">
        <v>3</v>
      </c>
      <c r="F45">
        <v>1732</v>
      </c>
      <c r="G45">
        <v>9</v>
      </c>
      <c r="H45">
        <v>945</v>
      </c>
    </row>
    <row r="46" spans="1:8" hidden="1">
      <c r="A46" t="s">
        <v>55</v>
      </c>
      <c r="B46" t="s">
        <v>52</v>
      </c>
      <c r="C46" t="s">
        <v>91</v>
      </c>
      <c r="D46" t="s">
        <v>115</v>
      </c>
      <c r="E46">
        <v>3</v>
      </c>
      <c r="F46">
        <v>3437</v>
      </c>
      <c r="G46">
        <v>33</v>
      </c>
      <c r="H46">
        <v>1428</v>
      </c>
    </row>
    <row r="47" spans="1:8" hidden="1">
      <c r="A47" t="s">
        <v>55</v>
      </c>
      <c r="B47" t="s">
        <v>52</v>
      </c>
      <c r="C47" t="s">
        <v>102</v>
      </c>
      <c r="D47" t="s">
        <v>114</v>
      </c>
      <c r="E47">
        <v>3</v>
      </c>
      <c r="F47">
        <v>2941</v>
      </c>
      <c r="G47">
        <v>23</v>
      </c>
      <c r="H47">
        <v>1052</v>
      </c>
    </row>
    <row r="48" spans="1:8" hidden="1">
      <c r="A48" t="s">
        <v>55</v>
      </c>
      <c r="B48" t="s">
        <v>52</v>
      </c>
      <c r="C48" t="s">
        <v>90</v>
      </c>
      <c r="D48" t="s">
        <v>114</v>
      </c>
      <c r="E48">
        <v>3</v>
      </c>
      <c r="F48">
        <v>2223</v>
      </c>
      <c r="G48">
        <v>38</v>
      </c>
      <c r="H48">
        <v>594</v>
      </c>
    </row>
    <row r="49" spans="1:8" hidden="1">
      <c r="A49" t="s">
        <v>55</v>
      </c>
      <c r="B49" t="s">
        <v>52</v>
      </c>
      <c r="C49" t="s">
        <v>99</v>
      </c>
      <c r="D49" t="s">
        <v>114</v>
      </c>
      <c r="E49">
        <v>3</v>
      </c>
      <c r="F49">
        <v>2220</v>
      </c>
      <c r="G49">
        <v>20</v>
      </c>
      <c r="H49">
        <v>1074</v>
      </c>
    </row>
    <row r="50" spans="1:8" hidden="1">
      <c r="A50" t="s">
        <v>56</v>
      </c>
      <c r="B50" t="s">
        <v>52</v>
      </c>
      <c r="C50" t="s">
        <v>98</v>
      </c>
      <c r="D50" t="s">
        <v>116</v>
      </c>
      <c r="E50">
        <v>4</v>
      </c>
      <c r="F50">
        <v>2</v>
      </c>
      <c r="G50">
        <v>0</v>
      </c>
      <c r="H50">
        <v>2</v>
      </c>
    </row>
    <row r="51" spans="1:8" hidden="1">
      <c r="A51" t="s">
        <v>56</v>
      </c>
      <c r="B51" t="s">
        <v>52</v>
      </c>
      <c r="C51" t="s">
        <v>95</v>
      </c>
      <c r="D51" t="s">
        <v>116</v>
      </c>
      <c r="E51">
        <v>4</v>
      </c>
      <c r="F51">
        <v>399</v>
      </c>
      <c r="G51">
        <v>0</v>
      </c>
      <c r="H51">
        <v>152</v>
      </c>
    </row>
    <row r="52" spans="1:8" hidden="1">
      <c r="A52" t="s">
        <v>56</v>
      </c>
      <c r="B52" t="s">
        <v>52</v>
      </c>
      <c r="C52" t="s">
        <v>96</v>
      </c>
      <c r="D52" t="s">
        <v>116</v>
      </c>
      <c r="E52">
        <v>4</v>
      </c>
      <c r="F52">
        <v>162</v>
      </c>
      <c r="G52">
        <v>0</v>
      </c>
      <c r="H52">
        <v>108</v>
      </c>
    </row>
    <row r="53" spans="1:8" hidden="1">
      <c r="A53" t="s">
        <v>56</v>
      </c>
      <c r="B53" t="s">
        <v>52</v>
      </c>
      <c r="C53" t="s">
        <v>101</v>
      </c>
      <c r="D53" t="s">
        <v>116</v>
      </c>
      <c r="E53">
        <v>4</v>
      </c>
      <c r="F53">
        <v>227</v>
      </c>
      <c r="G53">
        <v>0</v>
      </c>
      <c r="H53">
        <v>122</v>
      </c>
    </row>
    <row r="54" spans="1:8" hidden="1">
      <c r="A54" t="s">
        <v>56</v>
      </c>
      <c r="B54" t="s">
        <v>52</v>
      </c>
      <c r="C54" t="s">
        <v>99</v>
      </c>
      <c r="D54" t="s">
        <v>114</v>
      </c>
      <c r="E54">
        <v>4</v>
      </c>
      <c r="F54">
        <v>2220</v>
      </c>
      <c r="G54">
        <v>1</v>
      </c>
      <c r="H54">
        <v>1065</v>
      </c>
    </row>
    <row r="55" spans="1:8" hidden="1">
      <c r="A55" t="s">
        <v>56</v>
      </c>
      <c r="B55" t="s">
        <v>52</v>
      </c>
      <c r="C55" t="s">
        <v>94</v>
      </c>
      <c r="D55" t="s">
        <v>116</v>
      </c>
      <c r="E55">
        <v>4</v>
      </c>
      <c r="F55">
        <v>438</v>
      </c>
      <c r="G55">
        <v>1</v>
      </c>
      <c r="H55">
        <v>186</v>
      </c>
    </row>
    <row r="56" spans="1:8" hidden="1">
      <c r="A56" t="s">
        <v>56</v>
      </c>
      <c r="B56" t="s">
        <v>52</v>
      </c>
      <c r="C56" t="s">
        <v>100</v>
      </c>
      <c r="D56" t="s">
        <v>115</v>
      </c>
      <c r="E56">
        <v>4</v>
      </c>
      <c r="F56">
        <v>1732</v>
      </c>
      <c r="G56">
        <v>3</v>
      </c>
      <c r="H56">
        <v>963</v>
      </c>
    </row>
    <row r="57" spans="1:8" hidden="1">
      <c r="A57" t="s">
        <v>56</v>
      </c>
      <c r="B57" t="s">
        <v>52</v>
      </c>
      <c r="C57" t="s">
        <v>93</v>
      </c>
      <c r="D57" t="s">
        <v>116</v>
      </c>
      <c r="E57">
        <v>4</v>
      </c>
      <c r="F57">
        <v>1760</v>
      </c>
      <c r="G57">
        <v>12</v>
      </c>
      <c r="H57">
        <v>557</v>
      </c>
    </row>
    <row r="58" spans="1:8" hidden="1">
      <c r="A58" t="s">
        <v>56</v>
      </c>
      <c r="B58" t="s">
        <v>52</v>
      </c>
      <c r="C58" t="s">
        <v>92</v>
      </c>
      <c r="D58" t="s">
        <v>115</v>
      </c>
      <c r="E58">
        <v>4</v>
      </c>
      <c r="F58">
        <v>2579</v>
      </c>
      <c r="G58">
        <v>7</v>
      </c>
      <c r="H58">
        <v>1239</v>
      </c>
    </row>
    <row r="59" spans="1:8" hidden="1">
      <c r="A59" t="s">
        <v>56</v>
      </c>
      <c r="B59" t="s">
        <v>52</v>
      </c>
      <c r="C59" t="s">
        <v>90</v>
      </c>
      <c r="D59" t="s">
        <v>114</v>
      </c>
      <c r="E59">
        <v>4</v>
      </c>
      <c r="F59">
        <v>2223</v>
      </c>
      <c r="G59">
        <v>9</v>
      </c>
      <c r="H59">
        <v>653</v>
      </c>
    </row>
    <row r="60" spans="1:8" hidden="1">
      <c r="A60" t="s">
        <v>56</v>
      </c>
      <c r="B60" t="s">
        <v>52</v>
      </c>
      <c r="C60" t="s">
        <v>91</v>
      </c>
      <c r="D60" t="s">
        <v>115</v>
      </c>
      <c r="E60">
        <v>4</v>
      </c>
      <c r="F60">
        <v>3437</v>
      </c>
      <c r="G60">
        <v>6</v>
      </c>
      <c r="H60">
        <v>1543</v>
      </c>
    </row>
    <row r="61" spans="1:8" hidden="1">
      <c r="A61" t="s">
        <v>56</v>
      </c>
      <c r="B61" t="s">
        <v>52</v>
      </c>
      <c r="C61" t="s">
        <v>102</v>
      </c>
      <c r="D61" t="s">
        <v>114</v>
      </c>
      <c r="E61">
        <v>4</v>
      </c>
      <c r="F61">
        <v>2941</v>
      </c>
      <c r="G61">
        <v>6</v>
      </c>
      <c r="H61">
        <v>1086</v>
      </c>
    </row>
    <row r="62" spans="1:8" hidden="1">
      <c r="A62" t="s">
        <v>57</v>
      </c>
      <c r="B62" t="s">
        <v>52</v>
      </c>
      <c r="C62" t="s">
        <v>98</v>
      </c>
      <c r="D62" t="s">
        <v>116</v>
      </c>
      <c r="E62">
        <v>5</v>
      </c>
      <c r="F62">
        <v>2</v>
      </c>
      <c r="G62">
        <v>0</v>
      </c>
      <c r="H62">
        <v>2</v>
      </c>
    </row>
    <row r="63" spans="1:8" hidden="1">
      <c r="A63" t="s">
        <v>57</v>
      </c>
      <c r="B63" t="s">
        <v>52</v>
      </c>
      <c r="C63" t="s">
        <v>94</v>
      </c>
      <c r="D63" t="s">
        <v>116</v>
      </c>
      <c r="E63">
        <v>5</v>
      </c>
      <c r="F63">
        <v>438</v>
      </c>
      <c r="G63">
        <v>0</v>
      </c>
      <c r="H63">
        <v>189</v>
      </c>
    </row>
    <row r="64" spans="1:8" hidden="1">
      <c r="A64" t="s">
        <v>57</v>
      </c>
      <c r="B64" t="s">
        <v>52</v>
      </c>
      <c r="C64" t="s">
        <v>96</v>
      </c>
      <c r="D64" t="s">
        <v>116</v>
      </c>
      <c r="E64">
        <v>5</v>
      </c>
      <c r="F64">
        <v>162</v>
      </c>
      <c r="G64">
        <v>0</v>
      </c>
      <c r="H64">
        <v>100</v>
      </c>
    </row>
    <row r="65" spans="1:8" hidden="1">
      <c r="A65" t="s">
        <v>57</v>
      </c>
      <c r="B65" t="s">
        <v>52</v>
      </c>
      <c r="C65" t="s">
        <v>101</v>
      </c>
      <c r="D65" t="s">
        <v>116</v>
      </c>
      <c r="E65">
        <v>5</v>
      </c>
      <c r="F65">
        <v>227</v>
      </c>
      <c r="G65">
        <v>0</v>
      </c>
      <c r="H65">
        <v>117</v>
      </c>
    </row>
    <row r="66" spans="1:8" hidden="1">
      <c r="A66" t="s">
        <v>57</v>
      </c>
      <c r="B66" t="s">
        <v>52</v>
      </c>
      <c r="C66" t="s">
        <v>100</v>
      </c>
      <c r="D66" t="s">
        <v>115</v>
      </c>
      <c r="E66">
        <v>5</v>
      </c>
      <c r="F66">
        <v>1732</v>
      </c>
      <c r="G66">
        <v>0</v>
      </c>
      <c r="H66">
        <v>931</v>
      </c>
    </row>
    <row r="67" spans="1:8" hidden="1">
      <c r="A67" t="s">
        <v>57</v>
      </c>
      <c r="B67" t="s">
        <v>52</v>
      </c>
      <c r="C67" t="s">
        <v>95</v>
      </c>
      <c r="D67" t="s">
        <v>116</v>
      </c>
      <c r="E67">
        <v>5</v>
      </c>
      <c r="F67">
        <v>399</v>
      </c>
      <c r="G67">
        <v>2</v>
      </c>
      <c r="H67">
        <v>150</v>
      </c>
    </row>
    <row r="68" spans="1:8" hidden="1">
      <c r="A68" t="s">
        <v>57</v>
      </c>
      <c r="B68" t="s">
        <v>52</v>
      </c>
      <c r="C68" t="s">
        <v>99</v>
      </c>
      <c r="D68" t="s">
        <v>114</v>
      </c>
      <c r="E68">
        <v>5</v>
      </c>
      <c r="F68">
        <v>2220</v>
      </c>
      <c r="G68">
        <v>3</v>
      </c>
      <c r="H68">
        <v>1042</v>
      </c>
    </row>
    <row r="69" spans="1:8" hidden="1">
      <c r="A69" t="s">
        <v>57</v>
      </c>
      <c r="B69" t="s">
        <v>52</v>
      </c>
      <c r="C69" t="s">
        <v>93</v>
      </c>
      <c r="D69" t="s">
        <v>116</v>
      </c>
      <c r="E69">
        <v>5</v>
      </c>
      <c r="F69">
        <v>1760</v>
      </c>
      <c r="G69">
        <v>9</v>
      </c>
      <c r="H69">
        <v>556</v>
      </c>
    </row>
    <row r="70" spans="1:8" hidden="1">
      <c r="A70" t="s">
        <v>57</v>
      </c>
      <c r="B70" t="s">
        <v>52</v>
      </c>
      <c r="C70" t="s">
        <v>92</v>
      </c>
      <c r="D70" t="s">
        <v>115</v>
      </c>
      <c r="E70">
        <v>5</v>
      </c>
      <c r="F70">
        <v>2579</v>
      </c>
      <c r="G70">
        <v>7</v>
      </c>
      <c r="H70">
        <v>1205</v>
      </c>
    </row>
    <row r="71" spans="1:8" hidden="1">
      <c r="A71" t="s">
        <v>57</v>
      </c>
      <c r="B71" t="s">
        <v>52</v>
      </c>
      <c r="C71" t="s">
        <v>90</v>
      </c>
      <c r="D71" t="s">
        <v>114</v>
      </c>
      <c r="E71">
        <v>5</v>
      </c>
      <c r="F71">
        <v>2223</v>
      </c>
      <c r="G71">
        <v>5</v>
      </c>
      <c r="H71">
        <v>655</v>
      </c>
    </row>
    <row r="72" spans="1:8" hidden="1">
      <c r="A72" t="s">
        <v>57</v>
      </c>
      <c r="B72" t="s">
        <v>52</v>
      </c>
      <c r="C72" t="s">
        <v>91</v>
      </c>
      <c r="D72" t="s">
        <v>115</v>
      </c>
      <c r="E72">
        <v>5</v>
      </c>
      <c r="F72">
        <v>3437</v>
      </c>
      <c r="G72">
        <v>11</v>
      </c>
      <c r="H72">
        <v>1480</v>
      </c>
    </row>
    <row r="73" spans="1:8" hidden="1">
      <c r="A73" t="s">
        <v>57</v>
      </c>
      <c r="B73" t="s">
        <v>52</v>
      </c>
      <c r="C73" t="s">
        <v>102</v>
      </c>
      <c r="D73" t="s">
        <v>114</v>
      </c>
      <c r="E73">
        <v>5</v>
      </c>
      <c r="F73">
        <v>2941</v>
      </c>
      <c r="G73">
        <v>5</v>
      </c>
      <c r="H73">
        <v>1031</v>
      </c>
    </row>
    <row r="74" spans="1:8" hidden="1">
      <c r="A74" t="s">
        <v>58</v>
      </c>
      <c r="B74" t="s">
        <v>52</v>
      </c>
      <c r="C74" t="s">
        <v>98</v>
      </c>
      <c r="D74" t="s">
        <v>116</v>
      </c>
      <c r="E74">
        <v>6</v>
      </c>
      <c r="F74">
        <v>2</v>
      </c>
      <c r="G74">
        <v>0</v>
      </c>
      <c r="H74">
        <v>1</v>
      </c>
    </row>
    <row r="75" spans="1:8" hidden="1">
      <c r="A75" t="s">
        <v>58</v>
      </c>
      <c r="B75" t="s">
        <v>52</v>
      </c>
      <c r="C75" t="s">
        <v>101</v>
      </c>
      <c r="D75" t="s">
        <v>116</v>
      </c>
      <c r="E75">
        <v>6</v>
      </c>
      <c r="F75">
        <v>227</v>
      </c>
      <c r="G75">
        <v>0</v>
      </c>
      <c r="H75">
        <v>125</v>
      </c>
    </row>
    <row r="76" spans="1:8" hidden="1">
      <c r="A76" t="s">
        <v>58</v>
      </c>
      <c r="B76" t="s">
        <v>52</v>
      </c>
      <c r="C76" t="s">
        <v>100</v>
      </c>
      <c r="D76" t="s">
        <v>115</v>
      </c>
      <c r="E76">
        <v>6</v>
      </c>
      <c r="F76">
        <v>1732</v>
      </c>
      <c r="G76">
        <v>0</v>
      </c>
      <c r="H76">
        <v>930</v>
      </c>
    </row>
    <row r="77" spans="1:8" hidden="1">
      <c r="A77" t="s">
        <v>58</v>
      </c>
      <c r="B77" t="s">
        <v>52</v>
      </c>
      <c r="C77" t="s">
        <v>99</v>
      </c>
      <c r="D77" t="s">
        <v>114</v>
      </c>
      <c r="E77">
        <v>6</v>
      </c>
      <c r="F77">
        <v>2220</v>
      </c>
      <c r="G77">
        <v>0</v>
      </c>
      <c r="H77">
        <v>996</v>
      </c>
    </row>
    <row r="78" spans="1:8" hidden="1">
      <c r="A78" t="s">
        <v>58</v>
      </c>
      <c r="B78" t="s">
        <v>52</v>
      </c>
      <c r="C78" t="s">
        <v>92</v>
      </c>
      <c r="D78" t="s">
        <v>115</v>
      </c>
      <c r="E78">
        <v>6</v>
      </c>
      <c r="F78">
        <v>2579</v>
      </c>
      <c r="G78">
        <v>1</v>
      </c>
      <c r="H78">
        <v>1190</v>
      </c>
    </row>
    <row r="79" spans="1:8" hidden="1">
      <c r="A79" t="s">
        <v>58</v>
      </c>
      <c r="B79" t="s">
        <v>52</v>
      </c>
      <c r="C79" t="s">
        <v>96</v>
      </c>
      <c r="D79" t="s">
        <v>116</v>
      </c>
      <c r="E79">
        <v>6</v>
      </c>
      <c r="F79">
        <v>162</v>
      </c>
      <c r="G79">
        <v>1</v>
      </c>
      <c r="H79">
        <v>95</v>
      </c>
    </row>
    <row r="80" spans="1:8" hidden="1">
      <c r="A80" t="s">
        <v>58</v>
      </c>
      <c r="B80" t="s">
        <v>52</v>
      </c>
      <c r="C80" t="s">
        <v>95</v>
      </c>
      <c r="D80" t="s">
        <v>116</v>
      </c>
      <c r="E80">
        <v>6</v>
      </c>
      <c r="F80">
        <v>399</v>
      </c>
      <c r="G80">
        <v>2</v>
      </c>
      <c r="H80">
        <v>150</v>
      </c>
    </row>
    <row r="81" spans="1:8" hidden="1">
      <c r="A81" t="s">
        <v>58</v>
      </c>
      <c r="B81" t="s">
        <v>52</v>
      </c>
      <c r="C81" t="s">
        <v>93</v>
      </c>
      <c r="D81" t="s">
        <v>116</v>
      </c>
      <c r="E81">
        <v>6</v>
      </c>
      <c r="F81">
        <v>1760</v>
      </c>
      <c r="G81">
        <v>2</v>
      </c>
      <c r="H81">
        <v>568</v>
      </c>
    </row>
    <row r="82" spans="1:8" hidden="1">
      <c r="A82" t="s">
        <v>58</v>
      </c>
      <c r="B82" t="s">
        <v>52</v>
      </c>
      <c r="C82" t="s">
        <v>94</v>
      </c>
      <c r="D82" t="s">
        <v>116</v>
      </c>
      <c r="E82">
        <v>6</v>
      </c>
      <c r="F82">
        <v>438</v>
      </c>
      <c r="G82">
        <v>2</v>
      </c>
      <c r="H82">
        <v>194</v>
      </c>
    </row>
    <row r="83" spans="1:8" hidden="1">
      <c r="A83" t="s">
        <v>58</v>
      </c>
      <c r="B83" t="s">
        <v>52</v>
      </c>
      <c r="C83" t="s">
        <v>91</v>
      </c>
      <c r="D83" t="s">
        <v>115</v>
      </c>
      <c r="E83">
        <v>6</v>
      </c>
      <c r="F83">
        <v>3437</v>
      </c>
      <c r="G83">
        <v>3</v>
      </c>
      <c r="H83">
        <v>1499</v>
      </c>
    </row>
    <row r="84" spans="1:8" hidden="1">
      <c r="A84" t="s">
        <v>58</v>
      </c>
      <c r="B84" t="s">
        <v>52</v>
      </c>
      <c r="C84" t="s">
        <v>102</v>
      </c>
      <c r="D84" t="s">
        <v>114</v>
      </c>
      <c r="E84">
        <v>6</v>
      </c>
      <c r="F84">
        <v>2941</v>
      </c>
      <c r="G84">
        <v>4</v>
      </c>
      <c r="H84">
        <v>1023</v>
      </c>
    </row>
    <row r="85" spans="1:8" hidden="1">
      <c r="A85" t="s">
        <v>58</v>
      </c>
      <c r="B85" t="s">
        <v>52</v>
      </c>
      <c r="C85" t="s">
        <v>90</v>
      </c>
      <c r="D85" t="s">
        <v>114</v>
      </c>
      <c r="E85">
        <v>6</v>
      </c>
      <c r="F85">
        <v>2223</v>
      </c>
      <c r="G85">
        <v>5</v>
      </c>
      <c r="H85">
        <v>597</v>
      </c>
    </row>
    <row r="86" spans="1:8" hidden="1">
      <c r="A86" t="s">
        <v>59</v>
      </c>
      <c r="B86" t="s">
        <v>52</v>
      </c>
      <c r="C86" t="s">
        <v>98</v>
      </c>
      <c r="D86" t="s">
        <v>116</v>
      </c>
      <c r="E86">
        <v>7</v>
      </c>
      <c r="F86">
        <v>2</v>
      </c>
      <c r="G86">
        <v>0</v>
      </c>
      <c r="H86">
        <v>1</v>
      </c>
    </row>
    <row r="87" spans="1:8" hidden="1">
      <c r="A87" t="s">
        <v>59</v>
      </c>
      <c r="B87" t="s">
        <v>52</v>
      </c>
      <c r="C87" t="s">
        <v>96</v>
      </c>
      <c r="D87" t="s">
        <v>116</v>
      </c>
      <c r="E87">
        <v>7</v>
      </c>
      <c r="F87">
        <v>162</v>
      </c>
      <c r="G87">
        <v>0</v>
      </c>
      <c r="H87">
        <v>88</v>
      </c>
    </row>
    <row r="88" spans="1:8" hidden="1">
      <c r="A88" t="s">
        <v>59</v>
      </c>
      <c r="B88" t="s">
        <v>52</v>
      </c>
      <c r="C88" t="s">
        <v>101</v>
      </c>
      <c r="D88" t="s">
        <v>116</v>
      </c>
      <c r="E88">
        <v>7</v>
      </c>
      <c r="F88">
        <v>227</v>
      </c>
      <c r="G88">
        <v>0</v>
      </c>
      <c r="H88">
        <v>118</v>
      </c>
    </row>
    <row r="89" spans="1:8" hidden="1">
      <c r="A89" t="s">
        <v>59</v>
      </c>
      <c r="B89" t="s">
        <v>52</v>
      </c>
      <c r="C89" t="s">
        <v>95</v>
      </c>
      <c r="D89" t="s">
        <v>116</v>
      </c>
      <c r="E89">
        <v>7</v>
      </c>
      <c r="F89">
        <v>399</v>
      </c>
      <c r="G89">
        <v>1</v>
      </c>
      <c r="H89">
        <v>136</v>
      </c>
    </row>
    <row r="90" spans="1:8" hidden="1">
      <c r="A90" t="s">
        <v>59</v>
      </c>
      <c r="B90" t="s">
        <v>52</v>
      </c>
      <c r="C90" t="s">
        <v>94</v>
      </c>
      <c r="D90" t="s">
        <v>116</v>
      </c>
      <c r="E90">
        <v>7</v>
      </c>
      <c r="F90">
        <v>438</v>
      </c>
      <c r="G90">
        <v>1</v>
      </c>
      <c r="H90">
        <v>182</v>
      </c>
    </row>
    <row r="91" spans="1:8" hidden="1">
      <c r="A91" t="s">
        <v>59</v>
      </c>
      <c r="B91" t="s">
        <v>52</v>
      </c>
      <c r="C91" t="s">
        <v>92</v>
      </c>
      <c r="D91" t="s">
        <v>115</v>
      </c>
      <c r="E91">
        <v>7</v>
      </c>
      <c r="F91">
        <v>2579</v>
      </c>
      <c r="G91">
        <v>2</v>
      </c>
      <c r="H91">
        <v>1183</v>
      </c>
    </row>
    <row r="92" spans="1:8" hidden="1">
      <c r="A92" t="s">
        <v>59</v>
      </c>
      <c r="B92" t="s">
        <v>52</v>
      </c>
      <c r="C92" t="s">
        <v>100</v>
      </c>
      <c r="D92" t="s">
        <v>115</v>
      </c>
      <c r="E92">
        <v>7</v>
      </c>
      <c r="F92">
        <v>1732</v>
      </c>
      <c r="G92">
        <v>2</v>
      </c>
      <c r="H92">
        <v>894</v>
      </c>
    </row>
    <row r="93" spans="1:8" hidden="1">
      <c r="A93" t="s">
        <v>59</v>
      </c>
      <c r="B93" t="s">
        <v>52</v>
      </c>
      <c r="C93" t="s">
        <v>102</v>
      </c>
      <c r="D93" t="s">
        <v>114</v>
      </c>
      <c r="E93">
        <v>7</v>
      </c>
      <c r="F93">
        <v>2941</v>
      </c>
      <c r="G93">
        <v>2</v>
      </c>
      <c r="H93">
        <v>969</v>
      </c>
    </row>
    <row r="94" spans="1:8" hidden="1">
      <c r="A94" t="s">
        <v>59</v>
      </c>
      <c r="B94" t="s">
        <v>52</v>
      </c>
      <c r="C94" t="s">
        <v>91</v>
      </c>
      <c r="D94" t="s">
        <v>115</v>
      </c>
      <c r="E94">
        <v>7</v>
      </c>
      <c r="F94">
        <v>3437</v>
      </c>
      <c r="G94">
        <v>3</v>
      </c>
      <c r="H94">
        <v>1466</v>
      </c>
    </row>
    <row r="95" spans="1:8" hidden="1">
      <c r="A95" t="s">
        <v>59</v>
      </c>
      <c r="B95" t="s">
        <v>52</v>
      </c>
      <c r="C95" t="s">
        <v>93</v>
      </c>
      <c r="D95" t="s">
        <v>116</v>
      </c>
      <c r="E95">
        <v>7</v>
      </c>
      <c r="F95">
        <v>1760</v>
      </c>
      <c r="G95">
        <v>3</v>
      </c>
      <c r="H95">
        <v>543</v>
      </c>
    </row>
    <row r="96" spans="1:8" hidden="1">
      <c r="A96" t="s">
        <v>59</v>
      </c>
      <c r="B96" t="s">
        <v>52</v>
      </c>
      <c r="C96" t="s">
        <v>99</v>
      </c>
      <c r="D96" t="s">
        <v>114</v>
      </c>
      <c r="E96">
        <v>7</v>
      </c>
      <c r="F96">
        <v>2220</v>
      </c>
      <c r="G96">
        <v>3</v>
      </c>
      <c r="H96">
        <v>981</v>
      </c>
    </row>
    <row r="97" spans="1:8" hidden="1">
      <c r="A97" t="s">
        <v>59</v>
      </c>
      <c r="B97" t="s">
        <v>52</v>
      </c>
      <c r="C97" t="s">
        <v>90</v>
      </c>
      <c r="D97" t="s">
        <v>114</v>
      </c>
      <c r="E97">
        <v>7</v>
      </c>
      <c r="F97">
        <v>2223</v>
      </c>
      <c r="G97">
        <v>4</v>
      </c>
      <c r="H97">
        <v>595</v>
      </c>
    </row>
    <row r="98" spans="1:8" hidden="1">
      <c r="A98" t="s">
        <v>60</v>
      </c>
      <c r="B98" t="s">
        <v>52</v>
      </c>
      <c r="C98" t="s">
        <v>98</v>
      </c>
      <c r="D98" t="s">
        <v>116</v>
      </c>
      <c r="E98">
        <v>8</v>
      </c>
      <c r="F98">
        <v>2</v>
      </c>
      <c r="G98">
        <v>0</v>
      </c>
      <c r="H98">
        <v>1</v>
      </c>
    </row>
    <row r="99" spans="1:8" hidden="1">
      <c r="A99" t="s">
        <v>60</v>
      </c>
      <c r="B99" t="s">
        <v>52</v>
      </c>
      <c r="C99" t="s">
        <v>95</v>
      </c>
      <c r="D99" t="s">
        <v>116</v>
      </c>
      <c r="E99">
        <v>8</v>
      </c>
      <c r="F99">
        <v>399</v>
      </c>
      <c r="G99">
        <v>0</v>
      </c>
      <c r="H99">
        <v>129</v>
      </c>
    </row>
    <row r="100" spans="1:8" hidden="1">
      <c r="A100" t="s">
        <v>60</v>
      </c>
      <c r="B100" t="s">
        <v>52</v>
      </c>
      <c r="C100" t="s">
        <v>94</v>
      </c>
      <c r="D100" t="s">
        <v>116</v>
      </c>
      <c r="E100">
        <v>8</v>
      </c>
      <c r="F100">
        <v>438</v>
      </c>
      <c r="G100">
        <v>0</v>
      </c>
      <c r="H100">
        <v>189</v>
      </c>
    </row>
    <row r="101" spans="1:8" hidden="1">
      <c r="A101" t="s">
        <v>60</v>
      </c>
      <c r="B101" t="s">
        <v>52</v>
      </c>
      <c r="C101" t="s">
        <v>96</v>
      </c>
      <c r="D101" t="s">
        <v>116</v>
      </c>
      <c r="E101">
        <v>8</v>
      </c>
      <c r="F101">
        <v>162</v>
      </c>
      <c r="G101">
        <v>0</v>
      </c>
      <c r="H101">
        <v>84</v>
      </c>
    </row>
    <row r="102" spans="1:8" hidden="1">
      <c r="A102" t="s">
        <v>60</v>
      </c>
      <c r="B102" t="s">
        <v>52</v>
      </c>
      <c r="C102" t="s">
        <v>101</v>
      </c>
      <c r="D102" t="s">
        <v>116</v>
      </c>
      <c r="E102">
        <v>8</v>
      </c>
      <c r="F102">
        <v>227</v>
      </c>
      <c r="G102">
        <v>0</v>
      </c>
      <c r="H102">
        <v>110</v>
      </c>
    </row>
    <row r="103" spans="1:8" hidden="1">
      <c r="A103" t="s">
        <v>60</v>
      </c>
      <c r="B103" t="s">
        <v>52</v>
      </c>
      <c r="C103" t="s">
        <v>99</v>
      </c>
      <c r="D103" t="s">
        <v>114</v>
      </c>
      <c r="E103">
        <v>8</v>
      </c>
      <c r="F103">
        <v>2220</v>
      </c>
      <c r="G103">
        <v>0</v>
      </c>
      <c r="H103">
        <v>934</v>
      </c>
    </row>
    <row r="104" spans="1:8" hidden="1">
      <c r="A104" t="s">
        <v>60</v>
      </c>
      <c r="B104" t="s">
        <v>52</v>
      </c>
      <c r="C104" t="s">
        <v>90</v>
      </c>
      <c r="D104" t="s">
        <v>114</v>
      </c>
      <c r="E104">
        <v>8</v>
      </c>
      <c r="F104">
        <v>2223</v>
      </c>
      <c r="G104">
        <v>1</v>
      </c>
      <c r="H104">
        <v>592</v>
      </c>
    </row>
    <row r="105" spans="1:8" hidden="1">
      <c r="A105" t="s">
        <v>60</v>
      </c>
      <c r="B105" t="s">
        <v>52</v>
      </c>
      <c r="C105" t="s">
        <v>100</v>
      </c>
      <c r="D105" t="s">
        <v>115</v>
      </c>
      <c r="E105">
        <v>8</v>
      </c>
      <c r="F105">
        <v>1732</v>
      </c>
      <c r="G105">
        <v>1</v>
      </c>
      <c r="H105">
        <v>873</v>
      </c>
    </row>
    <row r="106" spans="1:8" hidden="1">
      <c r="A106" t="s">
        <v>60</v>
      </c>
      <c r="B106" t="s">
        <v>52</v>
      </c>
      <c r="C106" t="s">
        <v>92</v>
      </c>
      <c r="D106" t="s">
        <v>115</v>
      </c>
      <c r="E106">
        <v>8</v>
      </c>
      <c r="F106">
        <v>2579</v>
      </c>
      <c r="G106">
        <v>2</v>
      </c>
      <c r="H106">
        <v>1111</v>
      </c>
    </row>
    <row r="107" spans="1:8" hidden="1">
      <c r="A107" t="s">
        <v>60</v>
      </c>
      <c r="B107" t="s">
        <v>52</v>
      </c>
      <c r="C107" t="s">
        <v>93</v>
      </c>
      <c r="D107" t="s">
        <v>116</v>
      </c>
      <c r="E107">
        <v>8</v>
      </c>
      <c r="F107">
        <v>1760</v>
      </c>
      <c r="G107">
        <v>2</v>
      </c>
      <c r="H107">
        <v>560</v>
      </c>
    </row>
    <row r="108" spans="1:8" hidden="1">
      <c r="A108" t="s">
        <v>60</v>
      </c>
      <c r="B108" t="s">
        <v>52</v>
      </c>
      <c r="C108" t="s">
        <v>91</v>
      </c>
      <c r="D108" t="s">
        <v>115</v>
      </c>
      <c r="E108">
        <v>8</v>
      </c>
      <c r="F108">
        <v>3437</v>
      </c>
      <c r="G108">
        <v>3</v>
      </c>
      <c r="H108">
        <v>1416</v>
      </c>
    </row>
    <row r="109" spans="1:8" hidden="1">
      <c r="A109" t="s">
        <v>60</v>
      </c>
      <c r="B109" t="s">
        <v>52</v>
      </c>
      <c r="C109" t="s">
        <v>102</v>
      </c>
      <c r="D109" t="s">
        <v>114</v>
      </c>
      <c r="E109">
        <v>8</v>
      </c>
      <c r="F109">
        <v>2941</v>
      </c>
      <c r="G109">
        <v>3</v>
      </c>
      <c r="H109">
        <v>930</v>
      </c>
    </row>
    <row r="110" spans="1:8" hidden="1">
      <c r="A110" t="s">
        <v>61</v>
      </c>
      <c r="B110" t="s">
        <v>52</v>
      </c>
      <c r="C110" t="s">
        <v>98</v>
      </c>
      <c r="D110" t="s">
        <v>116</v>
      </c>
      <c r="E110">
        <v>9</v>
      </c>
      <c r="F110">
        <v>2</v>
      </c>
      <c r="G110">
        <v>0</v>
      </c>
      <c r="H110">
        <v>1</v>
      </c>
    </row>
    <row r="111" spans="1:8" hidden="1">
      <c r="A111" t="s">
        <v>61</v>
      </c>
      <c r="B111" t="s">
        <v>52</v>
      </c>
      <c r="C111" t="s">
        <v>94</v>
      </c>
      <c r="D111" t="s">
        <v>116</v>
      </c>
      <c r="E111">
        <v>9</v>
      </c>
      <c r="F111">
        <v>438</v>
      </c>
      <c r="G111">
        <v>0</v>
      </c>
      <c r="H111">
        <v>181</v>
      </c>
    </row>
    <row r="112" spans="1:8" hidden="1">
      <c r="A112" t="s">
        <v>61</v>
      </c>
      <c r="B112" t="s">
        <v>52</v>
      </c>
      <c r="C112" t="s">
        <v>96</v>
      </c>
      <c r="D112" t="s">
        <v>116</v>
      </c>
      <c r="E112">
        <v>9</v>
      </c>
      <c r="F112">
        <v>162</v>
      </c>
      <c r="G112">
        <v>0</v>
      </c>
      <c r="H112">
        <v>87</v>
      </c>
    </row>
    <row r="113" spans="1:8" hidden="1">
      <c r="A113" t="s">
        <v>61</v>
      </c>
      <c r="B113" t="s">
        <v>52</v>
      </c>
      <c r="C113" t="s">
        <v>101</v>
      </c>
      <c r="D113" t="s">
        <v>116</v>
      </c>
      <c r="E113">
        <v>9</v>
      </c>
      <c r="F113">
        <v>227</v>
      </c>
      <c r="G113">
        <v>0</v>
      </c>
      <c r="H113">
        <v>118</v>
      </c>
    </row>
    <row r="114" spans="1:8" hidden="1">
      <c r="A114" t="s">
        <v>61</v>
      </c>
      <c r="B114" t="s">
        <v>52</v>
      </c>
      <c r="C114" t="s">
        <v>100</v>
      </c>
      <c r="D114" t="s">
        <v>115</v>
      </c>
      <c r="E114">
        <v>9</v>
      </c>
      <c r="F114">
        <v>1732</v>
      </c>
      <c r="G114">
        <v>0</v>
      </c>
      <c r="H114">
        <v>855</v>
      </c>
    </row>
    <row r="115" spans="1:8" hidden="1">
      <c r="A115" t="s">
        <v>61</v>
      </c>
      <c r="B115" t="s">
        <v>52</v>
      </c>
      <c r="C115" t="s">
        <v>99</v>
      </c>
      <c r="D115" t="s">
        <v>114</v>
      </c>
      <c r="E115">
        <v>9</v>
      </c>
      <c r="F115">
        <v>2220</v>
      </c>
      <c r="G115">
        <v>1</v>
      </c>
      <c r="H115">
        <v>958</v>
      </c>
    </row>
    <row r="116" spans="1:8" hidden="1">
      <c r="A116" t="s">
        <v>61</v>
      </c>
      <c r="B116" t="s">
        <v>52</v>
      </c>
      <c r="C116" t="s">
        <v>95</v>
      </c>
      <c r="D116" t="s">
        <v>116</v>
      </c>
      <c r="E116">
        <v>9</v>
      </c>
      <c r="F116">
        <v>399</v>
      </c>
      <c r="G116">
        <v>1</v>
      </c>
      <c r="H116">
        <v>132</v>
      </c>
    </row>
    <row r="117" spans="1:8" hidden="1">
      <c r="A117" t="s">
        <v>61</v>
      </c>
      <c r="B117" t="s">
        <v>52</v>
      </c>
      <c r="C117" t="s">
        <v>92</v>
      </c>
      <c r="D117" t="s">
        <v>115</v>
      </c>
      <c r="E117">
        <v>9</v>
      </c>
      <c r="F117">
        <v>2579</v>
      </c>
      <c r="G117">
        <v>2</v>
      </c>
      <c r="H117">
        <v>1172</v>
      </c>
    </row>
    <row r="118" spans="1:8" hidden="1">
      <c r="A118" t="s">
        <v>61</v>
      </c>
      <c r="B118" t="s">
        <v>52</v>
      </c>
      <c r="C118" t="s">
        <v>91</v>
      </c>
      <c r="D118" t="s">
        <v>115</v>
      </c>
      <c r="E118">
        <v>9</v>
      </c>
      <c r="F118">
        <v>3437</v>
      </c>
      <c r="G118">
        <v>3</v>
      </c>
      <c r="H118">
        <v>1441</v>
      </c>
    </row>
    <row r="119" spans="1:8" hidden="1">
      <c r="A119" t="s">
        <v>61</v>
      </c>
      <c r="B119" t="s">
        <v>52</v>
      </c>
      <c r="C119" t="s">
        <v>93</v>
      </c>
      <c r="D119" t="s">
        <v>116</v>
      </c>
      <c r="E119">
        <v>9</v>
      </c>
      <c r="F119">
        <v>1760</v>
      </c>
      <c r="G119">
        <v>3</v>
      </c>
      <c r="H119">
        <v>532</v>
      </c>
    </row>
    <row r="120" spans="1:8" hidden="1">
      <c r="A120" t="s">
        <v>61</v>
      </c>
      <c r="B120" t="s">
        <v>52</v>
      </c>
      <c r="C120" t="s">
        <v>102</v>
      </c>
      <c r="D120" t="s">
        <v>114</v>
      </c>
      <c r="E120">
        <v>9</v>
      </c>
      <c r="F120">
        <v>2941</v>
      </c>
      <c r="G120">
        <v>3</v>
      </c>
      <c r="H120">
        <v>920</v>
      </c>
    </row>
    <row r="121" spans="1:8" hidden="1">
      <c r="A121" t="s">
        <v>61</v>
      </c>
      <c r="B121" t="s">
        <v>52</v>
      </c>
      <c r="C121" t="s">
        <v>90</v>
      </c>
      <c r="D121" t="s">
        <v>114</v>
      </c>
      <c r="E121">
        <v>9</v>
      </c>
      <c r="F121">
        <v>2223</v>
      </c>
      <c r="G121">
        <v>4</v>
      </c>
      <c r="H121">
        <v>568</v>
      </c>
    </row>
    <row r="122" spans="1:8" hidden="1">
      <c r="A122" t="s">
        <v>62</v>
      </c>
      <c r="B122" t="s">
        <v>52</v>
      </c>
      <c r="C122" t="s">
        <v>98</v>
      </c>
      <c r="D122" t="s">
        <v>116</v>
      </c>
      <c r="E122">
        <v>10</v>
      </c>
      <c r="F122">
        <v>2</v>
      </c>
      <c r="G122">
        <v>0</v>
      </c>
      <c r="H122">
        <v>1</v>
      </c>
    </row>
    <row r="123" spans="1:8" hidden="1">
      <c r="A123" t="s">
        <v>62</v>
      </c>
      <c r="B123" t="s">
        <v>52</v>
      </c>
      <c r="C123" t="s">
        <v>93</v>
      </c>
      <c r="D123" t="s">
        <v>116</v>
      </c>
      <c r="E123">
        <v>10</v>
      </c>
      <c r="F123">
        <v>1760</v>
      </c>
      <c r="G123">
        <v>0</v>
      </c>
      <c r="H123">
        <v>533</v>
      </c>
    </row>
    <row r="124" spans="1:8" hidden="1">
      <c r="A124" t="s">
        <v>62</v>
      </c>
      <c r="B124" t="s">
        <v>52</v>
      </c>
      <c r="C124" t="s">
        <v>95</v>
      </c>
      <c r="D124" t="s">
        <v>116</v>
      </c>
      <c r="E124">
        <v>10</v>
      </c>
      <c r="F124">
        <v>399</v>
      </c>
      <c r="G124">
        <v>0</v>
      </c>
      <c r="H124">
        <v>125</v>
      </c>
    </row>
    <row r="125" spans="1:8" hidden="1">
      <c r="A125" t="s">
        <v>62</v>
      </c>
      <c r="B125" t="s">
        <v>52</v>
      </c>
      <c r="C125" t="s">
        <v>94</v>
      </c>
      <c r="D125" t="s">
        <v>116</v>
      </c>
      <c r="E125">
        <v>10</v>
      </c>
      <c r="F125">
        <v>438</v>
      </c>
      <c r="G125">
        <v>0</v>
      </c>
      <c r="H125">
        <v>170</v>
      </c>
    </row>
    <row r="126" spans="1:8" hidden="1">
      <c r="A126" t="s">
        <v>62</v>
      </c>
      <c r="B126" t="s">
        <v>52</v>
      </c>
      <c r="C126" t="s">
        <v>96</v>
      </c>
      <c r="D126" t="s">
        <v>116</v>
      </c>
      <c r="E126">
        <v>10</v>
      </c>
      <c r="F126">
        <v>162</v>
      </c>
      <c r="G126">
        <v>0</v>
      </c>
      <c r="H126">
        <v>85</v>
      </c>
    </row>
    <row r="127" spans="1:8" hidden="1">
      <c r="A127" t="s">
        <v>62</v>
      </c>
      <c r="B127" t="s">
        <v>52</v>
      </c>
      <c r="C127" t="s">
        <v>101</v>
      </c>
      <c r="D127" t="s">
        <v>116</v>
      </c>
      <c r="E127">
        <v>10</v>
      </c>
      <c r="F127">
        <v>227</v>
      </c>
      <c r="G127">
        <v>0</v>
      </c>
      <c r="H127">
        <v>108</v>
      </c>
    </row>
    <row r="128" spans="1:8" hidden="1">
      <c r="A128" t="s">
        <v>62</v>
      </c>
      <c r="B128" t="s">
        <v>52</v>
      </c>
      <c r="C128" t="s">
        <v>91</v>
      </c>
      <c r="D128" t="s">
        <v>115</v>
      </c>
      <c r="E128">
        <v>10</v>
      </c>
      <c r="F128">
        <v>3437</v>
      </c>
      <c r="G128">
        <v>0</v>
      </c>
      <c r="H128">
        <v>1403</v>
      </c>
    </row>
    <row r="129" spans="1:8" hidden="1">
      <c r="A129" t="s">
        <v>62</v>
      </c>
      <c r="B129" t="s">
        <v>52</v>
      </c>
      <c r="C129" t="s">
        <v>99</v>
      </c>
      <c r="D129" t="s">
        <v>114</v>
      </c>
      <c r="E129">
        <v>10</v>
      </c>
      <c r="F129">
        <v>2220</v>
      </c>
      <c r="G129">
        <v>0</v>
      </c>
      <c r="H129">
        <v>959</v>
      </c>
    </row>
    <row r="130" spans="1:8" hidden="1">
      <c r="A130" t="s">
        <v>62</v>
      </c>
      <c r="B130" t="s">
        <v>52</v>
      </c>
      <c r="C130" t="s">
        <v>100</v>
      </c>
      <c r="D130" t="s">
        <v>115</v>
      </c>
      <c r="E130">
        <v>10</v>
      </c>
      <c r="F130">
        <v>1732</v>
      </c>
      <c r="G130">
        <v>1</v>
      </c>
      <c r="H130">
        <v>853</v>
      </c>
    </row>
    <row r="131" spans="1:8" hidden="1">
      <c r="A131" t="s">
        <v>62</v>
      </c>
      <c r="B131" t="s">
        <v>52</v>
      </c>
      <c r="C131" t="s">
        <v>90</v>
      </c>
      <c r="D131" t="s">
        <v>114</v>
      </c>
      <c r="E131">
        <v>10</v>
      </c>
      <c r="F131">
        <v>2223</v>
      </c>
      <c r="G131">
        <v>3</v>
      </c>
      <c r="H131">
        <v>549</v>
      </c>
    </row>
    <row r="132" spans="1:8" hidden="1">
      <c r="A132" t="s">
        <v>62</v>
      </c>
      <c r="B132" t="s">
        <v>52</v>
      </c>
      <c r="C132" t="s">
        <v>92</v>
      </c>
      <c r="D132" t="s">
        <v>115</v>
      </c>
      <c r="E132">
        <v>10</v>
      </c>
      <c r="F132">
        <v>2579</v>
      </c>
      <c r="G132">
        <v>3</v>
      </c>
      <c r="H132">
        <v>1120</v>
      </c>
    </row>
    <row r="133" spans="1:8" hidden="1">
      <c r="A133" t="s">
        <v>62</v>
      </c>
      <c r="B133" t="s">
        <v>52</v>
      </c>
      <c r="C133" t="s">
        <v>102</v>
      </c>
      <c r="D133" t="s">
        <v>114</v>
      </c>
      <c r="E133">
        <v>10</v>
      </c>
      <c r="F133">
        <v>2941</v>
      </c>
      <c r="G133">
        <v>9</v>
      </c>
      <c r="H133">
        <v>923</v>
      </c>
    </row>
    <row r="134" spans="1:8" hidden="1">
      <c r="A134" t="s">
        <v>63</v>
      </c>
      <c r="B134" t="s">
        <v>52</v>
      </c>
      <c r="C134" t="s">
        <v>98</v>
      </c>
      <c r="D134" t="s">
        <v>116</v>
      </c>
      <c r="E134">
        <v>11</v>
      </c>
      <c r="F134">
        <v>2</v>
      </c>
      <c r="G134">
        <v>0</v>
      </c>
      <c r="H134">
        <v>1</v>
      </c>
    </row>
    <row r="135" spans="1:8" hidden="1">
      <c r="A135" t="s">
        <v>63</v>
      </c>
      <c r="B135" t="s">
        <v>52</v>
      </c>
      <c r="C135" t="s">
        <v>93</v>
      </c>
      <c r="D135" t="s">
        <v>116</v>
      </c>
      <c r="E135">
        <v>11</v>
      </c>
      <c r="F135">
        <v>1760</v>
      </c>
      <c r="G135">
        <v>0</v>
      </c>
      <c r="H135">
        <v>540</v>
      </c>
    </row>
    <row r="136" spans="1:8" hidden="1">
      <c r="A136" t="s">
        <v>63</v>
      </c>
      <c r="B136" t="s">
        <v>52</v>
      </c>
      <c r="C136" t="s">
        <v>95</v>
      </c>
      <c r="D136" t="s">
        <v>116</v>
      </c>
      <c r="E136">
        <v>11</v>
      </c>
      <c r="F136">
        <v>399</v>
      </c>
      <c r="G136">
        <v>0</v>
      </c>
      <c r="H136">
        <v>119</v>
      </c>
    </row>
    <row r="137" spans="1:8" hidden="1">
      <c r="A137" t="s">
        <v>63</v>
      </c>
      <c r="B137" t="s">
        <v>52</v>
      </c>
      <c r="C137" t="s">
        <v>94</v>
      </c>
      <c r="D137" t="s">
        <v>116</v>
      </c>
      <c r="E137">
        <v>11</v>
      </c>
      <c r="F137">
        <v>438</v>
      </c>
      <c r="G137">
        <v>0</v>
      </c>
      <c r="H137">
        <v>172</v>
      </c>
    </row>
    <row r="138" spans="1:8" hidden="1">
      <c r="A138" t="s">
        <v>63</v>
      </c>
      <c r="B138" t="s">
        <v>52</v>
      </c>
      <c r="C138" t="s">
        <v>96</v>
      </c>
      <c r="D138" t="s">
        <v>116</v>
      </c>
      <c r="E138">
        <v>11</v>
      </c>
      <c r="F138">
        <v>162</v>
      </c>
      <c r="G138">
        <v>0</v>
      </c>
      <c r="H138">
        <v>83</v>
      </c>
    </row>
    <row r="139" spans="1:8" hidden="1">
      <c r="A139" t="s">
        <v>63</v>
      </c>
      <c r="B139" t="s">
        <v>52</v>
      </c>
      <c r="C139" t="s">
        <v>101</v>
      </c>
      <c r="D139" t="s">
        <v>116</v>
      </c>
      <c r="E139">
        <v>11</v>
      </c>
      <c r="F139">
        <v>227</v>
      </c>
      <c r="G139">
        <v>0</v>
      </c>
      <c r="H139">
        <v>110</v>
      </c>
    </row>
    <row r="140" spans="1:8" hidden="1">
      <c r="A140" t="s">
        <v>63</v>
      </c>
      <c r="B140" t="s">
        <v>52</v>
      </c>
      <c r="C140" t="s">
        <v>100</v>
      </c>
      <c r="D140" t="s">
        <v>115</v>
      </c>
      <c r="E140">
        <v>11</v>
      </c>
      <c r="F140">
        <v>1732</v>
      </c>
      <c r="G140">
        <v>2</v>
      </c>
      <c r="H140">
        <v>843</v>
      </c>
    </row>
    <row r="141" spans="1:8" hidden="1">
      <c r="A141" t="s">
        <v>63</v>
      </c>
      <c r="B141" t="s">
        <v>52</v>
      </c>
      <c r="C141" t="s">
        <v>91</v>
      </c>
      <c r="D141" t="s">
        <v>115</v>
      </c>
      <c r="E141">
        <v>11</v>
      </c>
      <c r="F141">
        <v>3437</v>
      </c>
      <c r="G141">
        <v>3</v>
      </c>
      <c r="H141">
        <v>1432</v>
      </c>
    </row>
    <row r="142" spans="1:8" hidden="1">
      <c r="A142" t="s">
        <v>63</v>
      </c>
      <c r="B142" t="s">
        <v>52</v>
      </c>
      <c r="C142" t="s">
        <v>90</v>
      </c>
      <c r="D142" t="s">
        <v>114</v>
      </c>
      <c r="E142">
        <v>11</v>
      </c>
      <c r="F142">
        <v>2223</v>
      </c>
      <c r="G142">
        <v>4</v>
      </c>
      <c r="H142">
        <v>552</v>
      </c>
    </row>
    <row r="143" spans="1:8" hidden="1">
      <c r="A143" t="s">
        <v>63</v>
      </c>
      <c r="B143" t="s">
        <v>52</v>
      </c>
      <c r="C143" t="s">
        <v>99</v>
      </c>
      <c r="D143" t="s">
        <v>114</v>
      </c>
      <c r="E143">
        <v>11</v>
      </c>
      <c r="F143">
        <v>2220</v>
      </c>
      <c r="G143">
        <v>9</v>
      </c>
      <c r="H143">
        <v>926</v>
      </c>
    </row>
    <row r="144" spans="1:8" hidden="1">
      <c r="A144" t="s">
        <v>63</v>
      </c>
      <c r="B144" t="s">
        <v>52</v>
      </c>
      <c r="C144" t="s">
        <v>102</v>
      </c>
      <c r="D144" t="s">
        <v>114</v>
      </c>
      <c r="E144">
        <v>11</v>
      </c>
      <c r="F144">
        <v>2941</v>
      </c>
      <c r="G144">
        <v>20</v>
      </c>
      <c r="H144">
        <v>915</v>
      </c>
    </row>
    <row r="145" spans="1:8" hidden="1">
      <c r="A145" t="s">
        <v>63</v>
      </c>
      <c r="B145" t="s">
        <v>52</v>
      </c>
      <c r="C145" t="s">
        <v>92</v>
      </c>
      <c r="D145" t="s">
        <v>115</v>
      </c>
      <c r="E145">
        <v>11</v>
      </c>
      <c r="F145">
        <v>2579</v>
      </c>
      <c r="G145">
        <v>5</v>
      </c>
      <c r="H145">
        <v>1112</v>
      </c>
    </row>
    <row r="146" spans="1:8" hidden="1">
      <c r="A146" t="s">
        <v>64</v>
      </c>
      <c r="B146" t="s">
        <v>52</v>
      </c>
      <c r="C146" t="s">
        <v>98</v>
      </c>
      <c r="D146" t="s">
        <v>116</v>
      </c>
      <c r="E146">
        <v>12</v>
      </c>
      <c r="F146">
        <v>2</v>
      </c>
      <c r="G146">
        <v>0</v>
      </c>
      <c r="H146">
        <v>1</v>
      </c>
    </row>
    <row r="147" spans="1:8" hidden="1">
      <c r="A147" t="s">
        <v>64</v>
      </c>
      <c r="B147" t="s">
        <v>52</v>
      </c>
      <c r="C147" t="s">
        <v>93</v>
      </c>
      <c r="D147" t="s">
        <v>116</v>
      </c>
      <c r="E147">
        <v>12</v>
      </c>
      <c r="F147">
        <v>1760</v>
      </c>
      <c r="G147">
        <v>0</v>
      </c>
      <c r="H147">
        <v>548</v>
      </c>
    </row>
    <row r="148" spans="1:8" hidden="1">
      <c r="A148" t="s">
        <v>64</v>
      </c>
      <c r="B148" t="s">
        <v>52</v>
      </c>
      <c r="C148" t="s">
        <v>95</v>
      </c>
      <c r="D148" t="s">
        <v>116</v>
      </c>
      <c r="E148">
        <v>12</v>
      </c>
      <c r="F148">
        <v>399</v>
      </c>
      <c r="G148">
        <v>0</v>
      </c>
      <c r="H148">
        <v>136</v>
      </c>
    </row>
    <row r="149" spans="1:8" hidden="1">
      <c r="A149" t="s">
        <v>64</v>
      </c>
      <c r="B149" t="s">
        <v>52</v>
      </c>
      <c r="C149" t="s">
        <v>94</v>
      </c>
      <c r="D149" t="s">
        <v>116</v>
      </c>
      <c r="E149">
        <v>12</v>
      </c>
      <c r="F149">
        <v>438</v>
      </c>
      <c r="G149">
        <v>0</v>
      </c>
      <c r="H149">
        <v>173</v>
      </c>
    </row>
    <row r="150" spans="1:8" hidden="1">
      <c r="A150" t="s">
        <v>64</v>
      </c>
      <c r="B150" t="s">
        <v>52</v>
      </c>
      <c r="C150" t="s">
        <v>96</v>
      </c>
      <c r="D150" t="s">
        <v>116</v>
      </c>
      <c r="E150">
        <v>12</v>
      </c>
      <c r="F150">
        <v>162</v>
      </c>
      <c r="G150">
        <v>0</v>
      </c>
      <c r="H150">
        <v>78</v>
      </c>
    </row>
    <row r="151" spans="1:8" hidden="1">
      <c r="A151" t="s">
        <v>64</v>
      </c>
      <c r="B151" t="s">
        <v>52</v>
      </c>
      <c r="C151" t="s">
        <v>101</v>
      </c>
      <c r="D151" t="s">
        <v>116</v>
      </c>
      <c r="E151">
        <v>12</v>
      </c>
      <c r="F151">
        <v>227</v>
      </c>
      <c r="G151">
        <v>0</v>
      </c>
      <c r="H151">
        <v>108</v>
      </c>
    </row>
    <row r="152" spans="1:8" hidden="1">
      <c r="A152" t="s">
        <v>64</v>
      </c>
      <c r="B152" t="s">
        <v>52</v>
      </c>
      <c r="C152" t="s">
        <v>100</v>
      </c>
      <c r="D152" t="s">
        <v>115</v>
      </c>
      <c r="E152">
        <v>12</v>
      </c>
      <c r="F152">
        <v>1732</v>
      </c>
      <c r="G152">
        <v>1</v>
      </c>
      <c r="H152">
        <v>879</v>
      </c>
    </row>
    <row r="153" spans="1:8" hidden="1">
      <c r="A153" t="s">
        <v>64</v>
      </c>
      <c r="B153" t="s">
        <v>52</v>
      </c>
      <c r="C153" t="s">
        <v>92</v>
      </c>
      <c r="D153" t="s">
        <v>115</v>
      </c>
      <c r="E153">
        <v>12</v>
      </c>
      <c r="F153">
        <v>2579</v>
      </c>
      <c r="G153">
        <v>2</v>
      </c>
      <c r="H153">
        <v>1137</v>
      </c>
    </row>
    <row r="154" spans="1:8" hidden="1">
      <c r="A154" t="s">
        <v>64</v>
      </c>
      <c r="B154" t="s">
        <v>52</v>
      </c>
      <c r="C154" t="s">
        <v>91</v>
      </c>
      <c r="D154" t="s">
        <v>115</v>
      </c>
      <c r="E154">
        <v>12</v>
      </c>
      <c r="F154">
        <v>3437</v>
      </c>
      <c r="G154">
        <v>2</v>
      </c>
      <c r="H154">
        <v>1437</v>
      </c>
    </row>
    <row r="155" spans="1:8" hidden="1">
      <c r="A155" t="s">
        <v>64</v>
      </c>
      <c r="B155" t="s">
        <v>52</v>
      </c>
      <c r="C155" t="s">
        <v>90</v>
      </c>
      <c r="D155" t="s">
        <v>114</v>
      </c>
      <c r="E155">
        <v>12</v>
      </c>
      <c r="F155">
        <v>2223</v>
      </c>
      <c r="G155">
        <v>3</v>
      </c>
      <c r="H155">
        <v>577</v>
      </c>
    </row>
    <row r="156" spans="1:8" hidden="1">
      <c r="A156" t="s">
        <v>64</v>
      </c>
      <c r="B156" t="s">
        <v>52</v>
      </c>
      <c r="C156" t="s">
        <v>102</v>
      </c>
      <c r="D156" t="s">
        <v>114</v>
      </c>
      <c r="E156">
        <v>12</v>
      </c>
      <c r="F156">
        <v>2941</v>
      </c>
      <c r="G156">
        <v>3</v>
      </c>
      <c r="H156">
        <v>916</v>
      </c>
    </row>
    <row r="157" spans="1:8" hidden="1">
      <c r="A157" t="s">
        <v>64</v>
      </c>
      <c r="B157" t="s">
        <v>52</v>
      </c>
      <c r="C157" t="s">
        <v>99</v>
      </c>
      <c r="D157" t="s">
        <v>114</v>
      </c>
      <c r="E157">
        <v>12</v>
      </c>
      <c r="F157">
        <v>2220</v>
      </c>
      <c r="G157">
        <v>4</v>
      </c>
      <c r="H157">
        <v>956</v>
      </c>
    </row>
    <row r="158" spans="1:8" hidden="1">
      <c r="A158" t="s">
        <v>65</v>
      </c>
      <c r="B158" t="s">
        <v>52</v>
      </c>
      <c r="C158" t="s">
        <v>98</v>
      </c>
      <c r="D158" t="s">
        <v>116</v>
      </c>
      <c r="E158">
        <v>13</v>
      </c>
      <c r="F158">
        <v>2</v>
      </c>
      <c r="G158">
        <v>0</v>
      </c>
      <c r="H158">
        <v>1</v>
      </c>
    </row>
    <row r="159" spans="1:8" hidden="1">
      <c r="A159" t="s">
        <v>65</v>
      </c>
      <c r="B159" t="s">
        <v>52</v>
      </c>
      <c r="C159" t="s">
        <v>93</v>
      </c>
      <c r="D159" t="s">
        <v>116</v>
      </c>
      <c r="E159">
        <v>13</v>
      </c>
      <c r="F159">
        <v>1760</v>
      </c>
      <c r="G159">
        <v>0</v>
      </c>
      <c r="H159">
        <v>490</v>
      </c>
    </row>
    <row r="160" spans="1:8" hidden="1">
      <c r="A160" t="s">
        <v>65</v>
      </c>
      <c r="B160" t="s">
        <v>52</v>
      </c>
      <c r="C160" t="s">
        <v>94</v>
      </c>
      <c r="D160" t="s">
        <v>116</v>
      </c>
      <c r="E160">
        <v>13</v>
      </c>
      <c r="F160">
        <v>438</v>
      </c>
      <c r="G160">
        <v>0</v>
      </c>
      <c r="H160">
        <v>150</v>
      </c>
    </row>
    <row r="161" spans="1:8" hidden="1">
      <c r="A161" t="s">
        <v>65</v>
      </c>
      <c r="B161" t="s">
        <v>52</v>
      </c>
      <c r="C161" t="s">
        <v>96</v>
      </c>
      <c r="D161" t="s">
        <v>116</v>
      </c>
      <c r="E161">
        <v>13</v>
      </c>
      <c r="F161">
        <v>162</v>
      </c>
      <c r="G161">
        <v>0</v>
      </c>
      <c r="H161">
        <v>76</v>
      </c>
    </row>
    <row r="162" spans="1:8" hidden="1">
      <c r="A162" t="s">
        <v>65</v>
      </c>
      <c r="B162" t="s">
        <v>52</v>
      </c>
      <c r="C162" t="s">
        <v>100</v>
      </c>
      <c r="D162" t="s">
        <v>115</v>
      </c>
      <c r="E162">
        <v>13</v>
      </c>
      <c r="F162">
        <v>1732</v>
      </c>
      <c r="G162">
        <v>0</v>
      </c>
      <c r="H162">
        <v>669</v>
      </c>
    </row>
    <row r="163" spans="1:8" hidden="1">
      <c r="A163" t="s">
        <v>65</v>
      </c>
      <c r="B163" t="s">
        <v>52</v>
      </c>
      <c r="C163" t="s">
        <v>91</v>
      </c>
      <c r="D163" t="s">
        <v>115</v>
      </c>
      <c r="E163">
        <v>13</v>
      </c>
      <c r="F163">
        <v>3437</v>
      </c>
      <c r="G163">
        <v>0</v>
      </c>
      <c r="H163">
        <v>1160</v>
      </c>
    </row>
    <row r="164" spans="1:8" hidden="1">
      <c r="A164" t="s">
        <v>65</v>
      </c>
      <c r="B164" t="s">
        <v>52</v>
      </c>
      <c r="C164" t="s">
        <v>102</v>
      </c>
      <c r="D164" t="s">
        <v>114</v>
      </c>
      <c r="E164">
        <v>13</v>
      </c>
      <c r="F164">
        <v>2941</v>
      </c>
      <c r="G164">
        <v>0</v>
      </c>
      <c r="H164">
        <v>780</v>
      </c>
    </row>
    <row r="165" spans="1:8" hidden="1">
      <c r="A165" t="s">
        <v>65</v>
      </c>
      <c r="B165" t="s">
        <v>52</v>
      </c>
      <c r="C165" t="s">
        <v>99</v>
      </c>
      <c r="D165" t="s">
        <v>114</v>
      </c>
      <c r="E165">
        <v>13</v>
      </c>
      <c r="F165">
        <v>2220</v>
      </c>
      <c r="G165">
        <v>1</v>
      </c>
      <c r="H165">
        <v>730</v>
      </c>
    </row>
    <row r="166" spans="1:8" hidden="1">
      <c r="A166" t="s">
        <v>65</v>
      </c>
      <c r="B166" t="s">
        <v>52</v>
      </c>
      <c r="C166" t="s">
        <v>90</v>
      </c>
      <c r="D166" t="s">
        <v>114</v>
      </c>
      <c r="E166">
        <v>13</v>
      </c>
      <c r="F166">
        <v>2223</v>
      </c>
      <c r="G166">
        <v>1</v>
      </c>
      <c r="H166">
        <v>473</v>
      </c>
    </row>
    <row r="167" spans="1:8" hidden="1">
      <c r="A167" t="s">
        <v>65</v>
      </c>
      <c r="B167" t="s">
        <v>52</v>
      </c>
      <c r="C167" t="s">
        <v>92</v>
      </c>
      <c r="D167" t="s">
        <v>115</v>
      </c>
      <c r="E167">
        <v>13</v>
      </c>
      <c r="F167">
        <v>2579</v>
      </c>
      <c r="G167">
        <v>1</v>
      </c>
      <c r="H167">
        <v>897</v>
      </c>
    </row>
    <row r="168" spans="1:8" hidden="1">
      <c r="A168" t="s">
        <v>65</v>
      </c>
      <c r="B168" t="s">
        <v>52</v>
      </c>
      <c r="C168" t="s">
        <v>95</v>
      </c>
      <c r="D168" t="s">
        <v>116</v>
      </c>
      <c r="E168">
        <v>13</v>
      </c>
      <c r="F168">
        <v>399</v>
      </c>
      <c r="G168">
        <v>1</v>
      </c>
      <c r="H168">
        <v>119</v>
      </c>
    </row>
    <row r="169" spans="1:8" hidden="1">
      <c r="A169" t="s">
        <v>65</v>
      </c>
      <c r="B169" t="s">
        <v>52</v>
      </c>
      <c r="C169" t="s">
        <v>101</v>
      </c>
      <c r="D169" t="s">
        <v>116</v>
      </c>
      <c r="E169">
        <v>13</v>
      </c>
      <c r="F169">
        <v>227</v>
      </c>
      <c r="G169">
        <v>1</v>
      </c>
      <c r="H169">
        <v>91</v>
      </c>
    </row>
    <row r="170" spans="1:8" hidden="1">
      <c r="A170" t="s">
        <v>66</v>
      </c>
      <c r="B170" t="s">
        <v>52</v>
      </c>
      <c r="C170" t="s">
        <v>98</v>
      </c>
      <c r="D170" t="s">
        <v>116</v>
      </c>
      <c r="E170">
        <v>14</v>
      </c>
      <c r="F170">
        <v>2</v>
      </c>
      <c r="G170">
        <v>0</v>
      </c>
      <c r="H170">
        <v>1</v>
      </c>
    </row>
    <row r="171" spans="1:8" hidden="1">
      <c r="A171" t="s">
        <v>66</v>
      </c>
      <c r="B171" t="s">
        <v>52</v>
      </c>
      <c r="C171" t="s">
        <v>95</v>
      </c>
      <c r="D171" t="s">
        <v>116</v>
      </c>
      <c r="E171">
        <v>14</v>
      </c>
      <c r="F171">
        <v>399</v>
      </c>
      <c r="G171">
        <v>0</v>
      </c>
      <c r="H171">
        <v>118</v>
      </c>
    </row>
    <row r="172" spans="1:8" hidden="1">
      <c r="A172" t="s">
        <v>66</v>
      </c>
      <c r="B172" t="s">
        <v>52</v>
      </c>
      <c r="C172" t="s">
        <v>94</v>
      </c>
      <c r="D172" t="s">
        <v>116</v>
      </c>
      <c r="E172">
        <v>14</v>
      </c>
      <c r="F172">
        <v>438</v>
      </c>
      <c r="G172">
        <v>0</v>
      </c>
      <c r="H172">
        <v>168</v>
      </c>
    </row>
    <row r="173" spans="1:8" hidden="1">
      <c r="A173" t="s">
        <v>66</v>
      </c>
      <c r="B173" t="s">
        <v>52</v>
      </c>
      <c r="C173" t="s">
        <v>99</v>
      </c>
      <c r="D173" t="s">
        <v>114</v>
      </c>
      <c r="E173">
        <v>14</v>
      </c>
      <c r="F173">
        <v>2220</v>
      </c>
      <c r="G173">
        <v>0</v>
      </c>
      <c r="H173">
        <v>864</v>
      </c>
    </row>
    <row r="174" spans="1:8" hidden="1">
      <c r="A174" t="s">
        <v>66</v>
      </c>
      <c r="B174" t="s">
        <v>52</v>
      </c>
      <c r="C174" t="s">
        <v>92</v>
      </c>
      <c r="D174" t="s">
        <v>115</v>
      </c>
      <c r="E174">
        <v>14</v>
      </c>
      <c r="F174">
        <v>2579</v>
      </c>
      <c r="G174">
        <v>1</v>
      </c>
      <c r="H174">
        <v>1047</v>
      </c>
    </row>
    <row r="175" spans="1:8" hidden="1">
      <c r="A175" t="s">
        <v>66</v>
      </c>
      <c r="B175" t="s">
        <v>52</v>
      </c>
      <c r="C175" t="s">
        <v>96</v>
      </c>
      <c r="D175" t="s">
        <v>116</v>
      </c>
      <c r="E175">
        <v>14</v>
      </c>
      <c r="F175">
        <v>162</v>
      </c>
      <c r="G175">
        <v>1</v>
      </c>
      <c r="H175">
        <v>82</v>
      </c>
    </row>
    <row r="176" spans="1:8" hidden="1">
      <c r="A176" t="s">
        <v>66</v>
      </c>
      <c r="B176" t="s">
        <v>52</v>
      </c>
      <c r="C176" t="s">
        <v>101</v>
      </c>
      <c r="D176" t="s">
        <v>116</v>
      </c>
      <c r="E176">
        <v>14</v>
      </c>
      <c r="F176">
        <v>227</v>
      </c>
      <c r="G176">
        <v>1</v>
      </c>
      <c r="H176">
        <v>105</v>
      </c>
    </row>
    <row r="177" spans="1:8" hidden="1">
      <c r="A177" t="s">
        <v>66</v>
      </c>
      <c r="B177" t="s">
        <v>52</v>
      </c>
      <c r="C177" t="s">
        <v>91</v>
      </c>
      <c r="D177" t="s">
        <v>115</v>
      </c>
      <c r="E177">
        <v>14</v>
      </c>
      <c r="F177">
        <v>3437</v>
      </c>
      <c r="G177">
        <v>2</v>
      </c>
      <c r="H177">
        <v>1354</v>
      </c>
    </row>
    <row r="178" spans="1:8" hidden="1">
      <c r="A178" t="s">
        <v>66</v>
      </c>
      <c r="B178" t="s">
        <v>52</v>
      </c>
      <c r="C178" t="s">
        <v>100</v>
      </c>
      <c r="D178" t="s">
        <v>115</v>
      </c>
      <c r="E178">
        <v>14</v>
      </c>
      <c r="F178">
        <v>1732</v>
      </c>
      <c r="G178">
        <v>2</v>
      </c>
      <c r="H178">
        <v>796</v>
      </c>
    </row>
    <row r="179" spans="1:8" hidden="1">
      <c r="A179" t="s">
        <v>66</v>
      </c>
      <c r="B179" t="s">
        <v>52</v>
      </c>
      <c r="C179" t="s">
        <v>93</v>
      </c>
      <c r="D179" t="s">
        <v>116</v>
      </c>
      <c r="E179">
        <v>14</v>
      </c>
      <c r="F179">
        <v>1760</v>
      </c>
      <c r="G179">
        <v>2</v>
      </c>
      <c r="H179">
        <v>526</v>
      </c>
    </row>
    <row r="180" spans="1:8" hidden="1">
      <c r="A180" t="s">
        <v>66</v>
      </c>
      <c r="B180" t="s">
        <v>52</v>
      </c>
      <c r="C180" t="s">
        <v>102</v>
      </c>
      <c r="D180" t="s">
        <v>114</v>
      </c>
      <c r="E180">
        <v>14</v>
      </c>
      <c r="F180">
        <v>2941</v>
      </c>
      <c r="G180">
        <v>2</v>
      </c>
      <c r="H180">
        <v>865</v>
      </c>
    </row>
    <row r="181" spans="1:8" hidden="1">
      <c r="A181" t="s">
        <v>66</v>
      </c>
      <c r="B181" t="s">
        <v>52</v>
      </c>
      <c r="C181" t="s">
        <v>90</v>
      </c>
      <c r="D181" t="s">
        <v>114</v>
      </c>
      <c r="E181">
        <v>14</v>
      </c>
      <c r="F181">
        <v>2223</v>
      </c>
      <c r="G181">
        <v>3</v>
      </c>
      <c r="H181">
        <v>523</v>
      </c>
    </row>
    <row r="182" spans="1:8" hidden="1">
      <c r="A182" t="s">
        <v>67</v>
      </c>
      <c r="B182" t="s">
        <v>52</v>
      </c>
      <c r="C182" t="s">
        <v>98</v>
      </c>
      <c r="D182" t="s">
        <v>116</v>
      </c>
      <c r="E182">
        <v>15</v>
      </c>
      <c r="F182">
        <v>2</v>
      </c>
      <c r="G182">
        <v>0</v>
      </c>
      <c r="H182">
        <v>1</v>
      </c>
    </row>
    <row r="183" spans="1:8" hidden="1">
      <c r="A183" t="s">
        <v>67</v>
      </c>
      <c r="B183" t="s">
        <v>52</v>
      </c>
      <c r="C183" t="s">
        <v>95</v>
      </c>
      <c r="D183" t="s">
        <v>116</v>
      </c>
      <c r="E183">
        <v>15</v>
      </c>
      <c r="F183">
        <v>399</v>
      </c>
      <c r="G183">
        <v>0</v>
      </c>
      <c r="H183">
        <v>119</v>
      </c>
    </row>
    <row r="184" spans="1:8" hidden="1">
      <c r="A184" t="s">
        <v>67</v>
      </c>
      <c r="B184" t="s">
        <v>52</v>
      </c>
      <c r="C184" t="s">
        <v>94</v>
      </c>
      <c r="D184" t="s">
        <v>116</v>
      </c>
      <c r="E184">
        <v>15</v>
      </c>
      <c r="F184">
        <v>438</v>
      </c>
      <c r="G184">
        <v>0</v>
      </c>
      <c r="H184">
        <v>158</v>
      </c>
    </row>
    <row r="185" spans="1:8" hidden="1">
      <c r="A185" t="s">
        <v>67</v>
      </c>
      <c r="B185" t="s">
        <v>52</v>
      </c>
      <c r="C185" t="s">
        <v>96</v>
      </c>
      <c r="D185" t="s">
        <v>116</v>
      </c>
      <c r="E185">
        <v>15</v>
      </c>
      <c r="F185">
        <v>162</v>
      </c>
      <c r="G185">
        <v>0</v>
      </c>
      <c r="H185">
        <v>76</v>
      </c>
    </row>
    <row r="186" spans="1:8" hidden="1">
      <c r="A186" t="s">
        <v>67</v>
      </c>
      <c r="B186" t="s">
        <v>52</v>
      </c>
      <c r="C186" t="s">
        <v>101</v>
      </c>
      <c r="D186" t="s">
        <v>116</v>
      </c>
      <c r="E186">
        <v>15</v>
      </c>
      <c r="F186">
        <v>227</v>
      </c>
      <c r="G186">
        <v>0</v>
      </c>
      <c r="H186">
        <v>104</v>
      </c>
    </row>
    <row r="187" spans="1:8" hidden="1">
      <c r="A187" t="s">
        <v>67</v>
      </c>
      <c r="B187" t="s">
        <v>52</v>
      </c>
      <c r="C187" t="s">
        <v>91</v>
      </c>
      <c r="D187" t="s">
        <v>115</v>
      </c>
      <c r="E187">
        <v>15</v>
      </c>
      <c r="F187">
        <v>3437</v>
      </c>
      <c r="G187">
        <v>0</v>
      </c>
      <c r="H187">
        <v>1301</v>
      </c>
    </row>
    <row r="188" spans="1:8" hidden="1">
      <c r="A188" t="s">
        <v>67</v>
      </c>
      <c r="B188" t="s">
        <v>52</v>
      </c>
      <c r="C188" t="s">
        <v>99</v>
      </c>
      <c r="D188" t="s">
        <v>114</v>
      </c>
      <c r="E188">
        <v>15</v>
      </c>
      <c r="F188">
        <v>2220</v>
      </c>
      <c r="G188">
        <v>1</v>
      </c>
      <c r="H188">
        <v>842</v>
      </c>
    </row>
    <row r="189" spans="1:8" hidden="1">
      <c r="A189" t="s">
        <v>67</v>
      </c>
      <c r="B189" t="s">
        <v>52</v>
      </c>
      <c r="C189" t="s">
        <v>102</v>
      </c>
      <c r="D189" t="s">
        <v>114</v>
      </c>
      <c r="E189">
        <v>15</v>
      </c>
      <c r="F189">
        <v>2941</v>
      </c>
      <c r="G189">
        <v>1</v>
      </c>
      <c r="H189">
        <v>837</v>
      </c>
    </row>
    <row r="190" spans="1:8" hidden="1">
      <c r="A190" t="s">
        <v>67</v>
      </c>
      <c r="B190" t="s">
        <v>52</v>
      </c>
      <c r="C190" t="s">
        <v>90</v>
      </c>
      <c r="D190" t="s">
        <v>114</v>
      </c>
      <c r="E190">
        <v>15</v>
      </c>
      <c r="F190">
        <v>2223</v>
      </c>
      <c r="G190">
        <v>1</v>
      </c>
      <c r="H190">
        <v>519</v>
      </c>
    </row>
    <row r="191" spans="1:8" hidden="1">
      <c r="A191" t="s">
        <v>67</v>
      </c>
      <c r="B191" t="s">
        <v>52</v>
      </c>
      <c r="C191" t="s">
        <v>100</v>
      </c>
      <c r="D191" t="s">
        <v>115</v>
      </c>
      <c r="E191">
        <v>15</v>
      </c>
      <c r="F191">
        <v>1732</v>
      </c>
      <c r="G191">
        <v>1</v>
      </c>
      <c r="H191">
        <v>779</v>
      </c>
    </row>
    <row r="192" spans="1:8" hidden="1">
      <c r="A192" t="s">
        <v>67</v>
      </c>
      <c r="B192" t="s">
        <v>52</v>
      </c>
      <c r="C192" t="s">
        <v>92</v>
      </c>
      <c r="D192" t="s">
        <v>115</v>
      </c>
      <c r="E192">
        <v>15</v>
      </c>
      <c r="F192">
        <v>2579</v>
      </c>
      <c r="G192">
        <v>1</v>
      </c>
      <c r="H192">
        <v>993</v>
      </c>
    </row>
    <row r="193" spans="1:8" hidden="1">
      <c r="A193" t="s">
        <v>67</v>
      </c>
      <c r="B193" t="s">
        <v>52</v>
      </c>
      <c r="C193" t="s">
        <v>93</v>
      </c>
      <c r="D193" t="s">
        <v>116</v>
      </c>
      <c r="E193">
        <v>15</v>
      </c>
      <c r="F193">
        <v>1760</v>
      </c>
      <c r="G193">
        <v>1</v>
      </c>
      <c r="H193">
        <v>500</v>
      </c>
    </row>
    <row r="194" spans="1:8" hidden="1">
      <c r="A194" t="s">
        <v>68</v>
      </c>
      <c r="B194" t="s">
        <v>52</v>
      </c>
      <c r="C194" t="s">
        <v>98</v>
      </c>
      <c r="D194" t="s">
        <v>116</v>
      </c>
      <c r="E194">
        <v>16</v>
      </c>
      <c r="F194">
        <v>2</v>
      </c>
      <c r="G194">
        <v>0</v>
      </c>
      <c r="H194">
        <v>1</v>
      </c>
    </row>
    <row r="195" spans="1:8" hidden="1">
      <c r="A195" t="s">
        <v>68</v>
      </c>
      <c r="B195" t="s">
        <v>52</v>
      </c>
      <c r="C195" t="s">
        <v>94</v>
      </c>
      <c r="D195" t="s">
        <v>116</v>
      </c>
      <c r="E195">
        <v>16</v>
      </c>
      <c r="F195">
        <v>438</v>
      </c>
      <c r="G195">
        <v>0</v>
      </c>
      <c r="H195">
        <v>166</v>
      </c>
    </row>
    <row r="196" spans="1:8" hidden="1">
      <c r="A196" t="s">
        <v>68</v>
      </c>
      <c r="B196" t="s">
        <v>52</v>
      </c>
      <c r="C196" t="s">
        <v>96</v>
      </c>
      <c r="D196" t="s">
        <v>116</v>
      </c>
      <c r="E196">
        <v>16</v>
      </c>
      <c r="F196">
        <v>162</v>
      </c>
      <c r="G196">
        <v>0</v>
      </c>
      <c r="H196">
        <v>78</v>
      </c>
    </row>
    <row r="197" spans="1:8" hidden="1">
      <c r="A197" t="s">
        <v>68</v>
      </c>
      <c r="B197" t="s">
        <v>52</v>
      </c>
      <c r="C197" t="s">
        <v>101</v>
      </c>
      <c r="D197" t="s">
        <v>116</v>
      </c>
      <c r="E197">
        <v>16</v>
      </c>
      <c r="F197">
        <v>227</v>
      </c>
      <c r="G197">
        <v>0</v>
      </c>
      <c r="H197">
        <v>102</v>
      </c>
    </row>
    <row r="198" spans="1:8" hidden="1">
      <c r="A198" t="s">
        <v>68</v>
      </c>
      <c r="B198" t="s">
        <v>52</v>
      </c>
      <c r="C198" t="s">
        <v>92</v>
      </c>
      <c r="D198" t="s">
        <v>115</v>
      </c>
      <c r="E198">
        <v>16</v>
      </c>
      <c r="F198">
        <v>2579</v>
      </c>
      <c r="G198">
        <v>0</v>
      </c>
      <c r="H198">
        <v>1005</v>
      </c>
    </row>
    <row r="199" spans="1:8" hidden="1">
      <c r="A199" t="s">
        <v>68</v>
      </c>
      <c r="B199" t="s">
        <v>52</v>
      </c>
      <c r="C199" t="s">
        <v>99</v>
      </c>
      <c r="D199" t="s">
        <v>114</v>
      </c>
      <c r="E199">
        <v>16</v>
      </c>
      <c r="F199">
        <v>2220</v>
      </c>
      <c r="G199">
        <v>0</v>
      </c>
      <c r="H199">
        <v>901</v>
      </c>
    </row>
    <row r="200" spans="1:8" hidden="1">
      <c r="A200" t="s">
        <v>68</v>
      </c>
      <c r="B200" t="s">
        <v>52</v>
      </c>
      <c r="C200" t="s">
        <v>102</v>
      </c>
      <c r="D200" t="s">
        <v>114</v>
      </c>
      <c r="E200">
        <v>16</v>
      </c>
      <c r="F200">
        <v>2941</v>
      </c>
      <c r="G200">
        <v>1</v>
      </c>
      <c r="H200">
        <v>867</v>
      </c>
    </row>
    <row r="201" spans="1:8" hidden="1">
      <c r="A201" t="s">
        <v>68</v>
      </c>
      <c r="B201" t="s">
        <v>52</v>
      </c>
      <c r="C201" t="s">
        <v>90</v>
      </c>
      <c r="D201" t="s">
        <v>114</v>
      </c>
      <c r="E201">
        <v>16</v>
      </c>
      <c r="F201">
        <v>2223</v>
      </c>
      <c r="G201">
        <v>1</v>
      </c>
      <c r="H201">
        <v>539</v>
      </c>
    </row>
    <row r="202" spans="1:8" hidden="1">
      <c r="A202" t="s">
        <v>68</v>
      </c>
      <c r="B202" t="s">
        <v>52</v>
      </c>
      <c r="C202" t="s">
        <v>91</v>
      </c>
      <c r="D202" t="s">
        <v>115</v>
      </c>
      <c r="E202">
        <v>16</v>
      </c>
      <c r="F202">
        <v>3437</v>
      </c>
      <c r="G202">
        <v>1</v>
      </c>
      <c r="H202">
        <v>1364</v>
      </c>
    </row>
    <row r="203" spans="1:8" hidden="1">
      <c r="A203" t="s">
        <v>68</v>
      </c>
      <c r="B203" t="s">
        <v>52</v>
      </c>
      <c r="C203" t="s">
        <v>100</v>
      </c>
      <c r="D203" t="s">
        <v>115</v>
      </c>
      <c r="E203">
        <v>16</v>
      </c>
      <c r="F203">
        <v>1732</v>
      </c>
      <c r="G203">
        <v>1</v>
      </c>
      <c r="H203">
        <v>803</v>
      </c>
    </row>
    <row r="204" spans="1:8" hidden="1">
      <c r="A204" t="s">
        <v>68</v>
      </c>
      <c r="B204" t="s">
        <v>52</v>
      </c>
      <c r="C204" t="s">
        <v>95</v>
      </c>
      <c r="D204" t="s">
        <v>116</v>
      </c>
      <c r="E204">
        <v>16</v>
      </c>
      <c r="F204">
        <v>399</v>
      </c>
      <c r="G204">
        <v>1</v>
      </c>
      <c r="H204">
        <v>122</v>
      </c>
    </row>
    <row r="205" spans="1:8" hidden="1">
      <c r="A205" t="s">
        <v>68</v>
      </c>
      <c r="B205" t="s">
        <v>52</v>
      </c>
      <c r="C205" t="s">
        <v>93</v>
      </c>
      <c r="D205" t="s">
        <v>116</v>
      </c>
      <c r="E205">
        <v>16</v>
      </c>
      <c r="F205">
        <v>1760</v>
      </c>
      <c r="G205">
        <v>1</v>
      </c>
      <c r="H205">
        <v>516</v>
      </c>
    </row>
    <row r="206" spans="1:8" hidden="1">
      <c r="A206" t="s">
        <v>69</v>
      </c>
      <c r="B206" t="s">
        <v>52</v>
      </c>
      <c r="C206" t="s">
        <v>98</v>
      </c>
      <c r="D206" t="s">
        <v>116</v>
      </c>
      <c r="E206">
        <v>17</v>
      </c>
      <c r="F206">
        <v>2</v>
      </c>
      <c r="G206">
        <v>0</v>
      </c>
      <c r="H206">
        <v>0</v>
      </c>
    </row>
    <row r="207" spans="1:8" hidden="1">
      <c r="A207" t="s">
        <v>69</v>
      </c>
      <c r="B207" t="s">
        <v>52</v>
      </c>
      <c r="C207" t="s">
        <v>93</v>
      </c>
      <c r="D207" t="s">
        <v>116</v>
      </c>
      <c r="E207">
        <v>17</v>
      </c>
      <c r="F207">
        <v>1760</v>
      </c>
      <c r="G207">
        <v>0</v>
      </c>
      <c r="H207">
        <v>486</v>
      </c>
    </row>
    <row r="208" spans="1:8" hidden="1">
      <c r="A208" t="s">
        <v>69</v>
      </c>
      <c r="B208" t="s">
        <v>52</v>
      </c>
      <c r="C208" t="s">
        <v>95</v>
      </c>
      <c r="D208" t="s">
        <v>116</v>
      </c>
      <c r="E208">
        <v>17</v>
      </c>
      <c r="F208">
        <v>399</v>
      </c>
      <c r="G208">
        <v>0</v>
      </c>
      <c r="H208">
        <v>116</v>
      </c>
    </row>
    <row r="209" spans="1:8" hidden="1">
      <c r="A209" t="s">
        <v>69</v>
      </c>
      <c r="B209" t="s">
        <v>52</v>
      </c>
      <c r="C209" t="s">
        <v>94</v>
      </c>
      <c r="D209" t="s">
        <v>116</v>
      </c>
      <c r="E209">
        <v>17</v>
      </c>
      <c r="F209">
        <v>438</v>
      </c>
      <c r="G209">
        <v>0</v>
      </c>
      <c r="H209">
        <v>165</v>
      </c>
    </row>
    <row r="210" spans="1:8" hidden="1">
      <c r="A210" t="s">
        <v>69</v>
      </c>
      <c r="B210" t="s">
        <v>52</v>
      </c>
      <c r="C210" t="s">
        <v>96</v>
      </c>
      <c r="D210" t="s">
        <v>116</v>
      </c>
      <c r="E210">
        <v>17</v>
      </c>
      <c r="F210">
        <v>162</v>
      </c>
      <c r="G210">
        <v>0</v>
      </c>
      <c r="H210">
        <v>72</v>
      </c>
    </row>
    <row r="211" spans="1:8" hidden="1">
      <c r="A211" t="s">
        <v>69</v>
      </c>
      <c r="B211" t="s">
        <v>52</v>
      </c>
      <c r="C211" t="s">
        <v>101</v>
      </c>
      <c r="D211" t="s">
        <v>116</v>
      </c>
      <c r="E211">
        <v>17</v>
      </c>
      <c r="F211">
        <v>227</v>
      </c>
      <c r="G211">
        <v>0</v>
      </c>
      <c r="H211">
        <v>100</v>
      </c>
    </row>
    <row r="212" spans="1:8" hidden="1">
      <c r="A212" t="s">
        <v>69</v>
      </c>
      <c r="B212" t="s">
        <v>52</v>
      </c>
      <c r="C212" t="s">
        <v>100</v>
      </c>
      <c r="D212" t="s">
        <v>115</v>
      </c>
      <c r="E212">
        <v>17</v>
      </c>
      <c r="F212">
        <v>1732</v>
      </c>
      <c r="G212">
        <v>0</v>
      </c>
      <c r="H212">
        <v>774</v>
      </c>
    </row>
    <row r="213" spans="1:8" hidden="1">
      <c r="A213" t="s">
        <v>69</v>
      </c>
      <c r="B213" t="s">
        <v>52</v>
      </c>
      <c r="C213" t="s">
        <v>92</v>
      </c>
      <c r="D213" t="s">
        <v>115</v>
      </c>
      <c r="E213">
        <v>17</v>
      </c>
      <c r="F213">
        <v>2579</v>
      </c>
      <c r="G213">
        <v>0</v>
      </c>
      <c r="H213">
        <v>963</v>
      </c>
    </row>
    <row r="214" spans="1:8" hidden="1">
      <c r="A214" t="s">
        <v>69</v>
      </c>
      <c r="B214" t="s">
        <v>52</v>
      </c>
      <c r="C214" t="s">
        <v>91</v>
      </c>
      <c r="D214" t="s">
        <v>115</v>
      </c>
      <c r="E214">
        <v>17</v>
      </c>
      <c r="F214">
        <v>3437</v>
      </c>
      <c r="G214">
        <v>0</v>
      </c>
      <c r="H214">
        <v>1272</v>
      </c>
    </row>
    <row r="215" spans="1:8" hidden="1">
      <c r="A215" t="s">
        <v>69</v>
      </c>
      <c r="B215" t="s">
        <v>52</v>
      </c>
      <c r="C215" t="s">
        <v>102</v>
      </c>
      <c r="D215" t="s">
        <v>114</v>
      </c>
      <c r="E215">
        <v>17</v>
      </c>
      <c r="F215">
        <v>2941</v>
      </c>
      <c r="G215">
        <v>0</v>
      </c>
      <c r="H215">
        <v>800</v>
      </c>
    </row>
    <row r="216" spans="1:8" hidden="1">
      <c r="A216" t="s">
        <v>69</v>
      </c>
      <c r="B216" t="s">
        <v>52</v>
      </c>
      <c r="C216" t="s">
        <v>99</v>
      </c>
      <c r="D216" t="s">
        <v>114</v>
      </c>
      <c r="E216">
        <v>17</v>
      </c>
      <c r="F216">
        <v>2220</v>
      </c>
      <c r="G216">
        <v>1</v>
      </c>
      <c r="H216">
        <v>874</v>
      </c>
    </row>
    <row r="217" spans="1:8" hidden="1">
      <c r="A217" t="s">
        <v>69</v>
      </c>
      <c r="B217" t="s">
        <v>52</v>
      </c>
      <c r="C217" t="s">
        <v>90</v>
      </c>
      <c r="D217" t="s">
        <v>114</v>
      </c>
      <c r="E217">
        <v>17</v>
      </c>
      <c r="F217">
        <v>2223</v>
      </c>
      <c r="G217">
        <v>1</v>
      </c>
      <c r="H217">
        <v>524</v>
      </c>
    </row>
    <row r="218" spans="1:8" hidden="1">
      <c r="A218" t="s">
        <v>70</v>
      </c>
      <c r="B218" t="s">
        <v>52</v>
      </c>
      <c r="C218" t="s">
        <v>98</v>
      </c>
      <c r="D218" t="s">
        <v>116</v>
      </c>
      <c r="E218">
        <v>18</v>
      </c>
      <c r="F218">
        <v>2</v>
      </c>
      <c r="G218">
        <v>0</v>
      </c>
      <c r="H218">
        <v>1</v>
      </c>
    </row>
    <row r="219" spans="1:8" hidden="1">
      <c r="A219" t="s">
        <v>70</v>
      </c>
      <c r="B219" t="s">
        <v>52</v>
      </c>
      <c r="C219" t="s">
        <v>93</v>
      </c>
      <c r="D219" t="s">
        <v>116</v>
      </c>
      <c r="E219">
        <v>18</v>
      </c>
      <c r="F219">
        <v>1760</v>
      </c>
      <c r="G219">
        <v>0</v>
      </c>
      <c r="H219">
        <v>508</v>
      </c>
    </row>
    <row r="220" spans="1:8" hidden="1">
      <c r="A220" t="s">
        <v>70</v>
      </c>
      <c r="B220" t="s">
        <v>52</v>
      </c>
      <c r="C220" t="s">
        <v>94</v>
      </c>
      <c r="D220" t="s">
        <v>116</v>
      </c>
      <c r="E220">
        <v>18</v>
      </c>
      <c r="F220">
        <v>438</v>
      </c>
      <c r="G220">
        <v>0</v>
      </c>
      <c r="H220">
        <v>159</v>
      </c>
    </row>
    <row r="221" spans="1:8" hidden="1">
      <c r="A221" t="s">
        <v>70</v>
      </c>
      <c r="B221" t="s">
        <v>52</v>
      </c>
      <c r="C221" t="s">
        <v>96</v>
      </c>
      <c r="D221" t="s">
        <v>116</v>
      </c>
      <c r="E221">
        <v>18</v>
      </c>
      <c r="F221">
        <v>162</v>
      </c>
      <c r="G221">
        <v>0</v>
      </c>
      <c r="H221">
        <v>69</v>
      </c>
    </row>
    <row r="222" spans="1:8" hidden="1">
      <c r="A222" t="s">
        <v>70</v>
      </c>
      <c r="B222" t="s">
        <v>52</v>
      </c>
      <c r="C222" t="s">
        <v>101</v>
      </c>
      <c r="D222" t="s">
        <v>116</v>
      </c>
      <c r="E222">
        <v>18</v>
      </c>
      <c r="F222">
        <v>227</v>
      </c>
      <c r="G222">
        <v>0</v>
      </c>
      <c r="H222">
        <v>99</v>
      </c>
    </row>
    <row r="223" spans="1:8" hidden="1">
      <c r="A223" t="s">
        <v>70</v>
      </c>
      <c r="B223" t="s">
        <v>52</v>
      </c>
      <c r="C223" t="s">
        <v>102</v>
      </c>
      <c r="D223" t="s">
        <v>114</v>
      </c>
      <c r="E223">
        <v>18</v>
      </c>
      <c r="F223">
        <v>2941</v>
      </c>
      <c r="G223">
        <v>0</v>
      </c>
      <c r="H223">
        <v>816</v>
      </c>
    </row>
    <row r="224" spans="1:8" hidden="1">
      <c r="A224" t="s">
        <v>70</v>
      </c>
      <c r="B224" t="s">
        <v>52</v>
      </c>
      <c r="C224" t="s">
        <v>100</v>
      </c>
      <c r="D224" t="s">
        <v>115</v>
      </c>
      <c r="E224">
        <v>18</v>
      </c>
      <c r="F224">
        <v>1732</v>
      </c>
      <c r="G224">
        <v>1</v>
      </c>
      <c r="H224">
        <v>786</v>
      </c>
    </row>
    <row r="225" spans="1:8" hidden="1">
      <c r="A225" t="s">
        <v>70</v>
      </c>
      <c r="B225" t="s">
        <v>52</v>
      </c>
      <c r="C225" t="s">
        <v>95</v>
      </c>
      <c r="D225" t="s">
        <v>116</v>
      </c>
      <c r="E225">
        <v>18</v>
      </c>
      <c r="F225">
        <v>399</v>
      </c>
      <c r="G225">
        <v>1</v>
      </c>
      <c r="H225">
        <v>118</v>
      </c>
    </row>
    <row r="226" spans="1:8" hidden="1">
      <c r="A226" t="s">
        <v>70</v>
      </c>
      <c r="B226" t="s">
        <v>52</v>
      </c>
      <c r="C226" t="s">
        <v>92</v>
      </c>
      <c r="D226" t="s">
        <v>115</v>
      </c>
      <c r="E226">
        <v>18</v>
      </c>
      <c r="F226">
        <v>2579</v>
      </c>
      <c r="G226">
        <v>2</v>
      </c>
      <c r="H226">
        <v>989</v>
      </c>
    </row>
    <row r="227" spans="1:8" hidden="1">
      <c r="A227" t="s">
        <v>70</v>
      </c>
      <c r="B227" t="s">
        <v>52</v>
      </c>
      <c r="C227" t="s">
        <v>90</v>
      </c>
      <c r="D227" t="s">
        <v>114</v>
      </c>
      <c r="E227">
        <v>18</v>
      </c>
      <c r="F227">
        <v>2223</v>
      </c>
      <c r="G227">
        <v>2</v>
      </c>
      <c r="H227">
        <v>503</v>
      </c>
    </row>
    <row r="228" spans="1:8" hidden="1">
      <c r="A228" t="s">
        <v>70</v>
      </c>
      <c r="B228" t="s">
        <v>52</v>
      </c>
      <c r="C228" t="s">
        <v>99</v>
      </c>
      <c r="D228" t="s">
        <v>114</v>
      </c>
      <c r="E228">
        <v>18</v>
      </c>
      <c r="F228">
        <v>2220</v>
      </c>
      <c r="G228">
        <v>3</v>
      </c>
      <c r="H228">
        <v>883</v>
      </c>
    </row>
    <row r="229" spans="1:8" hidden="1">
      <c r="A229" t="s">
        <v>70</v>
      </c>
      <c r="B229" t="s">
        <v>52</v>
      </c>
      <c r="C229" t="s">
        <v>91</v>
      </c>
      <c r="D229" t="s">
        <v>115</v>
      </c>
      <c r="E229">
        <v>18</v>
      </c>
      <c r="F229">
        <v>3437</v>
      </c>
      <c r="G229">
        <v>3</v>
      </c>
      <c r="H229">
        <v>1302</v>
      </c>
    </row>
    <row r="230" spans="1:8" hidden="1">
      <c r="A230" t="s">
        <v>71</v>
      </c>
      <c r="B230" t="s">
        <v>52</v>
      </c>
      <c r="C230" t="s">
        <v>98</v>
      </c>
      <c r="D230" t="s">
        <v>116</v>
      </c>
      <c r="E230">
        <v>19</v>
      </c>
      <c r="F230">
        <v>2</v>
      </c>
      <c r="G230">
        <v>0</v>
      </c>
      <c r="H230">
        <v>1</v>
      </c>
    </row>
    <row r="231" spans="1:8" hidden="1">
      <c r="A231" t="s">
        <v>71</v>
      </c>
      <c r="B231" t="s">
        <v>52</v>
      </c>
      <c r="C231" t="s">
        <v>95</v>
      </c>
      <c r="D231" t="s">
        <v>116</v>
      </c>
      <c r="E231">
        <v>19</v>
      </c>
      <c r="F231">
        <v>399</v>
      </c>
      <c r="G231">
        <v>0</v>
      </c>
      <c r="H231">
        <v>114</v>
      </c>
    </row>
    <row r="232" spans="1:8" hidden="1">
      <c r="A232" t="s">
        <v>71</v>
      </c>
      <c r="B232" t="s">
        <v>52</v>
      </c>
      <c r="C232" t="s">
        <v>94</v>
      </c>
      <c r="D232" t="s">
        <v>116</v>
      </c>
      <c r="E232">
        <v>19</v>
      </c>
      <c r="F232">
        <v>438</v>
      </c>
      <c r="G232">
        <v>0</v>
      </c>
      <c r="H232">
        <v>166</v>
      </c>
    </row>
    <row r="233" spans="1:8" hidden="1">
      <c r="A233" t="s">
        <v>71</v>
      </c>
      <c r="B233" t="s">
        <v>52</v>
      </c>
      <c r="C233" t="s">
        <v>96</v>
      </c>
      <c r="D233" t="s">
        <v>116</v>
      </c>
      <c r="E233">
        <v>19</v>
      </c>
      <c r="F233">
        <v>162</v>
      </c>
      <c r="G233">
        <v>0</v>
      </c>
      <c r="H233">
        <v>69</v>
      </c>
    </row>
    <row r="234" spans="1:8" hidden="1">
      <c r="A234" t="s">
        <v>71</v>
      </c>
      <c r="B234" t="s">
        <v>52</v>
      </c>
      <c r="C234" t="s">
        <v>101</v>
      </c>
      <c r="D234" t="s">
        <v>116</v>
      </c>
      <c r="E234">
        <v>19</v>
      </c>
      <c r="F234">
        <v>227</v>
      </c>
      <c r="G234">
        <v>0</v>
      </c>
      <c r="H234">
        <v>96</v>
      </c>
    </row>
    <row r="235" spans="1:8" hidden="1">
      <c r="A235" t="s">
        <v>71</v>
      </c>
      <c r="B235" t="s">
        <v>52</v>
      </c>
      <c r="C235" t="s">
        <v>92</v>
      </c>
      <c r="D235" t="s">
        <v>115</v>
      </c>
      <c r="E235">
        <v>19</v>
      </c>
      <c r="F235">
        <v>2579</v>
      </c>
      <c r="G235">
        <v>0</v>
      </c>
      <c r="H235">
        <v>1006</v>
      </c>
    </row>
    <row r="236" spans="1:8" hidden="1">
      <c r="A236" t="s">
        <v>71</v>
      </c>
      <c r="B236" t="s">
        <v>52</v>
      </c>
      <c r="C236" t="s">
        <v>90</v>
      </c>
      <c r="D236" t="s">
        <v>114</v>
      </c>
      <c r="E236">
        <v>19</v>
      </c>
      <c r="F236">
        <v>2223</v>
      </c>
      <c r="G236">
        <v>0</v>
      </c>
      <c r="H236">
        <v>529</v>
      </c>
    </row>
    <row r="237" spans="1:8" hidden="1">
      <c r="A237" t="s">
        <v>71</v>
      </c>
      <c r="B237" t="s">
        <v>52</v>
      </c>
      <c r="C237" t="s">
        <v>102</v>
      </c>
      <c r="D237" t="s">
        <v>114</v>
      </c>
      <c r="E237">
        <v>19</v>
      </c>
      <c r="F237">
        <v>2941</v>
      </c>
      <c r="G237">
        <v>1</v>
      </c>
      <c r="H237">
        <v>828</v>
      </c>
    </row>
    <row r="238" spans="1:8" hidden="1">
      <c r="A238" t="s">
        <v>71</v>
      </c>
      <c r="B238" t="s">
        <v>52</v>
      </c>
      <c r="C238" t="s">
        <v>91</v>
      </c>
      <c r="D238" t="s">
        <v>115</v>
      </c>
      <c r="E238">
        <v>19</v>
      </c>
      <c r="F238">
        <v>3437</v>
      </c>
      <c r="G238">
        <v>1</v>
      </c>
      <c r="H238">
        <v>1266</v>
      </c>
    </row>
    <row r="239" spans="1:8" hidden="1">
      <c r="A239" t="s">
        <v>71</v>
      </c>
      <c r="B239" t="s">
        <v>52</v>
      </c>
      <c r="C239" t="s">
        <v>100</v>
      </c>
      <c r="D239" t="s">
        <v>115</v>
      </c>
      <c r="E239">
        <v>19</v>
      </c>
      <c r="F239">
        <v>1732</v>
      </c>
      <c r="G239">
        <v>1</v>
      </c>
      <c r="H239">
        <v>785</v>
      </c>
    </row>
    <row r="240" spans="1:8" hidden="1">
      <c r="A240" t="s">
        <v>71</v>
      </c>
      <c r="B240" t="s">
        <v>52</v>
      </c>
      <c r="C240" t="s">
        <v>93</v>
      </c>
      <c r="D240" t="s">
        <v>116</v>
      </c>
      <c r="E240">
        <v>19</v>
      </c>
      <c r="F240">
        <v>1760</v>
      </c>
      <c r="G240">
        <v>2</v>
      </c>
      <c r="H240">
        <v>478</v>
      </c>
    </row>
    <row r="241" spans="1:8" hidden="1">
      <c r="A241" t="s">
        <v>71</v>
      </c>
      <c r="B241" t="s">
        <v>52</v>
      </c>
      <c r="C241" t="s">
        <v>99</v>
      </c>
      <c r="D241" t="s">
        <v>114</v>
      </c>
      <c r="E241">
        <v>19</v>
      </c>
      <c r="F241">
        <v>2220</v>
      </c>
      <c r="G241">
        <v>2</v>
      </c>
      <c r="H241">
        <v>891</v>
      </c>
    </row>
    <row r="242" spans="1:8" hidden="1">
      <c r="A242" t="s">
        <v>72</v>
      </c>
      <c r="B242" t="s">
        <v>52</v>
      </c>
      <c r="C242" t="s">
        <v>98</v>
      </c>
      <c r="D242" t="s">
        <v>116</v>
      </c>
      <c r="E242">
        <v>20</v>
      </c>
      <c r="F242">
        <v>2</v>
      </c>
      <c r="G242">
        <v>0</v>
      </c>
      <c r="H242">
        <v>0</v>
      </c>
    </row>
    <row r="243" spans="1:8" hidden="1">
      <c r="A243" t="s">
        <v>72</v>
      </c>
      <c r="B243" t="s">
        <v>52</v>
      </c>
      <c r="C243" t="s">
        <v>93</v>
      </c>
      <c r="D243" t="s">
        <v>116</v>
      </c>
      <c r="E243">
        <v>20</v>
      </c>
      <c r="F243">
        <v>1760</v>
      </c>
      <c r="G243">
        <v>0</v>
      </c>
      <c r="H243">
        <v>446</v>
      </c>
    </row>
    <row r="244" spans="1:8" hidden="1">
      <c r="A244" t="s">
        <v>72</v>
      </c>
      <c r="B244" t="s">
        <v>52</v>
      </c>
      <c r="C244" t="s">
        <v>95</v>
      </c>
      <c r="D244" t="s">
        <v>116</v>
      </c>
      <c r="E244">
        <v>20</v>
      </c>
      <c r="F244">
        <v>399</v>
      </c>
      <c r="G244">
        <v>0</v>
      </c>
      <c r="H244">
        <v>109</v>
      </c>
    </row>
    <row r="245" spans="1:8" hidden="1">
      <c r="A245" t="s">
        <v>72</v>
      </c>
      <c r="B245" t="s">
        <v>52</v>
      </c>
      <c r="C245" t="s">
        <v>94</v>
      </c>
      <c r="D245" t="s">
        <v>116</v>
      </c>
      <c r="E245">
        <v>20</v>
      </c>
      <c r="F245">
        <v>438</v>
      </c>
      <c r="G245">
        <v>0</v>
      </c>
      <c r="H245">
        <v>150</v>
      </c>
    </row>
    <row r="246" spans="1:8" hidden="1">
      <c r="A246" t="s">
        <v>72</v>
      </c>
      <c r="B246" t="s">
        <v>52</v>
      </c>
      <c r="C246" t="s">
        <v>96</v>
      </c>
      <c r="D246" t="s">
        <v>116</v>
      </c>
      <c r="E246">
        <v>20</v>
      </c>
      <c r="F246">
        <v>162</v>
      </c>
      <c r="G246">
        <v>0</v>
      </c>
      <c r="H246">
        <v>65</v>
      </c>
    </row>
    <row r="247" spans="1:8" hidden="1">
      <c r="A247" t="s">
        <v>72</v>
      </c>
      <c r="B247" t="s">
        <v>52</v>
      </c>
      <c r="C247" t="s">
        <v>101</v>
      </c>
      <c r="D247" t="s">
        <v>116</v>
      </c>
      <c r="E247">
        <v>20</v>
      </c>
      <c r="F247">
        <v>227</v>
      </c>
      <c r="G247">
        <v>0</v>
      </c>
      <c r="H247">
        <v>96</v>
      </c>
    </row>
    <row r="248" spans="1:8" hidden="1">
      <c r="A248" t="s">
        <v>72</v>
      </c>
      <c r="B248" t="s">
        <v>52</v>
      </c>
      <c r="C248" t="s">
        <v>100</v>
      </c>
      <c r="D248" t="s">
        <v>115</v>
      </c>
      <c r="E248">
        <v>20</v>
      </c>
      <c r="F248">
        <v>1732</v>
      </c>
      <c r="G248">
        <v>0</v>
      </c>
      <c r="H248">
        <v>727</v>
      </c>
    </row>
    <row r="249" spans="1:8" hidden="1">
      <c r="A249" t="s">
        <v>72</v>
      </c>
      <c r="B249" t="s">
        <v>52</v>
      </c>
      <c r="C249" t="s">
        <v>92</v>
      </c>
      <c r="D249" t="s">
        <v>115</v>
      </c>
      <c r="E249">
        <v>20</v>
      </c>
      <c r="F249">
        <v>2579</v>
      </c>
      <c r="G249">
        <v>0</v>
      </c>
      <c r="H249">
        <v>886</v>
      </c>
    </row>
    <row r="250" spans="1:8" hidden="1">
      <c r="A250" t="s">
        <v>72</v>
      </c>
      <c r="B250" t="s">
        <v>52</v>
      </c>
      <c r="C250" t="s">
        <v>99</v>
      </c>
      <c r="D250" t="s">
        <v>114</v>
      </c>
      <c r="E250">
        <v>20</v>
      </c>
      <c r="F250">
        <v>2220</v>
      </c>
      <c r="G250">
        <v>0</v>
      </c>
      <c r="H250">
        <v>833</v>
      </c>
    </row>
    <row r="251" spans="1:8" hidden="1">
      <c r="A251" t="s">
        <v>72</v>
      </c>
      <c r="B251" t="s">
        <v>52</v>
      </c>
      <c r="C251" t="s">
        <v>90</v>
      </c>
      <c r="D251" t="s">
        <v>114</v>
      </c>
      <c r="E251">
        <v>20</v>
      </c>
      <c r="F251">
        <v>2223</v>
      </c>
      <c r="G251">
        <v>1</v>
      </c>
      <c r="H251">
        <v>467</v>
      </c>
    </row>
    <row r="252" spans="1:8" hidden="1">
      <c r="A252" t="s">
        <v>72</v>
      </c>
      <c r="B252" t="s">
        <v>52</v>
      </c>
      <c r="C252" t="s">
        <v>91</v>
      </c>
      <c r="D252" t="s">
        <v>115</v>
      </c>
      <c r="E252">
        <v>20</v>
      </c>
      <c r="F252">
        <v>3437</v>
      </c>
      <c r="G252">
        <v>1</v>
      </c>
      <c r="H252">
        <v>1160</v>
      </c>
    </row>
    <row r="253" spans="1:8" hidden="1">
      <c r="A253" t="s">
        <v>72</v>
      </c>
      <c r="B253" t="s">
        <v>52</v>
      </c>
      <c r="C253" t="s">
        <v>102</v>
      </c>
      <c r="D253" t="s">
        <v>114</v>
      </c>
      <c r="E253">
        <v>20</v>
      </c>
      <c r="F253">
        <v>2941</v>
      </c>
      <c r="G253">
        <v>2</v>
      </c>
      <c r="H253">
        <v>763</v>
      </c>
    </row>
    <row r="254" spans="1:8" hidden="1">
      <c r="A254" t="s">
        <v>73</v>
      </c>
      <c r="B254" t="s">
        <v>52</v>
      </c>
      <c r="C254" t="s">
        <v>98</v>
      </c>
      <c r="D254" t="s">
        <v>116</v>
      </c>
      <c r="E254">
        <v>21</v>
      </c>
      <c r="F254">
        <v>2</v>
      </c>
      <c r="G254">
        <v>0</v>
      </c>
      <c r="H254">
        <v>1</v>
      </c>
    </row>
    <row r="255" spans="1:8" hidden="1">
      <c r="A255" t="s">
        <v>73</v>
      </c>
      <c r="B255" t="s">
        <v>52</v>
      </c>
      <c r="C255" t="s">
        <v>95</v>
      </c>
      <c r="D255" t="s">
        <v>116</v>
      </c>
      <c r="E255">
        <v>21</v>
      </c>
      <c r="F255">
        <v>399</v>
      </c>
      <c r="G255">
        <v>0</v>
      </c>
      <c r="H255">
        <v>111</v>
      </c>
    </row>
    <row r="256" spans="1:8" hidden="1">
      <c r="A256" t="s">
        <v>73</v>
      </c>
      <c r="B256" t="s">
        <v>52</v>
      </c>
      <c r="C256" t="s">
        <v>94</v>
      </c>
      <c r="D256" t="s">
        <v>116</v>
      </c>
      <c r="E256">
        <v>21</v>
      </c>
      <c r="F256">
        <v>438</v>
      </c>
      <c r="G256">
        <v>0</v>
      </c>
      <c r="H256">
        <v>153</v>
      </c>
    </row>
    <row r="257" spans="1:8" hidden="1">
      <c r="A257" t="s">
        <v>73</v>
      </c>
      <c r="B257" t="s">
        <v>52</v>
      </c>
      <c r="C257" t="s">
        <v>96</v>
      </c>
      <c r="D257" t="s">
        <v>116</v>
      </c>
      <c r="E257">
        <v>21</v>
      </c>
      <c r="F257">
        <v>162</v>
      </c>
      <c r="G257">
        <v>0</v>
      </c>
      <c r="H257">
        <v>64</v>
      </c>
    </row>
    <row r="258" spans="1:8" hidden="1">
      <c r="A258" t="s">
        <v>73</v>
      </c>
      <c r="B258" t="s">
        <v>52</v>
      </c>
      <c r="C258" t="s">
        <v>101</v>
      </c>
      <c r="D258" t="s">
        <v>116</v>
      </c>
      <c r="E258">
        <v>21</v>
      </c>
      <c r="F258">
        <v>227</v>
      </c>
      <c r="G258">
        <v>0</v>
      </c>
      <c r="H258">
        <v>91</v>
      </c>
    </row>
    <row r="259" spans="1:8" hidden="1">
      <c r="A259" t="s">
        <v>73</v>
      </c>
      <c r="B259" t="s">
        <v>52</v>
      </c>
      <c r="C259" t="s">
        <v>100</v>
      </c>
      <c r="D259" t="s">
        <v>115</v>
      </c>
      <c r="E259">
        <v>21</v>
      </c>
      <c r="F259">
        <v>1732</v>
      </c>
      <c r="G259">
        <v>0</v>
      </c>
      <c r="H259">
        <v>739</v>
      </c>
    </row>
    <row r="260" spans="1:8" hidden="1">
      <c r="A260" t="s">
        <v>73</v>
      </c>
      <c r="B260" t="s">
        <v>52</v>
      </c>
      <c r="C260" t="s">
        <v>91</v>
      </c>
      <c r="D260" t="s">
        <v>115</v>
      </c>
      <c r="E260">
        <v>21</v>
      </c>
      <c r="F260">
        <v>3437</v>
      </c>
      <c r="G260">
        <v>0</v>
      </c>
      <c r="H260">
        <v>1187</v>
      </c>
    </row>
    <row r="261" spans="1:8" hidden="1">
      <c r="A261" t="s">
        <v>73</v>
      </c>
      <c r="B261" t="s">
        <v>52</v>
      </c>
      <c r="C261" t="s">
        <v>90</v>
      </c>
      <c r="D261" t="s">
        <v>114</v>
      </c>
      <c r="E261">
        <v>21</v>
      </c>
      <c r="F261">
        <v>2223</v>
      </c>
      <c r="G261">
        <v>0</v>
      </c>
      <c r="H261">
        <v>495</v>
      </c>
    </row>
    <row r="262" spans="1:8" hidden="1">
      <c r="A262" t="s">
        <v>73</v>
      </c>
      <c r="B262" t="s">
        <v>52</v>
      </c>
      <c r="C262" t="s">
        <v>99</v>
      </c>
      <c r="D262" t="s">
        <v>114</v>
      </c>
      <c r="E262">
        <v>21</v>
      </c>
      <c r="F262">
        <v>2220</v>
      </c>
      <c r="G262">
        <v>0</v>
      </c>
      <c r="H262">
        <v>874</v>
      </c>
    </row>
    <row r="263" spans="1:8" hidden="1">
      <c r="A263" t="s">
        <v>73</v>
      </c>
      <c r="B263" t="s">
        <v>52</v>
      </c>
      <c r="C263" t="s">
        <v>102</v>
      </c>
      <c r="D263" t="s">
        <v>114</v>
      </c>
      <c r="E263">
        <v>21</v>
      </c>
      <c r="F263">
        <v>2941</v>
      </c>
      <c r="G263">
        <v>1</v>
      </c>
      <c r="H263">
        <v>765</v>
      </c>
    </row>
    <row r="264" spans="1:8" hidden="1">
      <c r="A264" t="s">
        <v>73</v>
      </c>
      <c r="B264" t="s">
        <v>52</v>
      </c>
      <c r="C264" t="s">
        <v>93</v>
      </c>
      <c r="D264" t="s">
        <v>116</v>
      </c>
      <c r="E264">
        <v>21</v>
      </c>
      <c r="F264">
        <v>1760</v>
      </c>
      <c r="G264">
        <v>1</v>
      </c>
      <c r="H264">
        <v>457</v>
      </c>
    </row>
    <row r="265" spans="1:8" hidden="1">
      <c r="A265" t="s">
        <v>73</v>
      </c>
      <c r="B265" t="s">
        <v>52</v>
      </c>
      <c r="C265" t="s">
        <v>92</v>
      </c>
      <c r="D265" t="s">
        <v>115</v>
      </c>
      <c r="E265">
        <v>21</v>
      </c>
      <c r="F265">
        <v>2579</v>
      </c>
      <c r="G265">
        <v>2</v>
      </c>
      <c r="H265">
        <v>941</v>
      </c>
    </row>
    <row r="266" spans="1:8" hidden="1">
      <c r="A266" t="s">
        <v>74</v>
      </c>
      <c r="B266" t="s">
        <v>52</v>
      </c>
      <c r="C266" t="s">
        <v>98</v>
      </c>
      <c r="D266" t="s">
        <v>116</v>
      </c>
      <c r="E266">
        <v>22</v>
      </c>
      <c r="F266">
        <v>2</v>
      </c>
      <c r="G266">
        <v>0</v>
      </c>
      <c r="H266">
        <v>1</v>
      </c>
    </row>
    <row r="267" spans="1:8" hidden="1">
      <c r="A267" t="s">
        <v>74</v>
      </c>
      <c r="B267" t="s">
        <v>52</v>
      </c>
      <c r="C267" t="s">
        <v>95</v>
      </c>
      <c r="D267" t="s">
        <v>116</v>
      </c>
      <c r="E267">
        <v>22</v>
      </c>
      <c r="F267">
        <v>399</v>
      </c>
      <c r="G267">
        <v>0</v>
      </c>
      <c r="H267">
        <v>101</v>
      </c>
    </row>
    <row r="268" spans="1:8" hidden="1">
      <c r="A268" t="s">
        <v>74</v>
      </c>
      <c r="B268" t="s">
        <v>52</v>
      </c>
      <c r="C268" t="s">
        <v>96</v>
      </c>
      <c r="D268" t="s">
        <v>116</v>
      </c>
      <c r="E268">
        <v>22</v>
      </c>
      <c r="F268">
        <v>162</v>
      </c>
      <c r="G268">
        <v>0</v>
      </c>
      <c r="H268">
        <v>68</v>
      </c>
    </row>
    <row r="269" spans="1:8" hidden="1">
      <c r="A269" t="s">
        <v>74</v>
      </c>
      <c r="B269" t="s">
        <v>52</v>
      </c>
      <c r="C269" t="s">
        <v>101</v>
      </c>
      <c r="D269" t="s">
        <v>116</v>
      </c>
      <c r="E269">
        <v>22</v>
      </c>
      <c r="F269">
        <v>227</v>
      </c>
      <c r="G269">
        <v>0</v>
      </c>
      <c r="H269">
        <v>88</v>
      </c>
    </row>
    <row r="270" spans="1:8" hidden="1">
      <c r="A270" t="s">
        <v>74</v>
      </c>
      <c r="B270" t="s">
        <v>52</v>
      </c>
      <c r="C270" t="s">
        <v>90</v>
      </c>
      <c r="D270" t="s">
        <v>114</v>
      </c>
      <c r="E270">
        <v>22</v>
      </c>
      <c r="F270">
        <v>2223</v>
      </c>
      <c r="G270">
        <v>1</v>
      </c>
      <c r="H270">
        <v>472</v>
      </c>
    </row>
    <row r="271" spans="1:8" hidden="1">
      <c r="A271" t="s">
        <v>74</v>
      </c>
      <c r="B271" t="s">
        <v>52</v>
      </c>
      <c r="C271" t="s">
        <v>91</v>
      </c>
      <c r="D271" t="s">
        <v>115</v>
      </c>
      <c r="E271">
        <v>22</v>
      </c>
      <c r="F271">
        <v>3437</v>
      </c>
      <c r="G271">
        <v>1</v>
      </c>
      <c r="H271">
        <v>1134</v>
      </c>
    </row>
    <row r="272" spans="1:8" hidden="1">
      <c r="A272" t="s">
        <v>74</v>
      </c>
      <c r="B272" t="s">
        <v>52</v>
      </c>
      <c r="C272" t="s">
        <v>100</v>
      </c>
      <c r="D272" t="s">
        <v>115</v>
      </c>
      <c r="E272">
        <v>22</v>
      </c>
      <c r="F272">
        <v>1732</v>
      </c>
      <c r="G272">
        <v>1</v>
      </c>
      <c r="H272">
        <v>722</v>
      </c>
    </row>
    <row r="273" spans="1:8" hidden="1">
      <c r="A273" t="s">
        <v>74</v>
      </c>
      <c r="B273" t="s">
        <v>52</v>
      </c>
      <c r="C273" t="s">
        <v>92</v>
      </c>
      <c r="D273" t="s">
        <v>115</v>
      </c>
      <c r="E273">
        <v>22</v>
      </c>
      <c r="F273">
        <v>2579</v>
      </c>
      <c r="G273">
        <v>1</v>
      </c>
      <c r="H273">
        <v>852</v>
      </c>
    </row>
    <row r="274" spans="1:8" hidden="1">
      <c r="A274" t="s">
        <v>74</v>
      </c>
      <c r="B274" t="s">
        <v>52</v>
      </c>
      <c r="C274" t="s">
        <v>94</v>
      </c>
      <c r="D274" t="s">
        <v>116</v>
      </c>
      <c r="E274">
        <v>22</v>
      </c>
      <c r="F274">
        <v>438</v>
      </c>
      <c r="G274">
        <v>1</v>
      </c>
      <c r="H274">
        <v>135</v>
      </c>
    </row>
    <row r="275" spans="1:8" hidden="1">
      <c r="A275" t="s">
        <v>74</v>
      </c>
      <c r="B275" t="s">
        <v>52</v>
      </c>
      <c r="C275" t="s">
        <v>93</v>
      </c>
      <c r="D275" t="s">
        <v>116</v>
      </c>
      <c r="E275">
        <v>22</v>
      </c>
      <c r="F275">
        <v>1760</v>
      </c>
      <c r="G275">
        <v>1</v>
      </c>
      <c r="H275">
        <v>440</v>
      </c>
    </row>
    <row r="276" spans="1:8" hidden="1">
      <c r="A276" t="s">
        <v>74</v>
      </c>
      <c r="B276" t="s">
        <v>52</v>
      </c>
      <c r="C276" t="s">
        <v>99</v>
      </c>
      <c r="D276" t="s">
        <v>114</v>
      </c>
      <c r="E276">
        <v>22</v>
      </c>
      <c r="F276">
        <v>2220</v>
      </c>
      <c r="G276">
        <v>2</v>
      </c>
      <c r="H276">
        <v>828</v>
      </c>
    </row>
    <row r="277" spans="1:8" hidden="1">
      <c r="A277" t="s">
        <v>74</v>
      </c>
      <c r="B277" t="s">
        <v>52</v>
      </c>
      <c r="C277" t="s">
        <v>102</v>
      </c>
      <c r="D277" t="s">
        <v>114</v>
      </c>
      <c r="E277">
        <v>22</v>
      </c>
      <c r="F277">
        <v>2941</v>
      </c>
      <c r="G277">
        <v>3</v>
      </c>
      <c r="H277">
        <v>727</v>
      </c>
    </row>
    <row r="278" spans="1:8" hidden="1">
      <c r="A278" t="s">
        <v>75</v>
      </c>
      <c r="B278" t="s">
        <v>52</v>
      </c>
      <c r="C278" t="s">
        <v>98</v>
      </c>
      <c r="D278" t="s">
        <v>116</v>
      </c>
      <c r="E278">
        <v>23</v>
      </c>
      <c r="F278">
        <v>2</v>
      </c>
      <c r="G278">
        <v>0</v>
      </c>
      <c r="H278">
        <v>1</v>
      </c>
    </row>
    <row r="279" spans="1:8" hidden="1">
      <c r="A279" t="s">
        <v>75</v>
      </c>
      <c r="B279" t="s">
        <v>52</v>
      </c>
      <c r="C279" t="s">
        <v>93</v>
      </c>
      <c r="D279" t="s">
        <v>116</v>
      </c>
      <c r="E279">
        <v>23</v>
      </c>
      <c r="F279">
        <v>1760</v>
      </c>
      <c r="G279">
        <v>0</v>
      </c>
      <c r="H279">
        <v>428</v>
      </c>
    </row>
    <row r="280" spans="1:8" hidden="1">
      <c r="A280" t="s">
        <v>75</v>
      </c>
      <c r="B280" t="s">
        <v>52</v>
      </c>
      <c r="C280" t="s">
        <v>96</v>
      </c>
      <c r="D280" t="s">
        <v>116</v>
      </c>
      <c r="E280">
        <v>23</v>
      </c>
      <c r="F280">
        <v>162</v>
      </c>
      <c r="G280">
        <v>0</v>
      </c>
      <c r="H280">
        <v>67</v>
      </c>
    </row>
    <row r="281" spans="1:8" hidden="1">
      <c r="A281" t="s">
        <v>75</v>
      </c>
      <c r="B281" t="s">
        <v>52</v>
      </c>
      <c r="C281" t="s">
        <v>101</v>
      </c>
      <c r="D281" t="s">
        <v>116</v>
      </c>
      <c r="E281">
        <v>23</v>
      </c>
      <c r="F281">
        <v>227</v>
      </c>
      <c r="G281">
        <v>0</v>
      </c>
      <c r="H281">
        <v>90</v>
      </c>
    </row>
    <row r="282" spans="1:8" hidden="1">
      <c r="A282" t="s">
        <v>75</v>
      </c>
      <c r="B282" t="s">
        <v>52</v>
      </c>
      <c r="C282" t="s">
        <v>100</v>
      </c>
      <c r="D282" t="s">
        <v>115</v>
      </c>
      <c r="E282">
        <v>23</v>
      </c>
      <c r="F282">
        <v>1732</v>
      </c>
      <c r="G282">
        <v>0</v>
      </c>
      <c r="H282">
        <v>725</v>
      </c>
    </row>
    <row r="283" spans="1:8" hidden="1">
      <c r="A283" t="s">
        <v>75</v>
      </c>
      <c r="B283" t="s">
        <v>52</v>
      </c>
      <c r="C283" t="s">
        <v>91</v>
      </c>
      <c r="D283" t="s">
        <v>115</v>
      </c>
      <c r="E283">
        <v>23</v>
      </c>
      <c r="F283">
        <v>3437</v>
      </c>
      <c r="G283">
        <v>0</v>
      </c>
      <c r="H283">
        <v>1147</v>
      </c>
    </row>
    <row r="284" spans="1:8" hidden="1">
      <c r="A284" t="s">
        <v>75</v>
      </c>
      <c r="B284" t="s">
        <v>52</v>
      </c>
      <c r="C284" t="s">
        <v>90</v>
      </c>
      <c r="D284" t="s">
        <v>114</v>
      </c>
      <c r="E284">
        <v>23</v>
      </c>
      <c r="F284">
        <v>2223</v>
      </c>
      <c r="G284">
        <v>0</v>
      </c>
      <c r="H284">
        <v>428</v>
      </c>
    </row>
    <row r="285" spans="1:8" hidden="1">
      <c r="A285" t="s">
        <v>75</v>
      </c>
      <c r="B285" t="s">
        <v>52</v>
      </c>
      <c r="C285" t="s">
        <v>99</v>
      </c>
      <c r="D285" t="s">
        <v>114</v>
      </c>
      <c r="E285">
        <v>23</v>
      </c>
      <c r="F285">
        <v>2220</v>
      </c>
      <c r="G285">
        <v>0</v>
      </c>
      <c r="H285">
        <v>815</v>
      </c>
    </row>
    <row r="286" spans="1:8" hidden="1">
      <c r="A286" t="s">
        <v>75</v>
      </c>
      <c r="B286" t="s">
        <v>52</v>
      </c>
      <c r="C286" t="s">
        <v>95</v>
      </c>
      <c r="D286" t="s">
        <v>116</v>
      </c>
      <c r="E286">
        <v>23</v>
      </c>
      <c r="F286">
        <v>399</v>
      </c>
      <c r="G286">
        <v>1</v>
      </c>
      <c r="H286">
        <v>99</v>
      </c>
    </row>
    <row r="287" spans="1:8" hidden="1">
      <c r="A287" t="s">
        <v>75</v>
      </c>
      <c r="B287" t="s">
        <v>52</v>
      </c>
      <c r="C287" t="s">
        <v>94</v>
      </c>
      <c r="D287" t="s">
        <v>116</v>
      </c>
      <c r="E287">
        <v>23</v>
      </c>
      <c r="F287">
        <v>438</v>
      </c>
      <c r="G287">
        <v>1</v>
      </c>
      <c r="H287">
        <v>138</v>
      </c>
    </row>
    <row r="288" spans="1:8" hidden="1">
      <c r="A288" t="s">
        <v>75</v>
      </c>
      <c r="B288" t="s">
        <v>52</v>
      </c>
      <c r="C288" t="s">
        <v>102</v>
      </c>
      <c r="D288" t="s">
        <v>114</v>
      </c>
      <c r="E288">
        <v>23</v>
      </c>
      <c r="F288">
        <v>2941</v>
      </c>
      <c r="G288">
        <v>2</v>
      </c>
      <c r="H288">
        <v>717</v>
      </c>
    </row>
    <row r="289" spans="1:8" hidden="1">
      <c r="A289" t="s">
        <v>75</v>
      </c>
      <c r="B289" t="s">
        <v>52</v>
      </c>
      <c r="C289" t="s">
        <v>92</v>
      </c>
      <c r="D289" t="s">
        <v>115</v>
      </c>
      <c r="E289">
        <v>23</v>
      </c>
      <c r="F289">
        <v>2579</v>
      </c>
      <c r="G289">
        <v>3</v>
      </c>
      <c r="H289">
        <v>875</v>
      </c>
    </row>
    <row r="290" spans="1:8" hidden="1">
      <c r="A290" t="s">
        <v>76</v>
      </c>
      <c r="B290" t="s">
        <v>52</v>
      </c>
      <c r="C290" t="s">
        <v>98</v>
      </c>
      <c r="D290" t="s">
        <v>116</v>
      </c>
      <c r="E290">
        <v>24</v>
      </c>
      <c r="F290">
        <v>2</v>
      </c>
      <c r="G290">
        <v>0</v>
      </c>
      <c r="H290">
        <v>0</v>
      </c>
    </row>
    <row r="291" spans="1:8" hidden="1">
      <c r="A291" t="s">
        <v>76</v>
      </c>
      <c r="B291" t="s">
        <v>52</v>
      </c>
      <c r="C291" t="s">
        <v>93</v>
      </c>
      <c r="D291" t="s">
        <v>116</v>
      </c>
      <c r="E291">
        <v>24</v>
      </c>
      <c r="F291">
        <v>1760</v>
      </c>
      <c r="G291">
        <v>0</v>
      </c>
      <c r="H291">
        <v>395</v>
      </c>
    </row>
    <row r="292" spans="1:8" hidden="1">
      <c r="A292" t="s">
        <v>76</v>
      </c>
      <c r="B292" t="s">
        <v>52</v>
      </c>
      <c r="C292" t="s">
        <v>95</v>
      </c>
      <c r="D292" t="s">
        <v>116</v>
      </c>
      <c r="E292">
        <v>24</v>
      </c>
      <c r="F292">
        <v>399</v>
      </c>
      <c r="G292">
        <v>0</v>
      </c>
      <c r="H292">
        <v>104</v>
      </c>
    </row>
    <row r="293" spans="1:8" hidden="1">
      <c r="A293" t="s">
        <v>76</v>
      </c>
      <c r="B293" t="s">
        <v>52</v>
      </c>
      <c r="C293" t="s">
        <v>94</v>
      </c>
      <c r="D293" t="s">
        <v>116</v>
      </c>
      <c r="E293">
        <v>24</v>
      </c>
      <c r="F293">
        <v>438</v>
      </c>
      <c r="G293">
        <v>0</v>
      </c>
      <c r="H293">
        <v>131</v>
      </c>
    </row>
    <row r="294" spans="1:8" hidden="1">
      <c r="A294" t="s">
        <v>76</v>
      </c>
      <c r="B294" t="s">
        <v>52</v>
      </c>
      <c r="C294" t="s">
        <v>96</v>
      </c>
      <c r="D294" t="s">
        <v>116</v>
      </c>
      <c r="E294">
        <v>24</v>
      </c>
      <c r="F294">
        <v>162</v>
      </c>
      <c r="G294">
        <v>0</v>
      </c>
      <c r="H294">
        <v>66</v>
      </c>
    </row>
    <row r="295" spans="1:8" hidden="1">
      <c r="A295" t="s">
        <v>76</v>
      </c>
      <c r="B295" t="s">
        <v>52</v>
      </c>
      <c r="C295" t="s">
        <v>101</v>
      </c>
      <c r="D295" t="s">
        <v>116</v>
      </c>
      <c r="E295">
        <v>24</v>
      </c>
      <c r="F295">
        <v>227</v>
      </c>
      <c r="G295">
        <v>0</v>
      </c>
      <c r="H295">
        <v>81</v>
      </c>
    </row>
    <row r="296" spans="1:8" hidden="1">
      <c r="A296" t="s">
        <v>76</v>
      </c>
      <c r="B296" t="s">
        <v>52</v>
      </c>
      <c r="C296" t="s">
        <v>100</v>
      </c>
      <c r="D296" t="s">
        <v>115</v>
      </c>
      <c r="E296">
        <v>24</v>
      </c>
      <c r="F296">
        <v>1732</v>
      </c>
      <c r="G296">
        <v>0</v>
      </c>
      <c r="H296">
        <v>691</v>
      </c>
    </row>
    <row r="297" spans="1:8" hidden="1">
      <c r="A297" t="s">
        <v>76</v>
      </c>
      <c r="B297" t="s">
        <v>52</v>
      </c>
      <c r="C297" t="s">
        <v>92</v>
      </c>
      <c r="D297" t="s">
        <v>115</v>
      </c>
      <c r="E297">
        <v>24</v>
      </c>
      <c r="F297">
        <v>2579</v>
      </c>
      <c r="G297">
        <v>0</v>
      </c>
      <c r="H297">
        <v>800</v>
      </c>
    </row>
    <row r="298" spans="1:8" hidden="1">
      <c r="A298" t="s">
        <v>76</v>
      </c>
      <c r="B298" t="s">
        <v>52</v>
      </c>
      <c r="C298" t="s">
        <v>91</v>
      </c>
      <c r="D298" t="s">
        <v>115</v>
      </c>
      <c r="E298">
        <v>24</v>
      </c>
      <c r="F298">
        <v>3437</v>
      </c>
      <c r="G298">
        <v>0</v>
      </c>
      <c r="H298">
        <v>1050</v>
      </c>
    </row>
    <row r="299" spans="1:8" hidden="1">
      <c r="A299" t="s">
        <v>76</v>
      </c>
      <c r="B299" t="s">
        <v>52</v>
      </c>
      <c r="C299" t="s">
        <v>102</v>
      </c>
      <c r="D299" t="s">
        <v>114</v>
      </c>
      <c r="E299">
        <v>24</v>
      </c>
      <c r="F299">
        <v>2941</v>
      </c>
      <c r="G299">
        <v>0</v>
      </c>
      <c r="H299">
        <v>662</v>
      </c>
    </row>
    <row r="300" spans="1:8" hidden="1">
      <c r="A300" t="s">
        <v>76</v>
      </c>
      <c r="B300" t="s">
        <v>52</v>
      </c>
      <c r="C300" t="s">
        <v>90</v>
      </c>
      <c r="D300" t="s">
        <v>114</v>
      </c>
      <c r="E300">
        <v>24</v>
      </c>
      <c r="F300">
        <v>2223</v>
      </c>
      <c r="G300">
        <v>0</v>
      </c>
      <c r="H300">
        <v>417</v>
      </c>
    </row>
    <row r="301" spans="1:8" hidden="1">
      <c r="A301" t="s">
        <v>76</v>
      </c>
      <c r="B301" t="s">
        <v>52</v>
      </c>
      <c r="C301" t="s">
        <v>99</v>
      </c>
      <c r="D301" t="s">
        <v>114</v>
      </c>
      <c r="E301">
        <v>24</v>
      </c>
      <c r="F301">
        <v>2220</v>
      </c>
      <c r="G301">
        <v>0</v>
      </c>
      <c r="H301">
        <v>752</v>
      </c>
    </row>
    <row r="302" spans="1:8" hidden="1">
      <c r="A302" t="s">
        <v>77</v>
      </c>
      <c r="B302" t="s">
        <v>52</v>
      </c>
      <c r="C302" t="s">
        <v>98</v>
      </c>
      <c r="D302" t="s">
        <v>116</v>
      </c>
      <c r="E302">
        <v>25</v>
      </c>
      <c r="F302">
        <v>2</v>
      </c>
      <c r="G302">
        <v>0</v>
      </c>
      <c r="H302">
        <v>1</v>
      </c>
    </row>
    <row r="303" spans="1:8" hidden="1">
      <c r="A303" t="s">
        <v>77</v>
      </c>
      <c r="B303" t="s">
        <v>52</v>
      </c>
      <c r="C303" t="s">
        <v>93</v>
      </c>
      <c r="D303" t="s">
        <v>116</v>
      </c>
      <c r="E303">
        <v>25</v>
      </c>
      <c r="F303">
        <v>1760</v>
      </c>
      <c r="G303">
        <v>0</v>
      </c>
      <c r="H303">
        <v>376</v>
      </c>
    </row>
    <row r="304" spans="1:8" hidden="1">
      <c r="A304" t="s">
        <v>77</v>
      </c>
      <c r="B304" t="s">
        <v>52</v>
      </c>
      <c r="C304" t="s">
        <v>95</v>
      </c>
      <c r="D304" t="s">
        <v>116</v>
      </c>
      <c r="E304">
        <v>25</v>
      </c>
      <c r="F304">
        <v>399</v>
      </c>
      <c r="G304">
        <v>0</v>
      </c>
      <c r="H304">
        <v>97</v>
      </c>
    </row>
    <row r="305" spans="1:8" hidden="1">
      <c r="A305" t="s">
        <v>77</v>
      </c>
      <c r="B305" t="s">
        <v>52</v>
      </c>
      <c r="C305" t="s">
        <v>94</v>
      </c>
      <c r="D305" t="s">
        <v>116</v>
      </c>
      <c r="E305">
        <v>25</v>
      </c>
      <c r="F305">
        <v>438</v>
      </c>
      <c r="G305">
        <v>0</v>
      </c>
      <c r="H305">
        <v>130</v>
      </c>
    </row>
    <row r="306" spans="1:8" hidden="1">
      <c r="A306" t="s">
        <v>77</v>
      </c>
      <c r="B306" t="s">
        <v>52</v>
      </c>
      <c r="C306" t="s">
        <v>96</v>
      </c>
      <c r="D306" t="s">
        <v>116</v>
      </c>
      <c r="E306">
        <v>25</v>
      </c>
      <c r="F306">
        <v>162</v>
      </c>
      <c r="G306">
        <v>0</v>
      </c>
      <c r="H306">
        <v>65</v>
      </c>
    </row>
    <row r="307" spans="1:8" hidden="1">
      <c r="A307" t="s">
        <v>77</v>
      </c>
      <c r="B307" t="s">
        <v>52</v>
      </c>
      <c r="C307" t="s">
        <v>101</v>
      </c>
      <c r="D307" t="s">
        <v>116</v>
      </c>
      <c r="E307">
        <v>25</v>
      </c>
      <c r="F307">
        <v>227</v>
      </c>
      <c r="G307">
        <v>0</v>
      </c>
      <c r="H307">
        <v>83</v>
      </c>
    </row>
    <row r="308" spans="1:8" hidden="1">
      <c r="A308" t="s">
        <v>77</v>
      </c>
      <c r="B308" t="s">
        <v>52</v>
      </c>
      <c r="C308" t="s">
        <v>100</v>
      </c>
      <c r="D308" t="s">
        <v>115</v>
      </c>
      <c r="E308">
        <v>25</v>
      </c>
      <c r="F308">
        <v>1732</v>
      </c>
      <c r="G308">
        <v>0</v>
      </c>
      <c r="H308">
        <v>647</v>
      </c>
    </row>
    <row r="309" spans="1:8" hidden="1">
      <c r="A309" t="s">
        <v>77</v>
      </c>
      <c r="B309" t="s">
        <v>52</v>
      </c>
      <c r="C309" t="s">
        <v>92</v>
      </c>
      <c r="D309" t="s">
        <v>115</v>
      </c>
      <c r="E309">
        <v>25</v>
      </c>
      <c r="F309">
        <v>2579</v>
      </c>
      <c r="G309">
        <v>0</v>
      </c>
      <c r="H309">
        <v>777</v>
      </c>
    </row>
    <row r="310" spans="1:8" hidden="1">
      <c r="A310" t="s">
        <v>77</v>
      </c>
      <c r="B310" t="s">
        <v>52</v>
      </c>
      <c r="C310" t="s">
        <v>91</v>
      </c>
      <c r="D310" t="s">
        <v>115</v>
      </c>
      <c r="E310">
        <v>25</v>
      </c>
      <c r="F310">
        <v>3437</v>
      </c>
      <c r="G310">
        <v>0</v>
      </c>
      <c r="H310">
        <v>1011</v>
      </c>
    </row>
    <row r="311" spans="1:8" hidden="1">
      <c r="A311" t="s">
        <v>77</v>
      </c>
      <c r="B311" t="s">
        <v>52</v>
      </c>
      <c r="C311" t="s">
        <v>102</v>
      </c>
      <c r="D311" t="s">
        <v>114</v>
      </c>
      <c r="E311">
        <v>25</v>
      </c>
      <c r="F311">
        <v>2941</v>
      </c>
      <c r="G311">
        <v>0</v>
      </c>
      <c r="H311">
        <v>650</v>
      </c>
    </row>
    <row r="312" spans="1:8" hidden="1">
      <c r="A312" t="s">
        <v>77</v>
      </c>
      <c r="B312" t="s">
        <v>52</v>
      </c>
      <c r="C312" t="s">
        <v>90</v>
      </c>
      <c r="D312" t="s">
        <v>114</v>
      </c>
      <c r="E312">
        <v>25</v>
      </c>
      <c r="F312">
        <v>2223</v>
      </c>
      <c r="G312">
        <v>0</v>
      </c>
      <c r="H312">
        <v>393</v>
      </c>
    </row>
    <row r="313" spans="1:8" hidden="1">
      <c r="A313" t="s">
        <v>77</v>
      </c>
      <c r="B313" t="s">
        <v>52</v>
      </c>
      <c r="C313" t="s">
        <v>99</v>
      </c>
      <c r="D313" t="s">
        <v>114</v>
      </c>
      <c r="E313">
        <v>25</v>
      </c>
      <c r="F313">
        <v>2220</v>
      </c>
      <c r="G313">
        <v>1</v>
      </c>
      <c r="H313">
        <v>747</v>
      </c>
    </row>
    <row r="314" spans="1:8" hidden="1">
      <c r="A314" t="s">
        <v>78</v>
      </c>
      <c r="B314" t="s">
        <v>52</v>
      </c>
      <c r="C314" t="s">
        <v>98</v>
      </c>
      <c r="D314" t="s">
        <v>116</v>
      </c>
      <c r="E314">
        <v>26</v>
      </c>
      <c r="F314">
        <v>2</v>
      </c>
      <c r="G314">
        <v>0</v>
      </c>
      <c r="H314">
        <v>1</v>
      </c>
    </row>
    <row r="315" spans="1:8" hidden="1">
      <c r="A315" t="s">
        <v>78</v>
      </c>
      <c r="B315" t="s">
        <v>52</v>
      </c>
      <c r="C315" t="s">
        <v>95</v>
      </c>
      <c r="D315" t="s">
        <v>116</v>
      </c>
      <c r="E315">
        <v>26</v>
      </c>
      <c r="F315">
        <v>399</v>
      </c>
      <c r="G315">
        <v>0</v>
      </c>
      <c r="H315">
        <v>100</v>
      </c>
    </row>
    <row r="316" spans="1:8" hidden="1">
      <c r="A316" t="s">
        <v>78</v>
      </c>
      <c r="B316" t="s">
        <v>52</v>
      </c>
      <c r="C316" t="s">
        <v>94</v>
      </c>
      <c r="D316" t="s">
        <v>116</v>
      </c>
      <c r="E316">
        <v>26</v>
      </c>
      <c r="F316">
        <v>438</v>
      </c>
      <c r="G316">
        <v>0</v>
      </c>
      <c r="H316">
        <v>125</v>
      </c>
    </row>
    <row r="317" spans="1:8" hidden="1">
      <c r="A317" t="s">
        <v>78</v>
      </c>
      <c r="B317" t="s">
        <v>52</v>
      </c>
      <c r="C317" t="s">
        <v>96</v>
      </c>
      <c r="D317" t="s">
        <v>116</v>
      </c>
      <c r="E317">
        <v>26</v>
      </c>
      <c r="F317">
        <v>162</v>
      </c>
      <c r="G317">
        <v>0</v>
      </c>
      <c r="H317">
        <v>65</v>
      </c>
    </row>
    <row r="318" spans="1:8" hidden="1">
      <c r="A318" t="s">
        <v>78</v>
      </c>
      <c r="B318" t="s">
        <v>52</v>
      </c>
      <c r="C318" t="s">
        <v>101</v>
      </c>
      <c r="D318" t="s">
        <v>116</v>
      </c>
      <c r="E318">
        <v>26</v>
      </c>
      <c r="F318">
        <v>227</v>
      </c>
      <c r="G318">
        <v>0</v>
      </c>
      <c r="H318">
        <v>76</v>
      </c>
    </row>
    <row r="319" spans="1:8" hidden="1">
      <c r="A319" t="s">
        <v>78</v>
      </c>
      <c r="B319" t="s">
        <v>52</v>
      </c>
      <c r="C319" t="s">
        <v>100</v>
      </c>
      <c r="D319" t="s">
        <v>115</v>
      </c>
      <c r="E319">
        <v>26</v>
      </c>
      <c r="F319">
        <v>1732</v>
      </c>
      <c r="G319">
        <v>0</v>
      </c>
      <c r="H319">
        <v>646</v>
      </c>
    </row>
    <row r="320" spans="1:8" hidden="1">
      <c r="A320" t="s">
        <v>78</v>
      </c>
      <c r="B320" t="s">
        <v>52</v>
      </c>
      <c r="C320" t="s">
        <v>92</v>
      </c>
      <c r="D320" t="s">
        <v>115</v>
      </c>
      <c r="E320">
        <v>26</v>
      </c>
      <c r="F320">
        <v>2579</v>
      </c>
      <c r="G320">
        <v>0</v>
      </c>
      <c r="H320">
        <v>784</v>
      </c>
    </row>
    <row r="321" spans="1:8" hidden="1">
      <c r="A321" t="s">
        <v>78</v>
      </c>
      <c r="B321" t="s">
        <v>52</v>
      </c>
      <c r="C321" t="s">
        <v>102</v>
      </c>
      <c r="D321" t="s">
        <v>114</v>
      </c>
      <c r="E321">
        <v>26</v>
      </c>
      <c r="F321">
        <v>2941</v>
      </c>
      <c r="G321">
        <v>0</v>
      </c>
      <c r="H321">
        <v>644</v>
      </c>
    </row>
    <row r="322" spans="1:8" hidden="1">
      <c r="A322" t="s">
        <v>78</v>
      </c>
      <c r="B322" t="s">
        <v>52</v>
      </c>
      <c r="C322" t="s">
        <v>90</v>
      </c>
      <c r="D322" t="s">
        <v>114</v>
      </c>
      <c r="E322">
        <v>26</v>
      </c>
      <c r="F322">
        <v>2223</v>
      </c>
      <c r="G322">
        <v>0</v>
      </c>
      <c r="H322">
        <v>406</v>
      </c>
    </row>
    <row r="323" spans="1:8" hidden="1">
      <c r="A323" t="s">
        <v>78</v>
      </c>
      <c r="B323" t="s">
        <v>52</v>
      </c>
      <c r="C323" t="s">
        <v>99</v>
      </c>
      <c r="D323" t="s">
        <v>114</v>
      </c>
      <c r="E323">
        <v>26</v>
      </c>
      <c r="F323">
        <v>2220</v>
      </c>
      <c r="G323">
        <v>0</v>
      </c>
      <c r="H323">
        <v>740</v>
      </c>
    </row>
    <row r="324" spans="1:8" hidden="1">
      <c r="A324" t="s">
        <v>78</v>
      </c>
      <c r="B324" t="s">
        <v>52</v>
      </c>
      <c r="C324" t="s">
        <v>91</v>
      </c>
      <c r="D324" t="s">
        <v>115</v>
      </c>
      <c r="E324">
        <v>26</v>
      </c>
      <c r="F324">
        <v>3437</v>
      </c>
      <c r="G324">
        <v>1</v>
      </c>
      <c r="H324">
        <v>1024</v>
      </c>
    </row>
    <row r="325" spans="1:8" hidden="1">
      <c r="A325" t="s">
        <v>78</v>
      </c>
      <c r="B325" t="s">
        <v>52</v>
      </c>
      <c r="C325" t="s">
        <v>93</v>
      </c>
      <c r="D325" t="s">
        <v>116</v>
      </c>
      <c r="E325">
        <v>26</v>
      </c>
      <c r="F325">
        <v>1760</v>
      </c>
      <c r="G325">
        <v>1</v>
      </c>
      <c r="H325">
        <v>399</v>
      </c>
    </row>
    <row r="326" spans="1:8" hidden="1">
      <c r="A326" t="s">
        <v>79</v>
      </c>
      <c r="B326" t="s">
        <v>52</v>
      </c>
      <c r="C326" t="s">
        <v>98</v>
      </c>
      <c r="D326" t="s">
        <v>116</v>
      </c>
      <c r="E326">
        <v>27</v>
      </c>
      <c r="F326">
        <v>2</v>
      </c>
      <c r="G326">
        <v>0</v>
      </c>
      <c r="H326">
        <v>0</v>
      </c>
    </row>
    <row r="327" spans="1:8" hidden="1">
      <c r="A327" t="s">
        <v>79</v>
      </c>
      <c r="B327" t="s">
        <v>52</v>
      </c>
      <c r="C327" t="s">
        <v>93</v>
      </c>
      <c r="D327" t="s">
        <v>116</v>
      </c>
      <c r="E327">
        <v>27</v>
      </c>
      <c r="F327">
        <v>1760</v>
      </c>
      <c r="G327">
        <v>0</v>
      </c>
      <c r="H327">
        <v>341</v>
      </c>
    </row>
    <row r="328" spans="1:8" hidden="1">
      <c r="A328" t="s">
        <v>79</v>
      </c>
      <c r="B328" t="s">
        <v>52</v>
      </c>
      <c r="C328" t="s">
        <v>95</v>
      </c>
      <c r="D328" t="s">
        <v>116</v>
      </c>
      <c r="E328">
        <v>27</v>
      </c>
      <c r="F328">
        <v>399</v>
      </c>
      <c r="G328">
        <v>0</v>
      </c>
      <c r="H328">
        <v>82</v>
      </c>
    </row>
    <row r="329" spans="1:8" hidden="1">
      <c r="A329" t="s">
        <v>79</v>
      </c>
      <c r="B329" t="s">
        <v>52</v>
      </c>
      <c r="C329" t="s">
        <v>94</v>
      </c>
      <c r="D329" t="s">
        <v>116</v>
      </c>
      <c r="E329">
        <v>27</v>
      </c>
      <c r="F329">
        <v>438</v>
      </c>
      <c r="G329">
        <v>0</v>
      </c>
      <c r="H329">
        <v>113</v>
      </c>
    </row>
    <row r="330" spans="1:8" hidden="1">
      <c r="A330" t="s">
        <v>79</v>
      </c>
      <c r="B330" t="s">
        <v>52</v>
      </c>
      <c r="C330" t="s">
        <v>96</v>
      </c>
      <c r="D330" t="s">
        <v>116</v>
      </c>
      <c r="E330">
        <v>27</v>
      </c>
      <c r="F330">
        <v>162</v>
      </c>
      <c r="G330">
        <v>0</v>
      </c>
      <c r="H330">
        <v>53</v>
      </c>
    </row>
    <row r="331" spans="1:8" hidden="1">
      <c r="A331" t="s">
        <v>79</v>
      </c>
      <c r="B331" t="s">
        <v>52</v>
      </c>
      <c r="C331" t="s">
        <v>101</v>
      </c>
      <c r="D331" t="s">
        <v>116</v>
      </c>
      <c r="E331">
        <v>27</v>
      </c>
      <c r="F331">
        <v>227</v>
      </c>
      <c r="G331">
        <v>0</v>
      </c>
      <c r="H331">
        <v>70</v>
      </c>
    </row>
    <row r="332" spans="1:8" hidden="1">
      <c r="A332" t="s">
        <v>79</v>
      </c>
      <c r="B332" t="s">
        <v>52</v>
      </c>
      <c r="C332" t="s">
        <v>100</v>
      </c>
      <c r="D332" t="s">
        <v>115</v>
      </c>
      <c r="E332">
        <v>27</v>
      </c>
      <c r="F332">
        <v>1732</v>
      </c>
      <c r="G332">
        <v>0</v>
      </c>
      <c r="H332">
        <v>570</v>
      </c>
    </row>
    <row r="333" spans="1:8" hidden="1">
      <c r="A333" t="s">
        <v>79</v>
      </c>
      <c r="B333" t="s">
        <v>52</v>
      </c>
      <c r="C333" t="s">
        <v>91</v>
      </c>
      <c r="D333" t="s">
        <v>115</v>
      </c>
      <c r="E333">
        <v>27</v>
      </c>
      <c r="F333">
        <v>3437</v>
      </c>
      <c r="G333">
        <v>0</v>
      </c>
      <c r="H333">
        <v>912</v>
      </c>
    </row>
    <row r="334" spans="1:8" hidden="1">
      <c r="A334" t="s">
        <v>79</v>
      </c>
      <c r="B334" t="s">
        <v>52</v>
      </c>
      <c r="C334" t="s">
        <v>102</v>
      </c>
      <c r="D334" t="s">
        <v>114</v>
      </c>
      <c r="E334">
        <v>27</v>
      </c>
      <c r="F334">
        <v>2941</v>
      </c>
      <c r="G334">
        <v>0</v>
      </c>
      <c r="H334">
        <v>585</v>
      </c>
    </row>
    <row r="335" spans="1:8" hidden="1">
      <c r="A335" t="s">
        <v>79</v>
      </c>
      <c r="B335" t="s">
        <v>52</v>
      </c>
      <c r="C335" t="s">
        <v>90</v>
      </c>
      <c r="D335" t="s">
        <v>114</v>
      </c>
      <c r="E335">
        <v>27</v>
      </c>
      <c r="F335">
        <v>2223</v>
      </c>
      <c r="G335">
        <v>0</v>
      </c>
      <c r="H335">
        <v>331</v>
      </c>
    </row>
    <row r="336" spans="1:8" hidden="1">
      <c r="A336" t="s">
        <v>79</v>
      </c>
      <c r="B336" t="s">
        <v>52</v>
      </c>
      <c r="C336" t="s">
        <v>99</v>
      </c>
      <c r="D336" t="s">
        <v>114</v>
      </c>
      <c r="E336">
        <v>27</v>
      </c>
      <c r="F336">
        <v>2220</v>
      </c>
      <c r="G336">
        <v>1</v>
      </c>
      <c r="H336">
        <v>650</v>
      </c>
    </row>
    <row r="337" spans="1:8" hidden="1">
      <c r="A337" t="s">
        <v>79</v>
      </c>
      <c r="B337" t="s">
        <v>52</v>
      </c>
      <c r="C337" t="s">
        <v>92</v>
      </c>
      <c r="D337" t="s">
        <v>115</v>
      </c>
      <c r="E337">
        <v>27</v>
      </c>
      <c r="F337">
        <v>2579</v>
      </c>
      <c r="G337">
        <v>1</v>
      </c>
      <c r="H337">
        <v>699</v>
      </c>
    </row>
    <row r="338" spans="1:8" hidden="1">
      <c r="A338" t="s">
        <v>80</v>
      </c>
      <c r="B338" t="s">
        <v>52</v>
      </c>
      <c r="C338" t="s">
        <v>98</v>
      </c>
      <c r="D338" t="s">
        <v>116</v>
      </c>
      <c r="E338">
        <v>28</v>
      </c>
      <c r="F338">
        <v>2</v>
      </c>
      <c r="G338">
        <v>0</v>
      </c>
      <c r="H338">
        <v>0</v>
      </c>
    </row>
    <row r="339" spans="1:8" hidden="1">
      <c r="A339" t="s">
        <v>80</v>
      </c>
      <c r="B339" t="s">
        <v>52</v>
      </c>
      <c r="C339" t="s">
        <v>93</v>
      </c>
      <c r="D339" t="s">
        <v>116</v>
      </c>
      <c r="E339">
        <v>28</v>
      </c>
      <c r="F339">
        <v>1760</v>
      </c>
      <c r="G339">
        <v>0</v>
      </c>
      <c r="H339">
        <v>351</v>
      </c>
    </row>
    <row r="340" spans="1:8" hidden="1">
      <c r="A340" t="s">
        <v>80</v>
      </c>
      <c r="B340" t="s">
        <v>52</v>
      </c>
      <c r="C340" t="s">
        <v>95</v>
      </c>
      <c r="D340" t="s">
        <v>116</v>
      </c>
      <c r="E340">
        <v>28</v>
      </c>
      <c r="F340">
        <v>399</v>
      </c>
      <c r="G340">
        <v>0</v>
      </c>
      <c r="H340">
        <v>94</v>
      </c>
    </row>
    <row r="341" spans="1:8" hidden="1">
      <c r="A341" t="s">
        <v>80</v>
      </c>
      <c r="B341" t="s">
        <v>52</v>
      </c>
      <c r="C341" t="s">
        <v>94</v>
      </c>
      <c r="D341" t="s">
        <v>116</v>
      </c>
      <c r="E341">
        <v>28</v>
      </c>
      <c r="F341">
        <v>438</v>
      </c>
      <c r="G341">
        <v>0</v>
      </c>
      <c r="H341">
        <v>117</v>
      </c>
    </row>
    <row r="342" spans="1:8" hidden="1">
      <c r="A342" t="s">
        <v>80</v>
      </c>
      <c r="B342" t="s">
        <v>52</v>
      </c>
      <c r="C342" t="s">
        <v>96</v>
      </c>
      <c r="D342" t="s">
        <v>116</v>
      </c>
      <c r="E342">
        <v>28</v>
      </c>
      <c r="F342">
        <v>162</v>
      </c>
      <c r="G342">
        <v>0</v>
      </c>
      <c r="H342">
        <v>58</v>
      </c>
    </row>
    <row r="343" spans="1:8" hidden="1">
      <c r="A343" t="s">
        <v>80</v>
      </c>
      <c r="B343" t="s">
        <v>52</v>
      </c>
      <c r="C343" t="s">
        <v>101</v>
      </c>
      <c r="D343" t="s">
        <v>116</v>
      </c>
      <c r="E343">
        <v>28</v>
      </c>
      <c r="F343">
        <v>227</v>
      </c>
      <c r="G343">
        <v>0</v>
      </c>
      <c r="H343">
        <v>67</v>
      </c>
    </row>
    <row r="344" spans="1:8" hidden="1">
      <c r="A344" t="s">
        <v>80</v>
      </c>
      <c r="B344" t="s">
        <v>52</v>
      </c>
      <c r="C344" t="s">
        <v>100</v>
      </c>
      <c r="D344" t="s">
        <v>115</v>
      </c>
      <c r="E344">
        <v>28</v>
      </c>
      <c r="F344">
        <v>1732</v>
      </c>
      <c r="G344">
        <v>0</v>
      </c>
      <c r="H344">
        <v>599</v>
      </c>
    </row>
    <row r="345" spans="1:8" hidden="1">
      <c r="A345" t="s">
        <v>80</v>
      </c>
      <c r="B345" t="s">
        <v>52</v>
      </c>
      <c r="C345" t="s">
        <v>92</v>
      </c>
      <c r="D345" t="s">
        <v>115</v>
      </c>
      <c r="E345">
        <v>28</v>
      </c>
      <c r="F345">
        <v>2579</v>
      </c>
      <c r="G345">
        <v>0</v>
      </c>
      <c r="H345">
        <v>696</v>
      </c>
    </row>
    <row r="346" spans="1:8" hidden="1">
      <c r="A346" t="s">
        <v>80</v>
      </c>
      <c r="B346" t="s">
        <v>52</v>
      </c>
      <c r="C346" t="s">
        <v>91</v>
      </c>
      <c r="D346" t="s">
        <v>115</v>
      </c>
      <c r="E346">
        <v>28</v>
      </c>
      <c r="F346">
        <v>3437</v>
      </c>
      <c r="G346">
        <v>0</v>
      </c>
      <c r="H346">
        <v>990</v>
      </c>
    </row>
    <row r="347" spans="1:8" hidden="1">
      <c r="A347" t="s">
        <v>80</v>
      </c>
      <c r="B347" t="s">
        <v>52</v>
      </c>
      <c r="C347" t="s">
        <v>111</v>
      </c>
      <c r="D347" t="s">
        <v>115</v>
      </c>
      <c r="E347">
        <v>28</v>
      </c>
      <c r="F347">
        <v>208</v>
      </c>
      <c r="G347">
        <v>0</v>
      </c>
      <c r="H347">
        <v>94</v>
      </c>
    </row>
    <row r="348" spans="1:8" hidden="1">
      <c r="A348" t="s">
        <v>80</v>
      </c>
      <c r="B348" t="s">
        <v>52</v>
      </c>
      <c r="C348" t="s">
        <v>102</v>
      </c>
      <c r="D348" t="s">
        <v>114</v>
      </c>
      <c r="E348">
        <v>28</v>
      </c>
      <c r="F348">
        <v>2941</v>
      </c>
      <c r="G348">
        <v>0</v>
      </c>
      <c r="H348">
        <v>573</v>
      </c>
    </row>
    <row r="349" spans="1:8" hidden="1">
      <c r="A349" t="s">
        <v>80</v>
      </c>
      <c r="B349" t="s">
        <v>52</v>
      </c>
      <c r="C349" t="s">
        <v>90</v>
      </c>
      <c r="D349" t="s">
        <v>114</v>
      </c>
      <c r="E349">
        <v>28</v>
      </c>
      <c r="F349">
        <v>2223</v>
      </c>
      <c r="G349">
        <v>0</v>
      </c>
      <c r="H349">
        <v>365</v>
      </c>
    </row>
    <row r="350" spans="1:8" hidden="1">
      <c r="A350" t="s">
        <v>80</v>
      </c>
      <c r="B350" t="s">
        <v>52</v>
      </c>
      <c r="C350" t="s">
        <v>99</v>
      </c>
      <c r="D350" t="s">
        <v>114</v>
      </c>
      <c r="E350">
        <v>28</v>
      </c>
      <c r="F350">
        <v>2220</v>
      </c>
      <c r="G350">
        <v>0</v>
      </c>
      <c r="H350">
        <v>667</v>
      </c>
    </row>
    <row r="351" spans="1:8" hidden="1">
      <c r="A351" t="s">
        <v>81</v>
      </c>
      <c r="B351" t="s">
        <v>52</v>
      </c>
      <c r="C351" t="s">
        <v>98</v>
      </c>
      <c r="D351" t="s">
        <v>116</v>
      </c>
      <c r="E351">
        <v>29</v>
      </c>
      <c r="F351">
        <v>2</v>
      </c>
      <c r="G351">
        <v>0</v>
      </c>
      <c r="H351">
        <v>1</v>
      </c>
    </row>
    <row r="352" spans="1:8" hidden="1">
      <c r="A352" t="s">
        <v>81</v>
      </c>
      <c r="B352" t="s">
        <v>52</v>
      </c>
      <c r="C352" t="s">
        <v>93</v>
      </c>
      <c r="D352" t="s">
        <v>116</v>
      </c>
      <c r="E352">
        <v>29</v>
      </c>
      <c r="F352">
        <v>1760</v>
      </c>
      <c r="G352">
        <v>0</v>
      </c>
      <c r="H352">
        <v>337</v>
      </c>
    </row>
    <row r="353" spans="1:8" hidden="1">
      <c r="A353" t="s">
        <v>81</v>
      </c>
      <c r="B353" t="s">
        <v>52</v>
      </c>
      <c r="C353" t="s">
        <v>95</v>
      </c>
      <c r="D353" t="s">
        <v>116</v>
      </c>
      <c r="E353">
        <v>29</v>
      </c>
      <c r="F353">
        <v>399</v>
      </c>
      <c r="G353">
        <v>0</v>
      </c>
      <c r="H353">
        <v>102</v>
      </c>
    </row>
    <row r="354" spans="1:8" hidden="1">
      <c r="A354" t="s">
        <v>81</v>
      </c>
      <c r="B354" t="s">
        <v>52</v>
      </c>
      <c r="C354" t="s">
        <v>94</v>
      </c>
      <c r="D354" t="s">
        <v>116</v>
      </c>
      <c r="E354">
        <v>29</v>
      </c>
      <c r="F354">
        <v>438</v>
      </c>
      <c r="G354">
        <v>0</v>
      </c>
      <c r="H354">
        <v>125</v>
      </c>
    </row>
    <row r="355" spans="1:8" hidden="1">
      <c r="A355" t="s">
        <v>81</v>
      </c>
      <c r="B355" t="s">
        <v>52</v>
      </c>
      <c r="C355" t="s">
        <v>96</v>
      </c>
      <c r="D355" t="s">
        <v>116</v>
      </c>
      <c r="E355">
        <v>29</v>
      </c>
      <c r="F355">
        <v>162</v>
      </c>
      <c r="G355">
        <v>0</v>
      </c>
      <c r="H355">
        <v>66</v>
      </c>
    </row>
    <row r="356" spans="1:8" hidden="1">
      <c r="A356" t="s">
        <v>81</v>
      </c>
      <c r="B356" t="s">
        <v>52</v>
      </c>
      <c r="C356" t="s">
        <v>101</v>
      </c>
      <c r="D356" t="s">
        <v>116</v>
      </c>
      <c r="E356">
        <v>29</v>
      </c>
      <c r="F356">
        <v>227</v>
      </c>
      <c r="G356">
        <v>0</v>
      </c>
      <c r="H356">
        <v>74</v>
      </c>
    </row>
    <row r="357" spans="1:8" hidden="1">
      <c r="A357" t="s">
        <v>81</v>
      </c>
      <c r="B357" t="s">
        <v>52</v>
      </c>
      <c r="C357" t="s">
        <v>100</v>
      </c>
      <c r="D357" t="s">
        <v>115</v>
      </c>
      <c r="E357">
        <v>29</v>
      </c>
      <c r="F357">
        <v>1732</v>
      </c>
      <c r="G357">
        <v>0</v>
      </c>
      <c r="H357">
        <v>563</v>
      </c>
    </row>
    <row r="358" spans="1:8" hidden="1">
      <c r="A358" t="s">
        <v>81</v>
      </c>
      <c r="B358" t="s">
        <v>52</v>
      </c>
      <c r="C358" t="s">
        <v>92</v>
      </c>
      <c r="D358" t="s">
        <v>115</v>
      </c>
      <c r="E358">
        <v>29</v>
      </c>
      <c r="F358">
        <v>2579</v>
      </c>
      <c r="G358">
        <v>0</v>
      </c>
      <c r="H358">
        <v>697</v>
      </c>
    </row>
    <row r="359" spans="1:8" hidden="1">
      <c r="A359" t="s">
        <v>81</v>
      </c>
      <c r="B359" t="s">
        <v>52</v>
      </c>
      <c r="C359" t="s">
        <v>91</v>
      </c>
      <c r="D359" t="s">
        <v>115</v>
      </c>
      <c r="E359">
        <v>29</v>
      </c>
      <c r="F359">
        <v>3437</v>
      </c>
      <c r="G359">
        <v>0</v>
      </c>
      <c r="H359">
        <v>956</v>
      </c>
    </row>
    <row r="360" spans="1:8" hidden="1">
      <c r="A360" t="s">
        <v>81</v>
      </c>
      <c r="B360" t="s">
        <v>52</v>
      </c>
      <c r="C360" t="s">
        <v>111</v>
      </c>
      <c r="D360" t="s">
        <v>115</v>
      </c>
      <c r="E360">
        <v>29</v>
      </c>
      <c r="F360">
        <v>208</v>
      </c>
      <c r="G360">
        <v>0</v>
      </c>
      <c r="H360">
        <v>94</v>
      </c>
    </row>
    <row r="361" spans="1:8" hidden="1">
      <c r="A361" t="s">
        <v>81</v>
      </c>
      <c r="B361" t="s">
        <v>52</v>
      </c>
      <c r="C361" t="s">
        <v>102</v>
      </c>
      <c r="D361" t="s">
        <v>114</v>
      </c>
      <c r="E361">
        <v>29</v>
      </c>
      <c r="F361">
        <v>2941</v>
      </c>
      <c r="G361">
        <v>0</v>
      </c>
      <c r="H361">
        <v>549</v>
      </c>
    </row>
    <row r="362" spans="1:8" hidden="1">
      <c r="A362" t="s">
        <v>81</v>
      </c>
      <c r="B362" t="s">
        <v>52</v>
      </c>
      <c r="C362" t="s">
        <v>90</v>
      </c>
      <c r="D362" t="s">
        <v>114</v>
      </c>
      <c r="E362">
        <v>29</v>
      </c>
      <c r="F362">
        <v>2223</v>
      </c>
      <c r="G362">
        <v>0</v>
      </c>
      <c r="H362">
        <v>357</v>
      </c>
    </row>
    <row r="363" spans="1:8" hidden="1">
      <c r="A363" t="s">
        <v>81</v>
      </c>
      <c r="B363" t="s">
        <v>52</v>
      </c>
      <c r="C363" t="s">
        <v>99</v>
      </c>
      <c r="D363" t="s">
        <v>114</v>
      </c>
      <c r="E363">
        <v>29</v>
      </c>
      <c r="F363">
        <v>2220</v>
      </c>
      <c r="G363">
        <v>0</v>
      </c>
      <c r="H363">
        <v>653</v>
      </c>
    </row>
    <row r="364" spans="1:8" hidden="1">
      <c r="A364" t="s">
        <v>82</v>
      </c>
      <c r="B364" t="s">
        <v>52</v>
      </c>
      <c r="C364" t="s">
        <v>98</v>
      </c>
      <c r="D364" t="s">
        <v>116</v>
      </c>
      <c r="E364">
        <v>30</v>
      </c>
      <c r="F364">
        <v>2</v>
      </c>
      <c r="G364">
        <v>0</v>
      </c>
      <c r="H364">
        <v>1</v>
      </c>
    </row>
    <row r="365" spans="1:8" hidden="1">
      <c r="A365" t="s">
        <v>82</v>
      </c>
      <c r="B365" t="s">
        <v>52</v>
      </c>
      <c r="C365" t="s">
        <v>93</v>
      </c>
      <c r="D365" t="s">
        <v>116</v>
      </c>
      <c r="E365">
        <v>30</v>
      </c>
      <c r="F365">
        <v>1760</v>
      </c>
      <c r="G365">
        <v>0</v>
      </c>
      <c r="H365">
        <v>342</v>
      </c>
    </row>
    <row r="366" spans="1:8" hidden="1">
      <c r="A366" t="s">
        <v>82</v>
      </c>
      <c r="B366" t="s">
        <v>52</v>
      </c>
      <c r="C366" t="s">
        <v>95</v>
      </c>
      <c r="D366" t="s">
        <v>116</v>
      </c>
      <c r="E366">
        <v>30</v>
      </c>
      <c r="F366">
        <v>399</v>
      </c>
      <c r="G366">
        <v>0</v>
      </c>
      <c r="H366">
        <v>105</v>
      </c>
    </row>
    <row r="367" spans="1:8" hidden="1">
      <c r="A367" t="s">
        <v>82</v>
      </c>
      <c r="B367" t="s">
        <v>52</v>
      </c>
      <c r="C367" t="s">
        <v>94</v>
      </c>
      <c r="D367" t="s">
        <v>116</v>
      </c>
      <c r="E367">
        <v>30</v>
      </c>
      <c r="F367">
        <v>438</v>
      </c>
      <c r="G367">
        <v>0</v>
      </c>
      <c r="H367">
        <v>119</v>
      </c>
    </row>
    <row r="368" spans="1:8" hidden="1">
      <c r="A368" t="s">
        <v>82</v>
      </c>
      <c r="B368" t="s">
        <v>52</v>
      </c>
      <c r="C368" t="s">
        <v>96</v>
      </c>
      <c r="D368" t="s">
        <v>116</v>
      </c>
      <c r="E368">
        <v>30</v>
      </c>
      <c r="F368">
        <v>162</v>
      </c>
      <c r="G368">
        <v>0</v>
      </c>
      <c r="H368">
        <v>62</v>
      </c>
    </row>
    <row r="369" spans="1:8" hidden="1">
      <c r="A369" t="s">
        <v>82</v>
      </c>
      <c r="B369" t="s">
        <v>52</v>
      </c>
      <c r="C369" t="s">
        <v>101</v>
      </c>
      <c r="D369" t="s">
        <v>116</v>
      </c>
      <c r="E369">
        <v>30</v>
      </c>
      <c r="F369">
        <v>227</v>
      </c>
      <c r="G369">
        <v>0</v>
      </c>
      <c r="H369">
        <v>71</v>
      </c>
    </row>
    <row r="370" spans="1:8" hidden="1">
      <c r="A370" t="s">
        <v>82</v>
      </c>
      <c r="B370" t="s">
        <v>52</v>
      </c>
      <c r="C370" t="s">
        <v>100</v>
      </c>
      <c r="D370" t="s">
        <v>115</v>
      </c>
      <c r="E370">
        <v>30</v>
      </c>
      <c r="F370">
        <v>1732</v>
      </c>
      <c r="G370">
        <v>0</v>
      </c>
      <c r="H370">
        <v>544</v>
      </c>
    </row>
    <row r="371" spans="1:8" hidden="1">
      <c r="A371" t="s">
        <v>82</v>
      </c>
      <c r="B371" t="s">
        <v>52</v>
      </c>
      <c r="C371" t="s">
        <v>92</v>
      </c>
      <c r="D371" t="s">
        <v>115</v>
      </c>
      <c r="E371">
        <v>30</v>
      </c>
      <c r="F371">
        <v>2579</v>
      </c>
      <c r="G371">
        <v>0</v>
      </c>
      <c r="H371">
        <v>686</v>
      </c>
    </row>
    <row r="372" spans="1:8" hidden="1">
      <c r="A372" t="s">
        <v>82</v>
      </c>
      <c r="B372" t="s">
        <v>52</v>
      </c>
      <c r="C372" t="s">
        <v>91</v>
      </c>
      <c r="D372" t="s">
        <v>115</v>
      </c>
      <c r="E372">
        <v>30</v>
      </c>
      <c r="F372">
        <v>3437</v>
      </c>
      <c r="G372">
        <v>0</v>
      </c>
      <c r="H372">
        <v>964</v>
      </c>
    </row>
    <row r="373" spans="1:8" hidden="1">
      <c r="A373" t="s">
        <v>82</v>
      </c>
      <c r="B373" t="s">
        <v>52</v>
      </c>
      <c r="C373" t="s">
        <v>111</v>
      </c>
      <c r="D373" t="s">
        <v>115</v>
      </c>
      <c r="E373">
        <v>30</v>
      </c>
      <c r="F373">
        <v>208</v>
      </c>
      <c r="G373">
        <v>0</v>
      </c>
      <c r="H373">
        <v>94</v>
      </c>
    </row>
    <row r="374" spans="1:8" hidden="1">
      <c r="A374" t="s">
        <v>82</v>
      </c>
      <c r="B374" t="s">
        <v>52</v>
      </c>
      <c r="C374" t="s">
        <v>102</v>
      </c>
      <c r="D374" t="s">
        <v>114</v>
      </c>
      <c r="E374">
        <v>30</v>
      </c>
      <c r="F374">
        <v>2941</v>
      </c>
      <c r="G374">
        <v>0</v>
      </c>
      <c r="H374">
        <v>523</v>
      </c>
    </row>
    <row r="375" spans="1:8" hidden="1">
      <c r="A375" t="s">
        <v>82</v>
      </c>
      <c r="B375" t="s">
        <v>52</v>
      </c>
      <c r="C375" t="s">
        <v>90</v>
      </c>
      <c r="D375" t="s">
        <v>114</v>
      </c>
      <c r="E375">
        <v>30</v>
      </c>
      <c r="F375">
        <v>2223</v>
      </c>
      <c r="G375">
        <v>0</v>
      </c>
      <c r="H375">
        <v>348</v>
      </c>
    </row>
    <row r="376" spans="1:8" hidden="1">
      <c r="A376" t="s">
        <v>82</v>
      </c>
      <c r="B376" t="s">
        <v>52</v>
      </c>
      <c r="C376" t="s">
        <v>99</v>
      </c>
      <c r="D376" t="s">
        <v>114</v>
      </c>
      <c r="E376">
        <v>30</v>
      </c>
      <c r="F376">
        <v>2220</v>
      </c>
      <c r="G376">
        <v>0</v>
      </c>
      <c r="H376">
        <v>640</v>
      </c>
    </row>
    <row r="377" spans="1:8" hidden="1">
      <c r="A377" t="s">
        <v>83</v>
      </c>
      <c r="B377" t="s">
        <v>52</v>
      </c>
      <c r="C377" t="s">
        <v>98</v>
      </c>
      <c r="D377" t="s">
        <v>116</v>
      </c>
      <c r="E377">
        <v>31</v>
      </c>
      <c r="F377">
        <v>2</v>
      </c>
      <c r="G377">
        <v>0</v>
      </c>
      <c r="H377">
        <v>0</v>
      </c>
    </row>
    <row r="378" spans="1:8" hidden="1">
      <c r="A378" t="s">
        <v>83</v>
      </c>
      <c r="B378" t="s">
        <v>52</v>
      </c>
      <c r="C378" t="s">
        <v>93</v>
      </c>
      <c r="D378" t="s">
        <v>116</v>
      </c>
      <c r="E378">
        <v>31</v>
      </c>
      <c r="F378">
        <v>1760</v>
      </c>
      <c r="G378">
        <v>0</v>
      </c>
      <c r="H378">
        <v>310</v>
      </c>
    </row>
    <row r="379" spans="1:8" hidden="1">
      <c r="A379" t="s">
        <v>83</v>
      </c>
      <c r="B379" t="s">
        <v>52</v>
      </c>
      <c r="C379" t="s">
        <v>95</v>
      </c>
      <c r="D379" t="s">
        <v>116</v>
      </c>
      <c r="E379">
        <v>31</v>
      </c>
      <c r="F379">
        <v>399</v>
      </c>
      <c r="G379">
        <v>0</v>
      </c>
      <c r="H379">
        <v>88</v>
      </c>
    </row>
    <row r="380" spans="1:8" hidden="1">
      <c r="A380" t="s">
        <v>83</v>
      </c>
      <c r="B380" t="s">
        <v>52</v>
      </c>
      <c r="C380" t="s">
        <v>94</v>
      </c>
      <c r="D380" t="s">
        <v>116</v>
      </c>
      <c r="E380">
        <v>31</v>
      </c>
      <c r="F380">
        <v>438</v>
      </c>
      <c r="G380">
        <v>0</v>
      </c>
      <c r="H380">
        <v>114</v>
      </c>
    </row>
    <row r="381" spans="1:8" hidden="1">
      <c r="A381" t="s">
        <v>83</v>
      </c>
      <c r="B381" t="s">
        <v>52</v>
      </c>
      <c r="C381" t="s">
        <v>96</v>
      </c>
      <c r="D381" t="s">
        <v>116</v>
      </c>
      <c r="E381">
        <v>31</v>
      </c>
      <c r="F381">
        <v>162</v>
      </c>
      <c r="G381">
        <v>0</v>
      </c>
      <c r="H381">
        <v>57</v>
      </c>
    </row>
    <row r="382" spans="1:8" hidden="1">
      <c r="A382" t="s">
        <v>83</v>
      </c>
      <c r="B382" t="s">
        <v>52</v>
      </c>
      <c r="C382" t="s">
        <v>101</v>
      </c>
      <c r="D382" t="s">
        <v>116</v>
      </c>
      <c r="E382">
        <v>31</v>
      </c>
      <c r="F382">
        <v>227</v>
      </c>
      <c r="G382">
        <v>0</v>
      </c>
      <c r="H382">
        <v>56</v>
      </c>
    </row>
    <row r="383" spans="1:8" hidden="1">
      <c r="A383" t="s">
        <v>83</v>
      </c>
      <c r="B383" t="s">
        <v>52</v>
      </c>
      <c r="C383" t="s">
        <v>100</v>
      </c>
      <c r="D383" t="s">
        <v>115</v>
      </c>
      <c r="E383">
        <v>31</v>
      </c>
      <c r="F383">
        <v>1732</v>
      </c>
      <c r="G383">
        <v>0</v>
      </c>
      <c r="H383">
        <v>500</v>
      </c>
    </row>
    <row r="384" spans="1:8" hidden="1">
      <c r="A384" t="s">
        <v>83</v>
      </c>
      <c r="B384" t="s">
        <v>52</v>
      </c>
      <c r="C384" t="s">
        <v>92</v>
      </c>
      <c r="D384" t="s">
        <v>115</v>
      </c>
      <c r="E384">
        <v>31</v>
      </c>
      <c r="F384">
        <v>2579</v>
      </c>
      <c r="G384">
        <v>0</v>
      </c>
      <c r="H384">
        <v>623</v>
      </c>
    </row>
    <row r="385" spans="1:8" hidden="1">
      <c r="A385" t="s">
        <v>83</v>
      </c>
      <c r="B385" t="s">
        <v>52</v>
      </c>
      <c r="C385" t="s">
        <v>91</v>
      </c>
      <c r="D385" t="s">
        <v>115</v>
      </c>
      <c r="E385">
        <v>31</v>
      </c>
      <c r="F385">
        <v>3437</v>
      </c>
      <c r="G385">
        <v>0</v>
      </c>
      <c r="H385">
        <v>944</v>
      </c>
    </row>
    <row r="386" spans="1:8" hidden="1">
      <c r="A386" t="s">
        <v>83</v>
      </c>
      <c r="B386" t="s">
        <v>52</v>
      </c>
      <c r="C386" t="s">
        <v>111</v>
      </c>
      <c r="D386" t="s">
        <v>115</v>
      </c>
      <c r="E386">
        <v>31</v>
      </c>
      <c r="F386">
        <v>208</v>
      </c>
      <c r="G386">
        <v>0</v>
      </c>
      <c r="H386">
        <v>89</v>
      </c>
    </row>
    <row r="387" spans="1:8" hidden="1">
      <c r="A387" t="s">
        <v>83</v>
      </c>
      <c r="B387" t="s">
        <v>52</v>
      </c>
      <c r="C387" t="s">
        <v>102</v>
      </c>
      <c r="D387" t="s">
        <v>114</v>
      </c>
      <c r="E387">
        <v>31</v>
      </c>
      <c r="F387">
        <v>2941</v>
      </c>
      <c r="G387">
        <v>0</v>
      </c>
      <c r="H387">
        <v>493</v>
      </c>
    </row>
    <row r="388" spans="1:8" hidden="1">
      <c r="A388" t="s">
        <v>83</v>
      </c>
      <c r="B388" t="s">
        <v>52</v>
      </c>
      <c r="C388" t="s">
        <v>90</v>
      </c>
      <c r="D388" t="s">
        <v>114</v>
      </c>
      <c r="E388">
        <v>31</v>
      </c>
      <c r="F388">
        <v>2223</v>
      </c>
      <c r="G388">
        <v>0</v>
      </c>
      <c r="H388">
        <v>312</v>
      </c>
    </row>
    <row r="389" spans="1:8" hidden="1">
      <c r="A389" t="s">
        <v>83</v>
      </c>
      <c r="B389" t="s">
        <v>52</v>
      </c>
      <c r="C389" t="s">
        <v>99</v>
      </c>
      <c r="D389" t="s">
        <v>114</v>
      </c>
      <c r="E389">
        <v>31</v>
      </c>
      <c r="F389">
        <v>2220</v>
      </c>
      <c r="G389">
        <v>0</v>
      </c>
      <c r="H389">
        <v>579</v>
      </c>
    </row>
    <row r="390" spans="1:8">
      <c r="A390" t="s">
        <v>84</v>
      </c>
      <c r="B390" t="s">
        <v>52</v>
      </c>
      <c r="C390" t="s">
        <v>98</v>
      </c>
      <c r="D390" t="s">
        <v>116</v>
      </c>
      <c r="E390">
        <v>32</v>
      </c>
      <c r="F390">
        <v>2</v>
      </c>
      <c r="G390">
        <v>0</v>
      </c>
      <c r="H390">
        <v>0</v>
      </c>
    </row>
    <row r="391" spans="1:8">
      <c r="A391" t="s">
        <v>84</v>
      </c>
      <c r="B391" t="s">
        <v>52</v>
      </c>
      <c r="C391" t="s">
        <v>93</v>
      </c>
      <c r="D391" t="s">
        <v>116</v>
      </c>
      <c r="E391">
        <v>32</v>
      </c>
      <c r="F391">
        <v>1760</v>
      </c>
      <c r="G391">
        <v>0</v>
      </c>
      <c r="H391">
        <v>315</v>
      </c>
    </row>
    <row r="392" spans="1:8">
      <c r="A392" t="s">
        <v>84</v>
      </c>
      <c r="B392" t="s">
        <v>52</v>
      </c>
      <c r="C392" t="s">
        <v>95</v>
      </c>
      <c r="D392" t="s">
        <v>116</v>
      </c>
      <c r="E392">
        <v>32</v>
      </c>
      <c r="F392">
        <v>399</v>
      </c>
      <c r="G392">
        <v>0</v>
      </c>
      <c r="H392">
        <v>85</v>
      </c>
    </row>
    <row r="393" spans="1:8">
      <c r="A393" t="s">
        <v>84</v>
      </c>
      <c r="B393" t="s">
        <v>52</v>
      </c>
      <c r="C393" t="s">
        <v>94</v>
      </c>
      <c r="D393" t="s">
        <v>116</v>
      </c>
      <c r="E393">
        <v>32</v>
      </c>
      <c r="F393">
        <v>438</v>
      </c>
      <c r="G393">
        <v>0</v>
      </c>
      <c r="H393">
        <v>110</v>
      </c>
    </row>
    <row r="394" spans="1:8">
      <c r="A394" t="s">
        <v>84</v>
      </c>
      <c r="B394" t="s">
        <v>52</v>
      </c>
      <c r="C394" t="s">
        <v>96</v>
      </c>
      <c r="D394" t="s">
        <v>116</v>
      </c>
      <c r="E394">
        <v>32</v>
      </c>
      <c r="F394">
        <v>162</v>
      </c>
      <c r="G394">
        <v>0</v>
      </c>
      <c r="H394">
        <v>61</v>
      </c>
    </row>
    <row r="395" spans="1:8">
      <c r="A395" t="s">
        <v>84</v>
      </c>
      <c r="B395" t="s">
        <v>52</v>
      </c>
      <c r="C395" t="s">
        <v>101</v>
      </c>
      <c r="D395" t="s">
        <v>116</v>
      </c>
      <c r="E395">
        <v>32</v>
      </c>
      <c r="F395">
        <v>227</v>
      </c>
      <c r="G395">
        <v>0</v>
      </c>
      <c r="H395">
        <v>65</v>
      </c>
    </row>
    <row r="396" spans="1:8">
      <c r="A396" t="s">
        <v>84</v>
      </c>
      <c r="B396" t="s">
        <v>52</v>
      </c>
      <c r="C396" t="s">
        <v>100</v>
      </c>
      <c r="D396" t="s">
        <v>115</v>
      </c>
      <c r="E396">
        <v>32</v>
      </c>
      <c r="F396">
        <v>1732</v>
      </c>
      <c r="G396">
        <v>0</v>
      </c>
      <c r="H396">
        <v>509</v>
      </c>
    </row>
    <row r="397" spans="1:8">
      <c r="A397" t="s">
        <v>84</v>
      </c>
      <c r="B397" t="s">
        <v>52</v>
      </c>
      <c r="C397" t="s">
        <v>92</v>
      </c>
      <c r="D397" t="s">
        <v>115</v>
      </c>
      <c r="E397">
        <v>32</v>
      </c>
      <c r="F397">
        <v>2579</v>
      </c>
      <c r="G397">
        <v>0</v>
      </c>
      <c r="H397">
        <v>630</v>
      </c>
    </row>
    <row r="398" spans="1:8">
      <c r="A398" t="s">
        <v>84</v>
      </c>
      <c r="B398" t="s">
        <v>52</v>
      </c>
      <c r="C398" t="s">
        <v>91</v>
      </c>
      <c r="D398" t="s">
        <v>115</v>
      </c>
      <c r="E398">
        <v>32</v>
      </c>
      <c r="F398">
        <v>3437</v>
      </c>
      <c r="G398">
        <v>0</v>
      </c>
      <c r="H398">
        <v>913</v>
      </c>
    </row>
    <row r="399" spans="1:8">
      <c r="A399" t="s">
        <v>84</v>
      </c>
      <c r="B399" t="s">
        <v>52</v>
      </c>
      <c r="C399" t="s">
        <v>111</v>
      </c>
      <c r="D399" t="s">
        <v>115</v>
      </c>
      <c r="E399">
        <v>32</v>
      </c>
      <c r="F399">
        <v>208</v>
      </c>
      <c r="G399">
        <v>0</v>
      </c>
      <c r="H399">
        <v>91</v>
      </c>
    </row>
    <row r="400" spans="1:8">
      <c r="A400" t="s">
        <v>84</v>
      </c>
      <c r="B400" t="s">
        <v>52</v>
      </c>
      <c r="C400" t="s">
        <v>102</v>
      </c>
      <c r="D400" t="s">
        <v>114</v>
      </c>
      <c r="E400">
        <v>32</v>
      </c>
      <c r="F400">
        <v>2941</v>
      </c>
      <c r="G400">
        <v>0</v>
      </c>
      <c r="H400">
        <v>487</v>
      </c>
    </row>
    <row r="401" spans="1:8">
      <c r="A401" t="s">
        <v>84</v>
      </c>
      <c r="B401" t="s">
        <v>52</v>
      </c>
      <c r="C401" t="s">
        <v>90</v>
      </c>
      <c r="D401" t="s">
        <v>114</v>
      </c>
      <c r="E401">
        <v>32</v>
      </c>
      <c r="F401">
        <v>2223</v>
      </c>
      <c r="G401">
        <v>0</v>
      </c>
      <c r="H401">
        <v>316</v>
      </c>
    </row>
    <row r="402" spans="1:8">
      <c r="A402" t="s">
        <v>84</v>
      </c>
      <c r="B402" t="s">
        <v>52</v>
      </c>
      <c r="C402" t="s">
        <v>99</v>
      </c>
      <c r="D402" t="s">
        <v>114</v>
      </c>
      <c r="E402">
        <v>32</v>
      </c>
      <c r="F402">
        <v>2220</v>
      </c>
      <c r="G402">
        <v>0</v>
      </c>
      <c r="H402">
        <v>585</v>
      </c>
    </row>
    <row r="403" spans="1:8" hidden="1">
      <c r="A403" t="s">
        <v>53</v>
      </c>
      <c r="B403" t="s">
        <v>53</v>
      </c>
      <c r="C403" t="s">
        <v>98</v>
      </c>
      <c r="D403" t="s">
        <v>116</v>
      </c>
      <c r="E403">
        <v>0</v>
      </c>
      <c r="F403">
        <v>3</v>
      </c>
      <c r="G403">
        <v>0</v>
      </c>
      <c r="H403">
        <v>0</v>
      </c>
    </row>
    <row r="404" spans="1:8" hidden="1">
      <c r="A404" t="s">
        <v>53</v>
      </c>
      <c r="B404" t="s">
        <v>53</v>
      </c>
      <c r="C404" t="s">
        <v>91</v>
      </c>
      <c r="D404" t="s">
        <v>115</v>
      </c>
      <c r="E404">
        <v>0</v>
      </c>
      <c r="F404">
        <v>1922</v>
      </c>
      <c r="G404">
        <v>884</v>
      </c>
      <c r="H404">
        <v>412</v>
      </c>
    </row>
    <row r="405" spans="1:8" hidden="1">
      <c r="A405" t="s">
        <v>53</v>
      </c>
      <c r="B405" t="s">
        <v>53</v>
      </c>
      <c r="C405" t="s">
        <v>92</v>
      </c>
      <c r="D405" t="s">
        <v>115</v>
      </c>
      <c r="E405">
        <v>0</v>
      </c>
      <c r="F405">
        <v>1717</v>
      </c>
      <c r="G405">
        <v>710</v>
      </c>
      <c r="H405">
        <v>379</v>
      </c>
    </row>
    <row r="406" spans="1:8" hidden="1">
      <c r="A406" t="s">
        <v>53</v>
      </c>
      <c r="B406" t="s">
        <v>53</v>
      </c>
      <c r="C406" t="s">
        <v>100</v>
      </c>
      <c r="D406" t="s">
        <v>115</v>
      </c>
      <c r="E406">
        <v>0</v>
      </c>
      <c r="F406">
        <v>871</v>
      </c>
      <c r="G406">
        <v>632</v>
      </c>
      <c r="H406">
        <v>510</v>
      </c>
    </row>
    <row r="407" spans="1:8" hidden="1">
      <c r="A407" t="s">
        <v>53</v>
      </c>
      <c r="B407" t="s">
        <v>53</v>
      </c>
      <c r="C407" t="s">
        <v>99</v>
      </c>
      <c r="D407" t="s">
        <v>114</v>
      </c>
      <c r="E407">
        <v>0</v>
      </c>
      <c r="F407">
        <v>1070</v>
      </c>
      <c r="G407">
        <v>638</v>
      </c>
      <c r="H407">
        <v>435</v>
      </c>
    </row>
    <row r="408" spans="1:8" hidden="1">
      <c r="A408" t="s">
        <v>53</v>
      </c>
      <c r="B408" t="s">
        <v>53</v>
      </c>
      <c r="C408" t="s">
        <v>90</v>
      </c>
      <c r="D408" t="s">
        <v>114</v>
      </c>
      <c r="E408">
        <v>0</v>
      </c>
      <c r="F408">
        <v>2537</v>
      </c>
      <c r="G408">
        <v>396</v>
      </c>
      <c r="H408">
        <v>155</v>
      </c>
    </row>
    <row r="409" spans="1:8" hidden="1">
      <c r="A409" t="s">
        <v>53</v>
      </c>
      <c r="B409" t="s">
        <v>53</v>
      </c>
      <c r="C409" t="s">
        <v>102</v>
      </c>
      <c r="D409" t="s">
        <v>114</v>
      </c>
      <c r="E409">
        <v>0</v>
      </c>
      <c r="F409">
        <v>1844</v>
      </c>
      <c r="G409">
        <v>657</v>
      </c>
      <c r="H409">
        <v>400</v>
      </c>
    </row>
    <row r="410" spans="1:8" hidden="1">
      <c r="A410" t="s">
        <v>53</v>
      </c>
      <c r="B410" t="s">
        <v>53</v>
      </c>
      <c r="C410" t="s">
        <v>95</v>
      </c>
      <c r="D410" t="s">
        <v>116</v>
      </c>
      <c r="E410">
        <v>0</v>
      </c>
      <c r="F410">
        <v>410</v>
      </c>
      <c r="G410">
        <v>103</v>
      </c>
      <c r="H410">
        <v>44</v>
      </c>
    </row>
    <row r="411" spans="1:8" hidden="1">
      <c r="A411" t="s">
        <v>53</v>
      </c>
      <c r="B411" t="s">
        <v>53</v>
      </c>
      <c r="C411" t="s">
        <v>101</v>
      </c>
      <c r="D411" t="s">
        <v>116</v>
      </c>
      <c r="E411">
        <v>0</v>
      </c>
      <c r="F411">
        <v>101</v>
      </c>
      <c r="G411">
        <v>72</v>
      </c>
      <c r="H411">
        <v>60</v>
      </c>
    </row>
    <row r="412" spans="1:8" hidden="1">
      <c r="A412" t="s">
        <v>53</v>
      </c>
      <c r="B412" t="s">
        <v>53</v>
      </c>
      <c r="C412" t="s">
        <v>93</v>
      </c>
      <c r="D412" t="s">
        <v>116</v>
      </c>
      <c r="E412">
        <v>0</v>
      </c>
      <c r="F412">
        <v>1805</v>
      </c>
      <c r="G412">
        <v>400</v>
      </c>
      <c r="H412">
        <v>103</v>
      </c>
    </row>
    <row r="413" spans="1:8" hidden="1">
      <c r="A413" t="s">
        <v>53</v>
      </c>
      <c r="B413" t="s">
        <v>53</v>
      </c>
      <c r="C413" t="s">
        <v>94</v>
      </c>
      <c r="D413" t="s">
        <v>116</v>
      </c>
      <c r="E413">
        <v>0</v>
      </c>
      <c r="F413">
        <v>202</v>
      </c>
      <c r="G413">
        <v>108</v>
      </c>
      <c r="H413">
        <v>53</v>
      </c>
    </row>
    <row r="414" spans="1:8" hidden="1">
      <c r="A414" t="s">
        <v>53</v>
      </c>
      <c r="B414" t="s">
        <v>53</v>
      </c>
      <c r="C414" t="s">
        <v>96</v>
      </c>
      <c r="D414" t="s">
        <v>116</v>
      </c>
      <c r="E414">
        <v>0</v>
      </c>
      <c r="F414">
        <v>93</v>
      </c>
      <c r="G414">
        <v>58</v>
      </c>
      <c r="H414">
        <v>28</v>
      </c>
    </row>
    <row r="415" spans="1:8" hidden="1">
      <c r="A415" t="s">
        <v>54</v>
      </c>
      <c r="B415" t="s">
        <v>53</v>
      </c>
      <c r="C415" t="s">
        <v>98</v>
      </c>
      <c r="D415" t="s">
        <v>116</v>
      </c>
      <c r="E415">
        <v>1</v>
      </c>
      <c r="F415">
        <v>3</v>
      </c>
      <c r="G415">
        <v>1</v>
      </c>
      <c r="H415">
        <v>0</v>
      </c>
    </row>
    <row r="416" spans="1:8" hidden="1">
      <c r="A416" t="s">
        <v>54</v>
      </c>
      <c r="B416" t="s">
        <v>53</v>
      </c>
      <c r="C416" t="s">
        <v>91</v>
      </c>
      <c r="D416" t="s">
        <v>115</v>
      </c>
      <c r="E416">
        <v>1</v>
      </c>
      <c r="F416">
        <v>1922</v>
      </c>
      <c r="G416">
        <v>447</v>
      </c>
      <c r="H416">
        <v>801</v>
      </c>
    </row>
    <row r="417" spans="1:8" hidden="1">
      <c r="A417" t="s">
        <v>54</v>
      </c>
      <c r="B417" t="s">
        <v>53</v>
      </c>
      <c r="C417" t="s">
        <v>100</v>
      </c>
      <c r="D417" t="s">
        <v>115</v>
      </c>
      <c r="E417">
        <v>1</v>
      </c>
      <c r="F417">
        <v>871</v>
      </c>
      <c r="G417">
        <v>190</v>
      </c>
      <c r="H417">
        <v>567</v>
      </c>
    </row>
    <row r="418" spans="1:8" hidden="1">
      <c r="A418" t="s">
        <v>54</v>
      </c>
      <c r="B418" t="s">
        <v>53</v>
      </c>
      <c r="C418" t="s">
        <v>92</v>
      </c>
      <c r="D418" t="s">
        <v>115</v>
      </c>
      <c r="E418">
        <v>1</v>
      </c>
      <c r="F418">
        <v>1717</v>
      </c>
      <c r="G418">
        <v>433</v>
      </c>
      <c r="H418">
        <v>696</v>
      </c>
    </row>
    <row r="419" spans="1:8" hidden="1">
      <c r="A419" t="s">
        <v>54</v>
      </c>
      <c r="B419" t="s">
        <v>53</v>
      </c>
      <c r="C419" t="s">
        <v>99</v>
      </c>
      <c r="D419" t="s">
        <v>114</v>
      </c>
      <c r="E419">
        <v>1</v>
      </c>
      <c r="F419">
        <v>1070</v>
      </c>
      <c r="G419">
        <v>358</v>
      </c>
      <c r="H419">
        <v>694</v>
      </c>
    </row>
    <row r="420" spans="1:8" hidden="1">
      <c r="A420" t="s">
        <v>54</v>
      </c>
      <c r="B420" t="s">
        <v>53</v>
      </c>
      <c r="C420" t="s">
        <v>102</v>
      </c>
      <c r="D420" t="s">
        <v>114</v>
      </c>
      <c r="E420">
        <v>1</v>
      </c>
      <c r="F420">
        <v>1844</v>
      </c>
      <c r="G420">
        <v>440</v>
      </c>
      <c r="H420">
        <v>648</v>
      </c>
    </row>
    <row r="421" spans="1:8" hidden="1">
      <c r="A421" t="s">
        <v>54</v>
      </c>
      <c r="B421" t="s">
        <v>53</v>
      </c>
      <c r="C421" t="s">
        <v>90</v>
      </c>
      <c r="D421" t="s">
        <v>114</v>
      </c>
      <c r="E421">
        <v>1</v>
      </c>
      <c r="F421">
        <v>2537</v>
      </c>
      <c r="G421">
        <v>500</v>
      </c>
      <c r="H421">
        <v>485</v>
      </c>
    </row>
    <row r="422" spans="1:8" hidden="1">
      <c r="A422" t="s">
        <v>54</v>
      </c>
      <c r="B422" t="s">
        <v>53</v>
      </c>
      <c r="C422" t="s">
        <v>94</v>
      </c>
      <c r="D422" t="s">
        <v>116</v>
      </c>
      <c r="E422">
        <v>1</v>
      </c>
      <c r="F422">
        <v>202</v>
      </c>
      <c r="G422">
        <v>69</v>
      </c>
      <c r="H422">
        <v>115</v>
      </c>
    </row>
    <row r="423" spans="1:8" hidden="1">
      <c r="A423" t="s">
        <v>54</v>
      </c>
      <c r="B423" t="s">
        <v>53</v>
      </c>
      <c r="C423" t="s">
        <v>96</v>
      </c>
      <c r="D423" t="s">
        <v>116</v>
      </c>
      <c r="E423">
        <v>1</v>
      </c>
      <c r="F423">
        <v>93</v>
      </c>
      <c r="G423">
        <v>24</v>
      </c>
      <c r="H423">
        <v>63</v>
      </c>
    </row>
    <row r="424" spans="1:8" hidden="1">
      <c r="A424" t="s">
        <v>54</v>
      </c>
      <c r="B424" t="s">
        <v>53</v>
      </c>
      <c r="C424" t="s">
        <v>101</v>
      </c>
      <c r="D424" t="s">
        <v>116</v>
      </c>
      <c r="E424">
        <v>1</v>
      </c>
      <c r="F424">
        <v>101</v>
      </c>
      <c r="G424">
        <v>26</v>
      </c>
      <c r="H424">
        <v>81</v>
      </c>
    </row>
    <row r="425" spans="1:8" hidden="1">
      <c r="A425" t="s">
        <v>54</v>
      </c>
      <c r="B425" t="s">
        <v>53</v>
      </c>
      <c r="C425" t="s">
        <v>93</v>
      </c>
      <c r="D425" t="s">
        <v>116</v>
      </c>
      <c r="E425">
        <v>1</v>
      </c>
      <c r="F425">
        <v>1805</v>
      </c>
      <c r="G425">
        <v>418</v>
      </c>
      <c r="H425">
        <v>320</v>
      </c>
    </row>
    <row r="426" spans="1:8" hidden="1">
      <c r="A426" t="s">
        <v>54</v>
      </c>
      <c r="B426" t="s">
        <v>53</v>
      </c>
      <c r="C426" t="s">
        <v>95</v>
      </c>
      <c r="D426" t="s">
        <v>116</v>
      </c>
      <c r="E426">
        <v>1</v>
      </c>
      <c r="F426">
        <v>410</v>
      </c>
      <c r="G426">
        <v>126</v>
      </c>
      <c r="H426">
        <v>141</v>
      </c>
    </row>
    <row r="427" spans="1:8" hidden="1">
      <c r="A427" t="s">
        <v>55</v>
      </c>
      <c r="B427" t="s">
        <v>53</v>
      </c>
      <c r="C427" t="s">
        <v>98</v>
      </c>
      <c r="D427" t="s">
        <v>116</v>
      </c>
      <c r="E427">
        <v>2</v>
      </c>
      <c r="F427">
        <v>3</v>
      </c>
      <c r="G427">
        <v>0</v>
      </c>
      <c r="H427">
        <v>0</v>
      </c>
    </row>
    <row r="428" spans="1:8" hidden="1">
      <c r="A428" t="s">
        <v>55</v>
      </c>
      <c r="B428" t="s">
        <v>53</v>
      </c>
      <c r="C428" t="s">
        <v>101</v>
      </c>
      <c r="D428" t="s">
        <v>116</v>
      </c>
      <c r="E428">
        <v>2</v>
      </c>
      <c r="F428">
        <v>101</v>
      </c>
      <c r="G428">
        <v>1</v>
      </c>
      <c r="H428">
        <v>66</v>
      </c>
    </row>
    <row r="429" spans="1:8" hidden="1">
      <c r="A429" t="s">
        <v>55</v>
      </c>
      <c r="B429" t="s">
        <v>53</v>
      </c>
      <c r="C429" t="s">
        <v>94</v>
      </c>
      <c r="D429" t="s">
        <v>116</v>
      </c>
      <c r="E429">
        <v>2</v>
      </c>
      <c r="F429">
        <v>202</v>
      </c>
      <c r="G429">
        <v>3</v>
      </c>
      <c r="H429">
        <v>87</v>
      </c>
    </row>
    <row r="430" spans="1:8" hidden="1">
      <c r="A430" t="s">
        <v>55</v>
      </c>
      <c r="B430" t="s">
        <v>53</v>
      </c>
      <c r="C430" t="s">
        <v>99</v>
      </c>
      <c r="D430" t="s">
        <v>114</v>
      </c>
      <c r="E430">
        <v>2</v>
      </c>
      <c r="F430">
        <v>1070</v>
      </c>
      <c r="G430">
        <v>8</v>
      </c>
      <c r="H430">
        <v>547</v>
      </c>
    </row>
    <row r="431" spans="1:8" hidden="1">
      <c r="A431" t="s">
        <v>55</v>
      </c>
      <c r="B431" t="s">
        <v>53</v>
      </c>
      <c r="C431" t="s">
        <v>102</v>
      </c>
      <c r="D431" t="s">
        <v>114</v>
      </c>
      <c r="E431">
        <v>2</v>
      </c>
      <c r="F431">
        <v>1844</v>
      </c>
      <c r="G431">
        <v>55</v>
      </c>
      <c r="H431">
        <v>503</v>
      </c>
    </row>
    <row r="432" spans="1:8" hidden="1">
      <c r="A432" t="s">
        <v>55</v>
      </c>
      <c r="B432" t="s">
        <v>53</v>
      </c>
      <c r="C432" t="s">
        <v>90</v>
      </c>
      <c r="D432" t="s">
        <v>114</v>
      </c>
      <c r="E432">
        <v>2</v>
      </c>
      <c r="F432">
        <v>2537</v>
      </c>
      <c r="G432">
        <v>118</v>
      </c>
      <c r="H432">
        <v>357</v>
      </c>
    </row>
    <row r="433" spans="1:8" hidden="1">
      <c r="A433" t="s">
        <v>55</v>
      </c>
      <c r="B433" t="s">
        <v>53</v>
      </c>
      <c r="C433" t="s">
        <v>91</v>
      </c>
      <c r="D433" t="s">
        <v>115</v>
      </c>
      <c r="E433">
        <v>2</v>
      </c>
      <c r="F433">
        <v>1922</v>
      </c>
      <c r="G433">
        <v>70</v>
      </c>
      <c r="H433">
        <v>706</v>
      </c>
    </row>
    <row r="434" spans="1:8" hidden="1">
      <c r="A434" t="s">
        <v>55</v>
      </c>
      <c r="B434" t="s">
        <v>53</v>
      </c>
      <c r="C434" t="s">
        <v>100</v>
      </c>
      <c r="D434" t="s">
        <v>115</v>
      </c>
      <c r="E434">
        <v>2</v>
      </c>
      <c r="F434">
        <v>871</v>
      </c>
      <c r="G434">
        <v>8</v>
      </c>
      <c r="H434">
        <v>494</v>
      </c>
    </row>
    <row r="435" spans="1:8" hidden="1">
      <c r="A435" t="s">
        <v>55</v>
      </c>
      <c r="B435" t="s">
        <v>53</v>
      </c>
      <c r="C435" t="s">
        <v>92</v>
      </c>
      <c r="D435" t="s">
        <v>115</v>
      </c>
      <c r="E435">
        <v>2</v>
      </c>
      <c r="F435">
        <v>1717</v>
      </c>
      <c r="G435">
        <v>59</v>
      </c>
      <c r="H435">
        <v>602</v>
      </c>
    </row>
    <row r="436" spans="1:8" hidden="1">
      <c r="A436" t="s">
        <v>55</v>
      </c>
      <c r="B436" t="s">
        <v>53</v>
      </c>
      <c r="C436" t="s">
        <v>95</v>
      </c>
      <c r="D436" t="s">
        <v>116</v>
      </c>
      <c r="E436">
        <v>2</v>
      </c>
      <c r="F436">
        <v>410</v>
      </c>
      <c r="G436">
        <v>23</v>
      </c>
      <c r="H436">
        <v>108</v>
      </c>
    </row>
    <row r="437" spans="1:8" hidden="1">
      <c r="A437" t="s">
        <v>55</v>
      </c>
      <c r="B437" t="s">
        <v>53</v>
      </c>
      <c r="C437" t="s">
        <v>96</v>
      </c>
      <c r="D437" t="s">
        <v>116</v>
      </c>
      <c r="E437">
        <v>2</v>
      </c>
      <c r="F437">
        <v>93</v>
      </c>
      <c r="G437">
        <v>4</v>
      </c>
      <c r="H437">
        <v>51</v>
      </c>
    </row>
    <row r="438" spans="1:8" hidden="1">
      <c r="A438" t="s">
        <v>55</v>
      </c>
      <c r="B438" t="s">
        <v>53</v>
      </c>
      <c r="C438" t="s">
        <v>93</v>
      </c>
      <c r="D438" t="s">
        <v>116</v>
      </c>
      <c r="E438">
        <v>2</v>
      </c>
      <c r="F438">
        <v>1805</v>
      </c>
      <c r="G438">
        <v>85</v>
      </c>
      <c r="H438">
        <v>260</v>
      </c>
    </row>
    <row r="439" spans="1:8" hidden="1">
      <c r="A439" t="s">
        <v>56</v>
      </c>
      <c r="B439" t="s">
        <v>53</v>
      </c>
      <c r="C439" t="s">
        <v>101</v>
      </c>
      <c r="D439" t="s">
        <v>116</v>
      </c>
      <c r="E439">
        <v>3</v>
      </c>
      <c r="F439">
        <v>101</v>
      </c>
      <c r="G439">
        <v>0</v>
      </c>
      <c r="H439">
        <v>66</v>
      </c>
    </row>
    <row r="440" spans="1:8" hidden="1">
      <c r="A440" t="s">
        <v>56</v>
      </c>
      <c r="B440" t="s">
        <v>53</v>
      </c>
      <c r="C440" t="s">
        <v>100</v>
      </c>
      <c r="D440" t="s">
        <v>115</v>
      </c>
      <c r="E440">
        <v>3</v>
      </c>
      <c r="F440">
        <v>871</v>
      </c>
      <c r="G440">
        <v>0</v>
      </c>
      <c r="H440">
        <v>509</v>
      </c>
    </row>
    <row r="441" spans="1:8" hidden="1">
      <c r="A441" t="s">
        <v>56</v>
      </c>
      <c r="B441" t="s">
        <v>53</v>
      </c>
      <c r="C441" t="s">
        <v>96</v>
      </c>
      <c r="D441" t="s">
        <v>116</v>
      </c>
      <c r="E441">
        <v>3</v>
      </c>
      <c r="F441">
        <v>93</v>
      </c>
      <c r="G441">
        <v>1</v>
      </c>
      <c r="H441">
        <v>53</v>
      </c>
    </row>
    <row r="442" spans="1:8" hidden="1">
      <c r="A442" t="s">
        <v>56</v>
      </c>
      <c r="B442" t="s">
        <v>53</v>
      </c>
      <c r="C442" t="s">
        <v>98</v>
      </c>
      <c r="D442" t="s">
        <v>116</v>
      </c>
      <c r="E442">
        <v>3</v>
      </c>
      <c r="F442">
        <v>3</v>
      </c>
      <c r="G442">
        <v>1</v>
      </c>
      <c r="H442">
        <v>1</v>
      </c>
    </row>
    <row r="443" spans="1:8" hidden="1">
      <c r="A443" t="s">
        <v>56</v>
      </c>
      <c r="B443" t="s">
        <v>53</v>
      </c>
      <c r="C443" t="s">
        <v>94</v>
      </c>
      <c r="D443" t="s">
        <v>116</v>
      </c>
      <c r="E443">
        <v>3</v>
      </c>
      <c r="F443">
        <v>202</v>
      </c>
      <c r="G443">
        <v>1</v>
      </c>
      <c r="H443">
        <v>93</v>
      </c>
    </row>
    <row r="444" spans="1:8" hidden="1">
      <c r="A444" t="s">
        <v>56</v>
      </c>
      <c r="B444" t="s">
        <v>53</v>
      </c>
      <c r="C444" t="s">
        <v>95</v>
      </c>
      <c r="D444" t="s">
        <v>116</v>
      </c>
      <c r="E444">
        <v>3</v>
      </c>
      <c r="F444">
        <v>410</v>
      </c>
      <c r="G444">
        <v>9</v>
      </c>
      <c r="H444">
        <v>104</v>
      </c>
    </row>
    <row r="445" spans="1:8" hidden="1">
      <c r="A445" t="s">
        <v>56</v>
      </c>
      <c r="B445" t="s">
        <v>53</v>
      </c>
      <c r="C445" t="s">
        <v>93</v>
      </c>
      <c r="D445" t="s">
        <v>116</v>
      </c>
      <c r="E445">
        <v>3</v>
      </c>
      <c r="F445">
        <v>1805</v>
      </c>
      <c r="G445">
        <v>35</v>
      </c>
      <c r="H445">
        <v>303</v>
      </c>
    </row>
    <row r="446" spans="1:8" hidden="1">
      <c r="A446" t="s">
        <v>56</v>
      </c>
      <c r="B446" t="s">
        <v>53</v>
      </c>
      <c r="C446" t="s">
        <v>91</v>
      </c>
      <c r="D446" t="s">
        <v>115</v>
      </c>
      <c r="E446">
        <v>3</v>
      </c>
      <c r="F446">
        <v>1922</v>
      </c>
      <c r="G446">
        <v>27</v>
      </c>
      <c r="H446">
        <v>731</v>
      </c>
    </row>
    <row r="447" spans="1:8" hidden="1">
      <c r="A447" t="s">
        <v>56</v>
      </c>
      <c r="B447" t="s">
        <v>53</v>
      </c>
      <c r="C447" t="s">
        <v>92</v>
      </c>
      <c r="D447" t="s">
        <v>115</v>
      </c>
      <c r="E447">
        <v>3</v>
      </c>
      <c r="F447">
        <v>1717</v>
      </c>
      <c r="G447">
        <v>26</v>
      </c>
      <c r="H447">
        <v>643</v>
      </c>
    </row>
    <row r="448" spans="1:8" hidden="1">
      <c r="A448" t="s">
        <v>56</v>
      </c>
      <c r="B448" t="s">
        <v>53</v>
      </c>
      <c r="C448" t="s">
        <v>90</v>
      </c>
      <c r="D448" t="s">
        <v>114</v>
      </c>
      <c r="E448">
        <v>3</v>
      </c>
      <c r="F448">
        <v>2537</v>
      </c>
      <c r="G448">
        <v>45</v>
      </c>
      <c r="H448">
        <v>381</v>
      </c>
    </row>
    <row r="449" spans="1:8" hidden="1">
      <c r="A449" t="s">
        <v>56</v>
      </c>
      <c r="B449" t="s">
        <v>53</v>
      </c>
      <c r="C449" t="s">
        <v>99</v>
      </c>
      <c r="D449" t="s">
        <v>114</v>
      </c>
      <c r="E449">
        <v>3</v>
      </c>
      <c r="F449">
        <v>1070</v>
      </c>
      <c r="G449">
        <v>9</v>
      </c>
      <c r="H449">
        <v>554</v>
      </c>
    </row>
    <row r="450" spans="1:8" hidden="1">
      <c r="A450" t="s">
        <v>56</v>
      </c>
      <c r="B450" t="s">
        <v>53</v>
      </c>
      <c r="C450" t="s">
        <v>102</v>
      </c>
      <c r="D450" t="s">
        <v>114</v>
      </c>
      <c r="E450">
        <v>3</v>
      </c>
      <c r="F450">
        <v>1844</v>
      </c>
      <c r="G450">
        <v>17</v>
      </c>
      <c r="H450">
        <v>477</v>
      </c>
    </row>
    <row r="451" spans="1:8" hidden="1">
      <c r="A451" t="s">
        <v>57</v>
      </c>
      <c r="B451" t="s">
        <v>53</v>
      </c>
      <c r="C451" t="s">
        <v>98</v>
      </c>
      <c r="D451" t="s">
        <v>116</v>
      </c>
      <c r="E451">
        <v>4</v>
      </c>
      <c r="F451">
        <v>3</v>
      </c>
      <c r="G451">
        <v>0</v>
      </c>
      <c r="H451">
        <v>1</v>
      </c>
    </row>
    <row r="452" spans="1:8" hidden="1">
      <c r="A452" t="s">
        <v>57</v>
      </c>
      <c r="B452" t="s">
        <v>53</v>
      </c>
      <c r="C452" t="s">
        <v>94</v>
      </c>
      <c r="D452" t="s">
        <v>116</v>
      </c>
      <c r="E452">
        <v>4</v>
      </c>
      <c r="F452">
        <v>202</v>
      </c>
      <c r="G452">
        <v>0</v>
      </c>
      <c r="H452">
        <v>87</v>
      </c>
    </row>
    <row r="453" spans="1:8" hidden="1">
      <c r="A453" t="s">
        <v>57</v>
      </c>
      <c r="B453" t="s">
        <v>53</v>
      </c>
      <c r="C453" t="s">
        <v>96</v>
      </c>
      <c r="D453" t="s">
        <v>116</v>
      </c>
      <c r="E453">
        <v>4</v>
      </c>
      <c r="F453">
        <v>93</v>
      </c>
      <c r="G453">
        <v>0</v>
      </c>
      <c r="H453">
        <v>55</v>
      </c>
    </row>
    <row r="454" spans="1:8" hidden="1">
      <c r="A454" t="s">
        <v>57</v>
      </c>
      <c r="B454" t="s">
        <v>53</v>
      </c>
      <c r="C454" t="s">
        <v>101</v>
      </c>
      <c r="D454" t="s">
        <v>116</v>
      </c>
      <c r="E454">
        <v>4</v>
      </c>
      <c r="F454">
        <v>101</v>
      </c>
      <c r="G454">
        <v>0</v>
      </c>
      <c r="H454">
        <v>64</v>
      </c>
    </row>
    <row r="455" spans="1:8" hidden="1">
      <c r="A455" t="s">
        <v>57</v>
      </c>
      <c r="B455" t="s">
        <v>53</v>
      </c>
      <c r="C455" t="s">
        <v>99</v>
      </c>
      <c r="D455" t="s">
        <v>114</v>
      </c>
      <c r="E455">
        <v>4</v>
      </c>
      <c r="F455">
        <v>1070</v>
      </c>
      <c r="G455">
        <v>3</v>
      </c>
      <c r="H455">
        <v>509</v>
      </c>
    </row>
    <row r="456" spans="1:8" hidden="1">
      <c r="A456" t="s">
        <v>57</v>
      </c>
      <c r="B456" t="s">
        <v>53</v>
      </c>
      <c r="C456" t="s">
        <v>100</v>
      </c>
      <c r="D456" t="s">
        <v>115</v>
      </c>
      <c r="E456">
        <v>4</v>
      </c>
      <c r="F456">
        <v>871</v>
      </c>
      <c r="G456">
        <v>3</v>
      </c>
      <c r="H456">
        <v>446</v>
      </c>
    </row>
    <row r="457" spans="1:8" hidden="1">
      <c r="A457" t="s">
        <v>57</v>
      </c>
      <c r="B457" t="s">
        <v>53</v>
      </c>
      <c r="C457" t="s">
        <v>102</v>
      </c>
      <c r="D457" t="s">
        <v>114</v>
      </c>
      <c r="E457">
        <v>4</v>
      </c>
      <c r="F457">
        <v>1844</v>
      </c>
      <c r="G457">
        <v>14</v>
      </c>
      <c r="H457">
        <v>431</v>
      </c>
    </row>
    <row r="458" spans="1:8" hidden="1">
      <c r="A458" t="s">
        <v>57</v>
      </c>
      <c r="B458" t="s">
        <v>53</v>
      </c>
      <c r="C458" t="s">
        <v>90</v>
      </c>
      <c r="D458" t="s">
        <v>114</v>
      </c>
      <c r="E458">
        <v>4</v>
      </c>
      <c r="F458">
        <v>2537</v>
      </c>
      <c r="G458">
        <v>37</v>
      </c>
      <c r="H458">
        <v>343</v>
      </c>
    </row>
    <row r="459" spans="1:8" hidden="1">
      <c r="A459" t="s">
        <v>57</v>
      </c>
      <c r="B459" t="s">
        <v>53</v>
      </c>
      <c r="C459" t="s">
        <v>93</v>
      </c>
      <c r="D459" t="s">
        <v>116</v>
      </c>
      <c r="E459">
        <v>4</v>
      </c>
      <c r="F459">
        <v>1805</v>
      </c>
      <c r="G459">
        <v>31</v>
      </c>
      <c r="H459">
        <v>332</v>
      </c>
    </row>
    <row r="460" spans="1:8" hidden="1">
      <c r="A460" t="s">
        <v>57</v>
      </c>
      <c r="B460" t="s">
        <v>53</v>
      </c>
      <c r="C460" t="s">
        <v>92</v>
      </c>
      <c r="D460" t="s">
        <v>115</v>
      </c>
      <c r="E460">
        <v>4</v>
      </c>
      <c r="F460">
        <v>1717</v>
      </c>
      <c r="G460">
        <v>15</v>
      </c>
      <c r="H460">
        <v>598</v>
      </c>
    </row>
    <row r="461" spans="1:8" hidden="1">
      <c r="A461" t="s">
        <v>57</v>
      </c>
      <c r="B461" t="s">
        <v>53</v>
      </c>
      <c r="C461" t="s">
        <v>91</v>
      </c>
      <c r="D461" t="s">
        <v>115</v>
      </c>
      <c r="E461">
        <v>4</v>
      </c>
      <c r="F461">
        <v>1922</v>
      </c>
      <c r="G461">
        <v>12</v>
      </c>
      <c r="H461">
        <v>707</v>
      </c>
    </row>
    <row r="462" spans="1:8" hidden="1">
      <c r="A462" t="s">
        <v>57</v>
      </c>
      <c r="B462" t="s">
        <v>53</v>
      </c>
      <c r="C462" t="s">
        <v>95</v>
      </c>
      <c r="D462" t="s">
        <v>116</v>
      </c>
      <c r="E462">
        <v>4</v>
      </c>
      <c r="F462">
        <v>410</v>
      </c>
      <c r="G462">
        <v>5</v>
      </c>
      <c r="H462">
        <v>109</v>
      </c>
    </row>
    <row r="463" spans="1:8" hidden="1">
      <c r="A463" t="s">
        <v>58</v>
      </c>
      <c r="B463" t="s">
        <v>53</v>
      </c>
      <c r="C463" t="s">
        <v>98</v>
      </c>
      <c r="D463" t="s">
        <v>116</v>
      </c>
      <c r="E463">
        <v>5</v>
      </c>
      <c r="F463">
        <v>3</v>
      </c>
      <c r="G463">
        <v>0</v>
      </c>
      <c r="H463">
        <v>0</v>
      </c>
    </row>
    <row r="464" spans="1:8" hidden="1">
      <c r="A464" t="s">
        <v>58</v>
      </c>
      <c r="B464" t="s">
        <v>53</v>
      </c>
      <c r="C464" t="s">
        <v>94</v>
      </c>
      <c r="D464" t="s">
        <v>116</v>
      </c>
      <c r="E464">
        <v>5</v>
      </c>
      <c r="F464">
        <v>202</v>
      </c>
      <c r="G464">
        <v>0</v>
      </c>
      <c r="H464">
        <v>88</v>
      </c>
    </row>
    <row r="465" spans="1:8" hidden="1">
      <c r="A465" t="s">
        <v>58</v>
      </c>
      <c r="B465" t="s">
        <v>53</v>
      </c>
      <c r="C465" t="s">
        <v>96</v>
      </c>
      <c r="D465" t="s">
        <v>116</v>
      </c>
      <c r="E465">
        <v>5</v>
      </c>
      <c r="F465">
        <v>93</v>
      </c>
      <c r="G465">
        <v>0</v>
      </c>
      <c r="H465">
        <v>52</v>
      </c>
    </row>
    <row r="466" spans="1:8" hidden="1">
      <c r="A466" t="s">
        <v>58</v>
      </c>
      <c r="B466" t="s">
        <v>53</v>
      </c>
      <c r="C466" t="s">
        <v>101</v>
      </c>
      <c r="D466" t="s">
        <v>116</v>
      </c>
      <c r="E466">
        <v>5</v>
      </c>
      <c r="F466">
        <v>101</v>
      </c>
      <c r="G466">
        <v>0</v>
      </c>
      <c r="H466">
        <v>65</v>
      </c>
    </row>
    <row r="467" spans="1:8" hidden="1">
      <c r="A467" t="s">
        <v>58</v>
      </c>
      <c r="B467" t="s">
        <v>53</v>
      </c>
      <c r="C467" t="s">
        <v>100</v>
      </c>
      <c r="D467" t="s">
        <v>115</v>
      </c>
      <c r="E467">
        <v>5</v>
      </c>
      <c r="F467">
        <v>871</v>
      </c>
      <c r="G467">
        <v>0</v>
      </c>
      <c r="H467">
        <v>439</v>
      </c>
    </row>
    <row r="468" spans="1:8" hidden="1">
      <c r="A468" t="s">
        <v>58</v>
      </c>
      <c r="B468" t="s">
        <v>53</v>
      </c>
      <c r="C468" t="s">
        <v>91</v>
      </c>
      <c r="D468" t="s">
        <v>115</v>
      </c>
      <c r="E468">
        <v>5</v>
      </c>
      <c r="F468">
        <v>1922</v>
      </c>
      <c r="G468">
        <v>2</v>
      </c>
      <c r="H468">
        <v>722</v>
      </c>
    </row>
    <row r="469" spans="1:8" hidden="1">
      <c r="A469" t="s">
        <v>58</v>
      </c>
      <c r="B469" t="s">
        <v>53</v>
      </c>
      <c r="C469" t="s">
        <v>95</v>
      </c>
      <c r="D469" t="s">
        <v>116</v>
      </c>
      <c r="E469">
        <v>5</v>
      </c>
      <c r="F469">
        <v>410</v>
      </c>
      <c r="G469">
        <v>2</v>
      </c>
      <c r="H469">
        <v>98</v>
      </c>
    </row>
    <row r="470" spans="1:8" hidden="1">
      <c r="A470" t="s">
        <v>58</v>
      </c>
      <c r="B470" t="s">
        <v>53</v>
      </c>
      <c r="C470" t="s">
        <v>99</v>
      </c>
      <c r="D470" t="s">
        <v>114</v>
      </c>
      <c r="E470">
        <v>5</v>
      </c>
      <c r="F470">
        <v>1070</v>
      </c>
      <c r="G470">
        <v>2</v>
      </c>
      <c r="H470">
        <v>492</v>
      </c>
    </row>
    <row r="471" spans="1:8" hidden="1">
      <c r="A471" t="s">
        <v>58</v>
      </c>
      <c r="B471" t="s">
        <v>53</v>
      </c>
      <c r="C471" t="s">
        <v>93</v>
      </c>
      <c r="D471" t="s">
        <v>116</v>
      </c>
      <c r="E471">
        <v>5</v>
      </c>
      <c r="F471">
        <v>1805</v>
      </c>
      <c r="G471">
        <v>6</v>
      </c>
      <c r="H471">
        <v>320</v>
      </c>
    </row>
    <row r="472" spans="1:8" hidden="1">
      <c r="A472" t="s">
        <v>58</v>
      </c>
      <c r="B472" t="s">
        <v>53</v>
      </c>
      <c r="C472" t="s">
        <v>102</v>
      </c>
      <c r="D472" t="s">
        <v>114</v>
      </c>
      <c r="E472">
        <v>5</v>
      </c>
      <c r="F472">
        <v>1844</v>
      </c>
      <c r="G472">
        <v>10</v>
      </c>
      <c r="H472">
        <v>433</v>
      </c>
    </row>
    <row r="473" spans="1:8" hidden="1">
      <c r="A473" t="s">
        <v>58</v>
      </c>
      <c r="B473" t="s">
        <v>53</v>
      </c>
      <c r="C473" t="s">
        <v>92</v>
      </c>
      <c r="D473" t="s">
        <v>115</v>
      </c>
      <c r="E473">
        <v>5</v>
      </c>
      <c r="F473">
        <v>1717</v>
      </c>
      <c r="G473">
        <v>6</v>
      </c>
      <c r="H473">
        <v>615</v>
      </c>
    </row>
    <row r="474" spans="1:8" hidden="1">
      <c r="A474" t="s">
        <v>58</v>
      </c>
      <c r="B474" t="s">
        <v>53</v>
      </c>
      <c r="C474" t="s">
        <v>90</v>
      </c>
      <c r="D474" t="s">
        <v>114</v>
      </c>
      <c r="E474">
        <v>5</v>
      </c>
      <c r="F474">
        <v>2537</v>
      </c>
      <c r="G474">
        <v>20</v>
      </c>
      <c r="H474">
        <v>356</v>
      </c>
    </row>
    <row r="475" spans="1:8" hidden="1">
      <c r="A475" t="s">
        <v>59</v>
      </c>
      <c r="B475" t="s">
        <v>53</v>
      </c>
      <c r="C475" t="s">
        <v>98</v>
      </c>
      <c r="D475" t="s">
        <v>116</v>
      </c>
      <c r="E475">
        <v>6</v>
      </c>
      <c r="F475">
        <v>3</v>
      </c>
      <c r="G475">
        <v>0</v>
      </c>
      <c r="H475">
        <v>1</v>
      </c>
    </row>
    <row r="476" spans="1:8" hidden="1">
      <c r="A476" t="s">
        <v>59</v>
      </c>
      <c r="B476" t="s">
        <v>53</v>
      </c>
      <c r="C476" t="s">
        <v>101</v>
      </c>
      <c r="D476" t="s">
        <v>116</v>
      </c>
      <c r="E476">
        <v>6</v>
      </c>
      <c r="F476">
        <v>101</v>
      </c>
      <c r="G476">
        <v>0</v>
      </c>
      <c r="H476">
        <v>65</v>
      </c>
    </row>
    <row r="477" spans="1:8" hidden="1">
      <c r="A477" t="s">
        <v>59</v>
      </c>
      <c r="B477" t="s">
        <v>53</v>
      </c>
      <c r="C477" t="s">
        <v>99</v>
      </c>
      <c r="D477" t="s">
        <v>114</v>
      </c>
      <c r="E477">
        <v>6</v>
      </c>
      <c r="F477">
        <v>1070</v>
      </c>
      <c r="G477">
        <v>1</v>
      </c>
      <c r="H477">
        <v>490</v>
      </c>
    </row>
    <row r="478" spans="1:8" hidden="1">
      <c r="A478" t="s">
        <v>59</v>
      </c>
      <c r="B478" t="s">
        <v>53</v>
      </c>
      <c r="C478" t="s">
        <v>96</v>
      </c>
      <c r="D478" t="s">
        <v>116</v>
      </c>
      <c r="E478">
        <v>6</v>
      </c>
      <c r="F478">
        <v>93</v>
      </c>
      <c r="G478">
        <v>1</v>
      </c>
      <c r="H478">
        <v>58</v>
      </c>
    </row>
    <row r="479" spans="1:8" hidden="1">
      <c r="A479" t="s">
        <v>59</v>
      </c>
      <c r="B479" t="s">
        <v>53</v>
      </c>
      <c r="C479" t="s">
        <v>94</v>
      </c>
      <c r="D479" t="s">
        <v>116</v>
      </c>
      <c r="E479">
        <v>6</v>
      </c>
      <c r="F479">
        <v>202</v>
      </c>
      <c r="G479">
        <v>1</v>
      </c>
      <c r="H479">
        <v>82</v>
      </c>
    </row>
    <row r="480" spans="1:8" hidden="1">
      <c r="A480" t="s">
        <v>59</v>
      </c>
      <c r="B480" t="s">
        <v>53</v>
      </c>
      <c r="C480" t="s">
        <v>100</v>
      </c>
      <c r="D480" t="s">
        <v>115</v>
      </c>
      <c r="E480">
        <v>6</v>
      </c>
      <c r="F480">
        <v>871</v>
      </c>
      <c r="G480">
        <v>2</v>
      </c>
      <c r="H480">
        <v>432</v>
      </c>
    </row>
    <row r="481" spans="1:8" hidden="1">
      <c r="A481" t="s">
        <v>59</v>
      </c>
      <c r="B481" t="s">
        <v>53</v>
      </c>
      <c r="C481" t="s">
        <v>93</v>
      </c>
      <c r="D481" t="s">
        <v>116</v>
      </c>
      <c r="E481">
        <v>6</v>
      </c>
      <c r="F481">
        <v>1805</v>
      </c>
      <c r="G481">
        <v>2</v>
      </c>
      <c r="H481">
        <v>309</v>
      </c>
    </row>
    <row r="482" spans="1:8" hidden="1">
      <c r="A482" t="s">
        <v>59</v>
      </c>
      <c r="B482" t="s">
        <v>53</v>
      </c>
      <c r="C482" t="s">
        <v>91</v>
      </c>
      <c r="D482" t="s">
        <v>115</v>
      </c>
      <c r="E482">
        <v>6</v>
      </c>
      <c r="F482">
        <v>1922</v>
      </c>
      <c r="G482">
        <v>3</v>
      </c>
      <c r="H482">
        <v>708</v>
      </c>
    </row>
    <row r="483" spans="1:8" hidden="1">
      <c r="A483" t="s">
        <v>59</v>
      </c>
      <c r="B483" t="s">
        <v>53</v>
      </c>
      <c r="C483" t="s">
        <v>90</v>
      </c>
      <c r="D483" t="s">
        <v>114</v>
      </c>
      <c r="E483">
        <v>6</v>
      </c>
      <c r="F483">
        <v>2537</v>
      </c>
      <c r="G483">
        <v>3</v>
      </c>
      <c r="H483">
        <v>336</v>
      </c>
    </row>
    <row r="484" spans="1:8" hidden="1">
      <c r="A484" t="s">
        <v>59</v>
      </c>
      <c r="B484" t="s">
        <v>53</v>
      </c>
      <c r="C484" t="s">
        <v>95</v>
      </c>
      <c r="D484" t="s">
        <v>116</v>
      </c>
      <c r="E484">
        <v>6</v>
      </c>
      <c r="F484">
        <v>410</v>
      </c>
      <c r="G484">
        <v>3</v>
      </c>
      <c r="H484">
        <v>107</v>
      </c>
    </row>
    <row r="485" spans="1:8" hidden="1">
      <c r="A485" t="s">
        <v>59</v>
      </c>
      <c r="B485" t="s">
        <v>53</v>
      </c>
      <c r="C485" t="s">
        <v>102</v>
      </c>
      <c r="D485" t="s">
        <v>114</v>
      </c>
      <c r="E485">
        <v>6</v>
      </c>
      <c r="F485">
        <v>1844</v>
      </c>
      <c r="G485">
        <v>6</v>
      </c>
      <c r="H485">
        <v>422</v>
      </c>
    </row>
    <row r="486" spans="1:8" hidden="1">
      <c r="A486" t="s">
        <v>59</v>
      </c>
      <c r="B486" t="s">
        <v>53</v>
      </c>
      <c r="C486" t="s">
        <v>92</v>
      </c>
      <c r="D486" t="s">
        <v>115</v>
      </c>
      <c r="E486">
        <v>6</v>
      </c>
      <c r="F486">
        <v>1717</v>
      </c>
      <c r="G486">
        <v>5</v>
      </c>
      <c r="H486">
        <v>593</v>
      </c>
    </row>
    <row r="487" spans="1:8" hidden="1">
      <c r="A487" t="s">
        <v>60</v>
      </c>
      <c r="B487" t="s">
        <v>53</v>
      </c>
      <c r="C487" t="s">
        <v>98</v>
      </c>
      <c r="D487" t="s">
        <v>116</v>
      </c>
      <c r="E487">
        <v>7</v>
      </c>
      <c r="F487">
        <v>3</v>
      </c>
      <c r="G487">
        <v>0</v>
      </c>
      <c r="H487">
        <v>0</v>
      </c>
    </row>
    <row r="488" spans="1:8" hidden="1">
      <c r="A488" t="s">
        <v>60</v>
      </c>
      <c r="B488" t="s">
        <v>53</v>
      </c>
      <c r="C488" t="s">
        <v>95</v>
      </c>
      <c r="D488" t="s">
        <v>116</v>
      </c>
      <c r="E488">
        <v>7</v>
      </c>
      <c r="F488">
        <v>410</v>
      </c>
      <c r="G488">
        <v>0</v>
      </c>
      <c r="H488">
        <v>93</v>
      </c>
    </row>
    <row r="489" spans="1:8" hidden="1">
      <c r="A489" t="s">
        <v>60</v>
      </c>
      <c r="B489" t="s">
        <v>53</v>
      </c>
      <c r="C489" t="s">
        <v>94</v>
      </c>
      <c r="D489" t="s">
        <v>116</v>
      </c>
      <c r="E489">
        <v>7</v>
      </c>
      <c r="F489">
        <v>202</v>
      </c>
      <c r="G489">
        <v>0</v>
      </c>
      <c r="H489">
        <v>80</v>
      </c>
    </row>
    <row r="490" spans="1:8" hidden="1">
      <c r="A490" t="s">
        <v>60</v>
      </c>
      <c r="B490" t="s">
        <v>53</v>
      </c>
      <c r="C490" t="s">
        <v>96</v>
      </c>
      <c r="D490" t="s">
        <v>116</v>
      </c>
      <c r="E490">
        <v>7</v>
      </c>
      <c r="F490">
        <v>93</v>
      </c>
      <c r="G490">
        <v>0</v>
      </c>
      <c r="H490">
        <v>49</v>
      </c>
    </row>
    <row r="491" spans="1:8" hidden="1">
      <c r="A491" t="s">
        <v>60</v>
      </c>
      <c r="B491" t="s">
        <v>53</v>
      </c>
      <c r="C491" t="s">
        <v>101</v>
      </c>
      <c r="D491" t="s">
        <v>116</v>
      </c>
      <c r="E491">
        <v>7</v>
      </c>
      <c r="F491">
        <v>101</v>
      </c>
      <c r="G491">
        <v>0</v>
      </c>
      <c r="H491">
        <v>59</v>
      </c>
    </row>
    <row r="492" spans="1:8" hidden="1">
      <c r="A492" t="s">
        <v>60</v>
      </c>
      <c r="B492" t="s">
        <v>53</v>
      </c>
      <c r="C492" t="s">
        <v>100</v>
      </c>
      <c r="D492" t="s">
        <v>115</v>
      </c>
      <c r="E492">
        <v>7</v>
      </c>
      <c r="F492">
        <v>871</v>
      </c>
      <c r="G492">
        <v>0</v>
      </c>
      <c r="H492">
        <v>407</v>
      </c>
    </row>
    <row r="493" spans="1:8" hidden="1">
      <c r="A493" t="s">
        <v>60</v>
      </c>
      <c r="B493" t="s">
        <v>53</v>
      </c>
      <c r="C493" t="s">
        <v>99</v>
      </c>
      <c r="D493" t="s">
        <v>114</v>
      </c>
      <c r="E493">
        <v>7</v>
      </c>
      <c r="F493">
        <v>1070</v>
      </c>
      <c r="G493">
        <v>0</v>
      </c>
      <c r="H493">
        <v>464</v>
      </c>
    </row>
    <row r="494" spans="1:8" hidden="1">
      <c r="A494" t="s">
        <v>60</v>
      </c>
      <c r="B494" t="s">
        <v>53</v>
      </c>
      <c r="C494" t="s">
        <v>92</v>
      </c>
      <c r="D494" t="s">
        <v>115</v>
      </c>
      <c r="E494">
        <v>7</v>
      </c>
      <c r="F494">
        <v>1717</v>
      </c>
      <c r="G494">
        <v>2</v>
      </c>
      <c r="H494">
        <v>565</v>
      </c>
    </row>
    <row r="495" spans="1:8" hidden="1">
      <c r="A495" t="s">
        <v>60</v>
      </c>
      <c r="B495" t="s">
        <v>53</v>
      </c>
      <c r="C495" t="s">
        <v>102</v>
      </c>
      <c r="D495" t="s">
        <v>114</v>
      </c>
      <c r="E495">
        <v>7</v>
      </c>
      <c r="F495">
        <v>1844</v>
      </c>
      <c r="G495">
        <v>4</v>
      </c>
      <c r="H495">
        <v>391</v>
      </c>
    </row>
    <row r="496" spans="1:8" hidden="1">
      <c r="A496" t="s">
        <v>60</v>
      </c>
      <c r="B496" t="s">
        <v>53</v>
      </c>
      <c r="C496" t="s">
        <v>91</v>
      </c>
      <c r="D496" t="s">
        <v>115</v>
      </c>
      <c r="E496">
        <v>7</v>
      </c>
      <c r="F496">
        <v>1922</v>
      </c>
      <c r="G496">
        <v>6</v>
      </c>
      <c r="H496">
        <v>696</v>
      </c>
    </row>
    <row r="497" spans="1:8" hidden="1">
      <c r="A497" t="s">
        <v>60</v>
      </c>
      <c r="B497" t="s">
        <v>53</v>
      </c>
      <c r="C497" t="s">
        <v>93</v>
      </c>
      <c r="D497" t="s">
        <v>116</v>
      </c>
      <c r="E497">
        <v>7</v>
      </c>
      <c r="F497">
        <v>1805</v>
      </c>
      <c r="G497">
        <v>5</v>
      </c>
      <c r="H497">
        <v>294</v>
      </c>
    </row>
    <row r="498" spans="1:8" hidden="1">
      <c r="A498" t="s">
        <v>60</v>
      </c>
      <c r="B498" t="s">
        <v>53</v>
      </c>
      <c r="C498" t="s">
        <v>90</v>
      </c>
      <c r="D498" t="s">
        <v>114</v>
      </c>
      <c r="E498">
        <v>7</v>
      </c>
      <c r="F498">
        <v>2537</v>
      </c>
      <c r="G498">
        <v>10</v>
      </c>
      <c r="H498">
        <v>329</v>
      </c>
    </row>
    <row r="499" spans="1:8" hidden="1">
      <c r="A499" t="s">
        <v>61</v>
      </c>
      <c r="B499" t="s">
        <v>53</v>
      </c>
      <c r="C499" t="s">
        <v>98</v>
      </c>
      <c r="D499" t="s">
        <v>116</v>
      </c>
      <c r="E499">
        <v>8</v>
      </c>
      <c r="F499">
        <v>3</v>
      </c>
      <c r="G499">
        <v>0</v>
      </c>
      <c r="H499">
        <v>0</v>
      </c>
    </row>
    <row r="500" spans="1:8" hidden="1">
      <c r="A500" t="s">
        <v>61</v>
      </c>
      <c r="B500" t="s">
        <v>53</v>
      </c>
      <c r="C500" t="s">
        <v>94</v>
      </c>
      <c r="D500" t="s">
        <v>116</v>
      </c>
      <c r="E500">
        <v>8</v>
      </c>
      <c r="F500">
        <v>202</v>
      </c>
      <c r="G500">
        <v>0</v>
      </c>
      <c r="H500">
        <v>90</v>
      </c>
    </row>
    <row r="501" spans="1:8" hidden="1">
      <c r="A501" t="s">
        <v>61</v>
      </c>
      <c r="B501" t="s">
        <v>53</v>
      </c>
      <c r="C501" t="s">
        <v>96</v>
      </c>
      <c r="D501" t="s">
        <v>116</v>
      </c>
      <c r="E501">
        <v>8</v>
      </c>
      <c r="F501">
        <v>93</v>
      </c>
      <c r="G501">
        <v>0</v>
      </c>
      <c r="H501">
        <v>50</v>
      </c>
    </row>
    <row r="502" spans="1:8" hidden="1">
      <c r="A502" t="s">
        <v>61</v>
      </c>
      <c r="B502" t="s">
        <v>53</v>
      </c>
      <c r="C502" t="s">
        <v>101</v>
      </c>
      <c r="D502" t="s">
        <v>116</v>
      </c>
      <c r="E502">
        <v>8</v>
      </c>
      <c r="F502">
        <v>101</v>
      </c>
      <c r="G502">
        <v>0</v>
      </c>
      <c r="H502">
        <v>62</v>
      </c>
    </row>
    <row r="503" spans="1:8" hidden="1">
      <c r="A503" t="s">
        <v>61</v>
      </c>
      <c r="B503" t="s">
        <v>53</v>
      </c>
      <c r="C503" t="s">
        <v>100</v>
      </c>
      <c r="D503" t="s">
        <v>115</v>
      </c>
      <c r="E503">
        <v>8</v>
      </c>
      <c r="F503">
        <v>871</v>
      </c>
      <c r="G503">
        <v>0</v>
      </c>
      <c r="H503">
        <v>416</v>
      </c>
    </row>
    <row r="504" spans="1:8" hidden="1">
      <c r="A504" t="s">
        <v>61</v>
      </c>
      <c r="B504" t="s">
        <v>53</v>
      </c>
      <c r="C504" t="s">
        <v>92</v>
      </c>
      <c r="D504" t="s">
        <v>115</v>
      </c>
      <c r="E504">
        <v>8</v>
      </c>
      <c r="F504">
        <v>1717</v>
      </c>
      <c r="G504">
        <v>0</v>
      </c>
      <c r="H504">
        <v>599</v>
      </c>
    </row>
    <row r="505" spans="1:8" hidden="1">
      <c r="A505" t="s">
        <v>61</v>
      </c>
      <c r="B505" t="s">
        <v>53</v>
      </c>
      <c r="C505" t="s">
        <v>99</v>
      </c>
      <c r="D505" t="s">
        <v>114</v>
      </c>
      <c r="E505">
        <v>8</v>
      </c>
      <c r="F505">
        <v>1070</v>
      </c>
      <c r="G505">
        <v>0</v>
      </c>
      <c r="H505">
        <v>471</v>
      </c>
    </row>
    <row r="506" spans="1:8" hidden="1">
      <c r="A506" t="s">
        <v>61</v>
      </c>
      <c r="B506" t="s">
        <v>53</v>
      </c>
      <c r="C506" t="s">
        <v>91</v>
      </c>
      <c r="D506" t="s">
        <v>115</v>
      </c>
      <c r="E506">
        <v>8</v>
      </c>
      <c r="F506">
        <v>1922</v>
      </c>
      <c r="G506">
        <v>2</v>
      </c>
      <c r="H506">
        <v>728</v>
      </c>
    </row>
    <row r="507" spans="1:8" hidden="1">
      <c r="A507" t="s">
        <v>61</v>
      </c>
      <c r="B507" t="s">
        <v>53</v>
      </c>
      <c r="C507" t="s">
        <v>95</v>
      </c>
      <c r="D507" t="s">
        <v>116</v>
      </c>
      <c r="E507">
        <v>8</v>
      </c>
      <c r="F507">
        <v>410</v>
      </c>
      <c r="G507">
        <v>2</v>
      </c>
      <c r="H507">
        <v>95</v>
      </c>
    </row>
    <row r="508" spans="1:8" hidden="1">
      <c r="A508" t="s">
        <v>61</v>
      </c>
      <c r="B508" t="s">
        <v>53</v>
      </c>
      <c r="C508" t="s">
        <v>90</v>
      </c>
      <c r="D508" t="s">
        <v>114</v>
      </c>
      <c r="E508">
        <v>8</v>
      </c>
      <c r="F508">
        <v>2537</v>
      </c>
      <c r="G508">
        <v>12</v>
      </c>
      <c r="H508">
        <v>328</v>
      </c>
    </row>
    <row r="509" spans="1:8" hidden="1">
      <c r="A509" t="s">
        <v>61</v>
      </c>
      <c r="B509" t="s">
        <v>53</v>
      </c>
      <c r="C509" t="s">
        <v>102</v>
      </c>
      <c r="D509" t="s">
        <v>114</v>
      </c>
      <c r="E509">
        <v>8</v>
      </c>
      <c r="F509">
        <v>1844</v>
      </c>
      <c r="G509">
        <v>11</v>
      </c>
      <c r="H509">
        <v>410</v>
      </c>
    </row>
    <row r="510" spans="1:8" hidden="1">
      <c r="A510" t="s">
        <v>61</v>
      </c>
      <c r="B510" t="s">
        <v>53</v>
      </c>
      <c r="C510" t="s">
        <v>93</v>
      </c>
      <c r="D510" t="s">
        <v>116</v>
      </c>
      <c r="E510">
        <v>8</v>
      </c>
      <c r="F510">
        <v>1805</v>
      </c>
      <c r="G510">
        <v>5</v>
      </c>
      <c r="H510">
        <v>308</v>
      </c>
    </row>
    <row r="511" spans="1:8" hidden="1">
      <c r="A511" t="s">
        <v>62</v>
      </c>
      <c r="B511" t="s">
        <v>53</v>
      </c>
      <c r="C511" t="s">
        <v>98</v>
      </c>
      <c r="D511" t="s">
        <v>116</v>
      </c>
      <c r="E511">
        <v>9</v>
      </c>
      <c r="F511">
        <v>3</v>
      </c>
      <c r="G511">
        <v>0</v>
      </c>
      <c r="H511">
        <v>0</v>
      </c>
    </row>
    <row r="512" spans="1:8" hidden="1">
      <c r="A512" t="s">
        <v>62</v>
      </c>
      <c r="B512" t="s">
        <v>53</v>
      </c>
      <c r="C512" t="s">
        <v>95</v>
      </c>
      <c r="D512" t="s">
        <v>116</v>
      </c>
      <c r="E512">
        <v>9</v>
      </c>
      <c r="F512">
        <v>410</v>
      </c>
      <c r="G512">
        <v>0</v>
      </c>
      <c r="H512">
        <v>90</v>
      </c>
    </row>
    <row r="513" spans="1:8" hidden="1">
      <c r="A513" t="s">
        <v>62</v>
      </c>
      <c r="B513" t="s">
        <v>53</v>
      </c>
      <c r="C513" t="s">
        <v>94</v>
      </c>
      <c r="D513" t="s">
        <v>116</v>
      </c>
      <c r="E513">
        <v>9</v>
      </c>
      <c r="F513">
        <v>202</v>
      </c>
      <c r="G513">
        <v>0</v>
      </c>
      <c r="H513">
        <v>80</v>
      </c>
    </row>
    <row r="514" spans="1:8" hidden="1">
      <c r="A514" t="s">
        <v>62</v>
      </c>
      <c r="B514" t="s">
        <v>53</v>
      </c>
      <c r="C514" t="s">
        <v>96</v>
      </c>
      <c r="D514" t="s">
        <v>116</v>
      </c>
      <c r="E514">
        <v>9</v>
      </c>
      <c r="F514">
        <v>93</v>
      </c>
      <c r="G514">
        <v>0</v>
      </c>
      <c r="H514">
        <v>53</v>
      </c>
    </row>
    <row r="515" spans="1:8" hidden="1">
      <c r="A515" t="s">
        <v>62</v>
      </c>
      <c r="B515" t="s">
        <v>53</v>
      </c>
      <c r="C515" t="s">
        <v>101</v>
      </c>
      <c r="D515" t="s">
        <v>116</v>
      </c>
      <c r="E515">
        <v>9</v>
      </c>
      <c r="F515">
        <v>101</v>
      </c>
      <c r="G515">
        <v>0</v>
      </c>
      <c r="H515">
        <v>57</v>
      </c>
    </row>
    <row r="516" spans="1:8" hidden="1">
      <c r="A516" t="s">
        <v>62</v>
      </c>
      <c r="B516" t="s">
        <v>53</v>
      </c>
      <c r="C516" t="s">
        <v>91</v>
      </c>
      <c r="D516" t="s">
        <v>115</v>
      </c>
      <c r="E516">
        <v>9</v>
      </c>
      <c r="F516">
        <v>1922</v>
      </c>
      <c r="G516">
        <v>1</v>
      </c>
      <c r="H516">
        <v>710</v>
      </c>
    </row>
    <row r="517" spans="1:8" hidden="1">
      <c r="A517" t="s">
        <v>62</v>
      </c>
      <c r="B517" t="s">
        <v>53</v>
      </c>
      <c r="C517" t="s">
        <v>100</v>
      </c>
      <c r="D517" t="s">
        <v>115</v>
      </c>
      <c r="E517">
        <v>9</v>
      </c>
      <c r="F517">
        <v>871</v>
      </c>
      <c r="G517">
        <v>1</v>
      </c>
      <c r="H517">
        <v>415</v>
      </c>
    </row>
    <row r="518" spans="1:8" hidden="1">
      <c r="A518" t="s">
        <v>62</v>
      </c>
      <c r="B518" t="s">
        <v>53</v>
      </c>
      <c r="C518" t="s">
        <v>92</v>
      </c>
      <c r="D518" t="s">
        <v>115</v>
      </c>
      <c r="E518">
        <v>9</v>
      </c>
      <c r="F518">
        <v>1717</v>
      </c>
      <c r="G518">
        <v>1</v>
      </c>
      <c r="H518">
        <v>563</v>
      </c>
    </row>
    <row r="519" spans="1:8" hidden="1">
      <c r="A519" t="s">
        <v>62</v>
      </c>
      <c r="B519" t="s">
        <v>53</v>
      </c>
      <c r="C519" t="s">
        <v>93</v>
      </c>
      <c r="D519" t="s">
        <v>116</v>
      </c>
      <c r="E519">
        <v>9</v>
      </c>
      <c r="F519">
        <v>1805</v>
      </c>
      <c r="G519">
        <v>1</v>
      </c>
      <c r="H519">
        <v>285</v>
      </c>
    </row>
    <row r="520" spans="1:8" hidden="1">
      <c r="A520" t="s">
        <v>62</v>
      </c>
      <c r="B520" t="s">
        <v>53</v>
      </c>
      <c r="C520" t="s">
        <v>90</v>
      </c>
      <c r="D520" t="s">
        <v>114</v>
      </c>
      <c r="E520">
        <v>9</v>
      </c>
      <c r="F520">
        <v>2537</v>
      </c>
      <c r="G520">
        <v>3</v>
      </c>
      <c r="H520">
        <v>320</v>
      </c>
    </row>
    <row r="521" spans="1:8" hidden="1">
      <c r="A521" t="s">
        <v>62</v>
      </c>
      <c r="B521" t="s">
        <v>53</v>
      </c>
      <c r="C521" t="s">
        <v>99</v>
      </c>
      <c r="D521" t="s">
        <v>114</v>
      </c>
      <c r="E521">
        <v>9</v>
      </c>
      <c r="F521">
        <v>1070</v>
      </c>
      <c r="G521">
        <v>4</v>
      </c>
      <c r="H521">
        <v>476</v>
      </c>
    </row>
    <row r="522" spans="1:8" hidden="1">
      <c r="A522" t="s">
        <v>62</v>
      </c>
      <c r="B522" t="s">
        <v>53</v>
      </c>
      <c r="C522" t="s">
        <v>102</v>
      </c>
      <c r="D522" t="s">
        <v>114</v>
      </c>
      <c r="E522">
        <v>9</v>
      </c>
      <c r="F522">
        <v>1844</v>
      </c>
      <c r="G522">
        <v>6</v>
      </c>
      <c r="H522">
        <v>368</v>
      </c>
    </row>
    <row r="523" spans="1:8" hidden="1">
      <c r="A523" t="s">
        <v>63</v>
      </c>
      <c r="B523" t="s">
        <v>53</v>
      </c>
      <c r="C523" t="s">
        <v>98</v>
      </c>
      <c r="D523" t="s">
        <v>116</v>
      </c>
      <c r="E523">
        <v>10</v>
      </c>
      <c r="F523">
        <v>3</v>
      </c>
      <c r="G523">
        <v>0</v>
      </c>
      <c r="H523">
        <v>0</v>
      </c>
    </row>
    <row r="524" spans="1:8" hidden="1">
      <c r="A524" t="s">
        <v>63</v>
      </c>
      <c r="B524" t="s">
        <v>53</v>
      </c>
      <c r="C524" t="s">
        <v>93</v>
      </c>
      <c r="D524" t="s">
        <v>116</v>
      </c>
      <c r="E524">
        <v>10</v>
      </c>
      <c r="F524">
        <v>1805</v>
      </c>
      <c r="G524">
        <v>0</v>
      </c>
      <c r="H524">
        <v>297</v>
      </c>
    </row>
    <row r="525" spans="1:8" hidden="1">
      <c r="A525" t="s">
        <v>63</v>
      </c>
      <c r="B525" t="s">
        <v>53</v>
      </c>
      <c r="C525" t="s">
        <v>95</v>
      </c>
      <c r="D525" t="s">
        <v>116</v>
      </c>
      <c r="E525">
        <v>10</v>
      </c>
      <c r="F525">
        <v>410</v>
      </c>
      <c r="G525">
        <v>0</v>
      </c>
      <c r="H525">
        <v>90</v>
      </c>
    </row>
    <row r="526" spans="1:8" hidden="1">
      <c r="A526" t="s">
        <v>63</v>
      </c>
      <c r="B526" t="s">
        <v>53</v>
      </c>
      <c r="C526" t="s">
        <v>94</v>
      </c>
      <c r="D526" t="s">
        <v>116</v>
      </c>
      <c r="E526">
        <v>10</v>
      </c>
      <c r="F526">
        <v>202</v>
      </c>
      <c r="G526">
        <v>0</v>
      </c>
      <c r="H526">
        <v>87</v>
      </c>
    </row>
    <row r="527" spans="1:8" hidden="1">
      <c r="A527" t="s">
        <v>63</v>
      </c>
      <c r="B527" t="s">
        <v>53</v>
      </c>
      <c r="C527" t="s">
        <v>96</v>
      </c>
      <c r="D527" t="s">
        <v>116</v>
      </c>
      <c r="E527">
        <v>10</v>
      </c>
      <c r="F527">
        <v>93</v>
      </c>
      <c r="G527">
        <v>0</v>
      </c>
      <c r="H527">
        <v>48</v>
      </c>
    </row>
    <row r="528" spans="1:8" hidden="1">
      <c r="A528" t="s">
        <v>63</v>
      </c>
      <c r="B528" t="s">
        <v>53</v>
      </c>
      <c r="C528" t="s">
        <v>101</v>
      </c>
      <c r="D528" t="s">
        <v>116</v>
      </c>
      <c r="E528">
        <v>10</v>
      </c>
      <c r="F528">
        <v>101</v>
      </c>
      <c r="G528">
        <v>0</v>
      </c>
      <c r="H528">
        <v>57</v>
      </c>
    </row>
    <row r="529" spans="1:8" hidden="1">
      <c r="A529" t="s">
        <v>63</v>
      </c>
      <c r="B529" t="s">
        <v>53</v>
      </c>
      <c r="C529" t="s">
        <v>91</v>
      </c>
      <c r="D529" t="s">
        <v>115</v>
      </c>
      <c r="E529">
        <v>10</v>
      </c>
      <c r="F529">
        <v>1922</v>
      </c>
      <c r="G529">
        <v>1</v>
      </c>
      <c r="H529">
        <v>711</v>
      </c>
    </row>
    <row r="530" spans="1:8" hidden="1">
      <c r="A530" t="s">
        <v>63</v>
      </c>
      <c r="B530" t="s">
        <v>53</v>
      </c>
      <c r="C530" t="s">
        <v>100</v>
      </c>
      <c r="D530" t="s">
        <v>115</v>
      </c>
      <c r="E530">
        <v>10</v>
      </c>
      <c r="F530">
        <v>871</v>
      </c>
      <c r="G530">
        <v>2</v>
      </c>
      <c r="H530">
        <v>404</v>
      </c>
    </row>
    <row r="531" spans="1:8" hidden="1">
      <c r="A531" t="s">
        <v>63</v>
      </c>
      <c r="B531" t="s">
        <v>53</v>
      </c>
      <c r="C531" t="s">
        <v>90</v>
      </c>
      <c r="D531" t="s">
        <v>114</v>
      </c>
      <c r="E531">
        <v>10</v>
      </c>
      <c r="F531">
        <v>2537</v>
      </c>
      <c r="G531">
        <v>3</v>
      </c>
      <c r="H531">
        <v>304</v>
      </c>
    </row>
    <row r="532" spans="1:8" hidden="1">
      <c r="A532" t="s">
        <v>63</v>
      </c>
      <c r="B532" t="s">
        <v>53</v>
      </c>
      <c r="C532" t="s">
        <v>92</v>
      </c>
      <c r="D532" t="s">
        <v>115</v>
      </c>
      <c r="E532">
        <v>10</v>
      </c>
      <c r="F532">
        <v>1717</v>
      </c>
      <c r="G532">
        <v>6</v>
      </c>
      <c r="H532">
        <v>554</v>
      </c>
    </row>
    <row r="533" spans="1:8" hidden="1">
      <c r="A533" t="s">
        <v>63</v>
      </c>
      <c r="B533" t="s">
        <v>53</v>
      </c>
      <c r="C533" t="s">
        <v>99</v>
      </c>
      <c r="D533" t="s">
        <v>114</v>
      </c>
      <c r="E533">
        <v>10</v>
      </c>
      <c r="F533">
        <v>1070</v>
      </c>
      <c r="G533">
        <v>6</v>
      </c>
      <c r="H533">
        <v>466</v>
      </c>
    </row>
    <row r="534" spans="1:8" hidden="1">
      <c r="A534" t="s">
        <v>63</v>
      </c>
      <c r="B534" t="s">
        <v>53</v>
      </c>
      <c r="C534" t="s">
        <v>102</v>
      </c>
      <c r="D534" t="s">
        <v>114</v>
      </c>
      <c r="E534">
        <v>10</v>
      </c>
      <c r="F534">
        <v>1844</v>
      </c>
      <c r="G534">
        <v>7</v>
      </c>
      <c r="H534">
        <v>380</v>
      </c>
    </row>
    <row r="535" spans="1:8" hidden="1">
      <c r="A535" t="s">
        <v>64</v>
      </c>
      <c r="B535" t="s">
        <v>53</v>
      </c>
      <c r="C535" t="s">
        <v>98</v>
      </c>
      <c r="D535" t="s">
        <v>116</v>
      </c>
      <c r="E535">
        <v>11</v>
      </c>
      <c r="F535">
        <v>3</v>
      </c>
      <c r="G535">
        <v>0</v>
      </c>
      <c r="H535">
        <v>0</v>
      </c>
    </row>
    <row r="536" spans="1:8" hidden="1">
      <c r="A536" t="s">
        <v>64</v>
      </c>
      <c r="B536" t="s">
        <v>53</v>
      </c>
      <c r="C536" t="s">
        <v>93</v>
      </c>
      <c r="D536" t="s">
        <v>116</v>
      </c>
      <c r="E536">
        <v>11</v>
      </c>
      <c r="F536">
        <v>1805</v>
      </c>
      <c r="G536">
        <v>0</v>
      </c>
      <c r="H536">
        <v>311</v>
      </c>
    </row>
    <row r="537" spans="1:8" hidden="1">
      <c r="A537" t="s">
        <v>64</v>
      </c>
      <c r="B537" t="s">
        <v>53</v>
      </c>
      <c r="C537" t="s">
        <v>95</v>
      </c>
      <c r="D537" t="s">
        <v>116</v>
      </c>
      <c r="E537">
        <v>11</v>
      </c>
      <c r="F537">
        <v>410</v>
      </c>
      <c r="G537">
        <v>0</v>
      </c>
      <c r="H537">
        <v>89</v>
      </c>
    </row>
    <row r="538" spans="1:8" hidden="1">
      <c r="A538" t="s">
        <v>64</v>
      </c>
      <c r="B538" t="s">
        <v>53</v>
      </c>
      <c r="C538" t="s">
        <v>94</v>
      </c>
      <c r="D538" t="s">
        <v>116</v>
      </c>
      <c r="E538">
        <v>11</v>
      </c>
      <c r="F538">
        <v>202</v>
      </c>
      <c r="G538">
        <v>0</v>
      </c>
      <c r="H538">
        <v>81</v>
      </c>
    </row>
    <row r="539" spans="1:8" hidden="1">
      <c r="A539" t="s">
        <v>64</v>
      </c>
      <c r="B539" t="s">
        <v>53</v>
      </c>
      <c r="C539" t="s">
        <v>96</v>
      </c>
      <c r="D539" t="s">
        <v>116</v>
      </c>
      <c r="E539">
        <v>11</v>
      </c>
      <c r="F539">
        <v>93</v>
      </c>
      <c r="G539">
        <v>0</v>
      </c>
      <c r="H539">
        <v>51</v>
      </c>
    </row>
    <row r="540" spans="1:8" hidden="1">
      <c r="A540" t="s">
        <v>64</v>
      </c>
      <c r="B540" t="s">
        <v>53</v>
      </c>
      <c r="C540" t="s">
        <v>101</v>
      </c>
      <c r="D540" t="s">
        <v>116</v>
      </c>
      <c r="E540">
        <v>11</v>
      </c>
      <c r="F540">
        <v>101</v>
      </c>
      <c r="G540">
        <v>0</v>
      </c>
      <c r="H540">
        <v>57</v>
      </c>
    </row>
    <row r="541" spans="1:8" hidden="1">
      <c r="A541" t="s">
        <v>64</v>
      </c>
      <c r="B541" t="s">
        <v>53</v>
      </c>
      <c r="C541" t="s">
        <v>99</v>
      </c>
      <c r="D541" t="s">
        <v>114</v>
      </c>
      <c r="E541">
        <v>11</v>
      </c>
      <c r="F541">
        <v>1070</v>
      </c>
      <c r="G541">
        <v>1</v>
      </c>
      <c r="H541">
        <v>490</v>
      </c>
    </row>
    <row r="542" spans="1:8" hidden="1">
      <c r="A542" t="s">
        <v>64</v>
      </c>
      <c r="B542" t="s">
        <v>53</v>
      </c>
      <c r="C542" t="s">
        <v>92</v>
      </c>
      <c r="D542" t="s">
        <v>115</v>
      </c>
      <c r="E542">
        <v>11</v>
      </c>
      <c r="F542">
        <v>1717</v>
      </c>
      <c r="G542">
        <v>1</v>
      </c>
      <c r="H542">
        <v>591</v>
      </c>
    </row>
    <row r="543" spans="1:8" hidden="1">
      <c r="A543" t="s">
        <v>64</v>
      </c>
      <c r="B543" t="s">
        <v>53</v>
      </c>
      <c r="C543" t="s">
        <v>91</v>
      </c>
      <c r="D543" t="s">
        <v>115</v>
      </c>
      <c r="E543">
        <v>11</v>
      </c>
      <c r="F543">
        <v>1922</v>
      </c>
      <c r="G543">
        <v>2</v>
      </c>
      <c r="H543">
        <v>725</v>
      </c>
    </row>
    <row r="544" spans="1:8" hidden="1">
      <c r="A544" t="s">
        <v>64</v>
      </c>
      <c r="B544" t="s">
        <v>53</v>
      </c>
      <c r="C544" t="s">
        <v>90</v>
      </c>
      <c r="D544" t="s">
        <v>114</v>
      </c>
      <c r="E544">
        <v>11</v>
      </c>
      <c r="F544">
        <v>2537</v>
      </c>
      <c r="G544">
        <v>2</v>
      </c>
      <c r="H544">
        <v>342</v>
      </c>
    </row>
    <row r="545" spans="1:8" hidden="1">
      <c r="A545" t="s">
        <v>64</v>
      </c>
      <c r="B545" t="s">
        <v>53</v>
      </c>
      <c r="C545" t="s">
        <v>102</v>
      </c>
      <c r="D545" t="s">
        <v>114</v>
      </c>
      <c r="E545">
        <v>11</v>
      </c>
      <c r="F545">
        <v>1844</v>
      </c>
      <c r="G545">
        <v>2</v>
      </c>
      <c r="H545">
        <v>389</v>
      </c>
    </row>
    <row r="546" spans="1:8" hidden="1">
      <c r="A546" t="s">
        <v>64</v>
      </c>
      <c r="B546" t="s">
        <v>53</v>
      </c>
      <c r="C546" t="s">
        <v>100</v>
      </c>
      <c r="D546" t="s">
        <v>115</v>
      </c>
      <c r="E546">
        <v>11</v>
      </c>
      <c r="F546">
        <v>871</v>
      </c>
      <c r="G546">
        <v>5</v>
      </c>
      <c r="H546">
        <v>413</v>
      </c>
    </row>
    <row r="547" spans="1:8" hidden="1">
      <c r="A547" t="s">
        <v>65</v>
      </c>
      <c r="B547" t="s">
        <v>53</v>
      </c>
      <c r="C547" t="s">
        <v>98</v>
      </c>
      <c r="D547" t="s">
        <v>116</v>
      </c>
      <c r="E547">
        <v>12</v>
      </c>
      <c r="F547">
        <v>3</v>
      </c>
      <c r="G547">
        <v>0</v>
      </c>
      <c r="H547">
        <v>0</v>
      </c>
    </row>
    <row r="548" spans="1:8" hidden="1">
      <c r="A548" t="s">
        <v>65</v>
      </c>
      <c r="B548" t="s">
        <v>53</v>
      </c>
      <c r="C548" t="s">
        <v>95</v>
      </c>
      <c r="D548" t="s">
        <v>116</v>
      </c>
      <c r="E548">
        <v>12</v>
      </c>
      <c r="F548">
        <v>410</v>
      </c>
      <c r="G548">
        <v>0</v>
      </c>
      <c r="H548">
        <v>79</v>
      </c>
    </row>
    <row r="549" spans="1:8" hidden="1">
      <c r="A549" t="s">
        <v>65</v>
      </c>
      <c r="B549" t="s">
        <v>53</v>
      </c>
      <c r="C549" t="s">
        <v>94</v>
      </c>
      <c r="D549" t="s">
        <v>116</v>
      </c>
      <c r="E549">
        <v>12</v>
      </c>
      <c r="F549">
        <v>202</v>
      </c>
      <c r="G549">
        <v>0</v>
      </c>
      <c r="H549">
        <v>69</v>
      </c>
    </row>
    <row r="550" spans="1:8" hidden="1">
      <c r="A550" t="s">
        <v>65</v>
      </c>
      <c r="B550" t="s">
        <v>53</v>
      </c>
      <c r="C550" t="s">
        <v>96</v>
      </c>
      <c r="D550" t="s">
        <v>116</v>
      </c>
      <c r="E550">
        <v>12</v>
      </c>
      <c r="F550">
        <v>93</v>
      </c>
      <c r="G550">
        <v>0</v>
      </c>
      <c r="H550">
        <v>51</v>
      </c>
    </row>
    <row r="551" spans="1:8" hidden="1">
      <c r="A551" t="s">
        <v>65</v>
      </c>
      <c r="B551" t="s">
        <v>53</v>
      </c>
      <c r="C551" t="s">
        <v>101</v>
      </c>
      <c r="D551" t="s">
        <v>116</v>
      </c>
      <c r="E551">
        <v>12</v>
      </c>
      <c r="F551">
        <v>101</v>
      </c>
      <c r="G551">
        <v>0</v>
      </c>
      <c r="H551">
        <v>53</v>
      </c>
    </row>
    <row r="552" spans="1:8" hidden="1">
      <c r="A552" t="s">
        <v>65</v>
      </c>
      <c r="B552" t="s">
        <v>53</v>
      </c>
      <c r="C552" t="s">
        <v>99</v>
      </c>
      <c r="D552" t="s">
        <v>114</v>
      </c>
      <c r="E552">
        <v>12</v>
      </c>
      <c r="F552">
        <v>1070</v>
      </c>
      <c r="G552">
        <v>0</v>
      </c>
      <c r="H552">
        <v>390</v>
      </c>
    </row>
    <row r="553" spans="1:8" hidden="1">
      <c r="A553" t="s">
        <v>65</v>
      </c>
      <c r="B553" t="s">
        <v>53</v>
      </c>
      <c r="C553" t="s">
        <v>102</v>
      </c>
      <c r="D553" t="s">
        <v>114</v>
      </c>
      <c r="E553">
        <v>12</v>
      </c>
      <c r="F553">
        <v>1844</v>
      </c>
      <c r="G553">
        <v>1</v>
      </c>
      <c r="H553">
        <v>331</v>
      </c>
    </row>
    <row r="554" spans="1:8" hidden="1">
      <c r="A554" t="s">
        <v>65</v>
      </c>
      <c r="B554" t="s">
        <v>53</v>
      </c>
      <c r="C554" t="s">
        <v>90</v>
      </c>
      <c r="D554" t="s">
        <v>114</v>
      </c>
      <c r="E554">
        <v>12</v>
      </c>
      <c r="F554">
        <v>2537</v>
      </c>
      <c r="G554">
        <v>1</v>
      </c>
      <c r="H554">
        <v>266</v>
      </c>
    </row>
    <row r="555" spans="1:8" hidden="1">
      <c r="A555" t="s">
        <v>65</v>
      </c>
      <c r="B555" t="s">
        <v>53</v>
      </c>
      <c r="C555" t="s">
        <v>100</v>
      </c>
      <c r="D555" t="s">
        <v>115</v>
      </c>
      <c r="E555">
        <v>12</v>
      </c>
      <c r="F555">
        <v>871</v>
      </c>
      <c r="G555">
        <v>1</v>
      </c>
      <c r="H555">
        <v>326</v>
      </c>
    </row>
    <row r="556" spans="1:8" hidden="1">
      <c r="A556" t="s">
        <v>65</v>
      </c>
      <c r="B556" t="s">
        <v>53</v>
      </c>
      <c r="C556" t="s">
        <v>93</v>
      </c>
      <c r="D556" t="s">
        <v>116</v>
      </c>
      <c r="E556">
        <v>12</v>
      </c>
      <c r="F556">
        <v>1805</v>
      </c>
      <c r="G556">
        <v>1</v>
      </c>
      <c r="H556">
        <v>254</v>
      </c>
    </row>
    <row r="557" spans="1:8" hidden="1">
      <c r="A557" t="s">
        <v>65</v>
      </c>
      <c r="B557" t="s">
        <v>53</v>
      </c>
      <c r="C557" t="s">
        <v>92</v>
      </c>
      <c r="D557" t="s">
        <v>115</v>
      </c>
      <c r="E557">
        <v>12</v>
      </c>
      <c r="F557">
        <v>1717</v>
      </c>
      <c r="G557">
        <v>2</v>
      </c>
      <c r="H557">
        <v>463</v>
      </c>
    </row>
    <row r="558" spans="1:8" hidden="1">
      <c r="A558" t="s">
        <v>65</v>
      </c>
      <c r="B558" t="s">
        <v>53</v>
      </c>
      <c r="C558" t="s">
        <v>91</v>
      </c>
      <c r="D558" t="s">
        <v>115</v>
      </c>
      <c r="E558">
        <v>12</v>
      </c>
      <c r="F558">
        <v>1922</v>
      </c>
      <c r="G558">
        <v>5</v>
      </c>
      <c r="H558">
        <v>607</v>
      </c>
    </row>
    <row r="559" spans="1:8" hidden="1">
      <c r="A559" t="s">
        <v>66</v>
      </c>
      <c r="B559" t="s">
        <v>53</v>
      </c>
      <c r="C559" t="s">
        <v>98</v>
      </c>
      <c r="D559" t="s">
        <v>116</v>
      </c>
      <c r="E559">
        <v>13</v>
      </c>
      <c r="F559">
        <v>3</v>
      </c>
      <c r="G559">
        <v>0</v>
      </c>
      <c r="H559">
        <v>1</v>
      </c>
    </row>
    <row r="560" spans="1:8" hidden="1">
      <c r="A560" t="s">
        <v>66</v>
      </c>
      <c r="B560" t="s">
        <v>53</v>
      </c>
      <c r="C560" t="s">
        <v>94</v>
      </c>
      <c r="D560" t="s">
        <v>116</v>
      </c>
      <c r="E560">
        <v>13</v>
      </c>
      <c r="F560">
        <v>202</v>
      </c>
      <c r="G560">
        <v>0</v>
      </c>
      <c r="H560">
        <v>74</v>
      </c>
    </row>
    <row r="561" spans="1:8" hidden="1">
      <c r="A561" t="s">
        <v>66</v>
      </c>
      <c r="B561" t="s">
        <v>53</v>
      </c>
      <c r="C561" t="s">
        <v>96</v>
      </c>
      <c r="D561" t="s">
        <v>116</v>
      </c>
      <c r="E561">
        <v>13</v>
      </c>
      <c r="F561">
        <v>93</v>
      </c>
      <c r="G561">
        <v>0</v>
      </c>
      <c r="H561">
        <v>48</v>
      </c>
    </row>
    <row r="562" spans="1:8" hidden="1">
      <c r="A562" t="s">
        <v>66</v>
      </c>
      <c r="B562" t="s">
        <v>53</v>
      </c>
      <c r="C562" t="s">
        <v>101</v>
      </c>
      <c r="D562" t="s">
        <v>116</v>
      </c>
      <c r="E562">
        <v>13</v>
      </c>
      <c r="F562">
        <v>101</v>
      </c>
      <c r="G562">
        <v>0</v>
      </c>
      <c r="H562">
        <v>53</v>
      </c>
    </row>
    <row r="563" spans="1:8" hidden="1">
      <c r="A563" t="s">
        <v>66</v>
      </c>
      <c r="B563" t="s">
        <v>53</v>
      </c>
      <c r="C563" t="s">
        <v>100</v>
      </c>
      <c r="D563" t="s">
        <v>115</v>
      </c>
      <c r="E563">
        <v>13</v>
      </c>
      <c r="F563">
        <v>871</v>
      </c>
      <c r="G563">
        <v>0</v>
      </c>
      <c r="H563">
        <v>387</v>
      </c>
    </row>
    <row r="564" spans="1:8" hidden="1">
      <c r="A564" t="s">
        <v>66</v>
      </c>
      <c r="B564" t="s">
        <v>53</v>
      </c>
      <c r="C564" t="s">
        <v>90</v>
      </c>
      <c r="D564" t="s">
        <v>114</v>
      </c>
      <c r="E564">
        <v>13</v>
      </c>
      <c r="F564">
        <v>2537</v>
      </c>
      <c r="G564">
        <v>0</v>
      </c>
      <c r="H564">
        <v>292</v>
      </c>
    </row>
    <row r="565" spans="1:8" hidden="1">
      <c r="A565" t="s">
        <v>66</v>
      </c>
      <c r="B565" t="s">
        <v>53</v>
      </c>
      <c r="C565" t="s">
        <v>99</v>
      </c>
      <c r="D565" t="s">
        <v>114</v>
      </c>
      <c r="E565">
        <v>13</v>
      </c>
      <c r="F565">
        <v>1070</v>
      </c>
      <c r="G565">
        <v>0</v>
      </c>
      <c r="H565">
        <v>451</v>
      </c>
    </row>
    <row r="566" spans="1:8" hidden="1">
      <c r="A566" t="s">
        <v>66</v>
      </c>
      <c r="B566" t="s">
        <v>53</v>
      </c>
      <c r="C566" t="s">
        <v>91</v>
      </c>
      <c r="D566" t="s">
        <v>115</v>
      </c>
      <c r="E566">
        <v>13</v>
      </c>
      <c r="F566">
        <v>1922</v>
      </c>
      <c r="G566">
        <v>1</v>
      </c>
      <c r="H566">
        <v>666</v>
      </c>
    </row>
    <row r="567" spans="1:8" hidden="1">
      <c r="A567" t="s">
        <v>66</v>
      </c>
      <c r="B567" t="s">
        <v>53</v>
      </c>
      <c r="C567" t="s">
        <v>95</v>
      </c>
      <c r="D567" t="s">
        <v>116</v>
      </c>
      <c r="E567">
        <v>13</v>
      </c>
      <c r="F567">
        <v>410</v>
      </c>
      <c r="G567">
        <v>1</v>
      </c>
      <c r="H567">
        <v>74</v>
      </c>
    </row>
    <row r="568" spans="1:8" hidden="1">
      <c r="A568" t="s">
        <v>66</v>
      </c>
      <c r="B568" t="s">
        <v>53</v>
      </c>
      <c r="C568" t="s">
        <v>93</v>
      </c>
      <c r="D568" t="s">
        <v>116</v>
      </c>
      <c r="E568">
        <v>13</v>
      </c>
      <c r="F568">
        <v>1805</v>
      </c>
      <c r="G568">
        <v>2</v>
      </c>
      <c r="H568">
        <v>280</v>
      </c>
    </row>
    <row r="569" spans="1:8" hidden="1">
      <c r="A569" t="s">
        <v>66</v>
      </c>
      <c r="B569" t="s">
        <v>53</v>
      </c>
      <c r="C569" t="s">
        <v>102</v>
      </c>
      <c r="D569" t="s">
        <v>114</v>
      </c>
      <c r="E569">
        <v>13</v>
      </c>
      <c r="F569">
        <v>1844</v>
      </c>
      <c r="G569">
        <v>3</v>
      </c>
      <c r="H569">
        <v>367</v>
      </c>
    </row>
    <row r="570" spans="1:8" hidden="1">
      <c r="A570" t="s">
        <v>66</v>
      </c>
      <c r="B570" t="s">
        <v>53</v>
      </c>
      <c r="C570" t="s">
        <v>92</v>
      </c>
      <c r="D570" t="s">
        <v>115</v>
      </c>
      <c r="E570">
        <v>13</v>
      </c>
      <c r="F570">
        <v>1717</v>
      </c>
      <c r="G570">
        <v>3</v>
      </c>
      <c r="H570">
        <v>543</v>
      </c>
    </row>
    <row r="571" spans="1:8" hidden="1">
      <c r="A571" t="s">
        <v>67</v>
      </c>
      <c r="B571" t="s">
        <v>53</v>
      </c>
      <c r="C571" t="s">
        <v>98</v>
      </c>
      <c r="D571" t="s">
        <v>116</v>
      </c>
      <c r="E571">
        <v>14</v>
      </c>
      <c r="F571">
        <v>3</v>
      </c>
      <c r="G571">
        <v>0</v>
      </c>
      <c r="H571">
        <v>0</v>
      </c>
    </row>
    <row r="572" spans="1:8" hidden="1">
      <c r="A572" t="s">
        <v>67</v>
      </c>
      <c r="B572" t="s">
        <v>53</v>
      </c>
      <c r="C572" t="s">
        <v>93</v>
      </c>
      <c r="D572" t="s">
        <v>116</v>
      </c>
      <c r="E572">
        <v>14</v>
      </c>
      <c r="F572">
        <v>1805</v>
      </c>
      <c r="G572">
        <v>0</v>
      </c>
      <c r="H572">
        <v>261</v>
      </c>
    </row>
    <row r="573" spans="1:8" hidden="1">
      <c r="A573" t="s">
        <v>67</v>
      </c>
      <c r="B573" t="s">
        <v>53</v>
      </c>
      <c r="C573" t="s">
        <v>95</v>
      </c>
      <c r="D573" t="s">
        <v>116</v>
      </c>
      <c r="E573">
        <v>14</v>
      </c>
      <c r="F573">
        <v>410</v>
      </c>
      <c r="G573">
        <v>0</v>
      </c>
      <c r="H573">
        <v>81</v>
      </c>
    </row>
    <row r="574" spans="1:8" hidden="1">
      <c r="A574" t="s">
        <v>67</v>
      </c>
      <c r="B574" t="s">
        <v>53</v>
      </c>
      <c r="C574" t="s">
        <v>94</v>
      </c>
      <c r="D574" t="s">
        <v>116</v>
      </c>
      <c r="E574">
        <v>14</v>
      </c>
      <c r="F574">
        <v>202</v>
      </c>
      <c r="G574">
        <v>0</v>
      </c>
      <c r="H574">
        <v>68</v>
      </c>
    </row>
    <row r="575" spans="1:8" hidden="1">
      <c r="A575" t="s">
        <v>67</v>
      </c>
      <c r="B575" t="s">
        <v>53</v>
      </c>
      <c r="C575" t="s">
        <v>96</v>
      </c>
      <c r="D575" t="s">
        <v>116</v>
      </c>
      <c r="E575">
        <v>14</v>
      </c>
      <c r="F575">
        <v>93</v>
      </c>
      <c r="G575">
        <v>0</v>
      </c>
      <c r="H575">
        <v>48</v>
      </c>
    </row>
    <row r="576" spans="1:8" hidden="1">
      <c r="A576" t="s">
        <v>67</v>
      </c>
      <c r="B576" t="s">
        <v>53</v>
      </c>
      <c r="C576" t="s">
        <v>101</v>
      </c>
      <c r="D576" t="s">
        <v>116</v>
      </c>
      <c r="E576">
        <v>14</v>
      </c>
      <c r="F576">
        <v>101</v>
      </c>
      <c r="G576">
        <v>0</v>
      </c>
      <c r="H576">
        <v>48</v>
      </c>
    </row>
    <row r="577" spans="1:8" hidden="1">
      <c r="A577" t="s">
        <v>67</v>
      </c>
      <c r="B577" t="s">
        <v>53</v>
      </c>
      <c r="C577" t="s">
        <v>92</v>
      </c>
      <c r="D577" t="s">
        <v>115</v>
      </c>
      <c r="E577">
        <v>14</v>
      </c>
      <c r="F577">
        <v>1717</v>
      </c>
      <c r="G577">
        <v>0</v>
      </c>
      <c r="H577">
        <v>505</v>
      </c>
    </row>
    <row r="578" spans="1:8" hidden="1">
      <c r="A578" t="s">
        <v>67</v>
      </c>
      <c r="B578" t="s">
        <v>53</v>
      </c>
      <c r="C578" t="s">
        <v>102</v>
      </c>
      <c r="D578" t="s">
        <v>114</v>
      </c>
      <c r="E578">
        <v>14</v>
      </c>
      <c r="F578">
        <v>1844</v>
      </c>
      <c r="G578">
        <v>0</v>
      </c>
      <c r="H578">
        <v>357</v>
      </c>
    </row>
    <row r="579" spans="1:8" hidden="1">
      <c r="A579" t="s">
        <v>67</v>
      </c>
      <c r="B579" t="s">
        <v>53</v>
      </c>
      <c r="C579" t="s">
        <v>99</v>
      </c>
      <c r="D579" t="s">
        <v>114</v>
      </c>
      <c r="E579">
        <v>14</v>
      </c>
      <c r="F579">
        <v>1070</v>
      </c>
      <c r="G579">
        <v>0</v>
      </c>
      <c r="H579">
        <v>427</v>
      </c>
    </row>
    <row r="580" spans="1:8" hidden="1">
      <c r="A580" t="s">
        <v>67</v>
      </c>
      <c r="B580" t="s">
        <v>53</v>
      </c>
      <c r="C580" t="s">
        <v>91</v>
      </c>
      <c r="D580" t="s">
        <v>115</v>
      </c>
      <c r="E580">
        <v>14</v>
      </c>
      <c r="F580">
        <v>1922</v>
      </c>
      <c r="G580">
        <v>1</v>
      </c>
      <c r="H580">
        <v>643</v>
      </c>
    </row>
    <row r="581" spans="1:8" hidden="1">
      <c r="A581" t="s">
        <v>67</v>
      </c>
      <c r="B581" t="s">
        <v>53</v>
      </c>
      <c r="C581" t="s">
        <v>100</v>
      </c>
      <c r="D581" t="s">
        <v>115</v>
      </c>
      <c r="E581">
        <v>14</v>
      </c>
      <c r="F581">
        <v>871</v>
      </c>
      <c r="G581">
        <v>1</v>
      </c>
      <c r="H581">
        <v>371</v>
      </c>
    </row>
    <row r="582" spans="1:8" hidden="1">
      <c r="A582" t="s">
        <v>67</v>
      </c>
      <c r="B582" t="s">
        <v>53</v>
      </c>
      <c r="C582" t="s">
        <v>90</v>
      </c>
      <c r="D582" t="s">
        <v>114</v>
      </c>
      <c r="E582">
        <v>14</v>
      </c>
      <c r="F582">
        <v>2537</v>
      </c>
      <c r="G582">
        <v>2</v>
      </c>
      <c r="H582">
        <v>290</v>
      </c>
    </row>
    <row r="583" spans="1:8" hidden="1">
      <c r="A583" t="s">
        <v>68</v>
      </c>
      <c r="B583" t="s">
        <v>53</v>
      </c>
      <c r="C583" t="s">
        <v>98</v>
      </c>
      <c r="D583" t="s">
        <v>116</v>
      </c>
      <c r="E583">
        <v>15</v>
      </c>
      <c r="F583">
        <v>3</v>
      </c>
      <c r="G583">
        <v>0</v>
      </c>
      <c r="H583">
        <v>0</v>
      </c>
    </row>
    <row r="584" spans="1:8" hidden="1">
      <c r="A584" t="s">
        <v>68</v>
      </c>
      <c r="B584" t="s">
        <v>53</v>
      </c>
      <c r="C584" t="s">
        <v>93</v>
      </c>
      <c r="D584" t="s">
        <v>116</v>
      </c>
      <c r="E584">
        <v>15</v>
      </c>
      <c r="F584">
        <v>1805</v>
      </c>
      <c r="G584">
        <v>0</v>
      </c>
      <c r="H584">
        <v>280</v>
      </c>
    </row>
    <row r="585" spans="1:8" hidden="1">
      <c r="A585" t="s">
        <v>68</v>
      </c>
      <c r="B585" t="s">
        <v>53</v>
      </c>
      <c r="C585" t="s">
        <v>95</v>
      </c>
      <c r="D585" t="s">
        <v>116</v>
      </c>
      <c r="E585">
        <v>15</v>
      </c>
      <c r="F585">
        <v>410</v>
      </c>
      <c r="G585">
        <v>0</v>
      </c>
      <c r="H585">
        <v>82</v>
      </c>
    </row>
    <row r="586" spans="1:8" hidden="1">
      <c r="A586" t="s">
        <v>68</v>
      </c>
      <c r="B586" t="s">
        <v>53</v>
      </c>
      <c r="C586" t="s">
        <v>94</v>
      </c>
      <c r="D586" t="s">
        <v>116</v>
      </c>
      <c r="E586">
        <v>15</v>
      </c>
      <c r="F586">
        <v>202</v>
      </c>
      <c r="G586">
        <v>0</v>
      </c>
      <c r="H586">
        <v>75</v>
      </c>
    </row>
    <row r="587" spans="1:8" hidden="1">
      <c r="A587" t="s">
        <v>68</v>
      </c>
      <c r="B587" t="s">
        <v>53</v>
      </c>
      <c r="C587" t="s">
        <v>96</v>
      </c>
      <c r="D587" t="s">
        <v>116</v>
      </c>
      <c r="E587">
        <v>15</v>
      </c>
      <c r="F587">
        <v>93</v>
      </c>
      <c r="G587">
        <v>0</v>
      </c>
      <c r="H587">
        <v>43</v>
      </c>
    </row>
    <row r="588" spans="1:8" hidden="1">
      <c r="A588" t="s">
        <v>68</v>
      </c>
      <c r="B588" t="s">
        <v>53</v>
      </c>
      <c r="C588" t="s">
        <v>101</v>
      </c>
      <c r="D588" t="s">
        <v>116</v>
      </c>
      <c r="E588">
        <v>15</v>
      </c>
      <c r="F588">
        <v>101</v>
      </c>
      <c r="G588">
        <v>0</v>
      </c>
      <c r="H588">
        <v>53</v>
      </c>
    </row>
    <row r="589" spans="1:8" hidden="1">
      <c r="A589" t="s">
        <v>68</v>
      </c>
      <c r="B589" t="s">
        <v>53</v>
      </c>
      <c r="C589" t="s">
        <v>100</v>
      </c>
      <c r="D589" t="s">
        <v>115</v>
      </c>
      <c r="E589">
        <v>15</v>
      </c>
      <c r="F589">
        <v>871</v>
      </c>
      <c r="G589">
        <v>0</v>
      </c>
      <c r="H589">
        <v>386</v>
      </c>
    </row>
    <row r="590" spans="1:8" hidden="1">
      <c r="A590" t="s">
        <v>68</v>
      </c>
      <c r="B590" t="s">
        <v>53</v>
      </c>
      <c r="C590" t="s">
        <v>92</v>
      </c>
      <c r="D590" t="s">
        <v>115</v>
      </c>
      <c r="E590">
        <v>15</v>
      </c>
      <c r="F590">
        <v>1717</v>
      </c>
      <c r="G590">
        <v>0</v>
      </c>
      <c r="H590">
        <v>539</v>
      </c>
    </row>
    <row r="591" spans="1:8" hidden="1">
      <c r="A591" t="s">
        <v>68</v>
      </c>
      <c r="B591" t="s">
        <v>53</v>
      </c>
      <c r="C591" t="s">
        <v>99</v>
      </c>
      <c r="D591" t="s">
        <v>114</v>
      </c>
      <c r="E591">
        <v>15</v>
      </c>
      <c r="F591">
        <v>1070</v>
      </c>
      <c r="G591">
        <v>0</v>
      </c>
      <c r="H591">
        <v>448</v>
      </c>
    </row>
    <row r="592" spans="1:8" hidden="1">
      <c r="A592" t="s">
        <v>68</v>
      </c>
      <c r="B592" t="s">
        <v>53</v>
      </c>
      <c r="C592" t="s">
        <v>102</v>
      </c>
      <c r="D592" t="s">
        <v>114</v>
      </c>
      <c r="E592">
        <v>15</v>
      </c>
      <c r="F592">
        <v>1844</v>
      </c>
      <c r="G592">
        <v>1</v>
      </c>
      <c r="H592">
        <v>373</v>
      </c>
    </row>
    <row r="593" spans="1:8" hidden="1">
      <c r="A593" t="s">
        <v>68</v>
      </c>
      <c r="B593" t="s">
        <v>53</v>
      </c>
      <c r="C593" t="s">
        <v>91</v>
      </c>
      <c r="D593" t="s">
        <v>115</v>
      </c>
      <c r="E593">
        <v>15</v>
      </c>
      <c r="F593">
        <v>1922</v>
      </c>
      <c r="G593">
        <v>1</v>
      </c>
      <c r="H593">
        <v>667</v>
      </c>
    </row>
    <row r="594" spans="1:8" hidden="1">
      <c r="A594" t="s">
        <v>68</v>
      </c>
      <c r="B594" t="s">
        <v>53</v>
      </c>
      <c r="C594" t="s">
        <v>90</v>
      </c>
      <c r="D594" t="s">
        <v>114</v>
      </c>
      <c r="E594">
        <v>15</v>
      </c>
      <c r="F594">
        <v>2537</v>
      </c>
      <c r="G594">
        <v>3</v>
      </c>
      <c r="H594">
        <v>287</v>
      </c>
    </row>
    <row r="595" spans="1:8" hidden="1">
      <c r="A595" t="s">
        <v>69</v>
      </c>
      <c r="B595" t="s">
        <v>53</v>
      </c>
      <c r="C595" t="s">
        <v>98</v>
      </c>
      <c r="D595" t="s">
        <v>116</v>
      </c>
      <c r="E595">
        <v>16</v>
      </c>
      <c r="F595">
        <v>3</v>
      </c>
      <c r="G595">
        <v>0</v>
      </c>
      <c r="H595">
        <v>1</v>
      </c>
    </row>
    <row r="596" spans="1:8" hidden="1">
      <c r="A596" t="s">
        <v>69</v>
      </c>
      <c r="B596" t="s">
        <v>53</v>
      </c>
      <c r="C596" t="s">
        <v>93</v>
      </c>
      <c r="D596" t="s">
        <v>116</v>
      </c>
      <c r="E596">
        <v>16</v>
      </c>
      <c r="F596">
        <v>1805</v>
      </c>
      <c r="G596">
        <v>0</v>
      </c>
      <c r="H596">
        <v>274</v>
      </c>
    </row>
    <row r="597" spans="1:8" hidden="1">
      <c r="A597" t="s">
        <v>69</v>
      </c>
      <c r="B597" t="s">
        <v>53</v>
      </c>
      <c r="C597" t="s">
        <v>95</v>
      </c>
      <c r="D597" t="s">
        <v>116</v>
      </c>
      <c r="E597">
        <v>16</v>
      </c>
      <c r="F597">
        <v>410</v>
      </c>
      <c r="G597">
        <v>0</v>
      </c>
      <c r="H597">
        <v>78</v>
      </c>
    </row>
    <row r="598" spans="1:8" hidden="1">
      <c r="A598" t="s">
        <v>69</v>
      </c>
      <c r="B598" t="s">
        <v>53</v>
      </c>
      <c r="C598" t="s">
        <v>94</v>
      </c>
      <c r="D598" t="s">
        <v>116</v>
      </c>
      <c r="E598">
        <v>16</v>
      </c>
      <c r="F598">
        <v>202</v>
      </c>
      <c r="G598">
        <v>0</v>
      </c>
      <c r="H598">
        <v>73</v>
      </c>
    </row>
    <row r="599" spans="1:8" hidden="1">
      <c r="A599" t="s">
        <v>69</v>
      </c>
      <c r="B599" t="s">
        <v>53</v>
      </c>
      <c r="C599" t="s">
        <v>96</v>
      </c>
      <c r="D599" t="s">
        <v>116</v>
      </c>
      <c r="E599">
        <v>16</v>
      </c>
      <c r="F599">
        <v>93</v>
      </c>
      <c r="G599">
        <v>0</v>
      </c>
      <c r="H599">
        <v>40</v>
      </c>
    </row>
    <row r="600" spans="1:8" hidden="1">
      <c r="A600" t="s">
        <v>69</v>
      </c>
      <c r="B600" t="s">
        <v>53</v>
      </c>
      <c r="C600" t="s">
        <v>101</v>
      </c>
      <c r="D600" t="s">
        <v>116</v>
      </c>
      <c r="E600">
        <v>16</v>
      </c>
      <c r="F600">
        <v>101</v>
      </c>
      <c r="G600">
        <v>0</v>
      </c>
      <c r="H600">
        <v>50</v>
      </c>
    </row>
    <row r="601" spans="1:8" hidden="1">
      <c r="A601" t="s">
        <v>69</v>
      </c>
      <c r="B601" t="s">
        <v>53</v>
      </c>
      <c r="C601" t="s">
        <v>91</v>
      </c>
      <c r="D601" t="s">
        <v>115</v>
      </c>
      <c r="E601">
        <v>16</v>
      </c>
      <c r="F601">
        <v>1922</v>
      </c>
      <c r="G601">
        <v>0</v>
      </c>
      <c r="H601">
        <v>635</v>
      </c>
    </row>
    <row r="602" spans="1:8" hidden="1">
      <c r="A602" t="s">
        <v>69</v>
      </c>
      <c r="B602" t="s">
        <v>53</v>
      </c>
      <c r="C602" t="s">
        <v>102</v>
      </c>
      <c r="D602" t="s">
        <v>114</v>
      </c>
      <c r="E602">
        <v>16</v>
      </c>
      <c r="F602">
        <v>1844</v>
      </c>
      <c r="G602">
        <v>0</v>
      </c>
      <c r="H602">
        <v>340</v>
      </c>
    </row>
    <row r="603" spans="1:8" hidden="1">
      <c r="A603" t="s">
        <v>69</v>
      </c>
      <c r="B603" t="s">
        <v>53</v>
      </c>
      <c r="C603" t="s">
        <v>90</v>
      </c>
      <c r="D603" t="s">
        <v>114</v>
      </c>
      <c r="E603">
        <v>16</v>
      </c>
      <c r="F603">
        <v>2537</v>
      </c>
      <c r="G603">
        <v>0</v>
      </c>
      <c r="H603">
        <v>275</v>
      </c>
    </row>
    <row r="604" spans="1:8" hidden="1">
      <c r="A604" t="s">
        <v>69</v>
      </c>
      <c r="B604" t="s">
        <v>53</v>
      </c>
      <c r="C604" t="s">
        <v>99</v>
      </c>
      <c r="D604" t="s">
        <v>114</v>
      </c>
      <c r="E604">
        <v>16</v>
      </c>
      <c r="F604">
        <v>1070</v>
      </c>
      <c r="G604">
        <v>0</v>
      </c>
      <c r="H604">
        <v>421</v>
      </c>
    </row>
    <row r="605" spans="1:8" hidden="1">
      <c r="A605" t="s">
        <v>69</v>
      </c>
      <c r="B605" t="s">
        <v>53</v>
      </c>
      <c r="C605" t="s">
        <v>100</v>
      </c>
      <c r="D605" t="s">
        <v>115</v>
      </c>
      <c r="E605">
        <v>16</v>
      </c>
      <c r="F605">
        <v>871</v>
      </c>
      <c r="G605">
        <v>1</v>
      </c>
      <c r="H605">
        <v>361</v>
      </c>
    </row>
    <row r="606" spans="1:8" hidden="1">
      <c r="A606" t="s">
        <v>69</v>
      </c>
      <c r="B606" t="s">
        <v>53</v>
      </c>
      <c r="C606" t="s">
        <v>92</v>
      </c>
      <c r="D606" t="s">
        <v>115</v>
      </c>
      <c r="E606">
        <v>16</v>
      </c>
      <c r="F606">
        <v>1717</v>
      </c>
      <c r="G606">
        <v>1</v>
      </c>
      <c r="H606">
        <v>505</v>
      </c>
    </row>
    <row r="607" spans="1:8" hidden="1">
      <c r="A607" t="s">
        <v>70</v>
      </c>
      <c r="B607" t="s">
        <v>53</v>
      </c>
      <c r="C607" t="s">
        <v>98</v>
      </c>
      <c r="D607" t="s">
        <v>116</v>
      </c>
      <c r="E607">
        <v>17</v>
      </c>
      <c r="F607">
        <v>3</v>
      </c>
      <c r="G607">
        <v>0</v>
      </c>
      <c r="H607">
        <v>0</v>
      </c>
    </row>
    <row r="608" spans="1:8" hidden="1">
      <c r="A608" t="s">
        <v>70</v>
      </c>
      <c r="B608" t="s">
        <v>53</v>
      </c>
      <c r="C608" t="s">
        <v>95</v>
      </c>
      <c r="D608" t="s">
        <v>116</v>
      </c>
      <c r="E608">
        <v>17</v>
      </c>
      <c r="F608">
        <v>410</v>
      </c>
      <c r="G608">
        <v>0</v>
      </c>
      <c r="H608">
        <v>77</v>
      </c>
    </row>
    <row r="609" spans="1:8" hidden="1">
      <c r="A609" t="s">
        <v>70</v>
      </c>
      <c r="B609" t="s">
        <v>53</v>
      </c>
      <c r="C609" t="s">
        <v>94</v>
      </c>
      <c r="D609" t="s">
        <v>116</v>
      </c>
      <c r="E609">
        <v>17</v>
      </c>
      <c r="F609">
        <v>202</v>
      </c>
      <c r="G609">
        <v>0</v>
      </c>
      <c r="H609">
        <v>73</v>
      </c>
    </row>
    <row r="610" spans="1:8" hidden="1">
      <c r="A610" t="s">
        <v>70</v>
      </c>
      <c r="B610" t="s">
        <v>53</v>
      </c>
      <c r="C610" t="s">
        <v>96</v>
      </c>
      <c r="D610" t="s">
        <v>116</v>
      </c>
      <c r="E610">
        <v>17</v>
      </c>
      <c r="F610">
        <v>93</v>
      </c>
      <c r="G610">
        <v>0</v>
      </c>
      <c r="H610">
        <v>44</v>
      </c>
    </row>
    <row r="611" spans="1:8" hidden="1">
      <c r="A611" t="s">
        <v>70</v>
      </c>
      <c r="B611" t="s">
        <v>53</v>
      </c>
      <c r="C611" t="s">
        <v>101</v>
      </c>
      <c r="D611" t="s">
        <v>116</v>
      </c>
      <c r="E611">
        <v>17</v>
      </c>
      <c r="F611">
        <v>101</v>
      </c>
      <c r="G611">
        <v>0</v>
      </c>
      <c r="H611">
        <v>51</v>
      </c>
    </row>
    <row r="612" spans="1:8" hidden="1">
      <c r="A612" t="s">
        <v>70</v>
      </c>
      <c r="B612" t="s">
        <v>53</v>
      </c>
      <c r="C612" t="s">
        <v>100</v>
      </c>
      <c r="D612" t="s">
        <v>115</v>
      </c>
      <c r="E612">
        <v>17</v>
      </c>
      <c r="F612">
        <v>871</v>
      </c>
      <c r="G612">
        <v>0</v>
      </c>
      <c r="H612">
        <v>384</v>
      </c>
    </row>
    <row r="613" spans="1:8" hidden="1">
      <c r="A613" t="s">
        <v>70</v>
      </c>
      <c r="B613" t="s">
        <v>53</v>
      </c>
      <c r="C613" t="s">
        <v>99</v>
      </c>
      <c r="D613" t="s">
        <v>114</v>
      </c>
      <c r="E613">
        <v>17</v>
      </c>
      <c r="F613">
        <v>1070</v>
      </c>
      <c r="G613">
        <v>0</v>
      </c>
      <c r="H613">
        <v>451</v>
      </c>
    </row>
    <row r="614" spans="1:8" hidden="1">
      <c r="A614" t="s">
        <v>70</v>
      </c>
      <c r="B614" t="s">
        <v>53</v>
      </c>
      <c r="C614" t="s">
        <v>102</v>
      </c>
      <c r="D614" t="s">
        <v>114</v>
      </c>
      <c r="E614">
        <v>17</v>
      </c>
      <c r="F614">
        <v>1844</v>
      </c>
      <c r="G614">
        <v>1</v>
      </c>
      <c r="H614">
        <v>366</v>
      </c>
    </row>
    <row r="615" spans="1:8" hidden="1">
      <c r="A615" t="s">
        <v>70</v>
      </c>
      <c r="B615" t="s">
        <v>53</v>
      </c>
      <c r="C615" t="s">
        <v>90</v>
      </c>
      <c r="D615" t="s">
        <v>114</v>
      </c>
      <c r="E615">
        <v>17</v>
      </c>
      <c r="F615">
        <v>2537</v>
      </c>
      <c r="G615">
        <v>1</v>
      </c>
      <c r="H615">
        <v>293</v>
      </c>
    </row>
    <row r="616" spans="1:8" hidden="1">
      <c r="A616" t="s">
        <v>70</v>
      </c>
      <c r="B616" t="s">
        <v>53</v>
      </c>
      <c r="C616" t="s">
        <v>91</v>
      </c>
      <c r="D616" t="s">
        <v>115</v>
      </c>
      <c r="E616">
        <v>17</v>
      </c>
      <c r="F616">
        <v>1922</v>
      </c>
      <c r="G616">
        <v>1</v>
      </c>
      <c r="H616">
        <v>634</v>
      </c>
    </row>
    <row r="617" spans="1:8" hidden="1">
      <c r="A617" t="s">
        <v>70</v>
      </c>
      <c r="B617" t="s">
        <v>53</v>
      </c>
      <c r="C617" t="s">
        <v>93</v>
      </c>
      <c r="D617" t="s">
        <v>116</v>
      </c>
      <c r="E617">
        <v>17</v>
      </c>
      <c r="F617">
        <v>1805</v>
      </c>
      <c r="G617">
        <v>1</v>
      </c>
      <c r="H617">
        <v>281</v>
      </c>
    </row>
    <row r="618" spans="1:8" hidden="1">
      <c r="A618" t="s">
        <v>70</v>
      </c>
      <c r="B618" t="s">
        <v>53</v>
      </c>
      <c r="C618" t="s">
        <v>92</v>
      </c>
      <c r="D618" t="s">
        <v>115</v>
      </c>
      <c r="E618">
        <v>17</v>
      </c>
      <c r="F618">
        <v>1717</v>
      </c>
      <c r="G618">
        <v>2</v>
      </c>
      <c r="H618">
        <v>526</v>
      </c>
    </row>
    <row r="619" spans="1:8" hidden="1">
      <c r="A619" t="s">
        <v>71</v>
      </c>
      <c r="B619" t="s">
        <v>53</v>
      </c>
      <c r="C619" t="s">
        <v>98</v>
      </c>
      <c r="D619" t="s">
        <v>116</v>
      </c>
      <c r="E619">
        <v>18</v>
      </c>
      <c r="F619">
        <v>3</v>
      </c>
      <c r="G619">
        <v>0</v>
      </c>
      <c r="H619">
        <v>0</v>
      </c>
    </row>
    <row r="620" spans="1:8" hidden="1">
      <c r="A620" t="s">
        <v>71</v>
      </c>
      <c r="B620" t="s">
        <v>53</v>
      </c>
      <c r="C620" t="s">
        <v>94</v>
      </c>
      <c r="D620" t="s">
        <v>116</v>
      </c>
      <c r="E620">
        <v>18</v>
      </c>
      <c r="F620">
        <v>202</v>
      </c>
      <c r="G620">
        <v>0</v>
      </c>
      <c r="H620">
        <v>66</v>
      </c>
    </row>
    <row r="621" spans="1:8" hidden="1">
      <c r="A621" t="s">
        <v>71</v>
      </c>
      <c r="B621" t="s">
        <v>53</v>
      </c>
      <c r="C621" t="s">
        <v>96</v>
      </c>
      <c r="D621" t="s">
        <v>116</v>
      </c>
      <c r="E621">
        <v>18</v>
      </c>
      <c r="F621">
        <v>93</v>
      </c>
      <c r="G621">
        <v>0</v>
      </c>
      <c r="H621">
        <v>39</v>
      </c>
    </row>
    <row r="622" spans="1:8" hidden="1">
      <c r="A622" t="s">
        <v>71</v>
      </c>
      <c r="B622" t="s">
        <v>53</v>
      </c>
      <c r="C622" t="s">
        <v>101</v>
      </c>
      <c r="D622" t="s">
        <v>116</v>
      </c>
      <c r="E622">
        <v>18</v>
      </c>
      <c r="F622">
        <v>101</v>
      </c>
      <c r="G622">
        <v>0</v>
      </c>
      <c r="H622">
        <v>48</v>
      </c>
    </row>
    <row r="623" spans="1:8" hidden="1">
      <c r="A623" t="s">
        <v>71</v>
      </c>
      <c r="B623" t="s">
        <v>53</v>
      </c>
      <c r="C623" t="s">
        <v>100</v>
      </c>
      <c r="D623" t="s">
        <v>115</v>
      </c>
      <c r="E623">
        <v>18</v>
      </c>
      <c r="F623">
        <v>871</v>
      </c>
      <c r="G623">
        <v>0</v>
      </c>
      <c r="H623">
        <v>358</v>
      </c>
    </row>
    <row r="624" spans="1:8" hidden="1">
      <c r="A624" t="s">
        <v>71</v>
      </c>
      <c r="B624" t="s">
        <v>53</v>
      </c>
      <c r="C624" t="s">
        <v>99</v>
      </c>
      <c r="D624" t="s">
        <v>114</v>
      </c>
      <c r="E624">
        <v>18</v>
      </c>
      <c r="F624">
        <v>1070</v>
      </c>
      <c r="G624">
        <v>0</v>
      </c>
      <c r="H624">
        <v>463</v>
      </c>
    </row>
    <row r="625" spans="1:8" hidden="1">
      <c r="A625" t="s">
        <v>71</v>
      </c>
      <c r="B625" t="s">
        <v>53</v>
      </c>
      <c r="C625" t="s">
        <v>102</v>
      </c>
      <c r="D625" t="s">
        <v>114</v>
      </c>
      <c r="E625">
        <v>18</v>
      </c>
      <c r="F625">
        <v>1844</v>
      </c>
      <c r="G625">
        <v>1</v>
      </c>
      <c r="H625">
        <v>353</v>
      </c>
    </row>
    <row r="626" spans="1:8" hidden="1">
      <c r="A626" t="s">
        <v>71</v>
      </c>
      <c r="B626" t="s">
        <v>53</v>
      </c>
      <c r="C626" t="s">
        <v>92</v>
      </c>
      <c r="D626" t="s">
        <v>115</v>
      </c>
      <c r="E626">
        <v>18</v>
      </c>
      <c r="F626">
        <v>1717</v>
      </c>
      <c r="G626">
        <v>1</v>
      </c>
      <c r="H626">
        <v>493</v>
      </c>
    </row>
    <row r="627" spans="1:8" hidden="1">
      <c r="A627" t="s">
        <v>71</v>
      </c>
      <c r="B627" t="s">
        <v>53</v>
      </c>
      <c r="C627" t="s">
        <v>95</v>
      </c>
      <c r="D627" t="s">
        <v>116</v>
      </c>
      <c r="E627">
        <v>18</v>
      </c>
      <c r="F627">
        <v>410</v>
      </c>
      <c r="G627">
        <v>1</v>
      </c>
      <c r="H627">
        <v>80</v>
      </c>
    </row>
    <row r="628" spans="1:8" hidden="1">
      <c r="A628" t="s">
        <v>71</v>
      </c>
      <c r="B628" t="s">
        <v>53</v>
      </c>
      <c r="C628" t="s">
        <v>93</v>
      </c>
      <c r="D628" t="s">
        <v>116</v>
      </c>
      <c r="E628">
        <v>18</v>
      </c>
      <c r="F628">
        <v>1805</v>
      </c>
      <c r="G628">
        <v>1</v>
      </c>
      <c r="H628">
        <v>265</v>
      </c>
    </row>
    <row r="629" spans="1:8" hidden="1">
      <c r="A629" t="s">
        <v>71</v>
      </c>
      <c r="B629" t="s">
        <v>53</v>
      </c>
      <c r="C629" t="s">
        <v>91</v>
      </c>
      <c r="D629" t="s">
        <v>115</v>
      </c>
      <c r="E629">
        <v>18</v>
      </c>
      <c r="F629">
        <v>1922</v>
      </c>
      <c r="G629">
        <v>2</v>
      </c>
      <c r="H629">
        <v>638</v>
      </c>
    </row>
    <row r="630" spans="1:8" hidden="1">
      <c r="A630" t="s">
        <v>71</v>
      </c>
      <c r="B630" t="s">
        <v>53</v>
      </c>
      <c r="C630" t="s">
        <v>90</v>
      </c>
      <c r="D630" t="s">
        <v>114</v>
      </c>
      <c r="E630">
        <v>18</v>
      </c>
      <c r="F630">
        <v>2537</v>
      </c>
      <c r="G630">
        <v>2</v>
      </c>
      <c r="H630">
        <v>277</v>
      </c>
    </row>
    <row r="631" spans="1:8" hidden="1">
      <c r="A631" t="s">
        <v>72</v>
      </c>
      <c r="B631" t="s">
        <v>53</v>
      </c>
      <c r="C631" t="s">
        <v>98</v>
      </c>
      <c r="D631" t="s">
        <v>116</v>
      </c>
      <c r="E631">
        <v>19</v>
      </c>
      <c r="F631">
        <v>3</v>
      </c>
      <c r="G631">
        <v>0</v>
      </c>
      <c r="H631">
        <v>0</v>
      </c>
    </row>
    <row r="632" spans="1:8" hidden="1">
      <c r="A632" t="s">
        <v>72</v>
      </c>
      <c r="B632" t="s">
        <v>53</v>
      </c>
      <c r="C632" t="s">
        <v>93</v>
      </c>
      <c r="D632" t="s">
        <v>116</v>
      </c>
      <c r="E632">
        <v>19</v>
      </c>
      <c r="F632">
        <v>1805</v>
      </c>
      <c r="G632">
        <v>0</v>
      </c>
      <c r="H632">
        <v>234</v>
      </c>
    </row>
    <row r="633" spans="1:8" hidden="1">
      <c r="A633" t="s">
        <v>72</v>
      </c>
      <c r="B633" t="s">
        <v>53</v>
      </c>
      <c r="C633" t="s">
        <v>95</v>
      </c>
      <c r="D633" t="s">
        <v>116</v>
      </c>
      <c r="E633">
        <v>19</v>
      </c>
      <c r="F633">
        <v>410</v>
      </c>
      <c r="G633">
        <v>0</v>
      </c>
      <c r="H633">
        <v>68</v>
      </c>
    </row>
    <row r="634" spans="1:8" hidden="1">
      <c r="A634" t="s">
        <v>72</v>
      </c>
      <c r="B634" t="s">
        <v>53</v>
      </c>
      <c r="C634" t="s">
        <v>94</v>
      </c>
      <c r="D634" t="s">
        <v>116</v>
      </c>
      <c r="E634">
        <v>19</v>
      </c>
      <c r="F634">
        <v>202</v>
      </c>
      <c r="G634">
        <v>0</v>
      </c>
      <c r="H634">
        <v>65</v>
      </c>
    </row>
    <row r="635" spans="1:8" hidden="1">
      <c r="A635" t="s">
        <v>72</v>
      </c>
      <c r="B635" t="s">
        <v>53</v>
      </c>
      <c r="C635" t="s">
        <v>96</v>
      </c>
      <c r="D635" t="s">
        <v>116</v>
      </c>
      <c r="E635">
        <v>19</v>
      </c>
      <c r="F635">
        <v>93</v>
      </c>
      <c r="G635">
        <v>0</v>
      </c>
      <c r="H635">
        <v>46</v>
      </c>
    </row>
    <row r="636" spans="1:8" hidden="1">
      <c r="A636" t="s">
        <v>72</v>
      </c>
      <c r="B636" t="s">
        <v>53</v>
      </c>
      <c r="C636" t="s">
        <v>101</v>
      </c>
      <c r="D636" t="s">
        <v>116</v>
      </c>
      <c r="E636">
        <v>19</v>
      </c>
      <c r="F636">
        <v>101</v>
      </c>
      <c r="G636">
        <v>0</v>
      </c>
      <c r="H636">
        <v>49</v>
      </c>
    </row>
    <row r="637" spans="1:8" hidden="1">
      <c r="A637" t="s">
        <v>72</v>
      </c>
      <c r="B637" t="s">
        <v>53</v>
      </c>
      <c r="C637" t="s">
        <v>100</v>
      </c>
      <c r="D637" t="s">
        <v>115</v>
      </c>
      <c r="E637">
        <v>19</v>
      </c>
      <c r="F637">
        <v>871</v>
      </c>
      <c r="G637">
        <v>0</v>
      </c>
      <c r="H637">
        <v>323</v>
      </c>
    </row>
    <row r="638" spans="1:8" hidden="1">
      <c r="A638" t="s">
        <v>72</v>
      </c>
      <c r="B638" t="s">
        <v>53</v>
      </c>
      <c r="C638" t="s">
        <v>92</v>
      </c>
      <c r="D638" t="s">
        <v>115</v>
      </c>
      <c r="E638">
        <v>19</v>
      </c>
      <c r="F638">
        <v>1717</v>
      </c>
      <c r="G638">
        <v>0</v>
      </c>
      <c r="H638">
        <v>468</v>
      </c>
    </row>
    <row r="639" spans="1:8" hidden="1">
      <c r="A639" t="s">
        <v>72</v>
      </c>
      <c r="B639" t="s">
        <v>53</v>
      </c>
      <c r="C639" t="s">
        <v>90</v>
      </c>
      <c r="D639" t="s">
        <v>114</v>
      </c>
      <c r="E639">
        <v>19</v>
      </c>
      <c r="F639">
        <v>2537</v>
      </c>
      <c r="G639">
        <v>0</v>
      </c>
      <c r="H639">
        <v>260</v>
      </c>
    </row>
    <row r="640" spans="1:8" hidden="1">
      <c r="A640" t="s">
        <v>72</v>
      </c>
      <c r="B640" t="s">
        <v>53</v>
      </c>
      <c r="C640" t="s">
        <v>99</v>
      </c>
      <c r="D640" t="s">
        <v>114</v>
      </c>
      <c r="E640">
        <v>19</v>
      </c>
      <c r="F640">
        <v>1070</v>
      </c>
      <c r="G640">
        <v>0</v>
      </c>
      <c r="H640">
        <v>415</v>
      </c>
    </row>
    <row r="641" spans="1:8" hidden="1">
      <c r="A641" t="s">
        <v>72</v>
      </c>
      <c r="B641" t="s">
        <v>53</v>
      </c>
      <c r="C641" t="s">
        <v>102</v>
      </c>
      <c r="D641" t="s">
        <v>114</v>
      </c>
      <c r="E641">
        <v>19</v>
      </c>
      <c r="F641">
        <v>1844</v>
      </c>
      <c r="G641">
        <v>1</v>
      </c>
      <c r="H641">
        <v>310</v>
      </c>
    </row>
    <row r="642" spans="1:8" hidden="1">
      <c r="A642" t="s">
        <v>72</v>
      </c>
      <c r="B642" t="s">
        <v>53</v>
      </c>
      <c r="C642" t="s">
        <v>91</v>
      </c>
      <c r="D642" t="s">
        <v>115</v>
      </c>
      <c r="E642">
        <v>19</v>
      </c>
      <c r="F642">
        <v>1922</v>
      </c>
      <c r="G642">
        <v>1</v>
      </c>
      <c r="H642">
        <v>571</v>
      </c>
    </row>
    <row r="643" spans="1:8" hidden="1">
      <c r="A643" t="s">
        <v>73</v>
      </c>
      <c r="B643" t="s">
        <v>53</v>
      </c>
      <c r="C643" t="s">
        <v>98</v>
      </c>
      <c r="D643" t="s">
        <v>116</v>
      </c>
      <c r="E643">
        <v>20</v>
      </c>
      <c r="F643">
        <v>3</v>
      </c>
      <c r="G643">
        <v>0</v>
      </c>
      <c r="H643">
        <v>0</v>
      </c>
    </row>
    <row r="644" spans="1:8" hidden="1">
      <c r="A644" t="s">
        <v>73</v>
      </c>
      <c r="B644" t="s">
        <v>53</v>
      </c>
      <c r="C644" t="s">
        <v>93</v>
      </c>
      <c r="D644" t="s">
        <v>116</v>
      </c>
      <c r="E644">
        <v>20</v>
      </c>
      <c r="F644">
        <v>1805</v>
      </c>
      <c r="G644">
        <v>0</v>
      </c>
      <c r="H644">
        <v>243</v>
      </c>
    </row>
    <row r="645" spans="1:8" hidden="1">
      <c r="A645" t="s">
        <v>73</v>
      </c>
      <c r="B645" t="s">
        <v>53</v>
      </c>
      <c r="C645" t="s">
        <v>95</v>
      </c>
      <c r="D645" t="s">
        <v>116</v>
      </c>
      <c r="E645">
        <v>20</v>
      </c>
      <c r="F645">
        <v>410</v>
      </c>
      <c r="G645">
        <v>0</v>
      </c>
      <c r="H645">
        <v>70</v>
      </c>
    </row>
    <row r="646" spans="1:8" hidden="1">
      <c r="A646" t="s">
        <v>73</v>
      </c>
      <c r="B646" t="s">
        <v>53</v>
      </c>
      <c r="C646" t="s">
        <v>94</v>
      </c>
      <c r="D646" t="s">
        <v>116</v>
      </c>
      <c r="E646">
        <v>20</v>
      </c>
      <c r="F646">
        <v>202</v>
      </c>
      <c r="G646">
        <v>0</v>
      </c>
      <c r="H646">
        <v>73</v>
      </c>
    </row>
    <row r="647" spans="1:8" hidden="1">
      <c r="A647" t="s">
        <v>73</v>
      </c>
      <c r="B647" t="s">
        <v>53</v>
      </c>
      <c r="C647" t="s">
        <v>96</v>
      </c>
      <c r="D647" t="s">
        <v>116</v>
      </c>
      <c r="E647">
        <v>20</v>
      </c>
      <c r="F647">
        <v>93</v>
      </c>
      <c r="G647">
        <v>0</v>
      </c>
      <c r="H647">
        <v>41</v>
      </c>
    </row>
    <row r="648" spans="1:8" hidden="1">
      <c r="A648" t="s">
        <v>73</v>
      </c>
      <c r="B648" t="s">
        <v>53</v>
      </c>
      <c r="C648" t="s">
        <v>101</v>
      </c>
      <c r="D648" t="s">
        <v>116</v>
      </c>
      <c r="E648">
        <v>20</v>
      </c>
      <c r="F648">
        <v>101</v>
      </c>
      <c r="G648">
        <v>0</v>
      </c>
      <c r="H648">
        <v>44</v>
      </c>
    </row>
    <row r="649" spans="1:8" hidden="1">
      <c r="A649" t="s">
        <v>73</v>
      </c>
      <c r="B649" t="s">
        <v>53</v>
      </c>
      <c r="C649" t="s">
        <v>100</v>
      </c>
      <c r="D649" t="s">
        <v>115</v>
      </c>
      <c r="E649">
        <v>20</v>
      </c>
      <c r="F649">
        <v>871</v>
      </c>
      <c r="G649">
        <v>0</v>
      </c>
      <c r="H649">
        <v>318</v>
      </c>
    </row>
    <row r="650" spans="1:8" hidden="1">
      <c r="A650" t="s">
        <v>73</v>
      </c>
      <c r="B650" t="s">
        <v>53</v>
      </c>
      <c r="C650" t="s">
        <v>92</v>
      </c>
      <c r="D650" t="s">
        <v>115</v>
      </c>
      <c r="E650">
        <v>20</v>
      </c>
      <c r="F650">
        <v>1717</v>
      </c>
      <c r="G650">
        <v>0</v>
      </c>
      <c r="H650">
        <v>470</v>
      </c>
    </row>
    <row r="651" spans="1:8" hidden="1">
      <c r="A651" t="s">
        <v>73</v>
      </c>
      <c r="B651" t="s">
        <v>53</v>
      </c>
      <c r="C651" t="s">
        <v>90</v>
      </c>
      <c r="D651" t="s">
        <v>114</v>
      </c>
      <c r="E651">
        <v>20</v>
      </c>
      <c r="F651">
        <v>2537</v>
      </c>
      <c r="G651">
        <v>0</v>
      </c>
      <c r="H651">
        <v>279</v>
      </c>
    </row>
    <row r="652" spans="1:8" hidden="1">
      <c r="A652" t="s">
        <v>73</v>
      </c>
      <c r="B652" t="s">
        <v>53</v>
      </c>
      <c r="C652" t="s">
        <v>102</v>
      </c>
      <c r="D652" t="s">
        <v>114</v>
      </c>
      <c r="E652">
        <v>20</v>
      </c>
      <c r="F652">
        <v>1844</v>
      </c>
      <c r="G652">
        <v>1</v>
      </c>
      <c r="H652">
        <v>320</v>
      </c>
    </row>
    <row r="653" spans="1:8" hidden="1">
      <c r="A653" t="s">
        <v>73</v>
      </c>
      <c r="B653" t="s">
        <v>53</v>
      </c>
      <c r="C653" t="s">
        <v>91</v>
      </c>
      <c r="D653" t="s">
        <v>115</v>
      </c>
      <c r="E653">
        <v>20</v>
      </c>
      <c r="F653">
        <v>1922</v>
      </c>
      <c r="G653">
        <v>2</v>
      </c>
      <c r="H653">
        <v>606</v>
      </c>
    </row>
    <row r="654" spans="1:8" hidden="1">
      <c r="A654" t="s">
        <v>73</v>
      </c>
      <c r="B654" t="s">
        <v>53</v>
      </c>
      <c r="C654" t="s">
        <v>99</v>
      </c>
      <c r="D654" t="s">
        <v>114</v>
      </c>
      <c r="E654">
        <v>20</v>
      </c>
      <c r="F654">
        <v>1070</v>
      </c>
      <c r="G654">
        <v>2</v>
      </c>
      <c r="H654">
        <v>417</v>
      </c>
    </row>
    <row r="655" spans="1:8" hidden="1">
      <c r="A655" t="s">
        <v>74</v>
      </c>
      <c r="B655" t="s">
        <v>53</v>
      </c>
      <c r="C655" t="s">
        <v>98</v>
      </c>
      <c r="D655" t="s">
        <v>116</v>
      </c>
      <c r="E655">
        <v>21</v>
      </c>
      <c r="F655">
        <v>3</v>
      </c>
      <c r="G655">
        <v>0</v>
      </c>
      <c r="H655">
        <v>1</v>
      </c>
    </row>
    <row r="656" spans="1:8" hidden="1">
      <c r="A656" t="s">
        <v>74</v>
      </c>
      <c r="B656" t="s">
        <v>53</v>
      </c>
      <c r="C656" t="s">
        <v>94</v>
      </c>
      <c r="D656" t="s">
        <v>116</v>
      </c>
      <c r="E656">
        <v>21</v>
      </c>
      <c r="F656">
        <v>202</v>
      </c>
      <c r="G656">
        <v>0</v>
      </c>
      <c r="H656">
        <v>67</v>
      </c>
    </row>
    <row r="657" spans="1:8" hidden="1">
      <c r="A657" t="s">
        <v>74</v>
      </c>
      <c r="B657" t="s">
        <v>53</v>
      </c>
      <c r="C657" t="s">
        <v>96</v>
      </c>
      <c r="D657" t="s">
        <v>116</v>
      </c>
      <c r="E657">
        <v>21</v>
      </c>
      <c r="F657">
        <v>93</v>
      </c>
      <c r="G657">
        <v>0</v>
      </c>
      <c r="H657">
        <v>40</v>
      </c>
    </row>
    <row r="658" spans="1:8" hidden="1">
      <c r="A658" t="s">
        <v>74</v>
      </c>
      <c r="B658" t="s">
        <v>53</v>
      </c>
      <c r="C658" t="s">
        <v>101</v>
      </c>
      <c r="D658" t="s">
        <v>116</v>
      </c>
      <c r="E658">
        <v>21</v>
      </c>
      <c r="F658">
        <v>101</v>
      </c>
      <c r="G658">
        <v>0</v>
      </c>
      <c r="H658">
        <v>46</v>
      </c>
    </row>
    <row r="659" spans="1:8" hidden="1">
      <c r="A659" t="s">
        <v>74</v>
      </c>
      <c r="B659" t="s">
        <v>53</v>
      </c>
      <c r="C659" t="s">
        <v>100</v>
      </c>
      <c r="D659" t="s">
        <v>115</v>
      </c>
      <c r="E659">
        <v>21</v>
      </c>
      <c r="F659">
        <v>871</v>
      </c>
      <c r="G659">
        <v>0</v>
      </c>
      <c r="H659">
        <v>323</v>
      </c>
    </row>
    <row r="660" spans="1:8" hidden="1">
      <c r="A660" t="s">
        <v>74</v>
      </c>
      <c r="B660" t="s">
        <v>53</v>
      </c>
      <c r="C660" t="s">
        <v>91</v>
      </c>
      <c r="D660" t="s">
        <v>115</v>
      </c>
      <c r="E660">
        <v>21</v>
      </c>
      <c r="F660">
        <v>1922</v>
      </c>
      <c r="G660">
        <v>0</v>
      </c>
      <c r="H660">
        <v>580</v>
      </c>
    </row>
    <row r="661" spans="1:8" hidden="1">
      <c r="A661" t="s">
        <v>74</v>
      </c>
      <c r="B661" t="s">
        <v>53</v>
      </c>
      <c r="C661" t="s">
        <v>102</v>
      </c>
      <c r="D661" t="s">
        <v>114</v>
      </c>
      <c r="E661">
        <v>21</v>
      </c>
      <c r="F661">
        <v>1844</v>
      </c>
      <c r="G661">
        <v>0</v>
      </c>
      <c r="H661">
        <v>301</v>
      </c>
    </row>
    <row r="662" spans="1:8" hidden="1">
      <c r="A662" t="s">
        <v>74</v>
      </c>
      <c r="B662" t="s">
        <v>53</v>
      </c>
      <c r="C662" t="s">
        <v>90</v>
      </c>
      <c r="D662" t="s">
        <v>114</v>
      </c>
      <c r="E662">
        <v>21</v>
      </c>
      <c r="F662">
        <v>2537</v>
      </c>
      <c r="G662">
        <v>0</v>
      </c>
      <c r="H662">
        <v>254</v>
      </c>
    </row>
    <row r="663" spans="1:8" hidden="1">
      <c r="A663" t="s">
        <v>74</v>
      </c>
      <c r="B663" t="s">
        <v>53</v>
      </c>
      <c r="C663" t="s">
        <v>99</v>
      </c>
      <c r="D663" t="s">
        <v>114</v>
      </c>
      <c r="E663">
        <v>21</v>
      </c>
      <c r="F663">
        <v>1070</v>
      </c>
      <c r="G663">
        <v>1</v>
      </c>
      <c r="H663">
        <v>410</v>
      </c>
    </row>
    <row r="664" spans="1:8" hidden="1">
      <c r="A664" t="s">
        <v>74</v>
      </c>
      <c r="B664" t="s">
        <v>53</v>
      </c>
      <c r="C664" t="s">
        <v>92</v>
      </c>
      <c r="D664" t="s">
        <v>115</v>
      </c>
      <c r="E664">
        <v>21</v>
      </c>
      <c r="F664">
        <v>1717</v>
      </c>
      <c r="G664">
        <v>1</v>
      </c>
      <c r="H664">
        <v>446</v>
      </c>
    </row>
    <row r="665" spans="1:8" hidden="1">
      <c r="A665" t="s">
        <v>74</v>
      </c>
      <c r="B665" t="s">
        <v>53</v>
      </c>
      <c r="C665" t="s">
        <v>95</v>
      </c>
      <c r="D665" t="s">
        <v>116</v>
      </c>
      <c r="E665">
        <v>21</v>
      </c>
      <c r="F665">
        <v>410</v>
      </c>
      <c r="G665">
        <v>1</v>
      </c>
      <c r="H665">
        <v>72</v>
      </c>
    </row>
    <row r="666" spans="1:8" hidden="1">
      <c r="A666" t="s">
        <v>74</v>
      </c>
      <c r="B666" t="s">
        <v>53</v>
      </c>
      <c r="C666" t="s">
        <v>93</v>
      </c>
      <c r="D666" t="s">
        <v>116</v>
      </c>
      <c r="E666">
        <v>21</v>
      </c>
      <c r="F666">
        <v>1805</v>
      </c>
      <c r="G666">
        <v>2</v>
      </c>
      <c r="H666">
        <v>237</v>
      </c>
    </row>
    <row r="667" spans="1:8" hidden="1">
      <c r="A667" t="s">
        <v>75</v>
      </c>
      <c r="B667" t="s">
        <v>53</v>
      </c>
      <c r="C667" t="s">
        <v>98</v>
      </c>
      <c r="D667" t="s">
        <v>116</v>
      </c>
      <c r="E667">
        <v>22</v>
      </c>
      <c r="F667">
        <v>3</v>
      </c>
      <c r="G667">
        <v>0</v>
      </c>
      <c r="H667">
        <v>0</v>
      </c>
    </row>
    <row r="668" spans="1:8" hidden="1">
      <c r="A668" t="s">
        <v>75</v>
      </c>
      <c r="B668" t="s">
        <v>53</v>
      </c>
      <c r="C668" t="s">
        <v>95</v>
      </c>
      <c r="D668" t="s">
        <v>116</v>
      </c>
      <c r="E668">
        <v>22</v>
      </c>
      <c r="F668">
        <v>410</v>
      </c>
      <c r="G668">
        <v>0</v>
      </c>
      <c r="H668">
        <v>78</v>
      </c>
    </row>
    <row r="669" spans="1:8" hidden="1">
      <c r="A669" t="s">
        <v>75</v>
      </c>
      <c r="B669" t="s">
        <v>53</v>
      </c>
      <c r="C669" t="s">
        <v>96</v>
      </c>
      <c r="D669" t="s">
        <v>116</v>
      </c>
      <c r="E669">
        <v>22</v>
      </c>
      <c r="F669">
        <v>93</v>
      </c>
      <c r="G669">
        <v>0</v>
      </c>
      <c r="H669">
        <v>41</v>
      </c>
    </row>
    <row r="670" spans="1:8" hidden="1">
      <c r="A670" t="s">
        <v>75</v>
      </c>
      <c r="B670" t="s">
        <v>53</v>
      </c>
      <c r="C670" t="s">
        <v>101</v>
      </c>
      <c r="D670" t="s">
        <v>116</v>
      </c>
      <c r="E670">
        <v>22</v>
      </c>
      <c r="F670">
        <v>101</v>
      </c>
      <c r="G670">
        <v>0</v>
      </c>
      <c r="H670">
        <v>45</v>
      </c>
    </row>
    <row r="671" spans="1:8" hidden="1">
      <c r="A671" t="s">
        <v>75</v>
      </c>
      <c r="B671" t="s">
        <v>53</v>
      </c>
      <c r="C671" t="s">
        <v>100</v>
      </c>
      <c r="D671" t="s">
        <v>115</v>
      </c>
      <c r="E671">
        <v>22</v>
      </c>
      <c r="F671">
        <v>871</v>
      </c>
      <c r="G671">
        <v>0</v>
      </c>
      <c r="H671">
        <v>310</v>
      </c>
    </row>
    <row r="672" spans="1:8" hidden="1">
      <c r="A672" t="s">
        <v>75</v>
      </c>
      <c r="B672" t="s">
        <v>53</v>
      </c>
      <c r="C672" t="s">
        <v>92</v>
      </c>
      <c r="D672" t="s">
        <v>115</v>
      </c>
      <c r="E672">
        <v>22</v>
      </c>
      <c r="F672">
        <v>1717</v>
      </c>
      <c r="G672">
        <v>0</v>
      </c>
      <c r="H672">
        <v>452</v>
      </c>
    </row>
    <row r="673" spans="1:8" hidden="1">
      <c r="A673" t="s">
        <v>75</v>
      </c>
      <c r="B673" t="s">
        <v>53</v>
      </c>
      <c r="C673" t="s">
        <v>91</v>
      </c>
      <c r="D673" t="s">
        <v>115</v>
      </c>
      <c r="E673">
        <v>22</v>
      </c>
      <c r="F673">
        <v>1922</v>
      </c>
      <c r="G673">
        <v>0</v>
      </c>
      <c r="H673">
        <v>573</v>
      </c>
    </row>
    <row r="674" spans="1:8" hidden="1">
      <c r="A674" t="s">
        <v>75</v>
      </c>
      <c r="B674" t="s">
        <v>53</v>
      </c>
      <c r="C674" t="s">
        <v>102</v>
      </c>
      <c r="D674" t="s">
        <v>114</v>
      </c>
      <c r="E674">
        <v>22</v>
      </c>
      <c r="F674">
        <v>1844</v>
      </c>
      <c r="G674">
        <v>1</v>
      </c>
      <c r="H674">
        <v>306</v>
      </c>
    </row>
    <row r="675" spans="1:8" hidden="1">
      <c r="A675" t="s">
        <v>75</v>
      </c>
      <c r="B675" t="s">
        <v>53</v>
      </c>
      <c r="C675" t="s">
        <v>90</v>
      </c>
      <c r="D675" t="s">
        <v>114</v>
      </c>
      <c r="E675">
        <v>22</v>
      </c>
      <c r="F675">
        <v>2537</v>
      </c>
      <c r="G675">
        <v>1</v>
      </c>
      <c r="H675">
        <v>250</v>
      </c>
    </row>
    <row r="676" spans="1:8" hidden="1">
      <c r="A676" t="s">
        <v>75</v>
      </c>
      <c r="B676" t="s">
        <v>53</v>
      </c>
      <c r="C676" t="s">
        <v>94</v>
      </c>
      <c r="D676" t="s">
        <v>116</v>
      </c>
      <c r="E676">
        <v>22</v>
      </c>
      <c r="F676">
        <v>202</v>
      </c>
      <c r="G676">
        <v>1</v>
      </c>
      <c r="H676">
        <v>65</v>
      </c>
    </row>
    <row r="677" spans="1:8" hidden="1">
      <c r="A677" t="s">
        <v>75</v>
      </c>
      <c r="B677" t="s">
        <v>53</v>
      </c>
      <c r="C677" t="s">
        <v>93</v>
      </c>
      <c r="D677" t="s">
        <v>116</v>
      </c>
      <c r="E677">
        <v>22</v>
      </c>
      <c r="F677">
        <v>1805</v>
      </c>
      <c r="G677">
        <v>2</v>
      </c>
      <c r="H677">
        <v>236</v>
      </c>
    </row>
    <row r="678" spans="1:8" hidden="1">
      <c r="A678" t="s">
        <v>75</v>
      </c>
      <c r="B678" t="s">
        <v>53</v>
      </c>
      <c r="C678" t="s">
        <v>99</v>
      </c>
      <c r="D678" t="s">
        <v>114</v>
      </c>
      <c r="E678">
        <v>22</v>
      </c>
      <c r="F678">
        <v>1070</v>
      </c>
      <c r="G678">
        <v>2</v>
      </c>
      <c r="H678">
        <v>410</v>
      </c>
    </row>
    <row r="679" spans="1:8" hidden="1">
      <c r="A679" t="s">
        <v>76</v>
      </c>
      <c r="B679" t="s">
        <v>53</v>
      </c>
      <c r="C679" t="s">
        <v>98</v>
      </c>
      <c r="D679" t="s">
        <v>116</v>
      </c>
      <c r="E679">
        <v>23</v>
      </c>
      <c r="F679">
        <v>3</v>
      </c>
      <c r="G679">
        <v>0</v>
      </c>
      <c r="H679">
        <v>1</v>
      </c>
    </row>
    <row r="680" spans="1:8" hidden="1">
      <c r="A680" t="s">
        <v>76</v>
      </c>
      <c r="B680" t="s">
        <v>53</v>
      </c>
      <c r="C680" t="s">
        <v>93</v>
      </c>
      <c r="D680" t="s">
        <v>116</v>
      </c>
      <c r="E680">
        <v>23</v>
      </c>
      <c r="F680">
        <v>1805</v>
      </c>
      <c r="G680">
        <v>0</v>
      </c>
      <c r="H680">
        <v>209</v>
      </c>
    </row>
    <row r="681" spans="1:8" hidden="1">
      <c r="A681" t="s">
        <v>76</v>
      </c>
      <c r="B681" t="s">
        <v>53</v>
      </c>
      <c r="C681" t="s">
        <v>95</v>
      </c>
      <c r="D681" t="s">
        <v>116</v>
      </c>
      <c r="E681">
        <v>23</v>
      </c>
      <c r="F681">
        <v>410</v>
      </c>
      <c r="G681">
        <v>0</v>
      </c>
      <c r="H681">
        <v>70</v>
      </c>
    </row>
    <row r="682" spans="1:8" hidden="1">
      <c r="A682" t="s">
        <v>76</v>
      </c>
      <c r="B682" t="s">
        <v>53</v>
      </c>
      <c r="C682" t="s">
        <v>94</v>
      </c>
      <c r="D682" t="s">
        <v>116</v>
      </c>
      <c r="E682">
        <v>23</v>
      </c>
      <c r="F682">
        <v>202</v>
      </c>
      <c r="G682">
        <v>0</v>
      </c>
      <c r="H682">
        <v>60</v>
      </c>
    </row>
    <row r="683" spans="1:8" hidden="1">
      <c r="A683" t="s">
        <v>76</v>
      </c>
      <c r="B683" t="s">
        <v>53</v>
      </c>
      <c r="C683" t="s">
        <v>96</v>
      </c>
      <c r="D683" t="s">
        <v>116</v>
      </c>
      <c r="E683">
        <v>23</v>
      </c>
      <c r="F683">
        <v>93</v>
      </c>
      <c r="G683">
        <v>0</v>
      </c>
      <c r="H683">
        <v>42</v>
      </c>
    </row>
    <row r="684" spans="1:8" hidden="1">
      <c r="A684" t="s">
        <v>76</v>
      </c>
      <c r="B684" t="s">
        <v>53</v>
      </c>
      <c r="C684" t="s">
        <v>101</v>
      </c>
      <c r="D684" t="s">
        <v>116</v>
      </c>
      <c r="E684">
        <v>23</v>
      </c>
      <c r="F684">
        <v>101</v>
      </c>
      <c r="G684">
        <v>0</v>
      </c>
      <c r="H684">
        <v>46</v>
      </c>
    </row>
    <row r="685" spans="1:8" hidden="1">
      <c r="A685" t="s">
        <v>76</v>
      </c>
      <c r="B685" t="s">
        <v>53</v>
      </c>
      <c r="C685" t="s">
        <v>100</v>
      </c>
      <c r="D685" t="s">
        <v>115</v>
      </c>
      <c r="E685">
        <v>23</v>
      </c>
      <c r="F685">
        <v>871</v>
      </c>
      <c r="G685">
        <v>0</v>
      </c>
      <c r="H685">
        <v>301</v>
      </c>
    </row>
    <row r="686" spans="1:8" hidden="1">
      <c r="A686" t="s">
        <v>76</v>
      </c>
      <c r="B686" t="s">
        <v>53</v>
      </c>
      <c r="C686" t="s">
        <v>92</v>
      </c>
      <c r="D686" t="s">
        <v>115</v>
      </c>
      <c r="E686">
        <v>23</v>
      </c>
      <c r="F686">
        <v>1717</v>
      </c>
      <c r="G686">
        <v>0</v>
      </c>
      <c r="H686">
        <v>423</v>
      </c>
    </row>
    <row r="687" spans="1:8" hidden="1">
      <c r="A687" t="s">
        <v>76</v>
      </c>
      <c r="B687" t="s">
        <v>53</v>
      </c>
      <c r="C687" t="s">
        <v>91</v>
      </c>
      <c r="D687" t="s">
        <v>115</v>
      </c>
      <c r="E687">
        <v>23</v>
      </c>
      <c r="F687">
        <v>1922</v>
      </c>
      <c r="G687">
        <v>0</v>
      </c>
      <c r="H687">
        <v>526</v>
      </c>
    </row>
    <row r="688" spans="1:8" hidden="1">
      <c r="A688" t="s">
        <v>76</v>
      </c>
      <c r="B688" t="s">
        <v>53</v>
      </c>
      <c r="C688" t="s">
        <v>102</v>
      </c>
      <c r="D688" t="s">
        <v>114</v>
      </c>
      <c r="E688">
        <v>23</v>
      </c>
      <c r="F688">
        <v>1844</v>
      </c>
      <c r="G688">
        <v>0</v>
      </c>
      <c r="H688">
        <v>261</v>
      </c>
    </row>
    <row r="689" spans="1:8" hidden="1">
      <c r="A689" t="s">
        <v>76</v>
      </c>
      <c r="B689" t="s">
        <v>53</v>
      </c>
      <c r="C689" t="s">
        <v>90</v>
      </c>
      <c r="D689" t="s">
        <v>114</v>
      </c>
      <c r="E689">
        <v>23</v>
      </c>
      <c r="F689">
        <v>2537</v>
      </c>
      <c r="G689">
        <v>0</v>
      </c>
      <c r="H689">
        <v>238</v>
      </c>
    </row>
    <row r="690" spans="1:8" hidden="1">
      <c r="A690" t="s">
        <v>76</v>
      </c>
      <c r="B690" t="s">
        <v>53</v>
      </c>
      <c r="C690" t="s">
        <v>99</v>
      </c>
      <c r="D690" t="s">
        <v>114</v>
      </c>
      <c r="E690">
        <v>23</v>
      </c>
      <c r="F690">
        <v>1070</v>
      </c>
      <c r="G690">
        <v>0</v>
      </c>
      <c r="H690">
        <v>382</v>
      </c>
    </row>
    <row r="691" spans="1:8" hidden="1">
      <c r="A691" t="s">
        <v>77</v>
      </c>
      <c r="B691" t="s">
        <v>53</v>
      </c>
      <c r="C691" t="s">
        <v>98</v>
      </c>
      <c r="D691" t="s">
        <v>116</v>
      </c>
      <c r="E691">
        <v>24</v>
      </c>
      <c r="F691">
        <v>3</v>
      </c>
      <c r="G691">
        <v>0</v>
      </c>
      <c r="H691">
        <v>1</v>
      </c>
    </row>
    <row r="692" spans="1:8" hidden="1">
      <c r="A692" t="s">
        <v>77</v>
      </c>
      <c r="B692" t="s">
        <v>53</v>
      </c>
      <c r="C692" t="s">
        <v>93</v>
      </c>
      <c r="D692" t="s">
        <v>116</v>
      </c>
      <c r="E692">
        <v>24</v>
      </c>
      <c r="F692">
        <v>1805</v>
      </c>
      <c r="G692">
        <v>0</v>
      </c>
      <c r="H692">
        <v>198</v>
      </c>
    </row>
    <row r="693" spans="1:8" hidden="1">
      <c r="A693" t="s">
        <v>77</v>
      </c>
      <c r="B693" t="s">
        <v>53</v>
      </c>
      <c r="C693" t="s">
        <v>95</v>
      </c>
      <c r="D693" t="s">
        <v>116</v>
      </c>
      <c r="E693">
        <v>24</v>
      </c>
      <c r="F693">
        <v>410</v>
      </c>
      <c r="G693">
        <v>0</v>
      </c>
      <c r="H693">
        <v>58</v>
      </c>
    </row>
    <row r="694" spans="1:8" hidden="1">
      <c r="A694" t="s">
        <v>77</v>
      </c>
      <c r="B694" t="s">
        <v>53</v>
      </c>
      <c r="C694" t="s">
        <v>94</v>
      </c>
      <c r="D694" t="s">
        <v>116</v>
      </c>
      <c r="E694">
        <v>24</v>
      </c>
      <c r="F694">
        <v>202</v>
      </c>
      <c r="G694">
        <v>0</v>
      </c>
      <c r="H694">
        <v>58</v>
      </c>
    </row>
    <row r="695" spans="1:8" hidden="1">
      <c r="A695" t="s">
        <v>77</v>
      </c>
      <c r="B695" t="s">
        <v>53</v>
      </c>
      <c r="C695" t="s">
        <v>96</v>
      </c>
      <c r="D695" t="s">
        <v>116</v>
      </c>
      <c r="E695">
        <v>24</v>
      </c>
      <c r="F695">
        <v>93</v>
      </c>
      <c r="G695">
        <v>0</v>
      </c>
      <c r="H695">
        <v>38</v>
      </c>
    </row>
    <row r="696" spans="1:8" hidden="1">
      <c r="A696" t="s">
        <v>77</v>
      </c>
      <c r="B696" t="s">
        <v>53</v>
      </c>
      <c r="C696" t="s">
        <v>101</v>
      </c>
      <c r="D696" t="s">
        <v>116</v>
      </c>
      <c r="E696">
        <v>24</v>
      </c>
      <c r="F696">
        <v>101</v>
      </c>
      <c r="G696">
        <v>0</v>
      </c>
      <c r="H696">
        <v>47</v>
      </c>
    </row>
    <row r="697" spans="1:8" hidden="1">
      <c r="A697" t="s">
        <v>77</v>
      </c>
      <c r="B697" t="s">
        <v>53</v>
      </c>
      <c r="C697" t="s">
        <v>100</v>
      </c>
      <c r="D697" t="s">
        <v>115</v>
      </c>
      <c r="E697">
        <v>24</v>
      </c>
      <c r="F697">
        <v>871</v>
      </c>
      <c r="G697">
        <v>0</v>
      </c>
      <c r="H697">
        <v>283</v>
      </c>
    </row>
    <row r="698" spans="1:8" hidden="1">
      <c r="A698" t="s">
        <v>77</v>
      </c>
      <c r="B698" t="s">
        <v>53</v>
      </c>
      <c r="C698" t="s">
        <v>92</v>
      </c>
      <c r="D698" t="s">
        <v>115</v>
      </c>
      <c r="E698">
        <v>24</v>
      </c>
      <c r="F698">
        <v>1717</v>
      </c>
      <c r="G698">
        <v>0</v>
      </c>
      <c r="H698">
        <v>409</v>
      </c>
    </row>
    <row r="699" spans="1:8" hidden="1">
      <c r="A699" t="s">
        <v>77</v>
      </c>
      <c r="B699" t="s">
        <v>53</v>
      </c>
      <c r="C699" t="s">
        <v>91</v>
      </c>
      <c r="D699" t="s">
        <v>115</v>
      </c>
      <c r="E699">
        <v>24</v>
      </c>
      <c r="F699">
        <v>1922</v>
      </c>
      <c r="G699">
        <v>0</v>
      </c>
      <c r="H699">
        <v>509</v>
      </c>
    </row>
    <row r="700" spans="1:8" hidden="1">
      <c r="A700" t="s">
        <v>77</v>
      </c>
      <c r="B700" t="s">
        <v>53</v>
      </c>
      <c r="C700" t="s">
        <v>102</v>
      </c>
      <c r="D700" t="s">
        <v>114</v>
      </c>
      <c r="E700">
        <v>24</v>
      </c>
      <c r="F700">
        <v>1844</v>
      </c>
      <c r="G700">
        <v>0</v>
      </c>
      <c r="H700">
        <v>263</v>
      </c>
    </row>
    <row r="701" spans="1:8" hidden="1">
      <c r="A701" t="s">
        <v>77</v>
      </c>
      <c r="B701" t="s">
        <v>53</v>
      </c>
      <c r="C701" t="s">
        <v>90</v>
      </c>
      <c r="D701" t="s">
        <v>114</v>
      </c>
      <c r="E701">
        <v>24</v>
      </c>
      <c r="F701">
        <v>2537</v>
      </c>
      <c r="G701">
        <v>0</v>
      </c>
      <c r="H701">
        <v>216</v>
      </c>
    </row>
    <row r="702" spans="1:8" hidden="1">
      <c r="A702" t="s">
        <v>77</v>
      </c>
      <c r="B702" t="s">
        <v>53</v>
      </c>
      <c r="C702" t="s">
        <v>99</v>
      </c>
      <c r="D702" t="s">
        <v>114</v>
      </c>
      <c r="E702">
        <v>24</v>
      </c>
      <c r="F702">
        <v>1070</v>
      </c>
      <c r="G702">
        <v>0</v>
      </c>
      <c r="H702">
        <v>389</v>
      </c>
    </row>
    <row r="703" spans="1:8" hidden="1">
      <c r="A703" t="s">
        <v>78</v>
      </c>
      <c r="B703" t="s">
        <v>53</v>
      </c>
      <c r="C703" t="s">
        <v>98</v>
      </c>
      <c r="D703" t="s">
        <v>116</v>
      </c>
      <c r="E703">
        <v>25</v>
      </c>
      <c r="F703">
        <v>3</v>
      </c>
      <c r="G703">
        <v>0</v>
      </c>
      <c r="H703">
        <v>1</v>
      </c>
    </row>
    <row r="704" spans="1:8" hidden="1">
      <c r="A704" t="s">
        <v>78</v>
      </c>
      <c r="B704" t="s">
        <v>53</v>
      </c>
      <c r="C704" t="s">
        <v>93</v>
      </c>
      <c r="D704" t="s">
        <v>116</v>
      </c>
      <c r="E704">
        <v>25</v>
      </c>
      <c r="F704">
        <v>1805</v>
      </c>
      <c r="G704">
        <v>0</v>
      </c>
      <c r="H704">
        <v>193</v>
      </c>
    </row>
    <row r="705" spans="1:8" hidden="1">
      <c r="A705" t="s">
        <v>78</v>
      </c>
      <c r="B705" t="s">
        <v>53</v>
      </c>
      <c r="C705" t="s">
        <v>95</v>
      </c>
      <c r="D705" t="s">
        <v>116</v>
      </c>
      <c r="E705">
        <v>25</v>
      </c>
      <c r="F705">
        <v>410</v>
      </c>
      <c r="G705">
        <v>0</v>
      </c>
      <c r="H705">
        <v>56</v>
      </c>
    </row>
    <row r="706" spans="1:8" hidden="1">
      <c r="A706" t="s">
        <v>78</v>
      </c>
      <c r="B706" t="s">
        <v>53</v>
      </c>
      <c r="C706" t="s">
        <v>94</v>
      </c>
      <c r="D706" t="s">
        <v>116</v>
      </c>
      <c r="E706">
        <v>25</v>
      </c>
      <c r="F706">
        <v>202</v>
      </c>
      <c r="G706">
        <v>0</v>
      </c>
      <c r="H706">
        <v>63</v>
      </c>
    </row>
    <row r="707" spans="1:8" hidden="1">
      <c r="A707" t="s">
        <v>78</v>
      </c>
      <c r="B707" t="s">
        <v>53</v>
      </c>
      <c r="C707" t="s">
        <v>96</v>
      </c>
      <c r="D707" t="s">
        <v>116</v>
      </c>
      <c r="E707">
        <v>25</v>
      </c>
      <c r="F707">
        <v>93</v>
      </c>
      <c r="G707">
        <v>0</v>
      </c>
      <c r="H707">
        <v>36</v>
      </c>
    </row>
    <row r="708" spans="1:8" hidden="1">
      <c r="A708" t="s">
        <v>78</v>
      </c>
      <c r="B708" t="s">
        <v>53</v>
      </c>
      <c r="C708" t="s">
        <v>101</v>
      </c>
      <c r="D708" t="s">
        <v>116</v>
      </c>
      <c r="E708">
        <v>25</v>
      </c>
      <c r="F708">
        <v>101</v>
      </c>
      <c r="G708">
        <v>0</v>
      </c>
      <c r="H708">
        <v>45</v>
      </c>
    </row>
    <row r="709" spans="1:8" hidden="1">
      <c r="A709" t="s">
        <v>78</v>
      </c>
      <c r="B709" t="s">
        <v>53</v>
      </c>
      <c r="C709" t="s">
        <v>100</v>
      </c>
      <c r="D709" t="s">
        <v>115</v>
      </c>
      <c r="E709">
        <v>25</v>
      </c>
      <c r="F709">
        <v>871</v>
      </c>
      <c r="G709">
        <v>0</v>
      </c>
      <c r="H709">
        <v>279</v>
      </c>
    </row>
    <row r="710" spans="1:8" hidden="1">
      <c r="A710" t="s">
        <v>78</v>
      </c>
      <c r="B710" t="s">
        <v>53</v>
      </c>
      <c r="C710" t="s">
        <v>91</v>
      </c>
      <c r="D710" t="s">
        <v>115</v>
      </c>
      <c r="E710">
        <v>25</v>
      </c>
      <c r="F710">
        <v>1922</v>
      </c>
      <c r="G710">
        <v>0</v>
      </c>
      <c r="H710">
        <v>525</v>
      </c>
    </row>
    <row r="711" spans="1:8" hidden="1">
      <c r="A711" t="s">
        <v>78</v>
      </c>
      <c r="B711" t="s">
        <v>53</v>
      </c>
      <c r="C711" t="s">
        <v>102</v>
      </c>
      <c r="D711" t="s">
        <v>114</v>
      </c>
      <c r="E711">
        <v>25</v>
      </c>
      <c r="F711">
        <v>1844</v>
      </c>
      <c r="G711">
        <v>0</v>
      </c>
      <c r="H711">
        <v>257</v>
      </c>
    </row>
    <row r="712" spans="1:8" hidden="1">
      <c r="A712" t="s">
        <v>78</v>
      </c>
      <c r="B712" t="s">
        <v>53</v>
      </c>
      <c r="C712" t="s">
        <v>90</v>
      </c>
      <c r="D712" t="s">
        <v>114</v>
      </c>
      <c r="E712">
        <v>25</v>
      </c>
      <c r="F712">
        <v>2537</v>
      </c>
      <c r="G712">
        <v>0</v>
      </c>
      <c r="H712">
        <v>228</v>
      </c>
    </row>
    <row r="713" spans="1:8" hidden="1">
      <c r="A713" t="s">
        <v>78</v>
      </c>
      <c r="B713" t="s">
        <v>53</v>
      </c>
      <c r="C713" t="s">
        <v>99</v>
      </c>
      <c r="D713" t="s">
        <v>114</v>
      </c>
      <c r="E713">
        <v>25</v>
      </c>
      <c r="F713">
        <v>1070</v>
      </c>
      <c r="G713">
        <v>0</v>
      </c>
      <c r="H713">
        <v>378</v>
      </c>
    </row>
    <row r="714" spans="1:8" hidden="1">
      <c r="A714" t="s">
        <v>78</v>
      </c>
      <c r="B714" t="s">
        <v>53</v>
      </c>
      <c r="C714" t="s">
        <v>92</v>
      </c>
      <c r="D714" t="s">
        <v>115</v>
      </c>
      <c r="E714">
        <v>25</v>
      </c>
      <c r="F714">
        <v>1717</v>
      </c>
      <c r="G714">
        <v>1</v>
      </c>
      <c r="H714">
        <v>396</v>
      </c>
    </row>
    <row r="715" spans="1:8" hidden="1">
      <c r="A715" t="s">
        <v>79</v>
      </c>
      <c r="B715" t="s">
        <v>53</v>
      </c>
      <c r="C715" t="s">
        <v>98</v>
      </c>
      <c r="D715" t="s">
        <v>116</v>
      </c>
      <c r="E715">
        <v>26</v>
      </c>
      <c r="F715">
        <v>3</v>
      </c>
      <c r="G715">
        <v>0</v>
      </c>
      <c r="H715">
        <v>1</v>
      </c>
    </row>
    <row r="716" spans="1:8" hidden="1">
      <c r="A716" t="s">
        <v>79</v>
      </c>
      <c r="B716" t="s">
        <v>53</v>
      </c>
      <c r="C716" t="s">
        <v>93</v>
      </c>
      <c r="D716" t="s">
        <v>116</v>
      </c>
      <c r="E716">
        <v>26</v>
      </c>
      <c r="F716">
        <v>1805</v>
      </c>
      <c r="G716">
        <v>0</v>
      </c>
      <c r="H716">
        <v>164</v>
      </c>
    </row>
    <row r="717" spans="1:8" hidden="1">
      <c r="A717" t="s">
        <v>79</v>
      </c>
      <c r="B717" t="s">
        <v>53</v>
      </c>
      <c r="C717" t="s">
        <v>95</v>
      </c>
      <c r="D717" t="s">
        <v>116</v>
      </c>
      <c r="E717">
        <v>26</v>
      </c>
      <c r="F717">
        <v>410</v>
      </c>
      <c r="G717">
        <v>0</v>
      </c>
      <c r="H717">
        <v>49</v>
      </c>
    </row>
    <row r="718" spans="1:8" hidden="1">
      <c r="A718" t="s">
        <v>79</v>
      </c>
      <c r="B718" t="s">
        <v>53</v>
      </c>
      <c r="C718" t="s">
        <v>94</v>
      </c>
      <c r="D718" t="s">
        <v>116</v>
      </c>
      <c r="E718">
        <v>26</v>
      </c>
      <c r="F718">
        <v>202</v>
      </c>
      <c r="G718">
        <v>0</v>
      </c>
      <c r="H718">
        <v>52</v>
      </c>
    </row>
    <row r="719" spans="1:8" hidden="1">
      <c r="A719" t="s">
        <v>79</v>
      </c>
      <c r="B719" t="s">
        <v>53</v>
      </c>
      <c r="C719" t="s">
        <v>96</v>
      </c>
      <c r="D719" t="s">
        <v>116</v>
      </c>
      <c r="E719">
        <v>26</v>
      </c>
      <c r="F719">
        <v>93</v>
      </c>
      <c r="G719">
        <v>0</v>
      </c>
      <c r="H719">
        <v>29</v>
      </c>
    </row>
    <row r="720" spans="1:8" hidden="1">
      <c r="A720" t="s">
        <v>79</v>
      </c>
      <c r="B720" t="s">
        <v>53</v>
      </c>
      <c r="C720" t="s">
        <v>101</v>
      </c>
      <c r="D720" t="s">
        <v>116</v>
      </c>
      <c r="E720">
        <v>26</v>
      </c>
      <c r="F720">
        <v>101</v>
      </c>
      <c r="G720">
        <v>0</v>
      </c>
      <c r="H720">
        <v>39</v>
      </c>
    </row>
    <row r="721" spans="1:8" hidden="1">
      <c r="A721" t="s">
        <v>79</v>
      </c>
      <c r="B721" t="s">
        <v>53</v>
      </c>
      <c r="C721" t="s">
        <v>100</v>
      </c>
      <c r="D721" t="s">
        <v>115</v>
      </c>
      <c r="E721">
        <v>26</v>
      </c>
      <c r="F721">
        <v>871</v>
      </c>
      <c r="G721">
        <v>0</v>
      </c>
      <c r="H721">
        <v>242</v>
      </c>
    </row>
    <row r="722" spans="1:8" hidden="1">
      <c r="A722" t="s">
        <v>79</v>
      </c>
      <c r="B722" t="s">
        <v>53</v>
      </c>
      <c r="C722" t="s">
        <v>92</v>
      </c>
      <c r="D722" t="s">
        <v>115</v>
      </c>
      <c r="E722">
        <v>26</v>
      </c>
      <c r="F722">
        <v>1717</v>
      </c>
      <c r="G722">
        <v>0</v>
      </c>
      <c r="H722">
        <v>356</v>
      </c>
    </row>
    <row r="723" spans="1:8" hidden="1">
      <c r="A723" t="s">
        <v>79</v>
      </c>
      <c r="B723" t="s">
        <v>53</v>
      </c>
      <c r="C723" t="s">
        <v>91</v>
      </c>
      <c r="D723" t="s">
        <v>115</v>
      </c>
      <c r="E723">
        <v>26</v>
      </c>
      <c r="F723">
        <v>1922</v>
      </c>
      <c r="G723">
        <v>0</v>
      </c>
      <c r="H723">
        <v>463</v>
      </c>
    </row>
    <row r="724" spans="1:8" hidden="1">
      <c r="A724" t="s">
        <v>79</v>
      </c>
      <c r="B724" t="s">
        <v>53</v>
      </c>
      <c r="C724" t="s">
        <v>102</v>
      </c>
      <c r="D724" t="s">
        <v>114</v>
      </c>
      <c r="E724">
        <v>26</v>
      </c>
      <c r="F724">
        <v>1844</v>
      </c>
      <c r="G724">
        <v>0</v>
      </c>
      <c r="H724">
        <v>215</v>
      </c>
    </row>
    <row r="725" spans="1:8" hidden="1">
      <c r="A725" t="s">
        <v>79</v>
      </c>
      <c r="B725" t="s">
        <v>53</v>
      </c>
      <c r="C725" t="s">
        <v>90</v>
      </c>
      <c r="D725" t="s">
        <v>114</v>
      </c>
      <c r="E725">
        <v>26</v>
      </c>
      <c r="F725">
        <v>2537</v>
      </c>
      <c r="G725">
        <v>0</v>
      </c>
      <c r="H725">
        <v>203</v>
      </c>
    </row>
    <row r="726" spans="1:8" hidden="1">
      <c r="A726" t="s">
        <v>79</v>
      </c>
      <c r="B726" t="s">
        <v>53</v>
      </c>
      <c r="C726" t="s">
        <v>99</v>
      </c>
      <c r="D726" t="s">
        <v>114</v>
      </c>
      <c r="E726">
        <v>26</v>
      </c>
      <c r="F726">
        <v>1070</v>
      </c>
      <c r="G726">
        <v>0</v>
      </c>
      <c r="H726">
        <v>347</v>
      </c>
    </row>
    <row r="727" spans="1:8" hidden="1">
      <c r="A727" t="s">
        <v>80</v>
      </c>
      <c r="B727" t="s">
        <v>53</v>
      </c>
      <c r="C727" t="s">
        <v>98</v>
      </c>
      <c r="D727" t="s">
        <v>116</v>
      </c>
      <c r="E727">
        <v>27</v>
      </c>
      <c r="F727">
        <v>3</v>
      </c>
      <c r="G727">
        <v>0</v>
      </c>
      <c r="H727">
        <v>0</v>
      </c>
    </row>
    <row r="728" spans="1:8" hidden="1">
      <c r="A728" t="s">
        <v>80</v>
      </c>
      <c r="B728" t="s">
        <v>53</v>
      </c>
      <c r="C728" t="s">
        <v>93</v>
      </c>
      <c r="D728" t="s">
        <v>116</v>
      </c>
      <c r="E728">
        <v>27</v>
      </c>
      <c r="F728">
        <v>1805</v>
      </c>
      <c r="G728">
        <v>0</v>
      </c>
      <c r="H728">
        <v>193</v>
      </c>
    </row>
    <row r="729" spans="1:8" hidden="1">
      <c r="A729" t="s">
        <v>80</v>
      </c>
      <c r="B729" t="s">
        <v>53</v>
      </c>
      <c r="C729" t="s">
        <v>95</v>
      </c>
      <c r="D729" t="s">
        <v>116</v>
      </c>
      <c r="E729">
        <v>27</v>
      </c>
      <c r="F729">
        <v>410</v>
      </c>
      <c r="G729">
        <v>0</v>
      </c>
      <c r="H729">
        <v>54</v>
      </c>
    </row>
    <row r="730" spans="1:8" hidden="1">
      <c r="A730" t="s">
        <v>80</v>
      </c>
      <c r="B730" t="s">
        <v>53</v>
      </c>
      <c r="C730" t="s">
        <v>94</v>
      </c>
      <c r="D730" t="s">
        <v>116</v>
      </c>
      <c r="E730">
        <v>27</v>
      </c>
      <c r="F730">
        <v>202</v>
      </c>
      <c r="G730">
        <v>0</v>
      </c>
      <c r="H730">
        <v>54</v>
      </c>
    </row>
    <row r="731" spans="1:8" hidden="1">
      <c r="A731" t="s">
        <v>80</v>
      </c>
      <c r="B731" t="s">
        <v>53</v>
      </c>
      <c r="C731" t="s">
        <v>96</v>
      </c>
      <c r="D731" t="s">
        <v>116</v>
      </c>
      <c r="E731">
        <v>27</v>
      </c>
      <c r="F731">
        <v>93</v>
      </c>
      <c r="G731">
        <v>0</v>
      </c>
      <c r="H731">
        <v>33</v>
      </c>
    </row>
    <row r="732" spans="1:8" hidden="1">
      <c r="A732" t="s">
        <v>80</v>
      </c>
      <c r="B732" t="s">
        <v>53</v>
      </c>
      <c r="C732" t="s">
        <v>101</v>
      </c>
      <c r="D732" t="s">
        <v>116</v>
      </c>
      <c r="E732">
        <v>27</v>
      </c>
      <c r="F732">
        <v>101</v>
      </c>
      <c r="G732">
        <v>0</v>
      </c>
      <c r="H732">
        <v>40</v>
      </c>
    </row>
    <row r="733" spans="1:8" hidden="1">
      <c r="A733" t="s">
        <v>80</v>
      </c>
      <c r="B733" t="s">
        <v>53</v>
      </c>
      <c r="C733" t="s">
        <v>100</v>
      </c>
      <c r="D733" t="s">
        <v>115</v>
      </c>
      <c r="E733">
        <v>27</v>
      </c>
      <c r="F733">
        <v>871</v>
      </c>
      <c r="G733">
        <v>0</v>
      </c>
      <c r="H733">
        <v>249</v>
      </c>
    </row>
    <row r="734" spans="1:8" hidden="1">
      <c r="A734" t="s">
        <v>80</v>
      </c>
      <c r="B734" t="s">
        <v>53</v>
      </c>
      <c r="C734" t="s">
        <v>92</v>
      </c>
      <c r="D734" t="s">
        <v>115</v>
      </c>
      <c r="E734">
        <v>27</v>
      </c>
      <c r="F734">
        <v>1717</v>
      </c>
      <c r="G734">
        <v>0</v>
      </c>
      <c r="H734">
        <v>369</v>
      </c>
    </row>
    <row r="735" spans="1:8" hidden="1">
      <c r="A735" t="s">
        <v>80</v>
      </c>
      <c r="B735" t="s">
        <v>53</v>
      </c>
      <c r="C735" t="s">
        <v>91</v>
      </c>
      <c r="D735" t="s">
        <v>115</v>
      </c>
      <c r="E735">
        <v>27</v>
      </c>
      <c r="F735">
        <v>1922</v>
      </c>
      <c r="G735">
        <v>0</v>
      </c>
      <c r="H735">
        <v>487</v>
      </c>
    </row>
    <row r="736" spans="1:8" hidden="1">
      <c r="A736" t="s">
        <v>80</v>
      </c>
      <c r="B736" t="s">
        <v>53</v>
      </c>
      <c r="C736" t="s">
        <v>111</v>
      </c>
      <c r="D736" t="s">
        <v>115</v>
      </c>
      <c r="E736">
        <v>27</v>
      </c>
      <c r="F736">
        <v>138</v>
      </c>
      <c r="G736">
        <v>0</v>
      </c>
      <c r="H736">
        <v>77</v>
      </c>
    </row>
    <row r="737" spans="1:8" hidden="1">
      <c r="A737" t="s">
        <v>80</v>
      </c>
      <c r="B737" t="s">
        <v>53</v>
      </c>
      <c r="C737" t="s">
        <v>102</v>
      </c>
      <c r="D737" t="s">
        <v>114</v>
      </c>
      <c r="E737">
        <v>27</v>
      </c>
      <c r="F737">
        <v>1844</v>
      </c>
      <c r="G737">
        <v>0</v>
      </c>
      <c r="H737">
        <v>215</v>
      </c>
    </row>
    <row r="738" spans="1:8" hidden="1">
      <c r="A738" t="s">
        <v>80</v>
      </c>
      <c r="B738" t="s">
        <v>53</v>
      </c>
      <c r="C738" t="s">
        <v>90</v>
      </c>
      <c r="D738" t="s">
        <v>114</v>
      </c>
      <c r="E738">
        <v>27</v>
      </c>
      <c r="F738">
        <v>2537</v>
      </c>
      <c r="G738">
        <v>0</v>
      </c>
      <c r="H738">
        <v>211</v>
      </c>
    </row>
    <row r="739" spans="1:8" hidden="1">
      <c r="A739" t="s">
        <v>80</v>
      </c>
      <c r="B739" t="s">
        <v>53</v>
      </c>
      <c r="C739" t="s">
        <v>99</v>
      </c>
      <c r="D739" t="s">
        <v>114</v>
      </c>
      <c r="E739">
        <v>27</v>
      </c>
      <c r="F739">
        <v>1070</v>
      </c>
      <c r="G739">
        <v>0</v>
      </c>
      <c r="H739">
        <v>349</v>
      </c>
    </row>
    <row r="740" spans="1:8" hidden="1">
      <c r="A740" t="s">
        <v>81</v>
      </c>
      <c r="B740" t="s">
        <v>53</v>
      </c>
      <c r="C740" t="s">
        <v>98</v>
      </c>
      <c r="D740" t="s">
        <v>116</v>
      </c>
      <c r="E740">
        <v>28</v>
      </c>
      <c r="F740">
        <v>3</v>
      </c>
      <c r="G740">
        <v>0</v>
      </c>
      <c r="H740">
        <v>0</v>
      </c>
    </row>
    <row r="741" spans="1:8" hidden="1">
      <c r="A741" t="s">
        <v>81</v>
      </c>
      <c r="B741" t="s">
        <v>53</v>
      </c>
      <c r="C741" t="s">
        <v>93</v>
      </c>
      <c r="D741" t="s">
        <v>116</v>
      </c>
      <c r="E741">
        <v>28</v>
      </c>
      <c r="F741">
        <v>1805</v>
      </c>
      <c r="G741">
        <v>0</v>
      </c>
      <c r="H741">
        <v>167</v>
      </c>
    </row>
    <row r="742" spans="1:8" hidden="1">
      <c r="A742" t="s">
        <v>81</v>
      </c>
      <c r="B742" t="s">
        <v>53</v>
      </c>
      <c r="C742" t="s">
        <v>95</v>
      </c>
      <c r="D742" t="s">
        <v>116</v>
      </c>
      <c r="E742">
        <v>28</v>
      </c>
      <c r="F742">
        <v>410</v>
      </c>
      <c r="G742">
        <v>0</v>
      </c>
      <c r="H742">
        <v>51</v>
      </c>
    </row>
    <row r="743" spans="1:8" hidden="1">
      <c r="A743" t="s">
        <v>81</v>
      </c>
      <c r="B743" t="s">
        <v>53</v>
      </c>
      <c r="C743" t="s">
        <v>94</v>
      </c>
      <c r="D743" t="s">
        <v>116</v>
      </c>
      <c r="E743">
        <v>28</v>
      </c>
      <c r="F743">
        <v>202</v>
      </c>
      <c r="G743">
        <v>0</v>
      </c>
      <c r="H743">
        <v>57</v>
      </c>
    </row>
    <row r="744" spans="1:8" hidden="1">
      <c r="A744" t="s">
        <v>81</v>
      </c>
      <c r="B744" t="s">
        <v>53</v>
      </c>
      <c r="C744" t="s">
        <v>96</v>
      </c>
      <c r="D744" t="s">
        <v>116</v>
      </c>
      <c r="E744">
        <v>28</v>
      </c>
      <c r="F744">
        <v>93</v>
      </c>
      <c r="G744">
        <v>0</v>
      </c>
      <c r="H744">
        <v>35</v>
      </c>
    </row>
    <row r="745" spans="1:8" hidden="1">
      <c r="A745" t="s">
        <v>81</v>
      </c>
      <c r="B745" t="s">
        <v>53</v>
      </c>
      <c r="C745" t="s">
        <v>101</v>
      </c>
      <c r="D745" t="s">
        <v>116</v>
      </c>
      <c r="E745">
        <v>28</v>
      </c>
      <c r="F745">
        <v>101</v>
      </c>
      <c r="G745">
        <v>0</v>
      </c>
      <c r="H745">
        <v>41</v>
      </c>
    </row>
    <row r="746" spans="1:8" hidden="1">
      <c r="A746" t="s">
        <v>81</v>
      </c>
      <c r="B746" t="s">
        <v>53</v>
      </c>
      <c r="C746" t="s">
        <v>100</v>
      </c>
      <c r="D746" t="s">
        <v>115</v>
      </c>
      <c r="E746">
        <v>28</v>
      </c>
      <c r="F746">
        <v>871</v>
      </c>
      <c r="G746">
        <v>0</v>
      </c>
      <c r="H746">
        <v>241</v>
      </c>
    </row>
    <row r="747" spans="1:8" hidden="1">
      <c r="A747" t="s">
        <v>81</v>
      </c>
      <c r="B747" t="s">
        <v>53</v>
      </c>
      <c r="C747" t="s">
        <v>92</v>
      </c>
      <c r="D747" t="s">
        <v>115</v>
      </c>
      <c r="E747">
        <v>28</v>
      </c>
      <c r="F747">
        <v>1717</v>
      </c>
      <c r="G747">
        <v>0</v>
      </c>
      <c r="H747">
        <v>362</v>
      </c>
    </row>
    <row r="748" spans="1:8" hidden="1">
      <c r="A748" t="s">
        <v>81</v>
      </c>
      <c r="B748" t="s">
        <v>53</v>
      </c>
      <c r="C748" t="s">
        <v>91</v>
      </c>
      <c r="D748" t="s">
        <v>115</v>
      </c>
      <c r="E748">
        <v>28</v>
      </c>
      <c r="F748">
        <v>1922</v>
      </c>
      <c r="G748">
        <v>0</v>
      </c>
      <c r="H748">
        <v>488</v>
      </c>
    </row>
    <row r="749" spans="1:8" hidden="1">
      <c r="A749" t="s">
        <v>81</v>
      </c>
      <c r="B749" t="s">
        <v>53</v>
      </c>
      <c r="C749" t="s">
        <v>111</v>
      </c>
      <c r="D749" t="s">
        <v>115</v>
      </c>
      <c r="E749">
        <v>28</v>
      </c>
      <c r="F749">
        <v>138</v>
      </c>
      <c r="G749">
        <v>0</v>
      </c>
      <c r="H749">
        <v>76</v>
      </c>
    </row>
    <row r="750" spans="1:8" hidden="1">
      <c r="A750" t="s">
        <v>81</v>
      </c>
      <c r="B750" t="s">
        <v>53</v>
      </c>
      <c r="C750" t="s">
        <v>102</v>
      </c>
      <c r="D750" t="s">
        <v>114</v>
      </c>
      <c r="E750">
        <v>28</v>
      </c>
      <c r="F750">
        <v>1844</v>
      </c>
      <c r="G750">
        <v>0</v>
      </c>
      <c r="H750">
        <v>205</v>
      </c>
    </row>
    <row r="751" spans="1:8" hidden="1">
      <c r="A751" t="s">
        <v>81</v>
      </c>
      <c r="B751" t="s">
        <v>53</v>
      </c>
      <c r="C751" t="s">
        <v>90</v>
      </c>
      <c r="D751" t="s">
        <v>114</v>
      </c>
      <c r="E751">
        <v>28</v>
      </c>
      <c r="F751">
        <v>2537</v>
      </c>
      <c r="G751">
        <v>0</v>
      </c>
      <c r="H751">
        <v>192</v>
      </c>
    </row>
    <row r="752" spans="1:8" hidden="1">
      <c r="A752" t="s">
        <v>81</v>
      </c>
      <c r="B752" t="s">
        <v>53</v>
      </c>
      <c r="C752" t="s">
        <v>99</v>
      </c>
      <c r="D752" t="s">
        <v>114</v>
      </c>
      <c r="E752">
        <v>28</v>
      </c>
      <c r="F752">
        <v>1070</v>
      </c>
      <c r="G752">
        <v>0</v>
      </c>
      <c r="H752">
        <v>328</v>
      </c>
    </row>
    <row r="753" spans="1:8" hidden="1">
      <c r="A753" t="s">
        <v>82</v>
      </c>
      <c r="B753" t="s">
        <v>53</v>
      </c>
      <c r="C753" t="s">
        <v>98</v>
      </c>
      <c r="D753" t="s">
        <v>116</v>
      </c>
      <c r="E753">
        <v>29</v>
      </c>
      <c r="F753">
        <v>3</v>
      </c>
      <c r="G753">
        <v>0</v>
      </c>
      <c r="H753">
        <v>0</v>
      </c>
    </row>
    <row r="754" spans="1:8" hidden="1">
      <c r="A754" t="s">
        <v>82</v>
      </c>
      <c r="B754" t="s">
        <v>53</v>
      </c>
      <c r="C754" t="s">
        <v>93</v>
      </c>
      <c r="D754" t="s">
        <v>116</v>
      </c>
      <c r="E754">
        <v>29</v>
      </c>
      <c r="F754">
        <v>1805</v>
      </c>
      <c r="G754">
        <v>0</v>
      </c>
      <c r="H754">
        <v>175</v>
      </c>
    </row>
    <row r="755" spans="1:8" hidden="1">
      <c r="A755" t="s">
        <v>82</v>
      </c>
      <c r="B755" t="s">
        <v>53</v>
      </c>
      <c r="C755" t="s">
        <v>95</v>
      </c>
      <c r="D755" t="s">
        <v>116</v>
      </c>
      <c r="E755">
        <v>29</v>
      </c>
      <c r="F755">
        <v>410</v>
      </c>
      <c r="G755">
        <v>0</v>
      </c>
      <c r="H755">
        <v>53</v>
      </c>
    </row>
    <row r="756" spans="1:8" hidden="1">
      <c r="A756" t="s">
        <v>82</v>
      </c>
      <c r="B756" t="s">
        <v>53</v>
      </c>
      <c r="C756" t="s">
        <v>94</v>
      </c>
      <c r="D756" t="s">
        <v>116</v>
      </c>
      <c r="E756">
        <v>29</v>
      </c>
      <c r="F756">
        <v>202</v>
      </c>
      <c r="G756">
        <v>0</v>
      </c>
      <c r="H756">
        <v>58</v>
      </c>
    </row>
    <row r="757" spans="1:8" hidden="1">
      <c r="A757" t="s">
        <v>82</v>
      </c>
      <c r="B757" t="s">
        <v>53</v>
      </c>
      <c r="C757" t="s">
        <v>96</v>
      </c>
      <c r="D757" t="s">
        <v>116</v>
      </c>
      <c r="E757">
        <v>29</v>
      </c>
      <c r="F757">
        <v>93</v>
      </c>
      <c r="G757">
        <v>0</v>
      </c>
      <c r="H757">
        <v>34</v>
      </c>
    </row>
    <row r="758" spans="1:8" hidden="1">
      <c r="A758" t="s">
        <v>82</v>
      </c>
      <c r="B758" t="s">
        <v>53</v>
      </c>
      <c r="C758" t="s">
        <v>101</v>
      </c>
      <c r="D758" t="s">
        <v>116</v>
      </c>
      <c r="E758">
        <v>29</v>
      </c>
      <c r="F758">
        <v>101</v>
      </c>
      <c r="G758">
        <v>0</v>
      </c>
      <c r="H758">
        <v>39</v>
      </c>
    </row>
    <row r="759" spans="1:8" hidden="1">
      <c r="A759" t="s">
        <v>82</v>
      </c>
      <c r="B759" t="s">
        <v>53</v>
      </c>
      <c r="C759" t="s">
        <v>100</v>
      </c>
      <c r="D759" t="s">
        <v>115</v>
      </c>
      <c r="E759">
        <v>29</v>
      </c>
      <c r="F759">
        <v>871</v>
      </c>
      <c r="G759">
        <v>0</v>
      </c>
      <c r="H759">
        <v>227</v>
      </c>
    </row>
    <row r="760" spans="1:8" hidden="1">
      <c r="A760" t="s">
        <v>82</v>
      </c>
      <c r="B760" t="s">
        <v>53</v>
      </c>
      <c r="C760" t="s">
        <v>92</v>
      </c>
      <c r="D760" t="s">
        <v>115</v>
      </c>
      <c r="E760">
        <v>29</v>
      </c>
      <c r="F760">
        <v>1717</v>
      </c>
      <c r="G760">
        <v>0</v>
      </c>
      <c r="H760">
        <v>374</v>
      </c>
    </row>
    <row r="761" spans="1:8" hidden="1">
      <c r="A761" t="s">
        <v>82</v>
      </c>
      <c r="B761" t="s">
        <v>53</v>
      </c>
      <c r="C761" t="s">
        <v>91</v>
      </c>
      <c r="D761" t="s">
        <v>115</v>
      </c>
      <c r="E761">
        <v>29</v>
      </c>
      <c r="F761">
        <v>1922</v>
      </c>
      <c r="G761">
        <v>0</v>
      </c>
      <c r="H761">
        <v>491</v>
      </c>
    </row>
    <row r="762" spans="1:8" hidden="1">
      <c r="A762" t="s">
        <v>82</v>
      </c>
      <c r="B762" t="s">
        <v>53</v>
      </c>
      <c r="C762" t="s">
        <v>111</v>
      </c>
      <c r="D762" t="s">
        <v>115</v>
      </c>
      <c r="E762">
        <v>29</v>
      </c>
      <c r="F762">
        <v>138</v>
      </c>
      <c r="G762">
        <v>0</v>
      </c>
      <c r="H762">
        <v>74</v>
      </c>
    </row>
    <row r="763" spans="1:8" hidden="1">
      <c r="A763" t="s">
        <v>82</v>
      </c>
      <c r="B763" t="s">
        <v>53</v>
      </c>
      <c r="C763" t="s">
        <v>102</v>
      </c>
      <c r="D763" t="s">
        <v>114</v>
      </c>
      <c r="E763">
        <v>29</v>
      </c>
      <c r="F763">
        <v>1844</v>
      </c>
      <c r="G763">
        <v>0</v>
      </c>
      <c r="H763">
        <v>209</v>
      </c>
    </row>
    <row r="764" spans="1:8" hidden="1">
      <c r="A764" t="s">
        <v>82</v>
      </c>
      <c r="B764" t="s">
        <v>53</v>
      </c>
      <c r="C764" t="s">
        <v>90</v>
      </c>
      <c r="D764" t="s">
        <v>114</v>
      </c>
      <c r="E764">
        <v>29</v>
      </c>
      <c r="F764">
        <v>2537</v>
      </c>
      <c r="G764">
        <v>0</v>
      </c>
      <c r="H764">
        <v>196</v>
      </c>
    </row>
    <row r="765" spans="1:8" hidden="1">
      <c r="A765" t="s">
        <v>82</v>
      </c>
      <c r="B765" t="s">
        <v>53</v>
      </c>
      <c r="C765" t="s">
        <v>99</v>
      </c>
      <c r="D765" t="s">
        <v>114</v>
      </c>
      <c r="E765">
        <v>29</v>
      </c>
      <c r="F765">
        <v>1070</v>
      </c>
      <c r="G765">
        <v>0</v>
      </c>
      <c r="H765">
        <v>303</v>
      </c>
    </row>
    <row r="766" spans="1:8" hidden="1">
      <c r="A766" t="s">
        <v>83</v>
      </c>
      <c r="B766" t="s">
        <v>53</v>
      </c>
      <c r="C766" t="s">
        <v>98</v>
      </c>
      <c r="D766" t="s">
        <v>116</v>
      </c>
      <c r="E766">
        <v>30</v>
      </c>
      <c r="F766">
        <v>3</v>
      </c>
      <c r="G766">
        <v>0</v>
      </c>
      <c r="H766">
        <v>0</v>
      </c>
    </row>
    <row r="767" spans="1:8" hidden="1">
      <c r="A767" t="s">
        <v>83</v>
      </c>
      <c r="B767" t="s">
        <v>53</v>
      </c>
      <c r="C767" t="s">
        <v>93</v>
      </c>
      <c r="D767" t="s">
        <v>116</v>
      </c>
      <c r="E767">
        <v>30</v>
      </c>
      <c r="F767">
        <v>1805</v>
      </c>
      <c r="G767">
        <v>0</v>
      </c>
      <c r="H767">
        <v>155</v>
      </c>
    </row>
    <row r="768" spans="1:8" hidden="1">
      <c r="A768" t="s">
        <v>83</v>
      </c>
      <c r="B768" t="s">
        <v>53</v>
      </c>
      <c r="C768" t="s">
        <v>95</v>
      </c>
      <c r="D768" t="s">
        <v>116</v>
      </c>
      <c r="E768">
        <v>30</v>
      </c>
      <c r="F768">
        <v>410</v>
      </c>
      <c r="G768">
        <v>0</v>
      </c>
      <c r="H768">
        <v>48</v>
      </c>
    </row>
    <row r="769" spans="1:8" hidden="1">
      <c r="A769" t="s">
        <v>83</v>
      </c>
      <c r="B769" t="s">
        <v>53</v>
      </c>
      <c r="C769" t="s">
        <v>94</v>
      </c>
      <c r="D769" t="s">
        <v>116</v>
      </c>
      <c r="E769">
        <v>30</v>
      </c>
      <c r="F769">
        <v>202</v>
      </c>
      <c r="G769">
        <v>0</v>
      </c>
      <c r="H769">
        <v>58</v>
      </c>
    </row>
    <row r="770" spans="1:8" hidden="1">
      <c r="A770" t="s">
        <v>83</v>
      </c>
      <c r="B770" t="s">
        <v>53</v>
      </c>
      <c r="C770" t="s">
        <v>96</v>
      </c>
      <c r="D770" t="s">
        <v>116</v>
      </c>
      <c r="E770">
        <v>30</v>
      </c>
      <c r="F770">
        <v>93</v>
      </c>
      <c r="G770">
        <v>0</v>
      </c>
      <c r="H770">
        <v>32</v>
      </c>
    </row>
    <row r="771" spans="1:8" hidden="1">
      <c r="A771" t="s">
        <v>83</v>
      </c>
      <c r="B771" t="s">
        <v>53</v>
      </c>
      <c r="C771" t="s">
        <v>101</v>
      </c>
      <c r="D771" t="s">
        <v>116</v>
      </c>
      <c r="E771">
        <v>30</v>
      </c>
      <c r="F771">
        <v>101</v>
      </c>
      <c r="G771">
        <v>0</v>
      </c>
      <c r="H771">
        <v>32</v>
      </c>
    </row>
    <row r="772" spans="1:8" hidden="1">
      <c r="A772" t="s">
        <v>83</v>
      </c>
      <c r="B772" t="s">
        <v>53</v>
      </c>
      <c r="C772" t="s">
        <v>100</v>
      </c>
      <c r="D772" t="s">
        <v>115</v>
      </c>
      <c r="E772">
        <v>30</v>
      </c>
      <c r="F772">
        <v>871</v>
      </c>
      <c r="G772">
        <v>0</v>
      </c>
      <c r="H772">
        <v>222</v>
      </c>
    </row>
    <row r="773" spans="1:8" hidden="1">
      <c r="A773" t="s">
        <v>83</v>
      </c>
      <c r="B773" t="s">
        <v>53</v>
      </c>
      <c r="C773" t="s">
        <v>92</v>
      </c>
      <c r="D773" t="s">
        <v>115</v>
      </c>
      <c r="E773">
        <v>30</v>
      </c>
      <c r="F773">
        <v>1717</v>
      </c>
      <c r="G773">
        <v>0</v>
      </c>
      <c r="H773">
        <v>334</v>
      </c>
    </row>
    <row r="774" spans="1:8" hidden="1">
      <c r="A774" t="s">
        <v>83</v>
      </c>
      <c r="B774" t="s">
        <v>53</v>
      </c>
      <c r="C774" t="s">
        <v>91</v>
      </c>
      <c r="D774" t="s">
        <v>115</v>
      </c>
      <c r="E774">
        <v>30</v>
      </c>
      <c r="F774">
        <v>1922</v>
      </c>
      <c r="G774">
        <v>0</v>
      </c>
      <c r="H774">
        <v>472</v>
      </c>
    </row>
    <row r="775" spans="1:8" hidden="1">
      <c r="A775" t="s">
        <v>83</v>
      </c>
      <c r="B775" t="s">
        <v>53</v>
      </c>
      <c r="C775" t="s">
        <v>111</v>
      </c>
      <c r="D775" t="s">
        <v>115</v>
      </c>
      <c r="E775">
        <v>30</v>
      </c>
      <c r="F775">
        <v>138</v>
      </c>
      <c r="G775">
        <v>0</v>
      </c>
      <c r="H775">
        <v>68</v>
      </c>
    </row>
    <row r="776" spans="1:8" hidden="1">
      <c r="A776" t="s">
        <v>83</v>
      </c>
      <c r="B776" t="s">
        <v>53</v>
      </c>
      <c r="C776" t="s">
        <v>102</v>
      </c>
      <c r="D776" t="s">
        <v>114</v>
      </c>
      <c r="E776">
        <v>30</v>
      </c>
      <c r="F776">
        <v>1844</v>
      </c>
      <c r="G776">
        <v>0</v>
      </c>
      <c r="H776">
        <v>187</v>
      </c>
    </row>
    <row r="777" spans="1:8" hidden="1">
      <c r="A777" t="s">
        <v>83</v>
      </c>
      <c r="B777" t="s">
        <v>53</v>
      </c>
      <c r="C777" t="s">
        <v>90</v>
      </c>
      <c r="D777" t="s">
        <v>114</v>
      </c>
      <c r="E777">
        <v>30</v>
      </c>
      <c r="F777">
        <v>2537</v>
      </c>
      <c r="G777">
        <v>0</v>
      </c>
      <c r="H777">
        <v>178</v>
      </c>
    </row>
    <row r="778" spans="1:8" hidden="1">
      <c r="A778" t="s">
        <v>83</v>
      </c>
      <c r="B778" t="s">
        <v>53</v>
      </c>
      <c r="C778" t="s">
        <v>99</v>
      </c>
      <c r="D778" t="s">
        <v>114</v>
      </c>
      <c r="E778">
        <v>30</v>
      </c>
      <c r="F778">
        <v>1070</v>
      </c>
      <c r="G778">
        <v>0</v>
      </c>
      <c r="H778">
        <v>302</v>
      </c>
    </row>
    <row r="779" spans="1:8" hidden="1">
      <c r="A779" t="s">
        <v>84</v>
      </c>
      <c r="B779" t="s">
        <v>53</v>
      </c>
      <c r="C779" t="s">
        <v>98</v>
      </c>
      <c r="D779" t="s">
        <v>116</v>
      </c>
      <c r="E779">
        <v>31</v>
      </c>
      <c r="F779">
        <v>3</v>
      </c>
      <c r="G779">
        <v>0</v>
      </c>
      <c r="H779">
        <v>0</v>
      </c>
    </row>
    <row r="780" spans="1:8" hidden="1">
      <c r="A780" t="s">
        <v>84</v>
      </c>
      <c r="B780" t="s">
        <v>53</v>
      </c>
      <c r="C780" t="s">
        <v>93</v>
      </c>
      <c r="D780" t="s">
        <v>116</v>
      </c>
      <c r="E780">
        <v>31</v>
      </c>
      <c r="F780">
        <v>1805</v>
      </c>
      <c r="G780">
        <v>0</v>
      </c>
      <c r="H780">
        <v>162</v>
      </c>
    </row>
    <row r="781" spans="1:8" hidden="1">
      <c r="A781" t="s">
        <v>84</v>
      </c>
      <c r="B781" t="s">
        <v>53</v>
      </c>
      <c r="C781" t="s">
        <v>95</v>
      </c>
      <c r="D781" t="s">
        <v>116</v>
      </c>
      <c r="E781">
        <v>31</v>
      </c>
      <c r="F781">
        <v>410</v>
      </c>
      <c r="G781">
        <v>0</v>
      </c>
      <c r="H781">
        <v>55</v>
      </c>
    </row>
    <row r="782" spans="1:8" hidden="1">
      <c r="A782" t="s">
        <v>84</v>
      </c>
      <c r="B782" t="s">
        <v>53</v>
      </c>
      <c r="C782" t="s">
        <v>94</v>
      </c>
      <c r="D782" t="s">
        <v>116</v>
      </c>
      <c r="E782">
        <v>31</v>
      </c>
      <c r="F782">
        <v>202</v>
      </c>
      <c r="G782">
        <v>0</v>
      </c>
      <c r="H782">
        <v>58</v>
      </c>
    </row>
    <row r="783" spans="1:8" hidden="1">
      <c r="A783" t="s">
        <v>84</v>
      </c>
      <c r="B783" t="s">
        <v>53</v>
      </c>
      <c r="C783" t="s">
        <v>96</v>
      </c>
      <c r="D783" t="s">
        <v>116</v>
      </c>
      <c r="E783">
        <v>31</v>
      </c>
      <c r="F783">
        <v>93</v>
      </c>
      <c r="G783">
        <v>0</v>
      </c>
      <c r="H783">
        <v>30</v>
      </c>
    </row>
    <row r="784" spans="1:8" hidden="1">
      <c r="A784" t="s">
        <v>84</v>
      </c>
      <c r="B784" t="s">
        <v>53</v>
      </c>
      <c r="C784" t="s">
        <v>101</v>
      </c>
      <c r="D784" t="s">
        <v>116</v>
      </c>
      <c r="E784">
        <v>31</v>
      </c>
      <c r="F784">
        <v>101</v>
      </c>
      <c r="G784">
        <v>0</v>
      </c>
      <c r="H784">
        <v>36</v>
      </c>
    </row>
    <row r="785" spans="1:8" hidden="1">
      <c r="A785" t="s">
        <v>84</v>
      </c>
      <c r="B785" t="s">
        <v>53</v>
      </c>
      <c r="C785" t="s">
        <v>100</v>
      </c>
      <c r="D785" t="s">
        <v>115</v>
      </c>
      <c r="E785">
        <v>31</v>
      </c>
      <c r="F785">
        <v>871</v>
      </c>
      <c r="G785">
        <v>0</v>
      </c>
      <c r="H785">
        <v>219</v>
      </c>
    </row>
    <row r="786" spans="1:8" hidden="1">
      <c r="A786" t="s">
        <v>84</v>
      </c>
      <c r="B786" t="s">
        <v>53</v>
      </c>
      <c r="C786" t="s">
        <v>92</v>
      </c>
      <c r="D786" t="s">
        <v>115</v>
      </c>
      <c r="E786">
        <v>31</v>
      </c>
      <c r="F786">
        <v>1717</v>
      </c>
      <c r="G786">
        <v>0</v>
      </c>
      <c r="H786">
        <v>327</v>
      </c>
    </row>
    <row r="787" spans="1:8" hidden="1">
      <c r="A787" t="s">
        <v>84</v>
      </c>
      <c r="B787" t="s">
        <v>53</v>
      </c>
      <c r="C787" t="s">
        <v>91</v>
      </c>
      <c r="D787" t="s">
        <v>115</v>
      </c>
      <c r="E787">
        <v>31</v>
      </c>
      <c r="F787">
        <v>1922</v>
      </c>
      <c r="G787">
        <v>0</v>
      </c>
      <c r="H787">
        <v>460</v>
      </c>
    </row>
    <row r="788" spans="1:8" hidden="1">
      <c r="A788" t="s">
        <v>84</v>
      </c>
      <c r="B788" t="s">
        <v>53</v>
      </c>
      <c r="C788" t="s">
        <v>111</v>
      </c>
      <c r="D788" t="s">
        <v>115</v>
      </c>
      <c r="E788">
        <v>31</v>
      </c>
      <c r="F788">
        <v>138</v>
      </c>
      <c r="G788">
        <v>0</v>
      </c>
      <c r="H788">
        <v>65</v>
      </c>
    </row>
    <row r="789" spans="1:8" hidden="1">
      <c r="A789" t="s">
        <v>84</v>
      </c>
      <c r="B789" t="s">
        <v>53</v>
      </c>
      <c r="C789" t="s">
        <v>102</v>
      </c>
      <c r="D789" t="s">
        <v>114</v>
      </c>
      <c r="E789">
        <v>31</v>
      </c>
      <c r="F789">
        <v>1844</v>
      </c>
      <c r="G789">
        <v>0</v>
      </c>
      <c r="H789">
        <v>180</v>
      </c>
    </row>
    <row r="790" spans="1:8" hidden="1">
      <c r="A790" t="s">
        <v>84</v>
      </c>
      <c r="B790" t="s">
        <v>53</v>
      </c>
      <c r="C790" t="s">
        <v>90</v>
      </c>
      <c r="D790" t="s">
        <v>114</v>
      </c>
      <c r="E790">
        <v>31</v>
      </c>
      <c r="F790">
        <v>2537</v>
      </c>
      <c r="G790">
        <v>0</v>
      </c>
      <c r="H790">
        <v>185</v>
      </c>
    </row>
    <row r="791" spans="1:8" hidden="1">
      <c r="A791" t="s">
        <v>84</v>
      </c>
      <c r="B791" t="s">
        <v>53</v>
      </c>
      <c r="C791" t="s">
        <v>99</v>
      </c>
      <c r="D791" t="s">
        <v>114</v>
      </c>
      <c r="E791">
        <v>31</v>
      </c>
      <c r="F791">
        <v>1070</v>
      </c>
      <c r="G791">
        <v>0</v>
      </c>
      <c r="H791">
        <v>282</v>
      </c>
    </row>
    <row r="792" spans="1:8" hidden="1">
      <c r="A792" t="s">
        <v>54</v>
      </c>
      <c r="B792" t="s">
        <v>54</v>
      </c>
      <c r="C792" t="s">
        <v>98</v>
      </c>
      <c r="D792" t="s">
        <v>116</v>
      </c>
      <c r="E792">
        <v>0</v>
      </c>
      <c r="F792">
        <v>4</v>
      </c>
      <c r="G792">
        <v>1</v>
      </c>
      <c r="H792">
        <v>1</v>
      </c>
    </row>
    <row r="793" spans="1:8" hidden="1">
      <c r="A793" t="s">
        <v>54</v>
      </c>
      <c r="B793" t="s">
        <v>54</v>
      </c>
      <c r="C793" t="s">
        <v>92</v>
      </c>
      <c r="D793" t="s">
        <v>115</v>
      </c>
      <c r="E793">
        <v>0</v>
      </c>
      <c r="F793">
        <v>3297</v>
      </c>
      <c r="G793">
        <v>1598</v>
      </c>
      <c r="H793">
        <v>847</v>
      </c>
    </row>
    <row r="794" spans="1:8" hidden="1">
      <c r="A794" t="s">
        <v>54</v>
      </c>
      <c r="B794" t="s">
        <v>54</v>
      </c>
      <c r="C794" t="s">
        <v>91</v>
      </c>
      <c r="D794" t="s">
        <v>115</v>
      </c>
      <c r="E794">
        <v>0</v>
      </c>
      <c r="F794">
        <v>4356</v>
      </c>
      <c r="G794">
        <v>2159</v>
      </c>
      <c r="H794">
        <v>1055</v>
      </c>
    </row>
    <row r="795" spans="1:8" hidden="1">
      <c r="A795" t="s">
        <v>54</v>
      </c>
      <c r="B795" t="s">
        <v>54</v>
      </c>
      <c r="C795" t="s">
        <v>100</v>
      </c>
      <c r="D795" t="s">
        <v>115</v>
      </c>
      <c r="E795">
        <v>0</v>
      </c>
      <c r="F795">
        <v>1433</v>
      </c>
      <c r="G795">
        <v>1007</v>
      </c>
      <c r="H795">
        <v>736</v>
      </c>
    </row>
    <row r="796" spans="1:8" hidden="1">
      <c r="A796" t="s">
        <v>54</v>
      </c>
      <c r="B796" t="s">
        <v>54</v>
      </c>
      <c r="C796" t="s">
        <v>99</v>
      </c>
      <c r="D796" t="s">
        <v>114</v>
      </c>
      <c r="E796">
        <v>0</v>
      </c>
      <c r="F796">
        <v>1833</v>
      </c>
      <c r="G796">
        <v>1152</v>
      </c>
      <c r="H796">
        <v>747</v>
      </c>
    </row>
    <row r="797" spans="1:8" hidden="1">
      <c r="A797" t="s">
        <v>54</v>
      </c>
      <c r="B797" t="s">
        <v>54</v>
      </c>
      <c r="C797" t="s">
        <v>90</v>
      </c>
      <c r="D797" t="s">
        <v>114</v>
      </c>
      <c r="E797">
        <v>0</v>
      </c>
      <c r="F797">
        <v>3189</v>
      </c>
      <c r="G797">
        <v>888</v>
      </c>
      <c r="H797">
        <v>415</v>
      </c>
    </row>
    <row r="798" spans="1:8" hidden="1">
      <c r="A798" t="s">
        <v>54</v>
      </c>
      <c r="B798" t="s">
        <v>54</v>
      </c>
      <c r="C798" t="s">
        <v>102</v>
      </c>
      <c r="D798" t="s">
        <v>114</v>
      </c>
      <c r="E798">
        <v>0</v>
      </c>
      <c r="F798">
        <v>2829</v>
      </c>
      <c r="G798">
        <v>1259</v>
      </c>
      <c r="H798">
        <v>687</v>
      </c>
    </row>
    <row r="799" spans="1:8" hidden="1">
      <c r="A799" t="s">
        <v>54</v>
      </c>
      <c r="B799" t="s">
        <v>54</v>
      </c>
      <c r="C799" t="s">
        <v>96</v>
      </c>
      <c r="D799" t="s">
        <v>116</v>
      </c>
      <c r="E799">
        <v>0</v>
      </c>
      <c r="F799">
        <v>247</v>
      </c>
      <c r="G799">
        <v>162</v>
      </c>
      <c r="H799">
        <v>83</v>
      </c>
    </row>
    <row r="800" spans="1:8" hidden="1">
      <c r="A800" t="s">
        <v>54</v>
      </c>
      <c r="B800" t="s">
        <v>54</v>
      </c>
      <c r="C800" t="s">
        <v>95</v>
      </c>
      <c r="D800" t="s">
        <v>116</v>
      </c>
      <c r="E800">
        <v>0</v>
      </c>
      <c r="F800">
        <v>990</v>
      </c>
      <c r="G800">
        <v>338</v>
      </c>
      <c r="H800">
        <v>160</v>
      </c>
    </row>
    <row r="801" spans="1:8" hidden="1">
      <c r="A801" t="s">
        <v>54</v>
      </c>
      <c r="B801" t="s">
        <v>54</v>
      </c>
      <c r="C801" t="s">
        <v>101</v>
      </c>
      <c r="D801" t="s">
        <v>116</v>
      </c>
      <c r="E801">
        <v>0</v>
      </c>
      <c r="F801">
        <v>135</v>
      </c>
      <c r="G801">
        <v>105</v>
      </c>
      <c r="H801">
        <v>77</v>
      </c>
    </row>
    <row r="802" spans="1:8" hidden="1">
      <c r="A802" t="s">
        <v>54</v>
      </c>
      <c r="B802" t="s">
        <v>54</v>
      </c>
      <c r="C802" t="s">
        <v>93</v>
      </c>
      <c r="D802" t="s">
        <v>116</v>
      </c>
      <c r="E802">
        <v>0</v>
      </c>
      <c r="F802">
        <v>4335</v>
      </c>
      <c r="G802">
        <v>967</v>
      </c>
      <c r="H802">
        <v>322</v>
      </c>
    </row>
    <row r="803" spans="1:8" hidden="1">
      <c r="A803" t="s">
        <v>54</v>
      </c>
      <c r="B803" t="s">
        <v>54</v>
      </c>
      <c r="C803" t="s">
        <v>94</v>
      </c>
      <c r="D803" t="s">
        <v>116</v>
      </c>
      <c r="E803">
        <v>0</v>
      </c>
      <c r="F803">
        <v>418</v>
      </c>
      <c r="G803">
        <v>284</v>
      </c>
      <c r="H803">
        <v>131</v>
      </c>
    </row>
    <row r="804" spans="1:8" hidden="1">
      <c r="A804" t="s">
        <v>55</v>
      </c>
      <c r="B804" t="s">
        <v>54</v>
      </c>
      <c r="C804" t="s">
        <v>92</v>
      </c>
      <c r="D804" t="s">
        <v>115</v>
      </c>
      <c r="E804">
        <v>1</v>
      </c>
      <c r="F804">
        <v>3297</v>
      </c>
      <c r="G804">
        <v>724</v>
      </c>
      <c r="H804">
        <v>1336</v>
      </c>
    </row>
    <row r="805" spans="1:8" hidden="1">
      <c r="A805" t="s">
        <v>55</v>
      </c>
      <c r="B805" t="s">
        <v>54</v>
      </c>
      <c r="C805" t="s">
        <v>91</v>
      </c>
      <c r="D805" t="s">
        <v>115</v>
      </c>
      <c r="E805">
        <v>1</v>
      </c>
      <c r="F805">
        <v>4356</v>
      </c>
      <c r="G805">
        <v>945</v>
      </c>
      <c r="H805">
        <v>1773</v>
      </c>
    </row>
    <row r="806" spans="1:8" hidden="1">
      <c r="A806" t="s">
        <v>55</v>
      </c>
      <c r="B806" t="s">
        <v>54</v>
      </c>
      <c r="C806" t="s">
        <v>100</v>
      </c>
      <c r="D806" t="s">
        <v>115</v>
      </c>
      <c r="E806">
        <v>1</v>
      </c>
      <c r="F806">
        <v>1433</v>
      </c>
      <c r="G806">
        <v>350</v>
      </c>
      <c r="H806">
        <v>895</v>
      </c>
    </row>
    <row r="807" spans="1:8" hidden="1">
      <c r="A807" t="s">
        <v>55</v>
      </c>
      <c r="B807" t="s">
        <v>54</v>
      </c>
      <c r="C807" t="s">
        <v>90</v>
      </c>
      <c r="D807" t="s">
        <v>114</v>
      </c>
      <c r="E807">
        <v>1</v>
      </c>
      <c r="F807">
        <v>3189</v>
      </c>
      <c r="G807">
        <v>737</v>
      </c>
      <c r="H807">
        <v>842</v>
      </c>
    </row>
    <row r="808" spans="1:8" hidden="1">
      <c r="A808" t="s">
        <v>55</v>
      </c>
      <c r="B808" t="s">
        <v>54</v>
      </c>
      <c r="C808" t="s">
        <v>99</v>
      </c>
      <c r="D808" t="s">
        <v>114</v>
      </c>
      <c r="E808">
        <v>1</v>
      </c>
      <c r="F808">
        <v>1833</v>
      </c>
      <c r="G808">
        <v>536</v>
      </c>
      <c r="H808">
        <v>1099</v>
      </c>
    </row>
    <row r="809" spans="1:8" hidden="1">
      <c r="A809" t="s">
        <v>55</v>
      </c>
      <c r="B809" t="s">
        <v>54</v>
      </c>
      <c r="C809" t="s">
        <v>102</v>
      </c>
      <c r="D809" t="s">
        <v>114</v>
      </c>
      <c r="E809">
        <v>1</v>
      </c>
      <c r="F809">
        <v>2829</v>
      </c>
      <c r="G809">
        <v>569</v>
      </c>
      <c r="H809">
        <v>1116</v>
      </c>
    </row>
    <row r="810" spans="1:8" hidden="1">
      <c r="A810" t="s">
        <v>55</v>
      </c>
      <c r="B810" t="s">
        <v>54</v>
      </c>
      <c r="C810" t="s">
        <v>95</v>
      </c>
      <c r="D810" t="s">
        <v>116</v>
      </c>
      <c r="E810">
        <v>1</v>
      </c>
      <c r="F810">
        <v>990</v>
      </c>
      <c r="G810">
        <v>261</v>
      </c>
      <c r="H810">
        <v>348</v>
      </c>
    </row>
    <row r="811" spans="1:8" hidden="1">
      <c r="A811" t="s">
        <v>55</v>
      </c>
      <c r="B811" t="s">
        <v>54</v>
      </c>
      <c r="C811" t="s">
        <v>98</v>
      </c>
      <c r="D811" t="s">
        <v>116</v>
      </c>
      <c r="E811">
        <v>1</v>
      </c>
      <c r="F811">
        <v>4</v>
      </c>
      <c r="G811">
        <v>3</v>
      </c>
      <c r="H811">
        <v>2</v>
      </c>
    </row>
    <row r="812" spans="1:8" hidden="1">
      <c r="A812" t="s">
        <v>55</v>
      </c>
      <c r="B812" t="s">
        <v>54</v>
      </c>
      <c r="C812" t="s">
        <v>101</v>
      </c>
      <c r="D812" t="s">
        <v>116</v>
      </c>
      <c r="E812">
        <v>1</v>
      </c>
      <c r="F812">
        <v>135</v>
      </c>
      <c r="G812">
        <v>26</v>
      </c>
      <c r="H812">
        <v>87</v>
      </c>
    </row>
    <row r="813" spans="1:8" hidden="1">
      <c r="A813" t="s">
        <v>55</v>
      </c>
      <c r="B813" t="s">
        <v>54</v>
      </c>
      <c r="C813" t="s">
        <v>93</v>
      </c>
      <c r="D813" t="s">
        <v>116</v>
      </c>
      <c r="E813">
        <v>1</v>
      </c>
      <c r="F813">
        <v>4335</v>
      </c>
      <c r="G813">
        <v>723</v>
      </c>
      <c r="H813">
        <v>720</v>
      </c>
    </row>
    <row r="814" spans="1:8" hidden="1">
      <c r="A814" t="s">
        <v>55</v>
      </c>
      <c r="B814" t="s">
        <v>54</v>
      </c>
      <c r="C814" t="s">
        <v>94</v>
      </c>
      <c r="D814" t="s">
        <v>116</v>
      </c>
      <c r="E814">
        <v>1</v>
      </c>
      <c r="F814">
        <v>418</v>
      </c>
      <c r="G814">
        <v>96</v>
      </c>
      <c r="H814">
        <v>206</v>
      </c>
    </row>
    <row r="815" spans="1:8" hidden="1">
      <c r="A815" t="s">
        <v>55</v>
      </c>
      <c r="B815" t="s">
        <v>54</v>
      </c>
      <c r="C815" t="s">
        <v>96</v>
      </c>
      <c r="D815" t="s">
        <v>116</v>
      </c>
      <c r="E815">
        <v>1</v>
      </c>
      <c r="F815">
        <v>247</v>
      </c>
      <c r="G815">
        <v>73</v>
      </c>
      <c r="H815">
        <v>164</v>
      </c>
    </row>
    <row r="816" spans="1:8" hidden="1">
      <c r="A816" t="s">
        <v>56</v>
      </c>
      <c r="B816" t="s">
        <v>54</v>
      </c>
      <c r="C816" t="s">
        <v>98</v>
      </c>
      <c r="D816" t="s">
        <v>116</v>
      </c>
      <c r="E816">
        <v>2</v>
      </c>
      <c r="F816">
        <v>4</v>
      </c>
      <c r="G816">
        <v>0</v>
      </c>
      <c r="H816">
        <v>3</v>
      </c>
    </row>
    <row r="817" spans="1:8" hidden="1">
      <c r="A817" t="s">
        <v>56</v>
      </c>
      <c r="B817" t="s">
        <v>54</v>
      </c>
      <c r="C817" t="s">
        <v>101</v>
      </c>
      <c r="D817" t="s">
        <v>116</v>
      </c>
      <c r="E817">
        <v>2</v>
      </c>
      <c r="F817">
        <v>135</v>
      </c>
      <c r="G817">
        <v>1</v>
      </c>
      <c r="H817">
        <v>87</v>
      </c>
    </row>
    <row r="818" spans="1:8" hidden="1">
      <c r="A818" t="s">
        <v>56</v>
      </c>
      <c r="B818" t="s">
        <v>54</v>
      </c>
      <c r="C818" t="s">
        <v>96</v>
      </c>
      <c r="D818" t="s">
        <v>116</v>
      </c>
      <c r="E818">
        <v>2</v>
      </c>
      <c r="F818">
        <v>247</v>
      </c>
      <c r="G818">
        <v>2</v>
      </c>
      <c r="H818">
        <v>132</v>
      </c>
    </row>
    <row r="819" spans="1:8" hidden="1">
      <c r="A819" t="s">
        <v>56</v>
      </c>
      <c r="B819" t="s">
        <v>54</v>
      </c>
      <c r="C819" t="s">
        <v>99</v>
      </c>
      <c r="D819" t="s">
        <v>114</v>
      </c>
      <c r="E819">
        <v>2</v>
      </c>
      <c r="F819">
        <v>1833</v>
      </c>
      <c r="G819">
        <v>34</v>
      </c>
      <c r="H819">
        <v>1011</v>
      </c>
    </row>
    <row r="820" spans="1:8" hidden="1">
      <c r="A820" t="s">
        <v>56</v>
      </c>
      <c r="B820" t="s">
        <v>54</v>
      </c>
      <c r="C820" t="s">
        <v>90</v>
      </c>
      <c r="D820" t="s">
        <v>114</v>
      </c>
      <c r="E820">
        <v>2</v>
      </c>
      <c r="F820">
        <v>3189</v>
      </c>
      <c r="G820">
        <v>185</v>
      </c>
      <c r="H820">
        <v>789</v>
      </c>
    </row>
    <row r="821" spans="1:8" hidden="1">
      <c r="A821" t="s">
        <v>56</v>
      </c>
      <c r="B821" t="s">
        <v>54</v>
      </c>
      <c r="C821" t="s">
        <v>102</v>
      </c>
      <c r="D821" t="s">
        <v>114</v>
      </c>
      <c r="E821">
        <v>2</v>
      </c>
      <c r="F821">
        <v>2829</v>
      </c>
      <c r="G821">
        <v>123</v>
      </c>
      <c r="H821">
        <v>1025</v>
      </c>
    </row>
    <row r="822" spans="1:8" hidden="1">
      <c r="A822" t="s">
        <v>56</v>
      </c>
      <c r="B822" t="s">
        <v>54</v>
      </c>
      <c r="C822" t="s">
        <v>100</v>
      </c>
      <c r="D822" t="s">
        <v>115</v>
      </c>
      <c r="E822">
        <v>2</v>
      </c>
      <c r="F822">
        <v>1433</v>
      </c>
      <c r="G822">
        <v>17</v>
      </c>
      <c r="H822">
        <v>830</v>
      </c>
    </row>
    <row r="823" spans="1:8" hidden="1">
      <c r="A823" t="s">
        <v>56</v>
      </c>
      <c r="B823" t="s">
        <v>54</v>
      </c>
      <c r="C823" t="s">
        <v>91</v>
      </c>
      <c r="D823" t="s">
        <v>115</v>
      </c>
      <c r="E823">
        <v>2</v>
      </c>
      <c r="F823">
        <v>4356</v>
      </c>
      <c r="G823">
        <v>161</v>
      </c>
      <c r="H823">
        <v>1709</v>
      </c>
    </row>
    <row r="824" spans="1:8" hidden="1">
      <c r="A824" t="s">
        <v>56</v>
      </c>
      <c r="B824" t="s">
        <v>54</v>
      </c>
      <c r="C824" t="s">
        <v>92</v>
      </c>
      <c r="D824" t="s">
        <v>115</v>
      </c>
      <c r="E824">
        <v>2</v>
      </c>
      <c r="F824">
        <v>3297</v>
      </c>
      <c r="G824">
        <v>136</v>
      </c>
      <c r="H824">
        <v>1388</v>
      </c>
    </row>
    <row r="825" spans="1:8" hidden="1">
      <c r="A825" t="s">
        <v>56</v>
      </c>
      <c r="B825" t="s">
        <v>54</v>
      </c>
      <c r="C825" t="s">
        <v>95</v>
      </c>
      <c r="D825" t="s">
        <v>116</v>
      </c>
      <c r="E825">
        <v>2</v>
      </c>
      <c r="F825">
        <v>990</v>
      </c>
      <c r="G825">
        <v>55</v>
      </c>
      <c r="H825">
        <v>292</v>
      </c>
    </row>
    <row r="826" spans="1:8" hidden="1">
      <c r="A826" t="s">
        <v>56</v>
      </c>
      <c r="B826" t="s">
        <v>54</v>
      </c>
      <c r="C826" t="s">
        <v>93</v>
      </c>
      <c r="D826" t="s">
        <v>116</v>
      </c>
      <c r="E826">
        <v>2</v>
      </c>
      <c r="F826">
        <v>4335</v>
      </c>
      <c r="G826">
        <v>264</v>
      </c>
      <c r="H826">
        <v>823</v>
      </c>
    </row>
    <row r="827" spans="1:8" hidden="1">
      <c r="A827" t="s">
        <v>56</v>
      </c>
      <c r="B827" t="s">
        <v>54</v>
      </c>
      <c r="C827" t="s">
        <v>94</v>
      </c>
      <c r="D827" t="s">
        <v>116</v>
      </c>
      <c r="E827">
        <v>2</v>
      </c>
      <c r="F827">
        <v>418</v>
      </c>
      <c r="G827">
        <v>12</v>
      </c>
      <c r="H827">
        <v>193</v>
      </c>
    </row>
    <row r="828" spans="1:8" hidden="1">
      <c r="A828" t="s">
        <v>57</v>
      </c>
      <c r="B828" t="s">
        <v>54</v>
      </c>
      <c r="C828" t="s">
        <v>98</v>
      </c>
      <c r="D828" t="s">
        <v>116</v>
      </c>
      <c r="E828">
        <v>3</v>
      </c>
      <c r="F828">
        <v>4</v>
      </c>
      <c r="G828">
        <v>0</v>
      </c>
      <c r="H828">
        <v>4</v>
      </c>
    </row>
    <row r="829" spans="1:8" hidden="1">
      <c r="A829" t="s">
        <v>57</v>
      </c>
      <c r="B829" t="s">
        <v>54</v>
      </c>
      <c r="C829" t="s">
        <v>101</v>
      </c>
      <c r="D829" t="s">
        <v>116</v>
      </c>
      <c r="E829">
        <v>3</v>
      </c>
      <c r="F829">
        <v>135</v>
      </c>
      <c r="G829">
        <v>1</v>
      </c>
      <c r="H829">
        <v>81</v>
      </c>
    </row>
    <row r="830" spans="1:8" hidden="1">
      <c r="A830" t="s">
        <v>57</v>
      </c>
      <c r="B830" t="s">
        <v>54</v>
      </c>
      <c r="C830" t="s">
        <v>94</v>
      </c>
      <c r="D830" t="s">
        <v>116</v>
      </c>
      <c r="E830">
        <v>3</v>
      </c>
      <c r="F830">
        <v>418</v>
      </c>
      <c r="G830">
        <v>1</v>
      </c>
      <c r="H830">
        <v>178</v>
      </c>
    </row>
    <row r="831" spans="1:8" hidden="1">
      <c r="A831" t="s">
        <v>57</v>
      </c>
      <c r="B831" t="s">
        <v>54</v>
      </c>
      <c r="C831" t="s">
        <v>96</v>
      </c>
      <c r="D831" t="s">
        <v>116</v>
      </c>
      <c r="E831">
        <v>3</v>
      </c>
      <c r="F831">
        <v>247</v>
      </c>
      <c r="G831">
        <v>3</v>
      </c>
      <c r="H831">
        <v>111</v>
      </c>
    </row>
    <row r="832" spans="1:8" hidden="1">
      <c r="A832" t="s">
        <v>57</v>
      </c>
      <c r="B832" t="s">
        <v>54</v>
      </c>
      <c r="C832" t="s">
        <v>95</v>
      </c>
      <c r="D832" t="s">
        <v>116</v>
      </c>
      <c r="E832">
        <v>3</v>
      </c>
      <c r="F832">
        <v>990</v>
      </c>
      <c r="G832">
        <v>30</v>
      </c>
      <c r="H832">
        <v>266</v>
      </c>
    </row>
    <row r="833" spans="1:8" hidden="1">
      <c r="A833" t="s">
        <v>57</v>
      </c>
      <c r="B833" t="s">
        <v>54</v>
      </c>
      <c r="C833" t="s">
        <v>93</v>
      </c>
      <c r="D833" t="s">
        <v>116</v>
      </c>
      <c r="E833">
        <v>3</v>
      </c>
      <c r="F833">
        <v>4335</v>
      </c>
      <c r="G833">
        <v>113</v>
      </c>
      <c r="H833">
        <v>805</v>
      </c>
    </row>
    <row r="834" spans="1:8" hidden="1">
      <c r="A834" t="s">
        <v>57</v>
      </c>
      <c r="B834" t="s">
        <v>54</v>
      </c>
      <c r="C834" t="s">
        <v>91</v>
      </c>
      <c r="D834" t="s">
        <v>115</v>
      </c>
      <c r="E834">
        <v>3</v>
      </c>
      <c r="F834">
        <v>4356</v>
      </c>
      <c r="G834">
        <v>74</v>
      </c>
      <c r="H834">
        <v>1666</v>
      </c>
    </row>
    <row r="835" spans="1:8" hidden="1">
      <c r="A835" t="s">
        <v>57</v>
      </c>
      <c r="B835" t="s">
        <v>54</v>
      </c>
      <c r="C835" t="s">
        <v>92</v>
      </c>
      <c r="D835" t="s">
        <v>115</v>
      </c>
      <c r="E835">
        <v>3</v>
      </c>
      <c r="F835">
        <v>3297</v>
      </c>
      <c r="G835">
        <v>57</v>
      </c>
      <c r="H835">
        <v>1299</v>
      </c>
    </row>
    <row r="836" spans="1:8" hidden="1">
      <c r="A836" t="s">
        <v>57</v>
      </c>
      <c r="B836" t="s">
        <v>54</v>
      </c>
      <c r="C836" t="s">
        <v>100</v>
      </c>
      <c r="D836" t="s">
        <v>115</v>
      </c>
      <c r="E836">
        <v>3</v>
      </c>
      <c r="F836">
        <v>1433</v>
      </c>
      <c r="G836">
        <v>7</v>
      </c>
      <c r="H836">
        <v>771</v>
      </c>
    </row>
    <row r="837" spans="1:8" hidden="1">
      <c r="A837" t="s">
        <v>57</v>
      </c>
      <c r="B837" t="s">
        <v>54</v>
      </c>
      <c r="C837" t="s">
        <v>99</v>
      </c>
      <c r="D837" t="s">
        <v>114</v>
      </c>
      <c r="E837">
        <v>3</v>
      </c>
      <c r="F837">
        <v>1833</v>
      </c>
      <c r="G837">
        <v>12</v>
      </c>
      <c r="H837">
        <v>895</v>
      </c>
    </row>
    <row r="838" spans="1:8" hidden="1">
      <c r="A838" t="s">
        <v>57</v>
      </c>
      <c r="B838" t="s">
        <v>54</v>
      </c>
      <c r="C838" t="s">
        <v>102</v>
      </c>
      <c r="D838" t="s">
        <v>114</v>
      </c>
      <c r="E838">
        <v>3</v>
      </c>
      <c r="F838">
        <v>2829</v>
      </c>
      <c r="G838">
        <v>49</v>
      </c>
      <c r="H838">
        <v>884</v>
      </c>
    </row>
    <row r="839" spans="1:8" hidden="1">
      <c r="A839" t="s">
        <v>57</v>
      </c>
      <c r="B839" t="s">
        <v>54</v>
      </c>
      <c r="C839" t="s">
        <v>90</v>
      </c>
      <c r="D839" t="s">
        <v>114</v>
      </c>
      <c r="E839">
        <v>3</v>
      </c>
      <c r="F839">
        <v>3189</v>
      </c>
      <c r="G839">
        <v>83</v>
      </c>
      <c r="H839">
        <v>743</v>
      </c>
    </row>
    <row r="840" spans="1:8" hidden="1">
      <c r="A840" t="s">
        <v>58</v>
      </c>
      <c r="B840" t="s">
        <v>54</v>
      </c>
      <c r="C840" t="s">
        <v>98</v>
      </c>
      <c r="D840" t="s">
        <v>116</v>
      </c>
      <c r="E840">
        <v>4</v>
      </c>
      <c r="F840">
        <v>4</v>
      </c>
      <c r="G840">
        <v>0</v>
      </c>
      <c r="H840">
        <v>4</v>
      </c>
    </row>
    <row r="841" spans="1:8" hidden="1">
      <c r="A841" t="s">
        <v>58</v>
      </c>
      <c r="B841" t="s">
        <v>54</v>
      </c>
      <c r="C841" t="s">
        <v>94</v>
      </c>
      <c r="D841" t="s">
        <v>116</v>
      </c>
      <c r="E841">
        <v>4</v>
      </c>
      <c r="F841">
        <v>418</v>
      </c>
      <c r="G841">
        <v>0</v>
      </c>
      <c r="H841">
        <v>189</v>
      </c>
    </row>
    <row r="842" spans="1:8" hidden="1">
      <c r="A842" t="s">
        <v>58</v>
      </c>
      <c r="B842" t="s">
        <v>54</v>
      </c>
      <c r="C842" t="s">
        <v>101</v>
      </c>
      <c r="D842" t="s">
        <v>116</v>
      </c>
      <c r="E842">
        <v>4</v>
      </c>
      <c r="F842">
        <v>135</v>
      </c>
      <c r="G842">
        <v>0</v>
      </c>
      <c r="H842">
        <v>82</v>
      </c>
    </row>
    <row r="843" spans="1:8" hidden="1">
      <c r="A843" t="s">
        <v>58</v>
      </c>
      <c r="B843" t="s">
        <v>54</v>
      </c>
      <c r="C843" t="s">
        <v>96</v>
      </c>
      <c r="D843" t="s">
        <v>116</v>
      </c>
      <c r="E843">
        <v>4</v>
      </c>
      <c r="F843">
        <v>247</v>
      </c>
      <c r="G843">
        <v>1</v>
      </c>
      <c r="H843">
        <v>107</v>
      </c>
    </row>
    <row r="844" spans="1:8" hidden="1">
      <c r="A844" t="s">
        <v>58</v>
      </c>
      <c r="B844" t="s">
        <v>54</v>
      </c>
      <c r="C844" t="s">
        <v>100</v>
      </c>
      <c r="D844" t="s">
        <v>115</v>
      </c>
      <c r="E844">
        <v>4</v>
      </c>
      <c r="F844">
        <v>1433</v>
      </c>
      <c r="G844">
        <v>3</v>
      </c>
      <c r="H844">
        <v>780</v>
      </c>
    </row>
    <row r="845" spans="1:8" hidden="1">
      <c r="A845" t="s">
        <v>58</v>
      </c>
      <c r="B845" t="s">
        <v>54</v>
      </c>
      <c r="C845" t="s">
        <v>91</v>
      </c>
      <c r="D845" t="s">
        <v>115</v>
      </c>
      <c r="E845">
        <v>4</v>
      </c>
      <c r="F845">
        <v>4356</v>
      </c>
      <c r="G845">
        <v>33</v>
      </c>
      <c r="H845">
        <v>1691</v>
      </c>
    </row>
    <row r="846" spans="1:8" hidden="1">
      <c r="A846" t="s">
        <v>58</v>
      </c>
      <c r="B846" t="s">
        <v>54</v>
      </c>
      <c r="C846" t="s">
        <v>95</v>
      </c>
      <c r="D846" t="s">
        <v>116</v>
      </c>
      <c r="E846">
        <v>4</v>
      </c>
      <c r="F846">
        <v>990</v>
      </c>
      <c r="G846">
        <v>14</v>
      </c>
      <c r="H846">
        <v>244</v>
      </c>
    </row>
    <row r="847" spans="1:8" hidden="1">
      <c r="A847" t="s">
        <v>58</v>
      </c>
      <c r="B847" t="s">
        <v>54</v>
      </c>
      <c r="C847" t="s">
        <v>92</v>
      </c>
      <c r="D847" t="s">
        <v>115</v>
      </c>
      <c r="E847">
        <v>4</v>
      </c>
      <c r="F847">
        <v>3297</v>
      </c>
      <c r="G847">
        <v>26</v>
      </c>
      <c r="H847">
        <v>1333</v>
      </c>
    </row>
    <row r="848" spans="1:8" hidden="1">
      <c r="A848" t="s">
        <v>58</v>
      </c>
      <c r="B848" t="s">
        <v>54</v>
      </c>
      <c r="C848" t="s">
        <v>90</v>
      </c>
      <c r="D848" t="s">
        <v>114</v>
      </c>
      <c r="E848">
        <v>4</v>
      </c>
      <c r="F848">
        <v>3189</v>
      </c>
      <c r="G848">
        <v>39</v>
      </c>
      <c r="H848">
        <v>763</v>
      </c>
    </row>
    <row r="849" spans="1:8" hidden="1">
      <c r="A849" t="s">
        <v>58</v>
      </c>
      <c r="B849" t="s">
        <v>54</v>
      </c>
      <c r="C849" t="s">
        <v>93</v>
      </c>
      <c r="D849" t="s">
        <v>116</v>
      </c>
      <c r="E849">
        <v>4</v>
      </c>
      <c r="F849">
        <v>4335</v>
      </c>
      <c r="G849">
        <v>66</v>
      </c>
      <c r="H849">
        <v>864</v>
      </c>
    </row>
    <row r="850" spans="1:8" hidden="1">
      <c r="A850" t="s">
        <v>58</v>
      </c>
      <c r="B850" t="s">
        <v>54</v>
      </c>
      <c r="C850" t="s">
        <v>99</v>
      </c>
      <c r="D850" t="s">
        <v>114</v>
      </c>
      <c r="E850">
        <v>4</v>
      </c>
      <c r="F850">
        <v>1833</v>
      </c>
      <c r="G850">
        <v>5</v>
      </c>
      <c r="H850">
        <v>883</v>
      </c>
    </row>
    <row r="851" spans="1:8" hidden="1">
      <c r="A851" t="s">
        <v>58</v>
      </c>
      <c r="B851" t="s">
        <v>54</v>
      </c>
      <c r="C851" t="s">
        <v>102</v>
      </c>
      <c r="D851" t="s">
        <v>114</v>
      </c>
      <c r="E851">
        <v>4</v>
      </c>
      <c r="F851">
        <v>2829</v>
      </c>
      <c r="G851">
        <v>31</v>
      </c>
      <c r="H851">
        <v>873</v>
      </c>
    </row>
    <row r="852" spans="1:8" hidden="1">
      <c r="A852" t="s">
        <v>59</v>
      </c>
      <c r="B852" t="s">
        <v>54</v>
      </c>
      <c r="C852" t="s">
        <v>98</v>
      </c>
      <c r="D852" t="s">
        <v>116</v>
      </c>
      <c r="E852">
        <v>5</v>
      </c>
      <c r="F852">
        <v>4</v>
      </c>
      <c r="G852">
        <v>0</v>
      </c>
      <c r="H852">
        <v>4</v>
      </c>
    </row>
    <row r="853" spans="1:8" hidden="1">
      <c r="A853" t="s">
        <v>59</v>
      </c>
      <c r="B853" t="s">
        <v>54</v>
      </c>
      <c r="C853" t="s">
        <v>96</v>
      </c>
      <c r="D853" t="s">
        <v>116</v>
      </c>
      <c r="E853">
        <v>5</v>
      </c>
      <c r="F853">
        <v>247</v>
      </c>
      <c r="G853">
        <v>0</v>
      </c>
      <c r="H853">
        <v>109</v>
      </c>
    </row>
    <row r="854" spans="1:8" hidden="1">
      <c r="A854" t="s">
        <v>59</v>
      </c>
      <c r="B854" t="s">
        <v>54</v>
      </c>
      <c r="C854" t="s">
        <v>101</v>
      </c>
      <c r="D854" t="s">
        <v>116</v>
      </c>
      <c r="E854">
        <v>5</v>
      </c>
      <c r="F854">
        <v>135</v>
      </c>
      <c r="G854">
        <v>0</v>
      </c>
      <c r="H854">
        <v>72</v>
      </c>
    </row>
    <row r="855" spans="1:8" hidden="1">
      <c r="A855" t="s">
        <v>59</v>
      </c>
      <c r="B855" t="s">
        <v>54</v>
      </c>
      <c r="C855" t="s">
        <v>100</v>
      </c>
      <c r="D855" t="s">
        <v>115</v>
      </c>
      <c r="E855">
        <v>5</v>
      </c>
      <c r="F855">
        <v>1433</v>
      </c>
      <c r="G855">
        <v>1</v>
      </c>
      <c r="H855">
        <v>742</v>
      </c>
    </row>
    <row r="856" spans="1:8" hidden="1">
      <c r="A856" t="s">
        <v>59</v>
      </c>
      <c r="B856" t="s">
        <v>54</v>
      </c>
      <c r="C856" t="s">
        <v>94</v>
      </c>
      <c r="D856" t="s">
        <v>116</v>
      </c>
      <c r="E856">
        <v>5</v>
      </c>
      <c r="F856">
        <v>418</v>
      </c>
      <c r="G856">
        <v>1</v>
      </c>
      <c r="H856">
        <v>186</v>
      </c>
    </row>
    <row r="857" spans="1:8" hidden="1">
      <c r="A857" t="s">
        <v>59</v>
      </c>
      <c r="B857" t="s">
        <v>54</v>
      </c>
      <c r="C857" t="s">
        <v>99</v>
      </c>
      <c r="D857" t="s">
        <v>114</v>
      </c>
      <c r="E857">
        <v>5</v>
      </c>
      <c r="F857">
        <v>1833</v>
      </c>
      <c r="G857">
        <v>2</v>
      </c>
      <c r="H857">
        <v>860</v>
      </c>
    </row>
    <row r="858" spans="1:8" hidden="1">
      <c r="A858" t="s">
        <v>59</v>
      </c>
      <c r="B858" t="s">
        <v>54</v>
      </c>
      <c r="C858" t="s">
        <v>92</v>
      </c>
      <c r="D858" t="s">
        <v>115</v>
      </c>
      <c r="E858">
        <v>5</v>
      </c>
      <c r="F858">
        <v>3297</v>
      </c>
      <c r="G858">
        <v>9</v>
      </c>
      <c r="H858">
        <v>1325</v>
      </c>
    </row>
    <row r="859" spans="1:8" hidden="1">
      <c r="A859" t="s">
        <v>59</v>
      </c>
      <c r="B859" t="s">
        <v>54</v>
      </c>
      <c r="C859" t="s">
        <v>95</v>
      </c>
      <c r="D859" t="s">
        <v>116</v>
      </c>
      <c r="E859">
        <v>5</v>
      </c>
      <c r="F859">
        <v>990</v>
      </c>
      <c r="G859">
        <v>5</v>
      </c>
      <c r="H859">
        <v>254</v>
      </c>
    </row>
    <row r="860" spans="1:8" hidden="1">
      <c r="A860" t="s">
        <v>59</v>
      </c>
      <c r="B860" t="s">
        <v>54</v>
      </c>
      <c r="C860" t="s">
        <v>90</v>
      </c>
      <c r="D860" t="s">
        <v>114</v>
      </c>
      <c r="E860">
        <v>5</v>
      </c>
      <c r="F860">
        <v>3189</v>
      </c>
      <c r="G860">
        <v>23</v>
      </c>
      <c r="H860">
        <v>715</v>
      </c>
    </row>
    <row r="861" spans="1:8" hidden="1">
      <c r="A861" t="s">
        <v>59</v>
      </c>
      <c r="B861" t="s">
        <v>54</v>
      </c>
      <c r="C861" t="s">
        <v>91</v>
      </c>
      <c r="D861" t="s">
        <v>115</v>
      </c>
      <c r="E861">
        <v>5</v>
      </c>
      <c r="F861">
        <v>4356</v>
      </c>
      <c r="G861">
        <v>20</v>
      </c>
      <c r="H861">
        <v>1707</v>
      </c>
    </row>
    <row r="862" spans="1:8" hidden="1">
      <c r="A862" t="s">
        <v>59</v>
      </c>
      <c r="B862" t="s">
        <v>54</v>
      </c>
      <c r="C862" t="s">
        <v>102</v>
      </c>
      <c r="D862" t="s">
        <v>114</v>
      </c>
      <c r="E862">
        <v>5</v>
      </c>
      <c r="F862">
        <v>2829</v>
      </c>
      <c r="G862">
        <v>14</v>
      </c>
      <c r="H862">
        <v>838</v>
      </c>
    </row>
    <row r="863" spans="1:8" hidden="1">
      <c r="A863" t="s">
        <v>59</v>
      </c>
      <c r="B863" t="s">
        <v>54</v>
      </c>
      <c r="C863" t="s">
        <v>93</v>
      </c>
      <c r="D863" t="s">
        <v>116</v>
      </c>
      <c r="E863">
        <v>5</v>
      </c>
      <c r="F863">
        <v>4335</v>
      </c>
      <c r="G863">
        <v>43</v>
      </c>
      <c r="H863">
        <v>810</v>
      </c>
    </row>
    <row r="864" spans="1:8" hidden="1">
      <c r="A864" t="s">
        <v>60</v>
      </c>
      <c r="B864" t="s">
        <v>54</v>
      </c>
      <c r="C864" t="s">
        <v>98</v>
      </c>
      <c r="D864" t="s">
        <v>116</v>
      </c>
      <c r="E864">
        <v>6</v>
      </c>
      <c r="F864">
        <v>4</v>
      </c>
      <c r="G864">
        <v>0</v>
      </c>
      <c r="H864">
        <v>4</v>
      </c>
    </row>
    <row r="865" spans="1:8" hidden="1">
      <c r="A865" t="s">
        <v>60</v>
      </c>
      <c r="B865" t="s">
        <v>54</v>
      </c>
      <c r="C865" t="s">
        <v>96</v>
      </c>
      <c r="D865" t="s">
        <v>116</v>
      </c>
      <c r="E865">
        <v>6</v>
      </c>
      <c r="F865">
        <v>247</v>
      </c>
      <c r="G865">
        <v>0</v>
      </c>
      <c r="H865">
        <v>100</v>
      </c>
    </row>
    <row r="866" spans="1:8" hidden="1">
      <c r="A866" t="s">
        <v>60</v>
      </c>
      <c r="B866" t="s">
        <v>54</v>
      </c>
      <c r="C866" t="s">
        <v>101</v>
      </c>
      <c r="D866" t="s">
        <v>116</v>
      </c>
      <c r="E866">
        <v>6</v>
      </c>
      <c r="F866">
        <v>135</v>
      </c>
      <c r="G866">
        <v>0</v>
      </c>
      <c r="H866">
        <v>62</v>
      </c>
    </row>
    <row r="867" spans="1:8" hidden="1">
      <c r="A867" t="s">
        <v>60</v>
      </c>
      <c r="B867" t="s">
        <v>54</v>
      </c>
      <c r="C867" t="s">
        <v>100</v>
      </c>
      <c r="D867" t="s">
        <v>115</v>
      </c>
      <c r="E867">
        <v>6</v>
      </c>
      <c r="F867">
        <v>1433</v>
      </c>
      <c r="G867">
        <v>1</v>
      </c>
      <c r="H867">
        <v>730</v>
      </c>
    </row>
    <row r="868" spans="1:8" hidden="1">
      <c r="A868" t="s">
        <v>60</v>
      </c>
      <c r="B868" t="s">
        <v>54</v>
      </c>
      <c r="C868" t="s">
        <v>94</v>
      </c>
      <c r="D868" t="s">
        <v>116</v>
      </c>
      <c r="E868">
        <v>6</v>
      </c>
      <c r="F868">
        <v>418</v>
      </c>
      <c r="G868">
        <v>1</v>
      </c>
      <c r="H868">
        <v>177</v>
      </c>
    </row>
    <row r="869" spans="1:8" hidden="1">
      <c r="A869" t="s">
        <v>60</v>
      </c>
      <c r="B869" t="s">
        <v>54</v>
      </c>
      <c r="C869" t="s">
        <v>99</v>
      </c>
      <c r="D869" t="s">
        <v>114</v>
      </c>
      <c r="E869">
        <v>6</v>
      </c>
      <c r="F869">
        <v>1833</v>
      </c>
      <c r="G869">
        <v>3</v>
      </c>
      <c r="H869">
        <v>800</v>
      </c>
    </row>
    <row r="870" spans="1:8" hidden="1">
      <c r="A870" t="s">
        <v>60</v>
      </c>
      <c r="B870" t="s">
        <v>54</v>
      </c>
      <c r="C870" t="s">
        <v>92</v>
      </c>
      <c r="D870" t="s">
        <v>115</v>
      </c>
      <c r="E870">
        <v>6</v>
      </c>
      <c r="F870">
        <v>3297</v>
      </c>
      <c r="G870">
        <v>9</v>
      </c>
      <c r="H870">
        <v>1280</v>
      </c>
    </row>
    <row r="871" spans="1:8" hidden="1">
      <c r="A871" t="s">
        <v>60</v>
      </c>
      <c r="B871" t="s">
        <v>54</v>
      </c>
      <c r="C871" t="s">
        <v>90</v>
      </c>
      <c r="D871" t="s">
        <v>114</v>
      </c>
      <c r="E871">
        <v>6</v>
      </c>
      <c r="F871">
        <v>3189</v>
      </c>
      <c r="G871">
        <v>15</v>
      </c>
      <c r="H871">
        <v>689</v>
      </c>
    </row>
    <row r="872" spans="1:8" hidden="1">
      <c r="A872" t="s">
        <v>60</v>
      </c>
      <c r="B872" t="s">
        <v>54</v>
      </c>
      <c r="C872" t="s">
        <v>91</v>
      </c>
      <c r="D872" t="s">
        <v>115</v>
      </c>
      <c r="E872">
        <v>6</v>
      </c>
      <c r="F872">
        <v>4356</v>
      </c>
      <c r="G872">
        <v>7</v>
      </c>
      <c r="H872">
        <v>1626</v>
      </c>
    </row>
    <row r="873" spans="1:8" hidden="1">
      <c r="A873" t="s">
        <v>60</v>
      </c>
      <c r="B873" t="s">
        <v>54</v>
      </c>
      <c r="C873" t="s">
        <v>95</v>
      </c>
      <c r="D873" t="s">
        <v>116</v>
      </c>
      <c r="E873">
        <v>6</v>
      </c>
      <c r="F873">
        <v>990</v>
      </c>
      <c r="G873">
        <v>7</v>
      </c>
      <c r="H873">
        <v>241</v>
      </c>
    </row>
    <row r="874" spans="1:8" hidden="1">
      <c r="A874" t="s">
        <v>60</v>
      </c>
      <c r="B874" t="s">
        <v>54</v>
      </c>
      <c r="C874" t="s">
        <v>93</v>
      </c>
      <c r="D874" t="s">
        <v>116</v>
      </c>
      <c r="E874">
        <v>6</v>
      </c>
      <c r="F874">
        <v>4335</v>
      </c>
      <c r="G874">
        <v>26</v>
      </c>
      <c r="H874">
        <v>817</v>
      </c>
    </row>
    <row r="875" spans="1:8" hidden="1">
      <c r="A875" t="s">
        <v>60</v>
      </c>
      <c r="B875" t="s">
        <v>54</v>
      </c>
      <c r="C875" t="s">
        <v>102</v>
      </c>
      <c r="D875" t="s">
        <v>114</v>
      </c>
      <c r="E875">
        <v>6</v>
      </c>
      <c r="F875">
        <v>2829</v>
      </c>
      <c r="G875">
        <v>15</v>
      </c>
      <c r="H875">
        <v>793</v>
      </c>
    </row>
    <row r="876" spans="1:8" hidden="1">
      <c r="A876" t="s">
        <v>61</v>
      </c>
      <c r="B876" t="s">
        <v>54</v>
      </c>
      <c r="C876" t="s">
        <v>98</v>
      </c>
      <c r="D876" t="s">
        <v>116</v>
      </c>
      <c r="E876">
        <v>7</v>
      </c>
      <c r="F876">
        <v>4</v>
      </c>
      <c r="G876">
        <v>0</v>
      </c>
      <c r="H876">
        <v>3</v>
      </c>
    </row>
    <row r="877" spans="1:8" hidden="1">
      <c r="A877" t="s">
        <v>61</v>
      </c>
      <c r="B877" t="s">
        <v>54</v>
      </c>
      <c r="C877" t="s">
        <v>96</v>
      </c>
      <c r="D877" t="s">
        <v>116</v>
      </c>
      <c r="E877">
        <v>7</v>
      </c>
      <c r="F877">
        <v>247</v>
      </c>
      <c r="G877">
        <v>0</v>
      </c>
      <c r="H877">
        <v>98</v>
      </c>
    </row>
    <row r="878" spans="1:8" hidden="1">
      <c r="A878" t="s">
        <v>61</v>
      </c>
      <c r="B878" t="s">
        <v>54</v>
      </c>
      <c r="C878" t="s">
        <v>101</v>
      </c>
      <c r="D878" t="s">
        <v>116</v>
      </c>
      <c r="E878">
        <v>7</v>
      </c>
      <c r="F878">
        <v>135</v>
      </c>
      <c r="G878">
        <v>0</v>
      </c>
      <c r="H878">
        <v>66</v>
      </c>
    </row>
    <row r="879" spans="1:8" hidden="1">
      <c r="A879" t="s">
        <v>61</v>
      </c>
      <c r="B879" t="s">
        <v>54</v>
      </c>
      <c r="C879" t="s">
        <v>100</v>
      </c>
      <c r="D879" t="s">
        <v>115</v>
      </c>
      <c r="E879">
        <v>7</v>
      </c>
      <c r="F879">
        <v>1433</v>
      </c>
      <c r="G879">
        <v>0</v>
      </c>
      <c r="H879">
        <v>745</v>
      </c>
    </row>
    <row r="880" spans="1:8" hidden="1">
      <c r="A880" t="s">
        <v>61</v>
      </c>
      <c r="B880" t="s">
        <v>54</v>
      </c>
      <c r="C880" t="s">
        <v>94</v>
      </c>
      <c r="D880" t="s">
        <v>116</v>
      </c>
      <c r="E880">
        <v>7</v>
      </c>
      <c r="F880">
        <v>418</v>
      </c>
      <c r="G880">
        <v>1</v>
      </c>
      <c r="H880">
        <v>172</v>
      </c>
    </row>
    <row r="881" spans="1:8" hidden="1">
      <c r="A881" t="s">
        <v>61</v>
      </c>
      <c r="B881" t="s">
        <v>54</v>
      </c>
      <c r="C881" t="s">
        <v>95</v>
      </c>
      <c r="D881" t="s">
        <v>116</v>
      </c>
      <c r="E881">
        <v>7</v>
      </c>
      <c r="F881">
        <v>990</v>
      </c>
      <c r="G881">
        <v>3</v>
      </c>
      <c r="H881">
        <v>253</v>
      </c>
    </row>
    <row r="882" spans="1:8" hidden="1">
      <c r="A882" t="s">
        <v>61</v>
      </c>
      <c r="B882" t="s">
        <v>54</v>
      </c>
      <c r="C882" t="s">
        <v>99</v>
      </c>
      <c r="D882" t="s">
        <v>114</v>
      </c>
      <c r="E882">
        <v>7</v>
      </c>
      <c r="F882">
        <v>1833</v>
      </c>
      <c r="G882">
        <v>3</v>
      </c>
      <c r="H882">
        <v>812</v>
      </c>
    </row>
    <row r="883" spans="1:8" hidden="1">
      <c r="A883" t="s">
        <v>61</v>
      </c>
      <c r="B883" t="s">
        <v>54</v>
      </c>
      <c r="C883" t="s">
        <v>91</v>
      </c>
      <c r="D883" t="s">
        <v>115</v>
      </c>
      <c r="E883">
        <v>7</v>
      </c>
      <c r="F883">
        <v>4356</v>
      </c>
      <c r="G883">
        <v>4</v>
      </c>
      <c r="H883">
        <v>1676</v>
      </c>
    </row>
    <row r="884" spans="1:8" hidden="1">
      <c r="A884" t="s">
        <v>61</v>
      </c>
      <c r="B884" t="s">
        <v>54</v>
      </c>
      <c r="C884" t="s">
        <v>90</v>
      </c>
      <c r="D884" t="s">
        <v>114</v>
      </c>
      <c r="E884">
        <v>7</v>
      </c>
      <c r="F884">
        <v>3189</v>
      </c>
      <c r="G884">
        <v>6</v>
      </c>
      <c r="H884">
        <v>733</v>
      </c>
    </row>
    <row r="885" spans="1:8" hidden="1">
      <c r="A885" t="s">
        <v>61</v>
      </c>
      <c r="B885" t="s">
        <v>54</v>
      </c>
      <c r="C885" t="s">
        <v>92</v>
      </c>
      <c r="D885" t="s">
        <v>115</v>
      </c>
      <c r="E885">
        <v>7</v>
      </c>
      <c r="F885">
        <v>3297</v>
      </c>
      <c r="G885">
        <v>5</v>
      </c>
      <c r="H885">
        <v>1319</v>
      </c>
    </row>
    <row r="886" spans="1:8" hidden="1">
      <c r="A886" t="s">
        <v>61</v>
      </c>
      <c r="B886" t="s">
        <v>54</v>
      </c>
      <c r="C886" t="s">
        <v>102</v>
      </c>
      <c r="D886" t="s">
        <v>114</v>
      </c>
      <c r="E886">
        <v>7</v>
      </c>
      <c r="F886">
        <v>2829</v>
      </c>
      <c r="G886">
        <v>5</v>
      </c>
      <c r="H886">
        <v>783</v>
      </c>
    </row>
    <row r="887" spans="1:8" hidden="1">
      <c r="A887" t="s">
        <v>61</v>
      </c>
      <c r="B887" t="s">
        <v>54</v>
      </c>
      <c r="C887" t="s">
        <v>93</v>
      </c>
      <c r="D887" t="s">
        <v>116</v>
      </c>
      <c r="E887">
        <v>7</v>
      </c>
      <c r="F887">
        <v>4335</v>
      </c>
      <c r="G887">
        <v>11</v>
      </c>
      <c r="H887">
        <v>818</v>
      </c>
    </row>
    <row r="888" spans="1:8" hidden="1">
      <c r="A888" t="s">
        <v>62</v>
      </c>
      <c r="B888" t="s">
        <v>54</v>
      </c>
      <c r="C888" t="s">
        <v>98</v>
      </c>
      <c r="D888" t="s">
        <v>116</v>
      </c>
      <c r="E888">
        <v>8</v>
      </c>
      <c r="F888">
        <v>4</v>
      </c>
      <c r="G888">
        <v>0</v>
      </c>
      <c r="H888">
        <v>4</v>
      </c>
    </row>
    <row r="889" spans="1:8" hidden="1">
      <c r="A889" t="s">
        <v>62</v>
      </c>
      <c r="B889" t="s">
        <v>54</v>
      </c>
      <c r="C889" t="s">
        <v>95</v>
      </c>
      <c r="D889" t="s">
        <v>116</v>
      </c>
      <c r="E889">
        <v>8</v>
      </c>
      <c r="F889">
        <v>990</v>
      </c>
      <c r="G889">
        <v>0</v>
      </c>
      <c r="H889">
        <v>243</v>
      </c>
    </row>
    <row r="890" spans="1:8" hidden="1">
      <c r="A890" t="s">
        <v>62</v>
      </c>
      <c r="B890" t="s">
        <v>54</v>
      </c>
      <c r="C890" t="s">
        <v>96</v>
      </c>
      <c r="D890" t="s">
        <v>116</v>
      </c>
      <c r="E890">
        <v>8</v>
      </c>
      <c r="F890">
        <v>247</v>
      </c>
      <c r="G890">
        <v>0</v>
      </c>
      <c r="H890">
        <v>91</v>
      </c>
    </row>
    <row r="891" spans="1:8" hidden="1">
      <c r="A891" t="s">
        <v>62</v>
      </c>
      <c r="B891" t="s">
        <v>54</v>
      </c>
      <c r="C891" t="s">
        <v>101</v>
      </c>
      <c r="D891" t="s">
        <v>116</v>
      </c>
      <c r="E891">
        <v>8</v>
      </c>
      <c r="F891">
        <v>135</v>
      </c>
      <c r="G891">
        <v>0</v>
      </c>
      <c r="H891">
        <v>70</v>
      </c>
    </row>
    <row r="892" spans="1:8" hidden="1">
      <c r="A892" t="s">
        <v>62</v>
      </c>
      <c r="B892" t="s">
        <v>54</v>
      </c>
      <c r="C892" t="s">
        <v>94</v>
      </c>
      <c r="D892" t="s">
        <v>116</v>
      </c>
      <c r="E892">
        <v>8</v>
      </c>
      <c r="F892">
        <v>418</v>
      </c>
      <c r="G892">
        <v>1</v>
      </c>
      <c r="H892">
        <v>163</v>
      </c>
    </row>
    <row r="893" spans="1:8" hidden="1">
      <c r="A893" t="s">
        <v>62</v>
      </c>
      <c r="B893" t="s">
        <v>54</v>
      </c>
      <c r="C893" t="s">
        <v>100</v>
      </c>
      <c r="D893" t="s">
        <v>115</v>
      </c>
      <c r="E893">
        <v>8</v>
      </c>
      <c r="F893">
        <v>1433</v>
      </c>
      <c r="G893">
        <v>4</v>
      </c>
      <c r="H893">
        <v>722</v>
      </c>
    </row>
    <row r="894" spans="1:8" hidden="1">
      <c r="A894" t="s">
        <v>62</v>
      </c>
      <c r="B894" t="s">
        <v>54</v>
      </c>
      <c r="C894" t="s">
        <v>90</v>
      </c>
      <c r="D894" t="s">
        <v>114</v>
      </c>
      <c r="E894">
        <v>8</v>
      </c>
      <c r="F894">
        <v>3189</v>
      </c>
      <c r="G894">
        <v>7</v>
      </c>
      <c r="H894">
        <v>687</v>
      </c>
    </row>
    <row r="895" spans="1:8" hidden="1">
      <c r="A895" t="s">
        <v>62</v>
      </c>
      <c r="B895" t="s">
        <v>54</v>
      </c>
      <c r="C895" t="s">
        <v>93</v>
      </c>
      <c r="D895" t="s">
        <v>116</v>
      </c>
      <c r="E895">
        <v>8</v>
      </c>
      <c r="F895">
        <v>4335</v>
      </c>
      <c r="G895">
        <v>7</v>
      </c>
      <c r="H895">
        <v>773</v>
      </c>
    </row>
    <row r="896" spans="1:8" hidden="1">
      <c r="A896" t="s">
        <v>62</v>
      </c>
      <c r="B896" t="s">
        <v>54</v>
      </c>
      <c r="C896" t="s">
        <v>99</v>
      </c>
      <c r="D896" t="s">
        <v>114</v>
      </c>
      <c r="E896">
        <v>8</v>
      </c>
      <c r="F896">
        <v>1833</v>
      </c>
      <c r="G896">
        <v>7</v>
      </c>
      <c r="H896">
        <v>808</v>
      </c>
    </row>
    <row r="897" spans="1:8" hidden="1">
      <c r="A897" t="s">
        <v>62</v>
      </c>
      <c r="B897" t="s">
        <v>54</v>
      </c>
      <c r="C897" t="s">
        <v>92</v>
      </c>
      <c r="D897" t="s">
        <v>115</v>
      </c>
      <c r="E897">
        <v>8</v>
      </c>
      <c r="F897">
        <v>3297</v>
      </c>
      <c r="G897">
        <v>6</v>
      </c>
      <c r="H897">
        <v>1290</v>
      </c>
    </row>
    <row r="898" spans="1:8" hidden="1">
      <c r="A898" t="s">
        <v>62</v>
      </c>
      <c r="B898" t="s">
        <v>54</v>
      </c>
      <c r="C898" t="s">
        <v>91</v>
      </c>
      <c r="D898" t="s">
        <v>115</v>
      </c>
      <c r="E898">
        <v>8</v>
      </c>
      <c r="F898">
        <v>4356</v>
      </c>
      <c r="G898">
        <v>5</v>
      </c>
      <c r="H898">
        <v>1611</v>
      </c>
    </row>
    <row r="899" spans="1:8" hidden="1">
      <c r="A899" t="s">
        <v>62</v>
      </c>
      <c r="B899" t="s">
        <v>54</v>
      </c>
      <c r="C899" t="s">
        <v>102</v>
      </c>
      <c r="D899" t="s">
        <v>114</v>
      </c>
      <c r="E899">
        <v>8</v>
      </c>
      <c r="F899">
        <v>2829</v>
      </c>
      <c r="G899">
        <v>9</v>
      </c>
      <c r="H899">
        <v>769</v>
      </c>
    </row>
    <row r="900" spans="1:8" hidden="1">
      <c r="A900" t="s">
        <v>63</v>
      </c>
      <c r="B900" t="s">
        <v>54</v>
      </c>
      <c r="C900" t="s">
        <v>98</v>
      </c>
      <c r="D900" t="s">
        <v>116</v>
      </c>
      <c r="E900">
        <v>9</v>
      </c>
      <c r="F900">
        <v>4</v>
      </c>
      <c r="G900">
        <v>0</v>
      </c>
      <c r="H900">
        <v>3</v>
      </c>
    </row>
    <row r="901" spans="1:8" hidden="1">
      <c r="A901" t="s">
        <v>63</v>
      </c>
      <c r="B901" t="s">
        <v>54</v>
      </c>
      <c r="C901" t="s">
        <v>94</v>
      </c>
      <c r="D901" t="s">
        <v>116</v>
      </c>
      <c r="E901">
        <v>9</v>
      </c>
      <c r="F901">
        <v>418</v>
      </c>
      <c r="G901">
        <v>0</v>
      </c>
      <c r="H901">
        <v>156</v>
      </c>
    </row>
    <row r="902" spans="1:8" hidden="1">
      <c r="A902" t="s">
        <v>63</v>
      </c>
      <c r="B902" t="s">
        <v>54</v>
      </c>
      <c r="C902" t="s">
        <v>96</v>
      </c>
      <c r="D902" t="s">
        <v>116</v>
      </c>
      <c r="E902">
        <v>9</v>
      </c>
      <c r="F902">
        <v>247</v>
      </c>
      <c r="G902">
        <v>0</v>
      </c>
      <c r="H902">
        <v>91</v>
      </c>
    </row>
    <row r="903" spans="1:8" hidden="1">
      <c r="A903" t="s">
        <v>63</v>
      </c>
      <c r="B903" t="s">
        <v>54</v>
      </c>
      <c r="C903" t="s">
        <v>101</v>
      </c>
      <c r="D903" t="s">
        <v>116</v>
      </c>
      <c r="E903">
        <v>9</v>
      </c>
      <c r="F903">
        <v>135</v>
      </c>
      <c r="G903">
        <v>0</v>
      </c>
      <c r="H903">
        <v>73</v>
      </c>
    </row>
    <row r="904" spans="1:8" hidden="1">
      <c r="A904" t="s">
        <v>63</v>
      </c>
      <c r="B904" t="s">
        <v>54</v>
      </c>
      <c r="C904" t="s">
        <v>95</v>
      </c>
      <c r="D904" t="s">
        <v>116</v>
      </c>
      <c r="E904">
        <v>9</v>
      </c>
      <c r="F904">
        <v>990</v>
      </c>
      <c r="G904">
        <v>2</v>
      </c>
      <c r="H904">
        <v>233</v>
      </c>
    </row>
    <row r="905" spans="1:8" hidden="1">
      <c r="A905" t="s">
        <v>63</v>
      </c>
      <c r="B905" t="s">
        <v>54</v>
      </c>
      <c r="C905" t="s">
        <v>102</v>
      </c>
      <c r="D905" t="s">
        <v>114</v>
      </c>
      <c r="E905">
        <v>9</v>
      </c>
      <c r="F905">
        <v>2829</v>
      </c>
      <c r="G905">
        <v>3</v>
      </c>
      <c r="H905">
        <v>759</v>
      </c>
    </row>
    <row r="906" spans="1:8" hidden="1">
      <c r="A906" t="s">
        <v>63</v>
      </c>
      <c r="B906" t="s">
        <v>54</v>
      </c>
      <c r="C906" t="s">
        <v>91</v>
      </c>
      <c r="D906" t="s">
        <v>115</v>
      </c>
      <c r="E906">
        <v>9</v>
      </c>
      <c r="F906">
        <v>4356</v>
      </c>
      <c r="G906">
        <v>3</v>
      </c>
      <c r="H906">
        <v>1631</v>
      </c>
    </row>
    <row r="907" spans="1:8" hidden="1">
      <c r="A907" t="s">
        <v>63</v>
      </c>
      <c r="B907" t="s">
        <v>54</v>
      </c>
      <c r="C907" t="s">
        <v>92</v>
      </c>
      <c r="D907" t="s">
        <v>115</v>
      </c>
      <c r="E907">
        <v>9</v>
      </c>
      <c r="F907">
        <v>3297</v>
      </c>
      <c r="G907">
        <v>4</v>
      </c>
      <c r="H907">
        <v>1276</v>
      </c>
    </row>
    <row r="908" spans="1:8" hidden="1">
      <c r="A908" t="s">
        <v>63</v>
      </c>
      <c r="B908" t="s">
        <v>54</v>
      </c>
      <c r="C908" t="s">
        <v>93</v>
      </c>
      <c r="D908" t="s">
        <v>116</v>
      </c>
      <c r="E908">
        <v>9</v>
      </c>
      <c r="F908">
        <v>4335</v>
      </c>
      <c r="G908">
        <v>9</v>
      </c>
      <c r="H908">
        <v>796</v>
      </c>
    </row>
    <row r="909" spans="1:8" hidden="1">
      <c r="A909" t="s">
        <v>63</v>
      </c>
      <c r="B909" t="s">
        <v>54</v>
      </c>
      <c r="C909" t="s">
        <v>99</v>
      </c>
      <c r="D909" t="s">
        <v>114</v>
      </c>
      <c r="E909">
        <v>9</v>
      </c>
      <c r="F909">
        <v>1833</v>
      </c>
      <c r="G909">
        <v>9</v>
      </c>
      <c r="H909">
        <v>838</v>
      </c>
    </row>
    <row r="910" spans="1:8" hidden="1">
      <c r="A910" t="s">
        <v>63</v>
      </c>
      <c r="B910" t="s">
        <v>54</v>
      </c>
      <c r="C910" t="s">
        <v>90</v>
      </c>
      <c r="D910" t="s">
        <v>114</v>
      </c>
      <c r="E910">
        <v>9</v>
      </c>
      <c r="F910">
        <v>3189</v>
      </c>
      <c r="G910">
        <v>6</v>
      </c>
      <c r="H910">
        <v>688</v>
      </c>
    </row>
    <row r="911" spans="1:8" hidden="1">
      <c r="A911" t="s">
        <v>63</v>
      </c>
      <c r="B911" t="s">
        <v>54</v>
      </c>
      <c r="C911" t="s">
        <v>100</v>
      </c>
      <c r="D911" t="s">
        <v>115</v>
      </c>
      <c r="E911">
        <v>9</v>
      </c>
      <c r="F911">
        <v>1433</v>
      </c>
      <c r="G911">
        <v>6</v>
      </c>
      <c r="H911">
        <v>730</v>
      </c>
    </row>
    <row r="912" spans="1:8" hidden="1">
      <c r="A912" t="s">
        <v>64</v>
      </c>
      <c r="B912" t="s">
        <v>54</v>
      </c>
      <c r="C912" t="s">
        <v>98</v>
      </c>
      <c r="D912" t="s">
        <v>116</v>
      </c>
      <c r="E912">
        <v>10</v>
      </c>
      <c r="F912">
        <v>4</v>
      </c>
      <c r="G912">
        <v>0</v>
      </c>
      <c r="H912">
        <v>4</v>
      </c>
    </row>
    <row r="913" spans="1:8" hidden="1">
      <c r="A913" t="s">
        <v>64</v>
      </c>
      <c r="B913" t="s">
        <v>54</v>
      </c>
      <c r="C913" t="s">
        <v>95</v>
      </c>
      <c r="D913" t="s">
        <v>116</v>
      </c>
      <c r="E913">
        <v>10</v>
      </c>
      <c r="F913">
        <v>990</v>
      </c>
      <c r="G913">
        <v>0</v>
      </c>
      <c r="H913">
        <v>234</v>
      </c>
    </row>
    <row r="914" spans="1:8" hidden="1">
      <c r="A914" t="s">
        <v>64</v>
      </c>
      <c r="B914" t="s">
        <v>54</v>
      </c>
      <c r="C914" t="s">
        <v>96</v>
      </c>
      <c r="D914" t="s">
        <v>116</v>
      </c>
      <c r="E914">
        <v>10</v>
      </c>
      <c r="F914">
        <v>247</v>
      </c>
      <c r="G914">
        <v>0</v>
      </c>
      <c r="H914">
        <v>89</v>
      </c>
    </row>
    <row r="915" spans="1:8" hidden="1">
      <c r="A915" t="s">
        <v>64</v>
      </c>
      <c r="B915" t="s">
        <v>54</v>
      </c>
      <c r="C915" t="s">
        <v>101</v>
      </c>
      <c r="D915" t="s">
        <v>116</v>
      </c>
      <c r="E915">
        <v>10</v>
      </c>
      <c r="F915">
        <v>135</v>
      </c>
      <c r="G915">
        <v>0</v>
      </c>
      <c r="H915">
        <v>74</v>
      </c>
    </row>
    <row r="916" spans="1:8" hidden="1">
      <c r="A916" t="s">
        <v>64</v>
      </c>
      <c r="B916" t="s">
        <v>54</v>
      </c>
      <c r="C916" t="s">
        <v>99</v>
      </c>
      <c r="D916" t="s">
        <v>114</v>
      </c>
      <c r="E916">
        <v>10</v>
      </c>
      <c r="F916">
        <v>1833</v>
      </c>
      <c r="G916">
        <v>0</v>
      </c>
      <c r="H916">
        <v>847</v>
      </c>
    </row>
    <row r="917" spans="1:8" hidden="1">
      <c r="A917" t="s">
        <v>64</v>
      </c>
      <c r="B917" t="s">
        <v>54</v>
      </c>
      <c r="C917" t="s">
        <v>90</v>
      </c>
      <c r="D917" t="s">
        <v>114</v>
      </c>
      <c r="E917">
        <v>10</v>
      </c>
      <c r="F917">
        <v>3189</v>
      </c>
      <c r="G917">
        <v>1</v>
      </c>
      <c r="H917">
        <v>709</v>
      </c>
    </row>
    <row r="918" spans="1:8" hidden="1">
      <c r="A918" t="s">
        <v>64</v>
      </c>
      <c r="B918" t="s">
        <v>54</v>
      </c>
      <c r="C918" t="s">
        <v>94</v>
      </c>
      <c r="D918" t="s">
        <v>116</v>
      </c>
      <c r="E918">
        <v>10</v>
      </c>
      <c r="F918">
        <v>418</v>
      </c>
      <c r="G918">
        <v>1</v>
      </c>
      <c r="H918">
        <v>164</v>
      </c>
    </row>
    <row r="919" spans="1:8" hidden="1">
      <c r="A919" t="s">
        <v>64</v>
      </c>
      <c r="B919" t="s">
        <v>54</v>
      </c>
      <c r="C919" t="s">
        <v>92</v>
      </c>
      <c r="D919" t="s">
        <v>115</v>
      </c>
      <c r="E919">
        <v>10</v>
      </c>
      <c r="F919">
        <v>3297</v>
      </c>
      <c r="G919">
        <v>2</v>
      </c>
      <c r="H919">
        <v>1304</v>
      </c>
    </row>
    <row r="920" spans="1:8" hidden="1">
      <c r="A920" t="s">
        <v>64</v>
      </c>
      <c r="B920" t="s">
        <v>54</v>
      </c>
      <c r="C920" t="s">
        <v>100</v>
      </c>
      <c r="D920" t="s">
        <v>115</v>
      </c>
      <c r="E920">
        <v>10</v>
      </c>
      <c r="F920">
        <v>1433</v>
      </c>
      <c r="G920">
        <v>2</v>
      </c>
      <c r="H920">
        <v>722</v>
      </c>
    </row>
    <row r="921" spans="1:8" hidden="1">
      <c r="A921" t="s">
        <v>64</v>
      </c>
      <c r="B921" t="s">
        <v>54</v>
      </c>
      <c r="C921" t="s">
        <v>91</v>
      </c>
      <c r="D921" t="s">
        <v>115</v>
      </c>
      <c r="E921">
        <v>10</v>
      </c>
      <c r="F921">
        <v>4356</v>
      </c>
      <c r="G921">
        <v>2</v>
      </c>
      <c r="H921">
        <v>1686</v>
      </c>
    </row>
    <row r="922" spans="1:8" hidden="1">
      <c r="A922" t="s">
        <v>64</v>
      </c>
      <c r="B922" t="s">
        <v>54</v>
      </c>
      <c r="C922" t="s">
        <v>102</v>
      </c>
      <c r="D922" t="s">
        <v>114</v>
      </c>
      <c r="E922">
        <v>10</v>
      </c>
      <c r="F922">
        <v>2829</v>
      </c>
      <c r="G922">
        <v>3</v>
      </c>
      <c r="H922">
        <v>776</v>
      </c>
    </row>
    <row r="923" spans="1:8" hidden="1">
      <c r="A923" t="s">
        <v>64</v>
      </c>
      <c r="B923" t="s">
        <v>54</v>
      </c>
      <c r="C923" t="s">
        <v>93</v>
      </c>
      <c r="D923" t="s">
        <v>116</v>
      </c>
      <c r="E923">
        <v>10</v>
      </c>
      <c r="F923">
        <v>4335</v>
      </c>
      <c r="G923">
        <v>3</v>
      </c>
      <c r="H923">
        <v>808</v>
      </c>
    </row>
    <row r="924" spans="1:8" hidden="1">
      <c r="A924" t="s">
        <v>65</v>
      </c>
      <c r="B924" t="s">
        <v>54</v>
      </c>
      <c r="C924" t="s">
        <v>98</v>
      </c>
      <c r="D924" t="s">
        <v>116</v>
      </c>
      <c r="E924">
        <v>11</v>
      </c>
      <c r="F924">
        <v>4</v>
      </c>
      <c r="G924">
        <v>0</v>
      </c>
      <c r="H924">
        <v>3</v>
      </c>
    </row>
    <row r="925" spans="1:8" hidden="1">
      <c r="A925" t="s">
        <v>65</v>
      </c>
      <c r="B925" t="s">
        <v>54</v>
      </c>
      <c r="C925" t="s">
        <v>95</v>
      </c>
      <c r="D925" t="s">
        <v>116</v>
      </c>
      <c r="E925">
        <v>11</v>
      </c>
      <c r="F925">
        <v>990</v>
      </c>
      <c r="G925">
        <v>0</v>
      </c>
      <c r="H925">
        <v>210</v>
      </c>
    </row>
    <row r="926" spans="1:8" hidden="1">
      <c r="A926" t="s">
        <v>65</v>
      </c>
      <c r="B926" t="s">
        <v>54</v>
      </c>
      <c r="C926" t="s">
        <v>94</v>
      </c>
      <c r="D926" t="s">
        <v>116</v>
      </c>
      <c r="E926">
        <v>11</v>
      </c>
      <c r="F926">
        <v>418</v>
      </c>
      <c r="G926">
        <v>0</v>
      </c>
      <c r="H926">
        <v>141</v>
      </c>
    </row>
    <row r="927" spans="1:8" hidden="1">
      <c r="A927" t="s">
        <v>65</v>
      </c>
      <c r="B927" t="s">
        <v>54</v>
      </c>
      <c r="C927" t="s">
        <v>96</v>
      </c>
      <c r="D927" t="s">
        <v>116</v>
      </c>
      <c r="E927">
        <v>11</v>
      </c>
      <c r="F927">
        <v>247</v>
      </c>
      <c r="G927">
        <v>0</v>
      </c>
      <c r="H927">
        <v>76</v>
      </c>
    </row>
    <row r="928" spans="1:8" hidden="1">
      <c r="A928" t="s">
        <v>65</v>
      </c>
      <c r="B928" t="s">
        <v>54</v>
      </c>
      <c r="C928" t="s">
        <v>101</v>
      </c>
      <c r="D928" t="s">
        <v>116</v>
      </c>
      <c r="E928">
        <v>11</v>
      </c>
      <c r="F928">
        <v>135</v>
      </c>
      <c r="G928">
        <v>0</v>
      </c>
      <c r="H928">
        <v>65</v>
      </c>
    </row>
    <row r="929" spans="1:8" hidden="1">
      <c r="A929" t="s">
        <v>65</v>
      </c>
      <c r="B929" t="s">
        <v>54</v>
      </c>
      <c r="C929" t="s">
        <v>100</v>
      </c>
      <c r="D929" t="s">
        <v>115</v>
      </c>
      <c r="E929">
        <v>11</v>
      </c>
      <c r="F929">
        <v>1433</v>
      </c>
      <c r="G929">
        <v>0</v>
      </c>
      <c r="H929">
        <v>610</v>
      </c>
    </row>
    <row r="930" spans="1:8" hidden="1">
      <c r="A930" t="s">
        <v>65</v>
      </c>
      <c r="B930" t="s">
        <v>54</v>
      </c>
      <c r="C930" t="s">
        <v>91</v>
      </c>
      <c r="D930" t="s">
        <v>115</v>
      </c>
      <c r="E930">
        <v>11</v>
      </c>
      <c r="F930">
        <v>4356</v>
      </c>
      <c r="G930">
        <v>0</v>
      </c>
      <c r="H930">
        <v>1389</v>
      </c>
    </row>
    <row r="931" spans="1:8" hidden="1">
      <c r="A931" t="s">
        <v>65</v>
      </c>
      <c r="B931" t="s">
        <v>54</v>
      </c>
      <c r="C931" t="s">
        <v>102</v>
      </c>
      <c r="D931" t="s">
        <v>114</v>
      </c>
      <c r="E931">
        <v>11</v>
      </c>
      <c r="F931">
        <v>2829</v>
      </c>
      <c r="G931">
        <v>0</v>
      </c>
      <c r="H931">
        <v>656</v>
      </c>
    </row>
    <row r="932" spans="1:8" hidden="1">
      <c r="A932" t="s">
        <v>65</v>
      </c>
      <c r="B932" t="s">
        <v>54</v>
      </c>
      <c r="C932" t="s">
        <v>90</v>
      </c>
      <c r="D932" t="s">
        <v>114</v>
      </c>
      <c r="E932">
        <v>11</v>
      </c>
      <c r="F932">
        <v>3189</v>
      </c>
      <c r="G932">
        <v>1</v>
      </c>
      <c r="H932">
        <v>563</v>
      </c>
    </row>
    <row r="933" spans="1:8" hidden="1">
      <c r="A933" t="s">
        <v>65</v>
      </c>
      <c r="B933" t="s">
        <v>54</v>
      </c>
      <c r="C933" t="s">
        <v>92</v>
      </c>
      <c r="D933" t="s">
        <v>115</v>
      </c>
      <c r="E933">
        <v>11</v>
      </c>
      <c r="F933">
        <v>3297</v>
      </c>
      <c r="G933">
        <v>1</v>
      </c>
      <c r="H933">
        <v>1055</v>
      </c>
    </row>
    <row r="934" spans="1:8" hidden="1">
      <c r="A934" t="s">
        <v>65</v>
      </c>
      <c r="B934" t="s">
        <v>54</v>
      </c>
      <c r="C934" t="s">
        <v>93</v>
      </c>
      <c r="D934" t="s">
        <v>116</v>
      </c>
      <c r="E934">
        <v>11</v>
      </c>
      <c r="F934">
        <v>4335</v>
      </c>
      <c r="G934">
        <v>1</v>
      </c>
      <c r="H934">
        <v>660</v>
      </c>
    </row>
    <row r="935" spans="1:8" hidden="1">
      <c r="A935" t="s">
        <v>65</v>
      </c>
      <c r="B935" t="s">
        <v>54</v>
      </c>
      <c r="C935" t="s">
        <v>99</v>
      </c>
      <c r="D935" t="s">
        <v>114</v>
      </c>
      <c r="E935">
        <v>11</v>
      </c>
      <c r="F935">
        <v>1833</v>
      </c>
      <c r="G935">
        <v>2</v>
      </c>
      <c r="H935">
        <v>685</v>
      </c>
    </row>
    <row r="936" spans="1:8" hidden="1">
      <c r="A936" t="s">
        <v>66</v>
      </c>
      <c r="B936" t="s">
        <v>54</v>
      </c>
      <c r="C936" t="s">
        <v>98</v>
      </c>
      <c r="D936" t="s">
        <v>116</v>
      </c>
      <c r="E936">
        <v>12</v>
      </c>
      <c r="F936">
        <v>4</v>
      </c>
      <c r="G936">
        <v>0</v>
      </c>
      <c r="H936">
        <v>2</v>
      </c>
    </row>
    <row r="937" spans="1:8" hidden="1">
      <c r="A937" t="s">
        <v>66</v>
      </c>
      <c r="B937" t="s">
        <v>54</v>
      </c>
      <c r="C937" t="s">
        <v>94</v>
      </c>
      <c r="D937" t="s">
        <v>116</v>
      </c>
      <c r="E937">
        <v>12</v>
      </c>
      <c r="F937">
        <v>418</v>
      </c>
      <c r="G937">
        <v>0</v>
      </c>
      <c r="H937">
        <v>141</v>
      </c>
    </row>
    <row r="938" spans="1:8" hidden="1">
      <c r="A938" t="s">
        <v>66</v>
      </c>
      <c r="B938" t="s">
        <v>54</v>
      </c>
      <c r="C938" t="s">
        <v>96</v>
      </c>
      <c r="D938" t="s">
        <v>116</v>
      </c>
      <c r="E938">
        <v>12</v>
      </c>
      <c r="F938">
        <v>247</v>
      </c>
      <c r="G938">
        <v>0</v>
      </c>
      <c r="H938">
        <v>82</v>
      </c>
    </row>
    <row r="939" spans="1:8" hidden="1">
      <c r="A939" t="s">
        <v>66</v>
      </c>
      <c r="B939" t="s">
        <v>54</v>
      </c>
      <c r="C939" t="s">
        <v>101</v>
      </c>
      <c r="D939" t="s">
        <v>116</v>
      </c>
      <c r="E939">
        <v>12</v>
      </c>
      <c r="F939">
        <v>135</v>
      </c>
      <c r="G939">
        <v>0</v>
      </c>
      <c r="H939">
        <v>66</v>
      </c>
    </row>
    <row r="940" spans="1:8" hidden="1">
      <c r="A940" t="s">
        <v>66</v>
      </c>
      <c r="B940" t="s">
        <v>54</v>
      </c>
      <c r="C940" t="s">
        <v>100</v>
      </c>
      <c r="D940" t="s">
        <v>115</v>
      </c>
      <c r="E940">
        <v>12</v>
      </c>
      <c r="F940">
        <v>1433</v>
      </c>
      <c r="G940">
        <v>0</v>
      </c>
      <c r="H940">
        <v>685</v>
      </c>
    </row>
    <row r="941" spans="1:8" hidden="1">
      <c r="A941" t="s">
        <v>66</v>
      </c>
      <c r="B941" t="s">
        <v>54</v>
      </c>
      <c r="C941" t="s">
        <v>90</v>
      </c>
      <c r="D941" t="s">
        <v>114</v>
      </c>
      <c r="E941">
        <v>12</v>
      </c>
      <c r="F941">
        <v>3189</v>
      </c>
      <c r="G941">
        <v>0</v>
      </c>
      <c r="H941">
        <v>657</v>
      </c>
    </row>
    <row r="942" spans="1:8" hidden="1">
      <c r="A942" t="s">
        <v>66</v>
      </c>
      <c r="B942" t="s">
        <v>54</v>
      </c>
      <c r="C942" t="s">
        <v>102</v>
      </c>
      <c r="D942" t="s">
        <v>114</v>
      </c>
      <c r="E942">
        <v>12</v>
      </c>
      <c r="F942">
        <v>2829</v>
      </c>
      <c r="G942">
        <v>1</v>
      </c>
      <c r="H942">
        <v>728</v>
      </c>
    </row>
    <row r="943" spans="1:8" hidden="1">
      <c r="A943" t="s">
        <v>66</v>
      </c>
      <c r="B943" t="s">
        <v>54</v>
      </c>
      <c r="C943" t="s">
        <v>92</v>
      </c>
      <c r="D943" t="s">
        <v>115</v>
      </c>
      <c r="E943">
        <v>12</v>
      </c>
      <c r="F943">
        <v>3297</v>
      </c>
      <c r="G943">
        <v>1</v>
      </c>
      <c r="H943">
        <v>1228</v>
      </c>
    </row>
    <row r="944" spans="1:8" hidden="1">
      <c r="A944" t="s">
        <v>66</v>
      </c>
      <c r="B944" t="s">
        <v>54</v>
      </c>
      <c r="C944" t="s">
        <v>95</v>
      </c>
      <c r="D944" t="s">
        <v>116</v>
      </c>
      <c r="E944">
        <v>12</v>
      </c>
      <c r="F944">
        <v>990</v>
      </c>
      <c r="G944">
        <v>1</v>
      </c>
      <c r="H944">
        <v>222</v>
      </c>
    </row>
    <row r="945" spans="1:8" hidden="1">
      <c r="A945" t="s">
        <v>66</v>
      </c>
      <c r="B945" t="s">
        <v>54</v>
      </c>
      <c r="C945" t="s">
        <v>93</v>
      </c>
      <c r="D945" t="s">
        <v>116</v>
      </c>
      <c r="E945">
        <v>12</v>
      </c>
      <c r="F945">
        <v>4335</v>
      </c>
      <c r="G945">
        <v>1</v>
      </c>
      <c r="H945">
        <v>726</v>
      </c>
    </row>
    <row r="946" spans="1:8" hidden="1">
      <c r="A946" t="s">
        <v>66</v>
      </c>
      <c r="B946" t="s">
        <v>54</v>
      </c>
      <c r="C946" t="s">
        <v>91</v>
      </c>
      <c r="D946" t="s">
        <v>115</v>
      </c>
      <c r="E946">
        <v>12</v>
      </c>
      <c r="F946">
        <v>4356</v>
      </c>
      <c r="G946">
        <v>2</v>
      </c>
      <c r="H946">
        <v>1574</v>
      </c>
    </row>
    <row r="947" spans="1:8" hidden="1">
      <c r="A947" t="s">
        <v>66</v>
      </c>
      <c r="B947" t="s">
        <v>54</v>
      </c>
      <c r="C947" t="s">
        <v>99</v>
      </c>
      <c r="D947" t="s">
        <v>114</v>
      </c>
      <c r="E947">
        <v>12</v>
      </c>
      <c r="F947">
        <v>1833</v>
      </c>
      <c r="G947">
        <v>2</v>
      </c>
      <c r="H947">
        <v>791</v>
      </c>
    </row>
    <row r="948" spans="1:8" hidden="1">
      <c r="A948" t="s">
        <v>67</v>
      </c>
      <c r="B948" t="s">
        <v>54</v>
      </c>
      <c r="C948" t="s">
        <v>98</v>
      </c>
      <c r="D948" t="s">
        <v>116</v>
      </c>
      <c r="E948">
        <v>13</v>
      </c>
      <c r="F948">
        <v>4</v>
      </c>
      <c r="G948">
        <v>0</v>
      </c>
      <c r="H948">
        <v>2</v>
      </c>
    </row>
    <row r="949" spans="1:8" hidden="1">
      <c r="A949" t="s">
        <v>67</v>
      </c>
      <c r="B949" t="s">
        <v>54</v>
      </c>
      <c r="C949" t="s">
        <v>95</v>
      </c>
      <c r="D949" t="s">
        <v>116</v>
      </c>
      <c r="E949">
        <v>13</v>
      </c>
      <c r="F949">
        <v>990</v>
      </c>
      <c r="G949">
        <v>0</v>
      </c>
      <c r="H949">
        <v>225</v>
      </c>
    </row>
    <row r="950" spans="1:8" hidden="1">
      <c r="A950" t="s">
        <v>67</v>
      </c>
      <c r="B950" t="s">
        <v>54</v>
      </c>
      <c r="C950" t="s">
        <v>94</v>
      </c>
      <c r="D950" t="s">
        <v>116</v>
      </c>
      <c r="E950">
        <v>13</v>
      </c>
      <c r="F950">
        <v>418</v>
      </c>
      <c r="G950">
        <v>0</v>
      </c>
      <c r="H950">
        <v>151</v>
      </c>
    </row>
    <row r="951" spans="1:8" hidden="1">
      <c r="A951" t="s">
        <v>67</v>
      </c>
      <c r="B951" t="s">
        <v>54</v>
      </c>
      <c r="C951" t="s">
        <v>96</v>
      </c>
      <c r="D951" t="s">
        <v>116</v>
      </c>
      <c r="E951">
        <v>13</v>
      </c>
      <c r="F951">
        <v>247</v>
      </c>
      <c r="G951">
        <v>0</v>
      </c>
      <c r="H951">
        <v>74</v>
      </c>
    </row>
    <row r="952" spans="1:8" hidden="1">
      <c r="A952" t="s">
        <v>67</v>
      </c>
      <c r="B952" t="s">
        <v>54</v>
      </c>
      <c r="C952" t="s">
        <v>101</v>
      </c>
      <c r="D952" t="s">
        <v>116</v>
      </c>
      <c r="E952">
        <v>13</v>
      </c>
      <c r="F952">
        <v>135</v>
      </c>
      <c r="G952">
        <v>0</v>
      </c>
      <c r="H952">
        <v>66</v>
      </c>
    </row>
    <row r="953" spans="1:8" hidden="1">
      <c r="A953" t="s">
        <v>67</v>
      </c>
      <c r="B953" t="s">
        <v>54</v>
      </c>
      <c r="C953" t="s">
        <v>92</v>
      </c>
      <c r="D953" t="s">
        <v>115</v>
      </c>
      <c r="E953">
        <v>13</v>
      </c>
      <c r="F953">
        <v>3297</v>
      </c>
      <c r="G953">
        <v>0</v>
      </c>
      <c r="H953">
        <v>1136</v>
      </c>
    </row>
    <row r="954" spans="1:8" hidden="1">
      <c r="A954" t="s">
        <v>67</v>
      </c>
      <c r="B954" t="s">
        <v>54</v>
      </c>
      <c r="C954" t="s">
        <v>90</v>
      </c>
      <c r="D954" t="s">
        <v>114</v>
      </c>
      <c r="E954">
        <v>13</v>
      </c>
      <c r="F954">
        <v>3189</v>
      </c>
      <c r="G954">
        <v>0</v>
      </c>
      <c r="H954">
        <v>616</v>
      </c>
    </row>
    <row r="955" spans="1:8" hidden="1">
      <c r="A955" t="s">
        <v>67</v>
      </c>
      <c r="B955" t="s">
        <v>54</v>
      </c>
      <c r="C955" t="s">
        <v>99</v>
      </c>
      <c r="D955" t="s">
        <v>114</v>
      </c>
      <c r="E955">
        <v>13</v>
      </c>
      <c r="F955">
        <v>1833</v>
      </c>
      <c r="G955">
        <v>1</v>
      </c>
      <c r="H955">
        <v>754</v>
      </c>
    </row>
    <row r="956" spans="1:8" hidden="1">
      <c r="A956" t="s">
        <v>67</v>
      </c>
      <c r="B956" t="s">
        <v>54</v>
      </c>
      <c r="C956" t="s">
        <v>102</v>
      </c>
      <c r="D956" t="s">
        <v>114</v>
      </c>
      <c r="E956">
        <v>13</v>
      </c>
      <c r="F956">
        <v>2829</v>
      </c>
      <c r="G956">
        <v>1</v>
      </c>
      <c r="H956">
        <v>674</v>
      </c>
    </row>
    <row r="957" spans="1:8" hidden="1">
      <c r="A957" t="s">
        <v>67</v>
      </c>
      <c r="B957" t="s">
        <v>54</v>
      </c>
      <c r="C957" t="s">
        <v>93</v>
      </c>
      <c r="D957" t="s">
        <v>116</v>
      </c>
      <c r="E957">
        <v>13</v>
      </c>
      <c r="F957">
        <v>4335</v>
      </c>
      <c r="G957">
        <v>1</v>
      </c>
      <c r="H957">
        <v>733</v>
      </c>
    </row>
    <row r="958" spans="1:8" hidden="1">
      <c r="A958" t="s">
        <v>67</v>
      </c>
      <c r="B958" t="s">
        <v>54</v>
      </c>
      <c r="C958" t="s">
        <v>100</v>
      </c>
      <c r="D958" t="s">
        <v>115</v>
      </c>
      <c r="E958">
        <v>13</v>
      </c>
      <c r="F958">
        <v>1433</v>
      </c>
      <c r="G958">
        <v>2</v>
      </c>
      <c r="H958">
        <v>662</v>
      </c>
    </row>
    <row r="959" spans="1:8" hidden="1">
      <c r="A959" t="s">
        <v>67</v>
      </c>
      <c r="B959" t="s">
        <v>54</v>
      </c>
      <c r="C959" t="s">
        <v>91</v>
      </c>
      <c r="D959" t="s">
        <v>115</v>
      </c>
      <c r="E959">
        <v>13</v>
      </c>
      <c r="F959">
        <v>4356</v>
      </c>
      <c r="G959">
        <v>2</v>
      </c>
      <c r="H959">
        <v>1473</v>
      </c>
    </row>
    <row r="960" spans="1:8" hidden="1">
      <c r="A960" t="s">
        <v>68</v>
      </c>
      <c r="B960" t="s">
        <v>54</v>
      </c>
      <c r="C960" t="s">
        <v>98</v>
      </c>
      <c r="D960" t="s">
        <v>116</v>
      </c>
      <c r="E960">
        <v>14</v>
      </c>
      <c r="F960">
        <v>4</v>
      </c>
      <c r="G960">
        <v>0</v>
      </c>
      <c r="H960">
        <v>3</v>
      </c>
    </row>
    <row r="961" spans="1:8" hidden="1">
      <c r="A961" t="s">
        <v>68</v>
      </c>
      <c r="B961" t="s">
        <v>54</v>
      </c>
      <c r="C961" t="s">
        <v>96</v>
      </c>
      <c r="D961" t="s">
        <v>116</v>
      </c>
      <c r="E961">
        <v>14</v>
      </c>
      <c r="F961">
        <v>247</v>
      </c>
      <c r="G961">
        <v>0</v>
      </c>
      <c r="H961">
        <v>88</v>
      </c>
    </row>
    <row r="962" spans="1:8" hidden="1">
      <c r="A962" t="s">
        <v>68</v>
      </c>
      <c r="B962" t="s">
        <v>54</v>
      </c>
      <c r="C962" t="s">
        <v>101</v>
      </c>
      <c r="D962" t="s">
        <v>116</v>
      </c>
      <c r="E962">
        <v>14</v>
      </c>
      <c r="F962">
        <v>135</v>
      </c>
      <c r="G962">
        <v>0</v>
      </c>
      <c r="H962">
        <v>66</v>
      </c>
    </row>
    <row r="963" spans="1:8" hidden="1">
      <c r="A963" t="s">
        <v>68</v>
      </c>
      <c r="B963" t="s">
        <v>54</v>
      </c>
      <c r="C963" t="s">
        <v>100</v>
      </c>
      <c r="D963" t="s">
        <v>115</v>
      </c>
      <c r="E963">
        <v>14</v>
      </c>
      <c r="F963">
        <v>1433</v>
      </c>
      <c r="G963">
        <v>0</v>
      </c>
      <c r="H963">
        <v>691</v>
      </c>
    </row>
    <row r="964" spans="1:8" hidden="1">
      <c r="A964" t="s">
        <v>68</v>
      </c>
      <c r="B964" t="s">
        <v>54</v>
      </c>
      <c r="C964" t="s">
        <v>91</v>
      </c>
      <c r="D964" t="s">
        <v>115</v>
      </c>
      <c r="E964">
        <v>14</v>
      </c>
      <c r="F964">
        <v>4356</v>
      </c>
      <c r="G964">
        <v>0</v>
      </c>
      <c r="H964">
        <v>1546</v>
      </c>
    </row>
    <row r="965" spans="1:8" hidden="1">
      <c r="A965" t="s">
        <v>68</v>
      </c>
      <c r="B965" t="s">
        <v>54</v>
      </c>
      <c r="C965" t="s">
        <v>102</v>
      </c>
      <c r="D965" t="s">
        <v>114</v>
      </c>
      <c r="E965">
        <v>14</v>
      </c>
      <c r="F965">
        <v>2829</v>
      </c>
      <c r="G965">
        <v>0</v>
      </c>
      <c r="H965">
        <v>707</v>
      </c>
    </row>
    <row r="966" spans="1:8" hidden="1">
      <c r="A966" t="s">
        <v>68</v>
      </c>
      <c r="B966" t="s">
        <v>54</v>
      </c>
      <c r="C966" t="s">
        <v>99</v>
      </c>
      <c r="D966" t="s">
        <v>114</v>
      </c>
      <c r="E966">
        <v>14</v>
      </c>
      <c r="F966">
        <v>1833</v>
      </c>
      <c r="G966">
        <v>1</v>
      </c>
      <c r="H966">
        <v>794</v>
      </c>
    </row>
    <row r="967" spans="1:8" hidden="1">
      <c r="A967" t="s">
        <v>68</v>
      </c>
      <c r="B967" t="s">
        <v>54</v>
      </c>
      <c r="C967" t="s">
        <v>90</v>
      </c>
      <c r="D967" t="s">
        <v>114</v>
      </c>
      <c r="E967">
        <v>14</v>
      </c>
      <c r="F967">
        <v>3189</v>
      </c>
      <c r="G967">
        <v>1</v>
      </c>
      <c r="H967">
        <v>637</v>
      </c>
    </row>
    <row r="968" spans="1:8" hidden="1">
      <c r="A968" t="s">
        <v>68</v>
      </c>
      <c r="B968" t="s">
        <v>54</v>
      </c>
      <c r="C968" t="s">
        <v>94</v>
      </c>
      <c r="D968" t="s">
        <v>116</v>
      </c>
      <c r="E968">
        <v>14</v>
      </c>
      <c r="F968">
        <v>418</v>
      </c>
      <c r="G968">
        <v>1</v>
      </c>
      <c r="H968">
        <v>149</v>
      </c>
    </row>
    <row r="969" spans="1:8" hidden="1">
      <c r="A969" t="s">
        <v>68</v>
      </c>
      <c r="B969" t="s">
        <v>54</v>
      </c>
      <c r="C969" t="s">
        <v>93</v>
      </c>
      <c r="D969" t="s">
        <v>116</v>
      </c>
      <c r="E969">
        <v>14</v>
      </c>
      <c r="F969">
        <v>4335</v>
      </c>
      <c r="G969">
        <v>1</v>
      </c>
      <c r="H969">
        <v>756</v>
      </c>
    </row>
    <row r="970" spans="1:8" hidden="1">
      <c r="A970" t="s">
        <v>68</v>
      </c>
      <c r="B970" t="s">
        <v>54</v>
      </c>
      <c r="C970" t="s">
        <v>95</v>
      </c>
      <c r="D970" t="s">
        <v>116</v>
      </c>
      <c r="E970">
        <v>14</v>
      </c>
      <c r="F970">
        <v>990</v>
      </c>
      <c r="G970">
        <v>2</v>
      </c>
      <c r="H970">
        <v>229</v>
      </c>
    </row>
    <row r="971" spans="1:8" hidden="1">
      <c r="A971" t="s">
        <v>68</v>
      </c>
      <c r="B971" t="s">
        <v>54</v>
      </c>
      <c r="C971" t="s">
        <v>92</v>
      </c>
      <c r="D971" t="s">
        <v>115</v>
      </c>
      <c r="E971">
        <v>14</v>
      </c>
      <c r="F971">
        <v>3297</v>
      </c>
      <c r="G971">
        <v>3</v>
      </c>
      <c r="H971">
        <v>1209</v>
      </c>
    </row>
    <row r="972" spans="1:8" hidden="1">
      <c r="A972" t="s">
        <v>69</v>
      </c>
      <c r="B972" t="s">
        <v>54</v>
      </c>
      <c r="C972" t="s">
        <v>98</v>
      </c>
      <c r="D972" t="s">
        <v>116</v>
      </c>
      <c r="E972">
        <v>15</v>
      </c>
      <c r="F972">
        <v>4</v>
      </c>
      <c r="G972">
        <v>0</v>
      </c>
      <c r="H972">
        <v>2</v>
      </c>
    </row>
    <row r="973" spans="1:8" hidden="1">
      <c r="A973" t="s">
        <v>69</v>
      </c>
      <c r="B973" t="s">
        <v>54</v>
      </c>
      <c r="C973" t="s">
        <v>95</v>
      </c>
      <c r="D973" t="s">
        <v>116</v>
      </c>
      <c r="E973">
        <v>15</v>
      </c>
      <c r="F973">
        <v>990</v>
      </c>
      <c r="G973">
        <v>0</v>
      </c>
      <c r="H973">
        <v>212</v>
      </c>
    </row>
    <row r="974" spans="1:8" hidden="1">
      <c r="A974" t="s">
        <v>69</v>
      </c>
      <c r="B974" t="s">
        <v>54</v>
      </c>
      <c r="C974" t="s">
        <v>94</v>
      </c>
      <c r="D974" t="s">
        <v>116</v>
      </c>
      <c r="E974">
        <v>15</v>
      </c>
      <c r="F974">
        <v>418</v>
      </c>
      <c r="G974">
        <v>0</v>
      </c>
      <c r="H974">
        <v>151</v>
      </c>
    </row>
    <row r="975" spans="1:8" hidden="1">
      <c r="A975" t="s">
        <v>69</v>
      </c>
      <c r="B975" t="s">
        <v>54</v>
      </c>
      <c r="C975" t="s">
        <v>101</v>
      </c>
      <c r="D975" t="s">
        <v>116</v>
      </c>
      <c r="E975">
        <v>15</v>
      </c>
      <c r="F975">
        <v>135</v>
      </c>
      <c r="G975">
        <v>0</v>
      </c>
      <c r="H975">
        <v>62</v>
      </c>
    </row>
    <row r="976" spans="1:8" hidden="1">
      <c r="A976" t="s">
        <v>69</v>
      </c>
      <c r="B976" t="s">
        <v>54</v>
      </c>
      <c r="C976" t="s">
        <v>100</v>
      </c>
      <c r="D976" t="s">
        <v>115</v>
      </c>
      <c r="E976">
        <v>15</v>
      </c>
      <c r="F976">
        <v>1433</v>
      </c>
      <c r="G976">
        <v>0</v>
      </c>
      <c r="H976">
        <v>647</v>
      </c>
    </row>
    <row r="977" spans="1:8" hidden="1">
      <c r="A977" t="s">
        <v>69</v>
      </c>
      <c r="B977" t="s">
        <v>54</v>
      </c>
      <c r="C977" t="s">
        <v>92</v>
      </c>
      <c r="D977" t="s">
        <v>115</v>
      </c>
      <c r="E977">
        <v>15</v>
      </c>
      <c r="F977">
        <v>3297</v>
      </c>
      <c r="G977">
        <v>0</v>
      </c>
      <c r="H977">
        <v>1148</v>
      </c>
    </row>
    <row r="978" spans="1:8" hidden="1">
      <c r="A978" t="s">
        <v>69</v>
      </c>
      <c r="B978" t="s">
        <v>54</v>
      </c>
      <c r="C978" t="s">
        <v>102</v>
      </c>
      <c r="D978" t="s">
        <v>114</v>
      </c>
      <c r="E978">
        <v>15</v>
      </c>
      <c r="F978">
        <v>2829</v>
      </c>
      <c r="G978">
        <v>0</v>
      </c>
      <c r="H978">
        <v>677</v>
      </c>
    </row>
    <row r="979" spans="1:8" hidden="1">
      <c r="A979" t="s">
        <v>69</v>
      </c>
      <c r="B979" t="s">
        <v>54</v>
      </c>
      <c r="C979" t="s">
        <v>99</v>
      </c>
      <c r="D979" t="s">
        <v>114</v>
      </c>
      <c r="E979">
        <v>15</v>
      </c>
      <c r="F979">
        <v>1833</v>
      </c>
      <c r="G979">
        <v>1</v>
      </c>
      <c r="H979">
        <v>747</v>
      </c>
    </row>
    <row r="980" spans="1:8" hidden="1">
      <c r="A980" t="s">
        <v>69</v>
      </c>
      <c r="B980" t="s">
        <v>54</v>
      </c>
      <c r="C980" t="s">
        <v>91</v>
      </c>
      <c r="D980" t="s">
        <v>115</v>
      </c>
      <c r="E980">
        <v>15</v>
      </c>
      <c r="F980">
        <v>4356</v>
      </c>
      <c r="G980">
        <v>1</v>
      </c>
      <c r="H980">
        <v>1481</v>
      </c>
    </row>
    <row r="981" spans="1:8" hidden="1">
      <c r="A981" t="s">
        <v>69</v>
      </c>
      <c r="B981" t="s">
        <v>54</v>
      </c>
      <c r="C981" t="s">
        <v>96</v>
      </c>
      <c r="D981" t="s">
        <v>116</v>
      </c>
      <c r="E981">
        <v>15</v>
      </c>
      <c r="F981">
        <v>247</v>
      </c>
      <c r="G981">
        <v>1</v>
      </c>
      <c r="H981">
        <v>78</v>
      </c>
    </row>
    <row r="982" spans="1:8" hidden="1">
      <c r="A982" t="s">
        <v>69</v>
      </c>
      <c r="B982" t="s">
        <v>54</v>
      </c>
      <c r="C982" t="s">
        <v>90</v>
      </c>
      <c r="D982" t="s">
        <v>114</v>
      </c>
      <c r="E982">
        <v>15</v>
      </c>
      <c r="F982">
        <v>3189</v>
      </c>
      <c r="G982">
        <v>2</v>
      </c>
      <c r="H982">
        <v>605</v>
      </c>
    </row>
    <row r="983" spans="1:8" hidden="1">
      <c r="A983" t="s">
        <v>69</v>
      </c>
      <c r="B983" t="s">
        <v>54</v>
      </c>
      <c r="C983" t="s">
        <v>93</v>
      </c>
      <c r="D983" t="s">
        <v>116</v>
      </c>
      <c r="E983">
        <v>15</v>
      </c>
      <c r="F983">
        <v>4335</v>
      </c>
      <c r="G983">
        <v>3</v>
      </c>
      <c r="H983">
        <v>704</v>
      </c>
    </row>
    <row r="984" spans="1:8" hidden="1">
      <c r="A984" t="s">
        <v>70</v>
      </c>
      <c r="B984" t="s">
        <v>54</v>
      </c>
      <c r="C984" t="s">
        <v>98</v>
      </c>
      <c r="D984" t="s">
        <v>116</v>
      </c>
      <c r="E984">
        <v>16</v>
      </c>
      <c r="F984">
        <v>4</v>
      </c>
      <c r="G984">
        <v>0</v>
      </c>
      <c r="H984">
        <v>3</v>
      </c>
    </row>
    <row r="985" spans="1:8" hidden="1">
      <c r="A985" t="s">
        <v>70</v>
      </c>
      <c r="B985" t="s">
        <v>54</v>
      </c>
      <c r="C985" t="s">
        <v>94</v>
      </c>
      <c r="D985" t="s">
        <v>116</v>
      </c>
      <c r="E985">
        <v>16</v>
      </c>
      <c r="F985">
        <v>418</v>
      </c>
      <c r="G985">
        <v>0</v>
      </c>
      <c r="H985">
        <v>152</v>
      </c>
    </row>
    <row r="986" spans="1:8" hidden="1">
      <c r="A986" t="s">
        <v>70</v>
      </c>
      <c r="B986" t="s">
        <v>54</v>
      </c>
      <c r="C986" t="s">
        <v>96</v>
      </c>
      <c r="D986" t="s">
        <v>116</v>
      </c>
      <c r="E986">
        <v>16</v>
      </c>
      <c r="F986">
        <v>247</v>
      </c>
      <c r="G986">
        <v>0</v>
      </c>
      <c r="H986">
        <v>88</v>
      </c>
    </row>
    <row r="987" spans="1:8" hidden="1">
      <c r="A987" t="s">
        <v>70</v>
      </c>
      <c r="B987" t="s">
        <v>54</v>
      </c>
      <c r="C987" t="s">
        <v>101</v>
      </c>
      <c r="D987" t="s">
        <v>116</v>
      </c>
      <c r="E987">
        <v>16</v>
      </c>
      <c r="F987">
        <v>135</v>
      </c>
      <c r="G987">
        <v>0</v>
      </c>
      <c r="H987">
        <v>59</v>
      </c>
    </row>
    <row r="988" spans="1:8" hidden="1">
      <c r="A988" t="s">
        <v>70</v>
      </c>
      <c r="B988" t="s">
        <v>54</v>
      </c>
      <c r="C988" t="s">
        <v>90</v>
      </c>
      <c r="D988" t="s">
        <v>114</v>
      </c>
      <c r="E988">
        <v>16</v>
      </c>
      <c r="F988">
        <v>3189</v>
      </c>
      <c r="G988">
        <v>0</v>
      </c>
      <c r="H988">
        <v>625</v>
      </c>
    </row>
    <row r="989" spans="1:8" hidden="1">
      <c r="A989" t="s">
        <v>70</v>
      </c>
      <c r="B989" t="s">
        <v>54</v>
      </c>
      <c r="C989" t="s">
        <v>102</v>
      </c>
      <c r="D989" t="s">
        <v>114</v>
      </c>
      <c r="E989">
        <v>16</v>
      </c>
      <c r="F989">
        <v>2829</v>
      </c>
      <c r="G989">
        <v>1</v>
      </c>
      <c r="H989">
        <v>679</v>
      </c>
    </row>
    <row r="990" spans="1:8" hidden="1">
      <c r="A990" t="s">
        <v>70</v>
      </c>
      <c r="B990" t="s">
        <v>54</v>
      </c>
      <c r="C990" t="s">
        <v>100</v>
      </c>
      <c r="D990" t="s">
        <v>115</v>
      </c>
      <c r="E990">
        <v>16</v>
      </c>
      <c r="F990">
        <v>1433</v>
      </c>
      <c r="G990">
        <v>1</v>
      </c>
      <c r="H990">
        <v>636</v>
      </c>
    </row>
    <row r="991" spans="1:8" hidden="1">
      <c r="A991" t="s">
        <v>70</v>
      </c>
      <c r="B991" t="s">
        <v>54</v>
      </c>
      <c r="C991" t="s">
        <v>91</v>
      </c>
      <c r="D991" t="s">
        <v>115</v>
      </c>
      <c r="E991">
        <v>16</v>
      </c>
      <c r="F991">
        <v>4356</v>
      </c>
      <c r="G991">
        <v>2</v>
      </c>
      <c r="H991">
        <v>1497</v>
      </c>
    </row>
    <row r="992" spans="1:8" hidden="1">
      <c r="A992" t="s">
        <v>70</v>
      </c>
      <c r="B992" t="s">
        <v>54</v>
      </c>
      <c r="C992" t="s">
        <v>93</v>
      </c>
      <c r="D992" t="s">
        <v>116</v>
      </c>
      <c r="E992">
        <v>16</v>
      </c>
      <c r="F992">
        <v>4335</v>
      </c>
      <c r="G992">
        <v>2</v>
      </c>
      <c r="H992">
        <v>734</v>
      </c>
    </row>
    <row r="993" spans="1:8" hidden="1">
      <c r="A993" t="s">
        <v>70</v>
      </c>
      <c r="B993" t="s">
        <v>54</v>
      </c>
      <c r="C993" t="s">
        <v>95</v>
      </c>
      <c r="D993" t="s">
        <v>116</v>
      </c>
      <c r="E993">
        <v>16</v>
      </c>
      <c r="F993">
        <v>990</v>
      </c>
      <c r="G993">
        <v>2</v>
      </c>
      <c r="H993">
        <v>236</v>
      </c>
    </row>
    <row r="994" spans="1:8" hidden="1">
      <c r="A994" t="s">
        <v>70</v>
      </c>
      <c r="B994" t="s">
        <v>54</v>
      </c>
      <c r="C994" t="s">
        <v>99</v>
      </c>
      <c r="D994" t="s">
        <v>114</v>
      </c>
      <c r="E994">
        <v>16</v>
      </c>
      <c r="F994">
        <v>1833</v>
      </c>
      <c r="G994">
        <v>2</v>
      </c>
      <c r="H994">
        <v>783</v>
      </c>
    </row>
    <row r="995" spans="1:8" hidden="1">
      <c r="A995" t="s">
        <v>70</v>
      </c>
      <c r="B995" t="s">
        <v>54</v>
      </c>
      <c r="C995" t="s">
        <v>92</v>
      </c>
      <c r="D995" t="s">
        <v>115</v>
      </c>
      <c r="E995">
        <v>16</v>
      </c>
      <c r="F995">
        <v>3297</v>
      </c>
      <c r="G995">
        <v>4</v>
      </c>
      <c r="H995">
        <v>1128</v>
      </c>
    </row>
    <row r="996" spans="1:8" hidden="1">
      <c r="A996" t="s">
        <v>71</v>
      </c>
      <c r="B996" t="s">
        <v>54</v>
      </c>
      <c r="C996" t="s">
        <v>98</v>
      </c>
      <c r="D996" t="s">
        <v>116</v>
      </c>
      <c r="E996">
        <v>17</v>
      </c>
      <c r="F996">
        <v>4</v>
      </c>
      <c r="G996">
        <v>0</v>
      </c>
      <c r="H996">
        <v>3</v>
      </c>
    </row>
    <row r="997" spans="1:8" hidden="1">
      <c r="A997" t="s">
        <v>71</v>
      </c>
      <c r="B997" t="s">
        <v>54</v>
      </c>
      <c r="C997" t="s">
        <v>94</v>
      </c>
      <c r="D997" t="s">
        <v>116</v>
      </c>
      <c r="E997">
        <v>17</v>
      </c>
      <c r="F997">
        <v>418</v>
      </c>
      <c r="G997">
        <v>0</v>
      </c>
      <c r="H997">
        <v>149</v>
      </c>
    </row>
    <row r="998" spans="1:8" hidden="1">
      <c r="A998" t="s">
        <v>71</v>
      </c>
      <c r="B998" t="s">
        <v>54</v>
      </c>
      <c r="C998" t="s">
        <v>96</v>
      </c>
      <c r="D998" t="s">
        <v>116</v>
      </c>
      <c r="E998">
        <v>17</v>
      </c>
      <c r="F998">
        <v>247</v>
      </c>
      <c r="G998">
        <v>0</v>
      </c>
      <c r="H998">
        <v>83</v>
      </c>
    </row>
    <row r="999" spans="1:8" hidden="1">
      <c r="A999" t="s">
        <v>71</v>
      </c>
      <c r="B999" t="s">
        <v>54</v>
      </c>
      <c r="C999" t="s">
        <v>101</v>
      </c>
      <c r="D999" t="s">
        <v>116</v>
      </c>
      <c r="E999">
        <v>17</v>
      </c>
      <c r="F999">
        <v>135</v>
      </c>
      <c r="G999">
        <v>0</v>
      </c>
      <c r="H999">
        <v>61</v>
      </c>
    </row>
    <row r="1000" spans="1:8" hidden="1">
      <c r="A1000" t="s">
        <v>71</v>
      </c>
      <c r="B1000" t="s">
        <v>54</v>
      </c>
      <c r="C1000" t="s">
        <v>92</v>
      </c>
      <c r="D1000" t="s">
        <v>115</v>
      </c>
      <c r="E1000">
        <v>17</v>
      </c>
      <c r="F1000">
        <v>3297</v>
      </c>
      <c r="G1000">
        <v>0</v>
      </c>
      <c r="H1000">
        <v>1089</v>
      </c>
    </row>
    <row r="1001" spans="1:8" hidden="1">
      <c r="A1001" t="s">
        <v>71</v>
      </c>
      <c r="B1001" t="s">
        <v>54</v>
      </c>
      <c r="C1001" t="s">
        <v>91</v>
      </c>
      <c r="D1001" t="s">
        <v>115</v>
      </c>
      <c r="E1001">
        <v>17</v>
      </c>
      <c r="F1001">
        <v>4356</v>
      </c>
      <c r="G1001">
        <v>0</v>
      </c>
      <c r="H1001">
        <v>1442</v>
      </c>
    </row>
    <row r="1002" spans="1:8" hidden="1">
      <c r="A1002" t="s">
        <v>71</v>
      </c>
      <c r="B1002" t="s">
        <v>54</v>
      </c>
      <c r="C1002" t="s">
        <v>99</v>
      </c>
      <c r="D1002" t="s">
        <v>114</v>
      </c>
      <c r="E1002">
        <v>17</v>
      </c>
      <c r="F1002">
        <v>1833</v>
      </c>
      <c r="G1002">
        <v>1</v>
      </c>
      <c r="H1002">
        <v>797</v>
      </c>
    </row>
    <row r="1003" spans="1:8" hidden="1">
      <c r="A1003" t="s">
        <v>71</v>
      </c>
      <c r="B1003" t="s">
        <v>54</v>
      </c>
      <c r="C1003" t="s">
        <v>102</v>
      </c>
      <c r="D1003" t="s">
        <v>114</v>
      </c>
      <c r="E1003">
        <v>17</v>
      </c>
      <c r="F1003">
        <v>2829</v>
      </c>
      <c r="G1003">
        <v>1</v>
      </c>
      <c r="H1003">
        <v>687</v>
      </c>
    </row>
    <row r="1004" spans="1:8" hidden="1">
      <c r="A1004" t="s">
        <v>71</v>
      </c>
      <c r="B1004" t="s">
        <v>54</v>
      </c>
      <c r="C1004" t="s">
        <v>100</v>
      </c>
      <c r="D1004" t="s">
        <v>115</v>
      </c>
      <c r="E1004">
        <v>17</v>
      </c>
      <c r="F1004">
        <v>1433</v>
      </c>
      <c r="G1004">
        <v>1</v>
      </c>
      <c r="H1004">
        <v>646</v>
      </c>
    </row>
    <row r="1005" spans="1:8" hidden="1">
      <c r="A1005" t="s">
        <v>71</v>
      </c>
      <c r="B1005" t="s">
        <v>54</v>
      </c>
      <c r="C1005" t="s">
        <v>95</v>
      </c>
      <c r="D1005" t="s">
        <v>116</v>
      </c>
      <c r="E1005">
        <v>17</v>
      </c>
      <c r="F1005">
        <v>990</v>
      </c>
      <c r="G1005">
        <v>1</v>
      </c>
      <c r="H1005">
        <v>228</v>
      </c>
    </row>
    <row r="1006" spans="1:8" hidden="1">
      <c r="A1006" t="s">
        <v>71</v>
      </c>
      <c r="B1006" t="s">
        <v>54</v>
      </c>
      <c r="C1006" t="s">
        <v>93</v>
      </c>
      <c r="D1006" t="s">
        <v>116</v>
      </c>
      <c r="E1006">
        <v>17</v>
      </c>
      <c r="F1006">
        <v>4335</v>
      </c>
      <c r="G1006">
        <v>1</v>
      </c>
      <c r="H1006">
        <v>683</v>
      </c>
    </row>
    <row r="1007" spans="1:8" hidden="1">
      <c r="A1007" t="s">
        <v>71</v>
      </c>
      <c r="B1007" t="s">
        <v>54</v>
      </c>
      <c r="C1007" t="s">
        <v>90</v>
      </c>
      <c r="D1007" t="s">
        <v>114</v>
      </c>
      <c r="E1007">
        <v>17</v>
      </c>
      <c r="F1007">
        <v>3189</v>
      </c>
      <c r="G1007">
        <v>2</v>
      </c>
      <c r="H1007">
        <v>608</v>
      </c>
    </row>
    <row r="1008" spans="1:8" hidden="1">
      <c r="A1008" t="s">
        <v>72</v>
      </c>
      <c r="B1008" t="s">
        <v>54</v>
      </c>
      <c r="C1008" t="s">
        <v>98</v>
      </c>
      <c r="D1008" t="s">
        <v>116</v>
      </c>
      <c r="E1008">
        <v>18</v>
      </c>
      <c r="F1008">
        <v>4</v>
      </c>
      <c r="G1008">
        <v>0</v>
      </c>
      <c r="H1008">
        <v>3</v>
      </c>
    </row>
    <row r="1009" spans="1:8" hidden="1">
      <c r="A1009" t="s">
        <v>72</v>
      </c>
      <c r="B1009" t="s">
        <v>54</v>
      </c>
      <c r="C1009" t="s">
        <v>95</v>
      </c>
      <c r="D1009" t="s">
        <v>116</v>
      </c>
      <c r="E1009">
        <v>18</v>
      </c>
      <c r="F1009">
        <v>990</v>
      </c>
      <c r="G1009">
        <v>0</v>
      </c>
      <c r="H1009">
        <v>219</v>
      </c>
    </row>
    <row r="1010" spans="1:8" hidden="1">
      <c r="A1010" t="s">
        <v>72</v>
      </c>
      <c r="B1010" t="s">
        <v>54</v>
      </c>
      <c r="C1010" t="s">
        <v>94</v>
      </c>
      <c r="D1010" t="s">
        <v>116</v>
      </c>
      <c r="E1010">
        <v>18</v>
      </c>
      <c r="F1010">
        <v>418</v>
      </c>
      <c r="G1010">
        <v>0</v>
      </c>
      <c r="H1010">
        <v>137</v>
      </c>
    </row>
    <row r="1011" spans="1:8" hidden="1">
      <c r="A1011" t="s">
        <v>72</v>
      </c>
      <c r="B1011" t="s">
        <v>54</v>
      </c>
      <c r="C1011" t="s">
        <v>101</v>
      </c>
      <c r="D1011" t="s">
        <v>116</v>
      </c>
      <c r="E1011">
        <v>18</v>
      </c>
      <c r="F1011">
        <v>135</v>
      </c>
      <c r="G1011">
        <v>0</v>
      </c>
      <c r="H1011">
        <v>55</v>
      </c>
    </row>
    <row r="1012" spans="1:8" hidden="1">
      <c r="A1012" t="s">
        <v>72</v>
      </c>
      <c r="B1012" t="s">
        <v>54</v>
      </c>
      <c r="C1012" t="s">
        <v>100</v>
      </c>
      <c r="D1012" t="s">
        <v>115</v>
      </c>
      <c r="E1012">
        <v>18</v>
      </c>
      <c r="F1012">
        <v>1433</v>
      </c>
      <c r="G1012">
        <v>0</v>
      </c>
      <c r="H1012">
        <v>589</v>
      </c>
    </row>
    <row r="1013" spans="1:8" hidden="1">
      <c r="A1013" t="s">
        <v>72</v>
      </c>
      <c r="B1013" t="s">
        <v>54</v>
      </c>
      <c r="C1013" t="s">
        <v>92</v>
      </c>
      <c r="D1013" t="s">
        <v>115</v>
      </c>
      <c r="E1013">
        <v>18</v>
      </c>
      <c r="F1013">
        <v>3297</v>
      </c>
      <c r="G1013">
        <v>0</v>
      </c>
      <c r="H1013">
        <v>989</v>
      </c>
    </row>
    <row r="1014" spans="1:8" hidden="1">
      <c r="A1014" t="s">
        <v>72</v>
      </c>
      <c r="B1014" t="s">
        <v>54</v>
      </c>
      <c r="C1014" t="s">
        <v>102</v>
      </c>
      <c r="D1014" t="s">
        <v>114</v>
      </c>
      <c r="E1014">
        <v>18</v>
      </c>
      <c r="F1014">
        <v>2829</v>
      </c>
      <c r="G1014">
        <v>0</v>
      </c>
      <c r="H1014">
        <v>615</v>
      </c>
    </row>
    <row r="1015" spans="1:8" hidden="1">
      <c r="A1015" t="s">
        <v>72</v>
      </c>
      <c r="B1015" t="s">
        <v>54</v>
      </c>
      <c r="C1015" t="s">
        <v>90</v>
      </c>
      <c r="D1015" t="s">
        <v>114</v>
      </c>
      <c r="E1015">
        <v>18</v>
      </c>
      <c r="F1015">
        <v>3189</v>
      </c>
      <c r="G1015">
        <v>0</v>
      </c>
      <c r="H1015">
        <v>571</v>
      </c>
    </row>
    <row r="1016" spans="1:8" hidden="1">
      <c r="A1016" t="s">
        <v>72</v>
      </c>
      <c r="B1016" t="s">
        <v>54</v>
      </c>
      <c r="C1016" t="s">
        <v>96</v>
      </c>
      <c r="D1016" t="s">
        <v>116</v>
      </c>
      <c r="E1016">
        <v>18</v>
      </c>
      <c r="F1016">
        <v>247</v>
      </c>
      <c r="G1016">
        <v>1</v>
      </c>
      <c r="H1016">
        <v>76</v>
      </c>
    </row>
    <row r="1017" spans="1:8" hidden="1">
      <c r="A1017" t="s">
        <v>72</v>
      </c>
      <c r="B1017" t="s">
        <v>54</v>
      </c>
      <c r="C1017" t="s">
        <v>93</v>
      </c>
      <c r="D1017" t="s">
        <v>116</v>
      </c>
      <c r="E1017">
        <v>18</v>
      </c>
      <c r="F1017">
        <v>4335</v>
      </c>
      <c r="G1017">
        <v>1</v>
      </c>
      <c r="H1017">
        <v>668</v>
      </c>
    </row>
    <row r="1018" spans="1:8" hidden="1">
      <c r="A1018" t="s">
        <v>72</v>
      </c>
      <c r="B1018" t="s">
        <v>54</v>
      </c>
      <c r="C1018" t="s">
        <v>91</v>
      </c>
      <c r="D1018" t="s">
        <v>115</v>
      </c>
      <c r="E1018">
        <v>18</v>
      </c>
      <c r="F1018">
        <v>4356</v>
      </c>
      <c r="G1018">
        <v>2</v>
      </c>
      <c r="H1018">
        <v>1332</v>
      </c>
    </row>
    <row r="1019" spans="1:8" hidden="1">
      <c r="A1019" t="s">
        <v>72</v>
      </c>
      <c r="B1019" t="s">
        <v>54</v>
      </c>
      <c r="C1019" t="s">
        <v>99</v>
      </c>
      <c r="D1019" t="s">
        <v>114</v>
      </c>
      <c r="E1019">
        <v>18</v>
      </c>
      <c r="F1019">
        <v>1833</v>
      </c>
      <c r="G1019">
        <v>2</v>
      </c>
      <c r="H1019">
        <v>729</v>
      </c>
    </row>
    <row r="1020" spans="1:8" hidden="1">
      <c r="A1020" t="s">
        <v>73</v>
      </c>
      <c r="B1020" t="s">
        <v>54</v>
      </c>
      <c r="C1020" t="s">
        <v>98</v>
      </c>
      <c r="D1020" t="s">
        <v>116</v>
      </c>
      <c r="E1020">
        <v>19</v>
      </c>
      <c r="F1020">
        <v>4</v>
      </c>
      <c r="G1020">
        <v>0</v>
      </c>
      <c r="H1020">
        <v>3</v>
      </c>
    </row>
    <row r="1021" spans="1:8" hidden="1">
      <c r="A1021" t="s">
        <v>73</v>
      </c>
      <c r="B1021" t="s">
        <v>54</v>
      </c>
      <c r="C1021" t="s">
        <v>95</v>
      </c>
      <c r="D1021" t="s">
        <v>116</v>
      </c>
      <c r="E1021">
        <v>19</v>
      </c>
      <c r="F1021">
        <v>990</v>
      </c>
      <c r="G1021">
        <v>0</v>
      </c>
      <c r="H1021">
        <v>206</v>
      </c>
    </row>
    <row r="1022" spans="1:8" hidden="1">
      <c r="A1022" t="s">
        <v>73</v>
      </c>
      <c r="B1022" t="s">
        <v>54</v>
      </c>
      <c r="C1022" t="s">
        <v>94</v>
      </c>
      <c r="D1022" t="s">
        <v>116</v>
      </c>
      <c r="E1022">
        <v>19</v>
      </c>
      <c r="F1022">
        <v>418</v>
      </c>
      <c r="G1022">
        <v>0</v>
      </c>
      <c r="H1022">
        <v>138</v>
      </c>
    </row>
    <row r="1023" spans="1:8" hidden="1">
      <c r="A1023" t="s">
        <v>73</v>
      </c>
      <c r="B1023" t="s">
        <v>54</v>
      </c>
      <c r="C1023" t="s">
        <v>96</v>
      </c>
      <c r="D1023" t="s">
        <v>116</v>
      </c>
      <c r="E1023">
        <v>19</v>
      </c>
      <c r="F1023">
        <v>247</v>
      </c>
      <c r="G1023">
        <v>0</v>
      </c>
      <c r="H1023">
        <v>81</v>
      </c>
    </row>
    <row r="1024" spans="1:8" hidden="1">
      <c r="A1024" t="s">
        <v>73</v>
      </c>
      <c r="B1024" t="s">
        <v>54</v>
      </c>
      <c r="C1024" t="s">
        <v>101</v>
      </c>
      <c r="D1024" t="s">
        <v>116</v>
      </c>
      <c r="E1024">
        <v>19</v>
      </c>
      <c r="F1024">
        <v>135</v>
      </c>
      <c r="G1024">
        <v>0</v>
      </c>
      <c r="H1024">
        <v>57</v>
      </c>
    </row>
    <row r="1025" spans="1:8" hidden="1">
      <c r="A1025" t="s">
        <v>73</v>
      </c>
      <c r="B1025" t="s">
        <v>54</v>
      </c>
      <c r="C1025" t="s">
        <v>99</v>
      </c>
      <c r="D1025" t="s">
        <v>114</v>
      </c>
      <c r="E1025">
        <v>19</v>
      </c>
      <c r="F1025">
        <v>1833</v>
      </c>
      <c r="G1025">
        <v>0</v>
      </c>
      <c r="H1025">
        <v>735</v>
      </c>
    </row>
    <row r="1026" spans="1:8" hidden="1">
      <c r="A1026" t="s">
        <v>73</v>
      </c>
      <c r="B1026" t="s">
        <v>54</v>
      </c>
      <c r="C1026" t="s">
        <v>91</v>
      </c>
      <c r="D1026" t="s">
        <v>115</v>
      </c>
      <c r="E1026">
        <v>19</v>
      </c>
      <c r="F1026">
        <v>4356</v>
      </c>
      <c r="G1026">
        <v>1</v>
      </c>
      <c r="H1026">
        <v>1392</v>
      </c>
    </row>
    <row r="1027" spans="1:8" hidden="1">
      <c r="A1027" t="s">
        <v>73</v>
      </c>
      <c r="B1027" t="s">
        <v>54</v>
      </c>
      <c r="C1027" t="s">
        <v>93</v>
      </c>
      <c r="D1027" t="s">
        <v>116</v>
      </c>
      <c r="E1027">
        <v>19</v>
      </c>
      <c r="F1027">
        <v>4335</v>
      </c>
      <c r="G1027">
        <v>1</v>
      </c>
      <c r="H1027">
        <v>660</v>
      </c>
    </row>
    <row r="1028" spans="1:8" hidden="1">
      <c r="A1028" t="s">
        <v>73</v>
      </c>
      <c r="B1028" t="s">
        <v>54</v>
      </c>
      <c r="C1028" t="s">
        <v>92</v>
      </c>
      <c r="D1028" t="s">
        <v>115</v>
      </c>
      <c r="E1028">
        <v>19</v>
      </c>
      <c r="F1028">
        <v>3297</v>
      </c>
      <c r="G1028">
        <v>2</v>
      </c>
      <c r="H1028">
        <v>1034</v>
      </c>
    </row>
    <row r="1029" spans="1:8" hidden="1">
      <c r="A1029" t="s">
        <v>73</v>
      </c>
      <c r="B1029" t="s">
        <v>54</v>
      </c>
      <c r="C1029" t="s">
        <v>100</v>
      </c>
      <c r="D1029" t="s">
        <v>115</v>
      </c>
      <c r="E1029">
        <v>19</v>
      </c>
      <c r="F1029">
        <v>1433</v>
      </c>
      <c r="G1029">
        <v>2</v>
      </c>
      <c r="H1029">
        <v>597</v>
      </c>
    </row>
    <row r="1030" spans="1:8" hidden="1">
      <c r="A1030" t="s">
        <v>73</v>
      </c>
      <c r="B1030" t="s">
        <v>54</v>
      </c>
      <c r="C1030" t="s">
        <v>90</v>
      </c>
      <c r="D1030" t="s">
        <v>114</v>
      </c>
      <c r="E1030">
        <v>19</v>
      </c>
      <c r="F1030">
        <v>3189</v>
      </c>
      <c r="G1030">
        <v>2</v>
      </c>
      <c r="H1030">
        <v>572</v>
      </c>
    </row>
    <row r="1031" spans="1:8" hidden="1">
      <c r="A1031" t="s">
        <v>73</v>
      </c>
      <c r="B1031" t="s">
        <v>54</v>
      </c>
      <c r="C1031" t="s">
        <v>102</v>
      </c>
      <c r="D1031" t="s">
        <v>114</v>
      </c>
      <c r="E1031">
        <v>19</v>
      </c>
      <c r="F1031">
        <v>2829</v>
      </c>
      <c r="G1031">
        <v>4</v>
      </c>
      <c r="H1031">
        <v>633</v>
      </c>
    </row>
    <row r="1032" spans="1:8" hidden="1">
      <c r="A1032" t="s">
        <v>74</v>
      </c>
      <c r="B1032" t="s">
        <v>54</v>
      </c>
      <c r="C1032" t="s">
        <v>98</v>
      </c>
      <c r="D1032" t="s">
        <v>116</v>
      </c>
      <c r="E1032">
        <v>20</v>
      </c>
      <c r="F1032">
        <v>4</v>
      </c>
      <c r="G1032">
        <v>0</v>
      </c>
      <c r="H1032">
        <v>3</v>
      </c>
    </row>
    <row r="1033" spans="1:8" hidden="1">
      <c r="A1033" t="s">
        <v>74</v>
      </c>
      <c r="B1033" t="s">
        <v>54</v>
      </c>
      <c r="C1033" t="s">
        <v>94</v>
      </c>
      <c r="D1033" t="s">
        <v>116</v>
      </c>
      <c r="E1033">
        <v>20</v>
      </c>
      <c r="F1033">
        <v>418</v>
      </c>
      <c r="G1033">
        <v>0</v>
      </c>
      <c r="H1033">
        <v>125</v>
      </c>
    </row>
    <row r="1034" spans="1:8" hidden="1">
      <c r="A1034" t="s">
        <v>74</v>
      </c>
      <c r="B1034" t="s">
        <v>54</v>
      </c>
      <c r="C1034" t="s">
        <v>96</v>
      </c>
      <c r="D1034" t="s">
        <v>116</v>
      </c>
      <c r="E1034">
        <v>20</v>
      </c>
      <c r="F1034">
        <v>247</v>
      </c>
      <c r="G1034">
        <v>0</v>
      </c>
      <c r="H1034">
        <v>81</v>
      </c>
    </row>
    <row r="1035" spans="1:8" hidden="1">
      <c r="A1035" t="s">
        <v>74</v>
      </c>
      <c r="B1035" t="s">
        <v>54</v>
      </c>
      <c r="C1035" t="s">
        <v>101</v>
      </c>
      <c r="D1035" t="s">
        <v>116</v>
      </c>
      <c r="E1035">
        <v>20</v>
      </c>
      <c r="F1035">
        <v>135</v>
      </c>
      <c r="G1035">
        <v>0</v>
      </c>
      <c r="H1035">
        <v>59</v>
      </c>
    </row>
    <row r="1036" spans="1:8" hidden="1">
      <c r="A1036" t="s">
        <v>74</v>
      </c>
      <c r="B1036" t="s">
        <v>54</v>
      </c>
      <c r="C1036" t="s">
        <v>100</v>
      </c>
      <c r="D1036" t="s">
        <v>115</v>
      </c>
      <c r="E1036">
        <v>20</v>
      </c>
      <c r="F1036">
        <v>1433</v>
      </c>
      <c r="G1036">
        <v>0</v>
      </c>
      <c r="H1036">
        <v>587</v>
      </c>
    </row>
    <row r="1037" spans="1:8" hidden="1">
      <c r="A1037" t="s">
        <v>74</v>
      </c>
      <c r="B1037" t="s">
        <v>54</v>
      </c>
      <c r="C1037" t="s">
        <v>92</v>
      </c>
      <c r="D1037" t="s">
        <v>115</v>
      </c>
      <c r="E1037">
        <v>20</v>
      </c>
      <c r="F1037">
        <v>3297</v>
      </c>
      <c r="G1037">
        <v>0</v>
      </c>
      <c r="H1037">
        <v>986</v>
      </c>
    </row>
    <row r="1038" spans="1:8" hidden="1">
      <c r="A1038" t="s">
        <v>74</v>
      </c>
      <c r="B1038" t="s">
        <v>54</v>
      </c>
      <c r="C1038" t="s">
        <v>91</v>
      </c>
      <c r="D1038" t="s">
        <v>115</v>
      </c>
      <c r="E1038">
        <v>20</v>
      </c>
      <c r="F1038">
        <v>4356</v>
      </c>
      <c r="G1038">
        <v>0</v>
      </c>
      <c r="H1038">
        <v>1331</v>
      </c>
    </row>
    <row r="1039" spans="1:8" hidden="1">
      <c r="A1039" t="s">
        <v>74</v>
      </c>
      <c r="B1039" t="s">
        <v>54</v>
      </c>
      <c r="C1039" t="s">
        <v>99</v>
      </c>
      <c r="D1039" t="s">
        <v>114</v>
      </c>
      <c r="E1039">
        <v>20</v>
      </c>
      <c r="F1039">
        <v>1833</v>
      </c>
      <c r="G1039">
        <v>1</v>
      </c>
      <c r="H1039">
        <v>715</v>
      </c>
    </row>
    <row r="1040" spans="1:8" hidden="1">
      <c r="A1040" t="s">
        <v>74</v>
      </c>
      <c r="B1040" t="s">
        <v>54</v>
      </c>
      <c r="C1040" t="s">
        <v>90</v>
      </c>
      <c r="D1040" t="s">
        <v>114</v>
      </c>
      <c r="E1040">
        <v>20</v>
      </c>
      <c r="F1040">
        <v>3189</v>
      </c>
      <c r="G1040">
        <v>1</v>
      </c>
      <c r="H1040">
        <v>541</v>
      </c>
    </row>
    <row r="1041" spans="1:8" hidden="1">
      <c r="A1041" t="s">
        <v>74</v>
      </c>
      <c r="B1041" t="s">
        <v>54</v>
      </c>
      <c r="C1041" t="s">
        <v>95</v>
      </c>
      <c r="D1041" t="s">
        <v>116</v>
      </c>
      <c r="E1041">
        <v>20</v>
      </c>
      <c r="F1041">
        <v>990</v>
      </c>
      <c r="G1041">
        <v>1</v>
      </c>
      <c r="H1041">
        <v>214</v>
      </c>
    </row>
    <row r="1042" spans="1:8" hidden="1">
      <c r="A1042" t="s">
        <v>74</v>
      </c>
      <c r="B1042" t="s">
        <v>54</v>
      </c>
      <c r="C1042" t="s">
        <v>93</v>
      </c>
      <c r="D1042" t="s">
        <v>116</v>
      </c>
      <c r="E1042">
        <v>20</v>
      </c>
      <c r="F1042">
        <v>4335</v>
      </c>
      <c r="G1042">
        <v>2</v>
      </c>
      <c r="H1042">
        <v>623</v>
      </c>
    </row>
    <row r="1043" spans="1:8" hidden="1">
      <c r="A1043" t="s">
        <v>74</v>
      </c>
      <c r="B1043" t="s">
        <v>54</v>
      </c>
      <c r="C1043" t="s">
        <v>102</v>
      </c>
      <c r="D1043" t="s">
        <v>114</v>
      </c>
      <c r="E1043">
        <v>20</v>
      </c>
      <c r="F1043">
        <v>2829</v>
      </c>
      <c r="G1043">
        <v>2</v>
      </c>
      <c r="H1043">
        <v>610</v>
      </c>
    </row>
    <row r="1044" spans="1:8" hidden="1">
      <c r="A1044" t="s">
        <v>75</v>
      </c>
      <c r="B1044" t="s">
        <v>54</v>
      </c>
      <c r="C1044" t="s">
        <v>98</v>
      </c>
      <c r="D1044" t="s">
        <v>116</v>
      </c>
      <c r="E1044">
        <v>21</v>
      </c>
      <c r="F1044">
        <v>4</v>
      </c>
      <c r="G1044">
        <v>0</v>
      </c>
      <c r="H1044">
        <v>3</v>
      </c>
    </row>
    <row r="1045" spans="1:8" hidden="1">
      <c r="A1045" t="s">
        <v>75</v>
      </c>
      <c r="B1045" t="s">
        <v>54</v>
      </c>
      <c r="C1045" t="s">
        <v>95</v>
      </c>
      <c r="D1045" t="s">
        <v>116</v>
      </c>
      <c r="E1045">
        <v>21</v>
      </c>
      <c r="F1045">
        <v>990</v>
      </c>
      <c r="G1045">
        <v>0</v>
      </c>
      <c r="H1045">
        <v>212</v>
      </c>
    </row>
    <row r="1046" spans="1:8" hidden="1">
      <c r="A1046" t="s">
        <v>75</v>
      </c>
      <c r="B1046" t="s">
        <v>54</v>
      </c>
      <c r="C1046" t="s">
        <v>94</v>
      </c>
      <c r="D1046" t="s">
        <v>116</v>
      </c>
      <c r="E1046">
        <v>21</v>
      </c>
      <c r="F1046">
        <v>418</v>
      </c>
      <c r="G1046">
        <v>0</v>
      </c>
      <c r="H1046">
        <v>121</v>
      </c>
    </row>
    <row r="1047" spans="1:8" hidden="1">
      <c r="A1047" t="s">
        <v>75</v>
      </c>
      <c r="B1047" t="s">
        <v>54</v>
      </c>
      <c r="C1047" t="s">
        <v>96</v>
      </c>
      <c r="D1047" t="s">
        <v>116</v>
      </c>
      <c r="E1047">
        <v>21</v>
      </c>
      <c r="F1047">
        <v>247</v>
      </c>
      <c r="G1047">
        <v>0</v>
      </c>
      <c r="H1047">
        <v>79</v>
      </c>
    </row>
    <row r="1048" spans="1:8" hidden="1">
      <c r="A1048" t="s">
        <v>75</v>
      </c>
      <c r="B1048" t="s">
        <v>54</v>
      </c>
      <c r="C1048" t="s">
        <v>101</v>
      </c>
      <c r="D1048" t="s">
        <v>116</v>
      </c>
      <c r="E1048">
        <v>21</v>
      </c>
      <c r="F1048">
        <v>135</v>
      </c>
      <c r="G1048">
        <v>0</v>
      </c>
      <c r="H1048">
        <v>52</v>
      </c>
    </row>
    <row r="1049" spans="1:8" hidden="1">
      <c r="A1049" t="s">
        <v>75</v>
      </c>
      <c r="B1049" t="s">
        <v>54</v>
      </c>
      <c r="C1049" t="s">
        <v>91</v>
      </c>
      <c r="D1049" t="s">
        <v>115</v>
      </c>
      <c r="E1049">
        <v>21</v>
      </c>
      <c r="F1049">
        <v>4356</v>
      </c>
      <c r="G1049">
        <v>0</v>
      </c>
      <c r="H1049">
        <v>1338</v>
      </c>
    </row>
    <row r="1050" spans="1:8" hidden="1">
      <c r="A1050" t="s">
        <v>75</v>
      </c>
      <c r="B1050" t="s">
        <v>54</v>
      </c>
      <c r="C1050" t="s">
        <v>90</v>
      </c>
      <c r="D1050" t="s">
        <v>114</v>
      </c>
      <c r="E1050">
        <v>21</v>
      </c>
      <c r="F1050">
        <v>3189</v>
      </c>
      <c r="G1050">
        <v>0</v>
      </c>
      <c r="H1050">
        <v>550</v>
      </c>
    </row>
    <row r="1051" spans="1:8" hidden="1">
      <c r="A1051" t="s">
        <v>75</v>
      </c>
      <c r="B1051" t="s">
        <v>54</v>
      </c>
      <c r="C1051" t="s">
        <v>99</v>
      </c>
      <c r="D1051" t="s">
        <v>114</v>
      </c>
      <c r="E1051">
        <v>21</v>
      </c>
      <c r="F1051">
        <v>1833</v>
      </c>
      <c r="G1051">
        <v>0</v>
      </c>
      <c r="H1051">
        <v>700</v>
      </c>
    </row>
    <row r="1052" spans="1:8" hidden="1">
      <c r="A1052" t="s">
        <v>75</v>
      </c>
      <c r="B1052" t="s">
        <v>54</v>
      </c>
      <c r="C1052" t="s">
        <v>102</v>
      </c>
      <c r="D1052" t="s">
        <v>114</v>
      </c>
      <c r="E1052">
        <v>21</v>
      </c>
      <c r="F1052">
        <v>2829</v>
      </c>
      <c r="G1052">
        <v>1</v>
      </c>
      <c r="H1052">
        <v>588</v>
      </c>
    </row>
    <row r="1053" spans="1:8" hidden="1">
      <c r="A1053" t="s">
        <v>75</v>
      </c>
      <c r="B1053" t="s">
        <v>54</v>
      </c>
      <c r="C1053" t="s">
        <v>100</v>
      </c>
      <c r="D1053" t="s">
        <v>115</v>
      </c>
      <c r="E1053">
        <v>21</v>
      </c>
      <c r="F1053">
        <v>1433</v>
      </c>
      <c r="G1053">
        <v>1</v>
      </c>
      <c r="H1053">
        <v>580</v>
      </c>
    </row>
    <row r="1054" spans="1:8" hidden="1">
      <c r="A1054" t="s">
        <v>75</v>
      </c>
      <c r="B1054" t="s">
        <v>54</v>
      </c>
      <c r="C1054" t="s">
        <v>92</v>
      </c>
      <c r="D1054" t="s">
        <v>115</v>
      </c>
      <c r="E1054">
        <v>21</v>
      </c>
      <c r="F1054">
        <v>3297</v>
      </c>
      <c r="G1054">
        <v>1</v>
      </c>
      <c r="H1054">
        <v>992</v>
      </c>
    </row>
    <row r="1055" spans="1:8" hidden="1">
      <c r="A1055" t="s">
        <v>75</v>
      </c>
      <c r="B1055" t="s">
        <v>54</v>
      </c>
      <c r="C1055" t="s">
        <v>93</v>
      </c>
      <c r="D1055" t="s">
        <v>116</v>
      </c>
      <c r="E1055">
        <v>21</v>
      </c>
      <c r="F1055">
        <v>4335</v>
      </c>
      <c r="G1055">
        <v>1</v>
      </c>
      <c r="H1055">
        <v>648</v>
      </c>
    </row>
    <row r="1056" spans="1:8" hidden="1">
      <c r="A1056" t="s">
        <v>76</v>
      </c>
      <c r="B1056" t="s">
        <v>54</v>
      </c>
      <c r="C1056" t="s">
        <v>98</v>
      </c>
      <c r="D1056" t="s">
        <v>116</v>
      </c>
      <c r="E1056">
        <v>22</v>
      </c>
      <c r="F1056">
        <v>4</v>
      </c>
      <c r="G1056">
        <v>0</v>
      </c>
      <c r="H1056">
        <v>2</v>
      </c>
    </row>
    <row r="1057" spans="1:8" hidden="1">
      <c r="A1057" t="s">
        <v>76</v>
      </c>
      <c r="B1057" t="s">
        <v>54</v>
      </c>
      <c r="C1057" t="s">
        <v>93</v>
      </c>
      <c r="D1057" t="s">
        <v>116</v>
      </c>
      <c r="E1057">
        <v>22</v>
      </c>
      <c r="F1057">
        <v>4335</v>
      </c>
      <c r="G1057">
        <v>0</v>
      </c>
      <c r="H1057">
        <v>596</v>
      </c>
    </row>
    <row r="1058" spans="1:8" hidden="1">
      <c r="A1058" t="s">
        <v>76</v>
      </c>
      <c r="B1058" t="s">
        <v>54</v>
      </c>
      <c r="C1058" t="s">
        <v>95</v>
      </c>
      <c r="D1058" t="s">
        <v>116</v>
      </c>
      <c r="E1058">
        <v>22</v>
      </c>
      <c r="F1058">
        <v>990</v>
      </c>
      <c r="G1058">
        <v>0</v>
      </c>
      <c r="H1058">
        <v>209</v>
      </c>
    </row>
    <row r="1059" spans="1:8" hidden="1">
      <c r="A1059" t="s">
        <v>76</v>
      </c>
      <c r="B1059" t="s">
        <v>54</v>
      </c>
      <c r="C1059" t="s">
        <v>94</v>
      </c>
      <c r="D1059" t="s">
        <v>116</v>
      </c>
      <c r="E1059">
        <v>22</v>
      </c>
      <c r="F1059">
        <v>418</v>
      </c>
      <c r="G1059">
        <v>0</v>
      </c>
      <c r="H1059">
        <v>110</v>
      </c>
    </row>
    <row r="1060" spans="1:8" hidden="1">
      <c r="A1060" t="s">
        <v>76</v>
      </c>
      <c r="B1060" t="s">
        <v>54</v>
      </c>
      <c r="C1060" t="s">
        <v>96</v>
      </c>
      <c r="D1060" t="s">
        <v>116</v>
      </c>
      <c r="E1060">
        <v>22</v>
      </c>
      <c r="F1060">
        <v>247</v>
      </c>
      <c r="G1060">
        <v>0</v>
      </c>
      <c r="H1060">
        <v>77</v>
      </c>
    </row>
    <row r="1061" spans="1:8" hidden="1">
      <c r="A1061" t="s">
        <v>76</v>
      </c>
      <c r="B1061" t="s">
        <v>54</v>
      </c>
      <c r="C1061" t="s">
        <v>101</v>
      </c>
      <c r="D1061" t="s">
        <v>116</v>
      </c>
      <c r="E1061">
        <v>22</v>
      </c>
      <c r="F1061">
        <v>135</v>
      </c>
      <c r="G1061">
        <v>0</v>
      </c>
      <c r="H1061">
        <v>52</v>
      </c>
    </row>
    <row r="1062" spans="1:8" hidden="1">
      <c r="A1062" t="s">
        <v>76</v>
      </c>
      <c r="B1062" t="s">
        <v>54</v>
      </c>
      <c r="C1062" t="s">
        <v>100</v>
      </c>
      <c r="D1062" t="s">
        <v>115</v>
      </c>
      <c r="E1062">
        <v>22</v>
      </c>
      <c r="F1062">
        <v>1433</v>
      </c>
      <c r="G1062">
        <v>0</v>
      </c>
      <c r="H1062">
        <v>529</v>
      </c>
    </row>
    <row r="1063" spans="1:8" hidden="1">
      <c r="A1063" t="s">
        <v>76</v>
      </c>
      <c r="B1063" t="s">
        <v>54</v>
      </c>
      <c r="C1063" t="s">
        <v>92</v>
      </c>
      <c r="D1063" t="s">
        <v>115</v>
      </c>
      <c r="E1063">
        <v>22</v>
      </c>
      <c r="F1063">
        <v>3297</v>
      </c>
      <c r="G1063">
        <v>0</v>
      </c>
      <c r="H1063">
        <v>931</v>
      </c>
    </row>
    <row r="1064" spans="1:8" hidden="1">
      <c r="A1064" t="s">
        <v>76</v>
      </c>
      <c r="B1064" t="s">
        <v>54</v>
      </c>
      <c r="C1064" t="s">
        <v>91</v>
      </c>
      <c r="D1064" t="s">
        <v>115</v>
      </c>
      <c r="E1064">
        <v>22</v>
      </c>
      <c r="F1064">
        <v>4356</v>
      </c>
      <c r="G1064">
        <v>0</v>
      </c>
      <c r="H1064">
        <v>1277</v>
      </c>
    </row>
    <row r="1065" spans="1:8" hidden="1">
      <c r="A1065" t="s">
        <v>76</v>
      </c>
      <c r="B1065" t="s">
        <v>54</v>
      </c>
      <c r="C1065" t="s">
        <v>102</v>
      </c>
      <c r="D1065" t="s">
        <v>114</v>
      </c>
      <c r="E1065">
        <v>22</v>
      </c>
      <c r="F1065">
        <v>2829</v>
      </c>
      <c r="G1065">
        <v>0</v>
      </c>
      <c r="H1065">
        <v>533</v>
      </c>
    </row>
    <row r="1066" spans="1:8" hidden="1">
      <c r="A1066" t="s">
        <v>76</v>
      </c>
      <c r="B1066" t="s">
        <v>54</v>
      </c>
      <c r="C1066" t="s">
        <v>90</v>
      </c>
      <c r="D1066" t="s">
        <v>114</v>
      </c>
      <c r="E1066">
        <v>22</v>
      </c>
      <c r="F1066">
        <v>3189</v>
      </c>
      <c r="G1066">
        <v>0</v>
      </c>
      <c r="H1066">
        <v>518</v>
      </c>
    </row>
    <row r="1067" spans="1:8" hidden="1">
      <c r="A1067" t="s">
        <v>76</v>
      </c>
      <c r="B1067" t="s">
        <v>54</v>
      </c>
      <c r="C1067" t="s">
        <v>99</v>
      </c>
      <c r="D1067" t="s">
        <v>114</v>
      </c>
      <c r="E1067">
        <v>22</v>
      </c>
      <c r="F1067">
        <v>1833</v>
      </c>
      <c r="G1067">
        <v>0</v>
      </c>
      <c r="H1067">
        <v>663</v>
      </c>
    </row>
    <row r="1068" spans="1:8" hidden="1">
      <c r="A1068" t="s">
        <v>77</v>
      </c>
      <c r="B1068" t="s">
        <v>54</v>
      </c>
      <c r="C1068" t="s">
        <v>98</v>
      </c>
      <c r="D1068" t="s">
        <v>116</v>
      </c>
      <c r="E1068">
        <v>23</v>
      </c>
      <c r="F1068">
        <v>4</v>
      </c>
      <c r="G1068">
        <v>0</v>
      </c>
      <c r="H1068">
        <v>3</v>
      </c>
    </row>
    <row r="1069" spans="1:8" hidden="1">
      <c r="A1069" t="s">
        <v>77</v>
      </c>
      <c r="B1069" t="s">
        <v>54</v>
      </c>
      <c r="C1069" t="s">
        <v>93</v>
      </c>
      <c r="D1069" t="s">
        <v>116</v>
      </c>
      <c r="E1069">
        <v>23</v>
      </c>
      <c r="F1069">
        <v>4335</v>
      </c>
      <c r="G1069">
        <v>0</v>
      </c>
      <c r="H1069">
        <v>559</v>
      </c>
    </row>
    <row r="1070" spans="1:8" hidden="1">
      <c r="A1070" t="s">
        <v>77</v>
      </c>
      <c r="B1070" t="s">
        <v>54</v>
      </c>
      <c r="C1070" t="s">
        <v>94</v>
      </c>
      <c r="D1070" t="s">
        <v>116</v>
      </c>
      <c r="E1070">
        <v>23</v>
      </c>
      <c r="F1070">
        <v>418</v>
      </c>
      <c r="G1070">
        <v>0</v>
      </c>
      <c r="H1070">
        <v>112</v>
      </c>
    </row>
    <row r="1071" spans="1:8" hidden="1">
      <c r="A1071" t="s">
        <v>77</v>
      </c>
      <c r="B1071" t="s">
        <v>54</v>
      </c>
      <c r="C1071" t="s">
        <v>96</v>
      </c>
      <c r="D1071" t="s">
        <v>116</v>
      </c>
      <c r="E1071">
        <v>23</v>
      </c>
      <c r="F1071">
        <v>247</v>
      </c>
      <c r="G1071">
        <v>0</v>
      </c>
      <c r="H1071">
        <v>72</v>
      </c>
    </row>
    <row r="1072" spans="1:8" hidden="1">
      <c r="A1072" t="s">
        <v>77</v>
      </c>
      <c r="B1072" t="s">
        <v>54</v>
      </c>
      <c r="C1072" t="s">
        <v>101</v>
      </c>
      <c r="D1072" t="s">
        <v>116</v>
      </c>
      <c r="E1072">
        <v>23</v>
      </c>
      <c r="F1072">
        <v>135</v>
      </c>
      <c r="G1072">
        <v>0</v>
      </c>
      <c r="H1072">
        <v>54</v>
      </c>
    </row>
    <row r="1073" spans="1:8" hidden="1">
      <c r="A1073" t="s">
        <v>77</v>
      </c>
      <c r="B1073" t="s">
        <v>54</v>
      </c>
      <c r="C1073" t="s">
        <v>100</v>
      </c>
      <c r="D1073" t="s">
        <v>115</v>
      </c>
      <c r="E1073">
        <v>23</v>
      </c>
      <c r="F1073">
        <v>1433</v>
      </c>
      <c r="G1073">
        <v>0</v>
      </c>
      <c r="H1073">
        <v>535</v>
      </c>
    </row>
    <row r="1074" spans="1:8" hidden="1">
      <c r="A1074" t="s">
        <v>77</v>
      </c>
      <c r="B1074" t="s">
        <v>54</v>
      </c>
      <c r="C1074" t="s">
        <v>91</v>
      </c>
      <c r="D1074" t="s">
        <v>115</v>
      </c>
      <c r="E1074">
        <v>23</v>
      </c>
      <c r="F1074">
        <v>4356</v>
      </c>
      <c r="G1074">
        <v>0</v>
      </c>
      <c r="H1074">
        <v>1220</v>
      </c>
    </row>
    <row r="1075" spans="1:8" hidden="1">
      <c r="A1075" t="s">
        <v>77</v>
      </c>
      <c r="B1075" t="s">
        <v>54</v>
      </c>
      <c r="C1075" t="s">
        <v>90</v>
      </c>
      <c r="D1075" t="s">
        <v>114</v>
      </c>
      <c r="E1075">
        <v>23</v>
      </c>
      <c r="F1075">
        <v>3189</v>
      </c>
      <c r="G1075">
        <v>0</v>
      </c>
      <c r="H1075">
        <v>486</v>
      </c>
    </row>
    <row r="1076" spans="1:8" hidden="1">
      <c r="A1076" t="s">
        <v>77</v>
      </c>
      <c r="B1076" t="s">
        <v>54</v>
      </c>
      <c r="C1076" t="s">
        <v>99</v>
      </c>
      <c r="D1076" t="s">
        <v>114</v>
      </c>
      <c r="E1076">
        <v>23</v>
      </c>
      <c r="F1076">
        <v>1833</v>
      </c>
      <c r="G1076">
        <v>0</v>
      </c>
      <c r="H1076">
        <v>654</v>
      </c>
    </row>
    <row r="1077" spans="1:8" hidden="1">
      <c r="A1077" t="s">
        <v>77</v>
      </c>
      <c r="B1077" t="s">
        <v>54</v>
      </c>
      <c r="C1077" t="s">
        <v>102</v>
      </c>
      <c r="D1077" t="s">
        <v>114</v>
      </c>
      <c r="E1077">
        <v>23</v>
      </c>
      <c r="F1077">
        <v>2829</v>
      </c>
      <c r="G1077">
        <v>1</v>
      </c>
      <c r="H1077">
        <v>536</v>
      </c>
    </row>
    <row r="1078" spans="1:8" hidden="1">
      <c r="A1078" t="s">
        <v>77</v>
      </c>
      <c r="B1078" t="s">
        <v>54</v>
      </c>
      <c r="C1078" t="s">
        <v>95</v>
      </c>
      <c r="D1078" t="s">
        <v>116</v>
      </c>
      <c r="E1078">
        <v>23</v>
      </c>
      <c r="F1078">
        <v>990</v>
      </c>
      <c r="G1078">
        <v>1</v>
      </c>
      <c r="H1078">
        <v>178</v>
      </c>
    </row>
    <row r="1079" spans="1:8" hidden="1">
      <c r="A1079" t="s">
        <v>77</v>
      </c>
      <c r="B1079" t="s">
        <v>54</v>
      </c>
      <c r="C1079" t="s">
        <v>92</v>
      </c>
      <c r="D1079" t="s">
        <v>115</v>
      </c>
      <c r="E1079">
        <v>23</v>
      </c>
      <c r="F1079">
        <v>3297</v>
      </c>
      <c r="G1079">
        <v>2</v>
      </c>
      <c r="H1079">
        <v>915</v>
      </c>
    </row>
    <row r="1080" spans="1:8" hidden="1">
      <c r="A1080" t="s">
        <v>78</v>
      </c>
      <c r="B1080" t="s">
        <v>54</v>
      </c>
      <c r="C1080" t="s">
        <v>98</v>
      </c>
      <c r="D1080" t="s">
        <v>116</v>
      </c>
      <c r="E1080">
        <v>24</v>
      </c>
      <c r="F1080">
        <v>4</v>
      </c>
      <c r="G1080">
        <v>0</v>
      </c>
      <c r="H1080">
        <v>3</v>
      </c>
    </row>
    <row r="1081" spans="1:8" hidden="1">
      <c r="A1081" t="s">
        <v>78</v>
      </c>
      <c r="B1081" t="s">
        <v>54</v>
      </c>
      <c r="C1081" t="s">
        <v>95</v>
      </c>
      <c r="D1081" t="s">
        <v>116</v>
      </c>
      <c r="E1081">
        <v>24</v>
      </c>
      <c r="F1081">
        <v>990</v>
      </c>
      <c r="G1081">
        <v>0</v>
      </c>
      <c r="H1081">
        <v>193</v>
      </c>
    </row>
    <row r="1082" spans="1:8" hidden="1">
      <c r="A1082" t="s">
        <v>78</v>
      </c>
      <c r="B1082" t="s">
        <v>54</v>
      </c>
      <c r="C1082" t="s">
        <v>94</v>
      </c>
      <c r="D1082" t="s">
        <v>116</v>
      </c>
      <c r="E1082">
        <v>24</v>
      </c>
      <c r="F1082">
        <v>418</v>
      </c>
      <c r="G1082">
        <v>0</v>
      </c>
      <c r="H1082">
        <v>110</v>
      </c>
    </row>
    <row r="1083" spans="1:8" hidden="1">
      <c r="A1083" t="s">
        <v>78</v>
      </c>
      <c r="B1083" t="s">
        <v>54</v>
      </c>
      <c r="C1083" t="s">
        <v>96</v>
      </c>
      <c r="D1083" t="s">
        <v>116</v>
      </c>
      <c r="E1083">
        <v>24</v>
      </c>
      <c r="F1083">
        <v>247</v>
      </c>
      <c r="G1083">
        <v>0</v>
      </c>
      <c r="H1083">
        <v>64</v>
      </c>
    </row>
    <row r="1084" spans="1:8" hidden="1">
      <c r="A1084" t="s">
        <v>78</v>
      </c>
      <c r="B1084" t="s">
        <v>54</v>
      </c>
      <c r="C1084" t="s">
        <v>101</v>
      </c>
      <c r="D1084" t="s">
        <v>116</v>
      </c>
      <c r="E1084">
        <v>24</v>
      </c>
      <c r="F1084">
        <v>135</v>
      </c>
      <c r="G1084">
        <v>0</v>
      </c>
      <c r="H1084">
        <v>53</v>
      </c>
    </row>
    <row r="1085" spans="1:8" hidden="1">
      <c r="A1085" t="s">
        <v>78</v>
      </c>
      <c r="B1085" t="s">
        <v>54</v>
      </c>
      <c r="C1085" t="s">
        <v>100</v>
      </c>
      <c r="D1085" t="s">
        <v>115</v>
      </c>
      <c r="E1085">
        <v>24</v>
      </c>
      <c r="F1085">
        <v>1433</v>
      </c>
      <c r="G1085">
        <v>0</v>
      </c>
      <c r="H1085">
        <v>520</v>
      </c>
    </row>
    <row r="1086" spans="1:8" hidden="1">
      <c r="A1086" t="s">
        <v>78</v>
      </c>
      <c r="B1086" t="s">
        <v>54</v>
      </c>
      <c r="C1086" t="s">
        <v>92</v>
      </c>
      <c r="D1086" t="s">
        <v>115</v>
      </c>
      <c r="E1086">
        <v>24</v>
      </c>
      <c r="F1086">
        <v>3297</v>
      </c>
      <c r="G1086">
        <v>0</v>
      </c>
      <c r="H1086">
        <v>892</v>
      </c>
    </row>
    <row r="1087" spans="1:8" hidden="1">
      <c r="A1087" t="s">
        <v>78</v>
      </c>
      <c r="B1087" t="s">
        <v>54</v>
      </c>
      <c r="C1087" t="s">
        <v>91</v>
      </c>
      <c r="D1087" t="s">
        <v>115</v>
      </c>
      <c r="E1087">
        <v>24</v>
      </c>
      <c r="F1087">
        <v>4356</v>
      </c>
      <c r="G1087">
        <v>0</v>
      </c>
      <c r="H1087">
        <v>1231</v>
      </c>
    </row>
    <row r="1088" spans="1:8" hidden="1">
      <c r="A1088" t="s">
        <v>78</v>
      </c>
      <c r="B1088" t="s">
        <v>54</v>
      </c>
      <c r="C1088" t="s">
        <v>102</v>
      </c>
      <c r="D1088" t="s">
        <v>114</v>
      </c>
      <c r="E1088">
        <v>24</v>
      </c>
      <c r="F1088">
        <v>2829</v>
      </c>
      <c r="G1088">
        <v>0</v>
      </c>
      <c r="H1088">
        <v>567</v>
      </c>
    </row>
    <row r="1089" spans="1:8" hidden="1">
      <c r="A1089" t="s">
        <v>78</v>
      </c>
      <c r="B1089" t="s">
        <v>54</v>
      </c>
      <c r="C1089" t="s">
        <v>99</v>
      </c>
      <c r="D1089" t="s">
        <v>114</v>
      </c>
      <c r="E1089">
        <v>24</v>
      </c>
      <c r="F1089">
        <v>1833</v>
      </c>
      <c r="G1089">
        <v>0</v>
      </c>
      <c r="H1089">
        <v>611</v>
      </c>
    </row>
    <row r="1090" spans="1:8" hidden="1">
      <c r="A1090" t="s">
        <v>78</v>
      </c>
      <c r="B1090" t="s">
        <v>54</v>
      </c>
      <c r="C1090" t="s">
        <v>90</v>
      </c>
      <c r="D1090" t="s">
        <v>114</v>
      </c>
      <c r="E1090">
        <v>24</v>
      </c>
      <c r="F1090">
        <v>3189</v>
      </c>
      <c r="G1090">
        <v>1</v>
      </c>
      <c r="H1090">
        <v>474</v>
      </c>
    </row>
    <row r="1091" spans="1:8" hidden="1">
      <c r="A1091" t="s">
        <v>78</v>
      </c>
      <c r="B1091" t="s">
        <v>54</v>
      </c>
      <c r="C1091" t="s">
        <v>93</v>
      </c>
      <c r="D1091" t="s">
        <v>116</v>
      </c>
      <c r="E1091">
        <v>24</v>
      </c>
      <c r="F1091">
        <v>4335</v>
      </c>
      <c r="G1091">
        <v>2</v>
      </c>
      <c r="H1091">
        <v>565</v>
      </c>
    </row>
    <row r="1092" spans="1:8" hidden="1">
      <c r="A1092" t="s">
        <v>79</v>
      </c>
      <c r="B1092" t="s">
        <v>54</v>
      </c>
      <c r="C1092" t="s">
        <v>98</v>
      </c>
      <c r="D1092" t="s">
        <v>116</v>
      </c>
      <c r="E1092">
        <v>25</v>
      </c>
      <c r="F1092">
        <v>4</v>
      </c>
      <c r="G1092">
        <v>0</v>
      </c>
      <c r="H1092">
        <v>1</v>
      </c>
    </row>
    <row r="1093" spans="1:8" hidden="1">
      <c r="A1093" t="s">
        <v>79</v>
      </c>
      <c r="B1093" t="s">
        <v>54</v>
      </c>
      <c r="C1093" t="s">
        <v>95</v>
      </c>
      <c r="D1093" t="s">
        <v>116</v>
      </c>
      <c r="E1093">
        <v>25</v>
      </c>
      <c r="F1093">
        <v>990</v>
      </c>
      <c r="G1093">
        <v>0</v>
      </c>
      <c r="H1093">
        <v>153</v>
      </c>
    </row>
    <row r="1094" spans="1:8" hidden="1">
      <c r="A1094" t="s">
        <v>79</v>
      </c>
      <c r="B1094" t="s">
        <v>54</v>
      </c>
      <c r="C1094" t="s">
        <v>94</v>
      </c>
      <c r="D1094" t="s">
        <v>116</v>
      </c>
      <c r="E1094">
        <v>25</v>
      </c>
      <c r="F1094">
        <v>418</v>
      </c>
      <c r="G1094">
        <v>0</v>
      </c>
      <c r="H1094">
        <v>93</v>
      </c>
    </row>
    <row r="1095" spans="1:8" hidden="1">
      <c r="A1095" t="s">
        <v>79</v>
      </c>
      <c r="B1095" t="s">
        <v>54</v>
      </c>
      <c r="C1095" t="s">
        <v>96</v>
      </c>
      <c r="D1095" t="s">
        <v>116</v>
      </c>
      <c r="E1095">
        <v>25</v>
      </c>
      <c r="F1095">
        <v>247</v>
      </c>
      <c r="G1095">
        <v>0</v>
      </c>
      <c r="H1095">
        <v>51</v>
      </c>
    </row>
    <row r="1096" spans="1:8" hidden="1">
      <c r="A1096" t="s">
        <v>79</v>
      </c>
      <c r="B1096" t="s">
        <v>54</v>
      </c>
      <c r="C1096" t="s">
        <v>101</v>
      </c>
      <c r="D1096" t="s">
        <v>116</v>
      </c>
      <c r="E1096">
        <v>25</v>
      </c>
      <c r="F1096">
        <v>135</v>
      </c>
      <c r="G1096">
        <v>0</v>
      </c>
      <c r="H1096">
        <v>49</v>
      </c>
    </row>
    <row r="1097" spans="1:8" hidden="1">
      <c r="A1097" t="s">
        <v>79</v>
      </c>
      <c r="B1097" t="s">
        <v>54</v>
      </c>
      <c r="C1097" t="s">
        <v>100</v>
      </c>
      <c r="D1097" t="s">
        <v>115</v>
      </c>
      <c r="E1097">
        <v>25</v>
      </c>
      <c r="F1097">
        <v>1433</v>
      </c>
      <c r="G1097">
        <v>0</v>
      </c>
      <c r="H1097">
        <v>455</v>
      </c>
    </row>
    <row r="1098" spans="1:8" hidden="1">
      <c r="A1098" t="s">
        <v>79</v>
      </c>
      <c r="B1098" t="s">
        <v>54</v>
      </c>
      <c r="C1098" t="s">
        <v>92</v>
      </c>
      <c r="D1098" t="s">
        <v>115</v>
      </c>
      <c r="E1098">
        <v>25</v>
      </c>
      <c r="F1098">
        <v>3297</v>
      </c>
      <c r="G1098">
        <v>0</v>
      </c>
      <c r="H1098">
        <v>777</v>
      </c>
    </row>
    <row r="1099" spans="1:8" hidden="1">
      <c r="A1099" t="s">
        <v>79</v>
      </c>
      <c r="B1099" t="s">
        <v>54</v>
      </c>
      <c r="C1099" t="s">
        <v>102</v>
      </c>
      <c r="D1099" t="s">
        <v>114</v>
      </c>
      <c r="E1099">
        <v>25</v>
      </c>
      <c r="F1099">
        <v>2829</v>
      </c>
      <c r="G1099">
        <v>0</v>
      </c>
      <c r="H1099">
        <v>487</v>
      </c>
    </row>
    <row r="1100" spans="1:8" hidden="1">
      <c r="A1100" t="s">
        <v>79</v>
      </c>
      <c r="B1100" t="s">
        <v>54</v>
      </c>
      <c r="C1100" t="s">
        <v>99</v>
      </c>
      <c r="D1100" t="s">
        <v>114</v>
      </c>
      <c r="E1100">
        <v>25</v>
      </c>
      <c r="F1100">
        <v>1833</v>
      </c>
      <c r="G1100">
        <v>0</v>
      </c>
      <c r="H1100">
        <v>545</v>
      </c>
    </row>
    <row r="1101" spans="1:8" hidden="1">
      <c r="A1101" t="s">
        <v>79</v>
      </c>
      <c r="B1101" t="s">
        <v>54</v>
      </c>
      <c r="C1101" t="s">
        <v>90</v>
      </c>
      <c r="D1101" t="s">
        <v>114</v>
      </c>
      <c r="E1101">
        <v>25</v>
      </c>
      <c r="F1101">
        <v>3189</v>
      </c>
      <c r="G1101">
        <v>1</v>
      </c>
      <c r="H1101">
        <v>402</v>
      </c>
    </row>
    <row r="1102" spans="1:8" hidden="1">
      <c r="A1102" t="s">
        <v>79</v>
      </c>
      <c r="B1102" t="s">
        <v>54</v>
      </c>
      <c r="C1102" t="s">
        <v>93</v>
      </c>
      <c r="D1102" t="s">
        <v>116</v>
      </c>
      <c r="E1102">
        <v>25</v>
      </c>
      <c r="F1102">
        <v>4335</v>
      </c>
      <c r="G1102">
        <v>1</v>
      </c>
      <c r="H1102">
        <v>485</v>
      </c>
    </row>
    <row r="1103" spans="1:8" hidden="1">
      <c r="A1103" t="s">
        <v>79</v>
      </c>
      <c r="B1103" t="s">
        <v>54</v>
      </c>
      <c r="C1103" t="s">
        <v>91</v>
      </c>
      <c r="D1103" t="s">
        <v>115</v>
      </c>
      <c r="E1103">
        <v>25</v>
      </c>
      <c r="F1103">
        <v>4356</v>
      </c>
      <c r="G1103">
        <v>2</v>
      </c>
      <c r="H1103">
        <v>1088</v>
      </c>
    </row>
    <row r="1104" spans="1:8" hidden="1">
      <c r="A1104" t="s">
        <v>80</v>
      </c>
      <c r="B1104" t="s">
        <v>54</v>
      </c>
      <c r="C1104" t="s">
        <v>98</v>
      </c>
      <c r="D1104" t="s">
        <v>116</v>
      </c>
      <c r="E1104">
        <v>26</v>
      </c>
      <c r="F1104">
        <v>4</v>
      </c>
      <c r="G1104">
        <v>0</v>
      </c>
      <c r="H1104">
        <v>2</v>
      </c>
    </row>
    <row r="1105" spans="1:8" hidden="1">
      <c r="A1105" t="s">
        <v>80</v>
      </c>
      <c r="B1105" t="s">
        <v>54</v>
      </c>
      <c r="C1105" t="s">
        <v>93</v>
      </c>
      <c r="D1105" t="s">
        <v>116</v>
      </c>
      <c r="E1105">
        <v>26</v>
      </c>
      <c r="F1105">
        <v>4335</v>
      </c>
      <c r="G1105">
        <v>0</v>
      </c>
      <c r="H1105">
        <v>532</v>
      </c>
    </row>
    <row r="1106" spans="1:8" hidden="1">
      <c r="A1106" t="s">
        <v>80</v>
      </c>
      <c r="B1106" t="s">
        <v>54</v>
      </c>
      <c r="C1106" t="s">
        <v>95</v>
      </c>
      <c r="D1106" t="s">
        <v>116</v>
      </c>
      <c r="E1106">
        <v>26</v>
      </c>
      <c r="F1106">
        <v>990</v>
      </c>
      <c r="G1106">
        <v>0</v>
      </c>
      <c r="H1106">
        <v>188</v>
      </c>
    </row>
    <row r="1107" spans="1:8" hidden="1">
      <c r="A1107" t="s">
        <v>80</v>
      </c>
      <c r="B1107" t="s">
        <v>54</v>
      </c>
      <c r="C1107" t="s">
        <v>94</v>
      </c>
      <c r="D1107" t="s">
        <v>116</v>
      </c>
      <c r="E1107">
        <v>26</v>
      </c>
      <c r="F1107">
        <v>418</v>
      </c>
      <c r="G1107">
        <v>0</v>
      </c>
      <c r="H1107">
        <v>103</v>
      </c>
    </row>
    <row r="1108" spans="1:8" hidden="1">
      <c r="A1108" t="s">
        <v>80</v>
      </c>
      <c r="B1108" t="s">
        <v>54</v>
      </c>
      <c r="C1108" t="s">
        <v>96</v>
      </c>
      <c r="D1108" t="s">
        <v>116</v>
      </c>
      <c r="E1108">
        <v>26</v>
      </c>
      <c r="F1108">
        <v>247</v>
      </c>
      <c r="G1108">
        <v>0</v>
      </c>
      <c r="H1108">
        <v>69</v>
      </c>
    </row>
    <row r="1109" spans="1:8" hidden="1">
      <c r="A1109" t="s">
        <v>80</v>
      </c>
      <c r="B1109" t="s">
        <v>54</v>
      </c>
      <c r="C1109" t="s">
        <v>101</v>
      </c>
      <c r="D1109" t="s">
        <v>116</v>
      </c>
      <c r="E1109">
        <v>26</v>
      </c>
      <c r="F1109">
        <v>135</v>
      </c>
      <c r="G1109">
        <v>0</v>
      </c>
      <c r="H1109">
        <v>44</v>
      </c>
    </row>
    <row r="1110" spans="1:8" hidden="1">
      <c r="A1110" t="s">
        <v>80</v>
      </c>
      <c r="B1110" t="s">
        <v>54</v>
      </c>
      <c r="C1110" t="s">
        <v>100</v>
      </c>
      <c r="D1110" t="s">
        <v>115</v>
      </c>
      <c r="E1110">
        <v>26</v>
      </c>
      <c r="F1110">
        <v>1433</v>
      </c>
      <c r="G1110">
        <v>0</v>
      </c>
      <c r="H1110">
        <v>476</v>
      </c>
    </row>
    <row r="1111" spans="1:8" hidden="1">
      <c r="A1111" t="s">
        <v>80</v>
      </c>
      <c r="B1111" t="s">
        <v>54</v>
      </c>
      <c r="C1111" t="s">
        <v>92</v>
      </c>
      <c r="D1111" t="s">
        <v>115</v>
      </c>
      <c r="E1111">
        <v>26</v>
      </c>
      <c r="F1111">
        <v>3297</v>
      </c>
      <c r="G1111">
        <v>0</v>
      </c>
      <c r="H1111">
        <v>844</v>
      </c>
    </row>
    <row r="1112" spans="1:8" hidden="1">
      <c r="A1112" t="s">
        <v>80</v>
      </c>
      <c r="B1112" t="s">
        <v>54</v>
      </c>
      <c r="C1112" t="s">
        <v>91</v>
      </c>
      <c r="D1112" t="s">
        <v>115</v>
      </c>
      <c r="E1112">
        <v>26</v>
      </c>
      <c r="F1112">
        <v>4356</v>
      </c>
      <c r="G1112">
        <v>0</v>
      </c>
      <c r="H1112">
        <v>1165</v>
      </c>
    </row>
    <row r="1113" spans="1:8" hidden="1">
      <c r="A1113" t="s">
        <v>80</v>
      </c>
      <c r="B1113" t="s">
        <v>54</v>
      </c>
      <c r="C1113" t="s">
        <v>111</v>
      </c>
      <c r="D1113" t="s">
        <v>115</v>
      </c>
      <c r="E1113">
        <v>26</v>
      </c>
      <c r="F1113">
        <v>379</v>
      </c>
      <c r="G1113">
        <v>0</v>
      </c>
      <c r="H1113">
        <v>209</v>
      </c>
    </row>
    <row r="1114" spans="1:8" hidden="1">
      <c r="A1114" t="s">
        <v>80</v>
      </c>
      <c r="B1114" t="s">
        <v>54</v>
      </c>
      <c r="C1114" t="s">
        <v>102</v>
      </c>
      <c r="D1114" t="s">
        <v>114</v>
      </c>
      <c r="E1114">
        <v>26</v>
      </c>
      <c r="F1114">
        <v>2829</v>
      </c>
      <c r="G1114">
        <v>0</v>
      </c>
      <c r="H1114">
        <v>498</v>
      </c>
    </row>
    <row r="1115" spans="1:8" hidden="1">
      <c r="A1115" t="s">
        <v>80</v>
      </c>
      <c r="B1115" t="s">
        <v>54</v>
      </c>
      <c r="C1115" t="s">
        <v>90</v>
      </c>
      <c r="D1115" t="s">
        <v>114</v>
      </c>
      <c r="E1115">
        <v>26</v>
      </c>
      <c r="F1115">
        <v>3189</v>
      </c>
      <c r="G1115">
        <v>0</v>
      </c>
      <c r="H1115">
        <v>446</v>
      </c>
    </row>
    <row r="1116" spans="1:8" hidden="1">
      <c r="A1116" t="s">
        <v>80</v>
      </c>
      <c r="B1116" t="s">
        <v>54</v>
      </c>
      <c r="C1116" t="s">
        <v>99</v>
      </c>
      <c r="D1116" t="s">
        <v>114</v>
      </c>
      <c r="E1116">
        <v>26</v>
      </c>
      <c r="F1116">
        <v>1833</v>
      </c>
      <c r="G1116">
        <v>0</v>
      </c>
      <c r="H1116">
        <v>578</v>
      </c>
    </row>
    <row r="1117" spans="1:8" hidden="1">
      <c r="A1117" t="s">
        <v>81</v>
      </c>
      <c r="B1117" t="s">
        <v>54</v>
      </c>
      <c r="C1117" t="s">
        <v>98</v>
      </c>
      <c r="D1117" t="s">
        <v>116</v>
      </c>
      <c r="E1117">
        <v>27</v>
      </c>
      <c r="F1117">
        <v>4</v>
      </c>
      <c r="G1117">
        <v>0</v>
      </c>
      <c r="H1117">
        <v>3</v>
      </c>
    </row>
    <row r="1118" spans="1:8" hidden="1">
      <c r="A1118" t="s">
        <v>81</v>
      </c>
      <c r="B1118" t="s">
        <v>54</v>
      </c>
      <c r="C1118" t="s">
        <v>93</v>
      </c>
      <c r="D1118" t="s">
        <v>116</v>
      </c>
      <c r="E1118">
        <v>27</v>
      </c>
      <c r="F1118">
        <v>4335</v>
      </c>
      <c r="G1118">
        <v>0</v>
      </c>
      <c r="H1118">
        <v>522</v>
      </c>
    </row>
    <row r="1119" spans="1:8" hidden="1">
      <c r="A1119" t="s">
        <v>81</v>
      </c>
      <c r="B1119" t="s">
        <v>54</v>
      </c>
      <c r="C1119" t="s">
        <v>95</v>
      </c>
      <c r="D1119" t="s">
        <v>116</v>
      </c>
      <c r="E1119">
        <v>27</v>
      </c>
      <c r="F1119">
        <v>990</v>
      </c>
      <c r="G1119">
        <v>0</v>
      </c>
      <c r="H1119">
        <v>191</v>
      </c>
    </row>
    <row r="1120" spans="1:8" hidden="1">
      <c r="A1120" t="s">
        <v>81</v>
      </c>
      <c r="B1120" t="s">
        <v>54</v>
      </c>
      <c r="C1120" t="s">
        <v>94</v>
      </c>
      <c r="D1120" t="s">
        <v>116</v>
      </c>
      <c r="E1120">
        <v>27</v>
      </c>
      <c r="F1120">
        <v>418</v>
      </c>
      <c r="G1120">
        <v>0</v>
      </c>
      <c r="H1120">
        <v>96</v>
      </c>
    </row>
    <row r="1121" spans="1:8" hidden="1">
      <c r="A1121" t="s">
        <v>81</v>
      </c>
      <c r="B1121" t="s">
        <v>54</v>
      </c>
      <c r="C1121" t="s">
        <v>96</v>
      </c>
      <c r="D1121" t="s">
        <v>116</v>
      </c>
      <c r="E1121">
        <v>27</v>
      </c>
      <c r="F1121">
        <v>247</v>
      </c>
      <c r="G1121">
        <v>0</v>
      </c>
      <c r="H1121">
        <v>72</v>
      </c>
    </row>
    <row r="1122" spans="1:8" hidden="1">
      <c r="A1122" t="s">
        <v>81</v>
      </c>
      <c r="B1122" t="s">
        <v>54</v>
      </c>
      <c r="C1122" t="s">
        <v>101</v>
      </c>
      <c r="D1122" t="s">
        <v>116</v>
      </c>
      <c r="E1122">
        <v>27</v>
      </c>
      <c r="F1122">
        <v>135</v>
      </c>
      <c r="G1122">
        <v>0</v>
      </c>
      <c r="H1122">
        <v>49</v>
      </c>
    </row>
    <row r="1123" spans="1:8" hidden="1">
      <c r="A1123" t="s">
        <v>81</v>
      </c>
      <c r="B1123" t="s">
        <v>54</v>
      </c>
      <c r="C1123" t="s">
        <v>100</v>
      </c>
      <c r="D1123" t="s">
        <v>115</v>
      </c>
      <c r="E1123">
        <v>27</v>
      </c>
      <c r="F1123">
        <v>1433</v>
      </c>
      <c r="G1123">
        <v>0</v>
      </c>
      <c r="H1123">
        <v>448</v>
      </c>
    </row>
    <row r="1124" spans="1:8" hidden="1">
      <c r="A1124" t="s">
        <v>81</v>
      </c>
      <c r="B1124" t="s">
        <v>54</v>
      </c>
      <c r="C1124" t="s">
        <v>92</v>
      </c>
      <c r="D1124" t="s">
        <v>115</v>
      </c>
      <c r="E1124">
        <v>27</v>
      </c>
      <c r="F1124">
        <v>3297</v>
      </c>
      <c r="G1124">
        <v>0</v>
      </c>
      <c r="H1124">
        <v>822</v>
      </c>
    </row>
    <row r="1125" spans="1:8" hidden="1">
      <c r="A1125" t="s">
        <v>81</v>
      </c>
      <c r="B1125" t="s">
        <v>54</v>
      </c>
      <c r="C1125" t="s">
        <v>91</v>
      </c>
      <c r="D1125" t="s">
        <v>115</v>
      </c>
      <c r="E1125">
        <v>27</v>
      </c>
      <c r="F1125">
        <v>4356</v>
      </c>
      <c r="G1125">
        <v>0</v>
      </c>
      <c r="H1125">
        <v>1194</v>
      </c>
    </row>
    <row r="1126" spans="1:8" hidden="1">
      <c r="A1126" t="s">
        <v>81</v>
      </c>
      <c r="B1126" t="s">
        <v>54</v>
      </c>
      <c r="C1126" t="s">
        <v>111</v>
      </c>
      <c r="D1126" t="s">
        <v>115</v>
      </c>
      <c r="E1126">
        <v>27</v>
      </c>
      <c r="F1126">
        <v>379</v>
      </c>
      <c r="G1126">
        <v>0</v>
      </c>
      <c r="H1126">
        <v>202</v>
      </c>
    </row>
    <row r="1127" spans="1:8" hidden="1">
      <c r="A1127" t="s">
        <v>81</v>
      </c>
      <c r="B1127" t="s">
        <v>54</v>
      </c>
      <c r="C1127" t="s">
        <v>102</v>
      </c>
      <c r="D1127" t="s">
        <v>114</v>
      </c>
      <c r="E1127">
        <v>27</v>
      </c>
      <c r="F1127">
        <v>2829</v>
      </c>
      <c r="G1127">
        <v>0</v>
      </c>
      <c r="H1127">
        <v>459</v>
      </c>
    </row>
    <row r="1128" spans="1:8" hidden="1">
      <c r="A1128" t="s">
        <v>81</v>
      </c>
      <c r="B1128" t="s">
        <v>54</v>
      </c>
      <c r="C1128" t="s">
        <v>90</v>
      </c>
      <c r="D1128" t="s">
        <v>114</v>
      </c>
      <c r="E1128">
        <v>27</v>
      </c>
      <c r="F1128">
        <v>3189</v>
      </c>
      <c r="G1128">
        <v>0</v>
      </c>
      <c r="H1128">
        <v>434</v>
      </c>
    </row>
    <row r="1129" spans="1:8" hidden="1">
      <c r="A1129" t="s">
        <v>81</v>
      </c>
      <c r="B1129" t="s">
        <v>54</v>
      </c>
      <c r="C1129" t="s">
        <v>99</v>
      </c>
      <c r="D1129" t="s">
        <v>114</v>
      </c>
      <c r="E1129">
        <v>27</v>
      </c>
      <c r="F1129">
        <v>1833</v>
      </c>
      <c r="G1129">
        <v>0</v>
      </c>
      <c r="H1129">
        <v>549</v>
      </c>
    </row>
    <row r="1130" spans="1:8" hidden="1">
      <c r="A1130" t="s">
        <v>82</v>
      </c>
      <c r="B1130" t="s">
        <v>54</v>
      </c>
      <c r="C1130" t="s">
        <v>98</v>
      </c>
      <c r="D1130" t="s">
        <v>116</v>
      </c>
      <c r="E1130">
        <v>28</v>
      </c>
      <c r="F1130">
        <v>4</v>
      </c>
      <c r="G1130">
        <v>0</v>
      </c>
      <c r="H1130">
        <v>2</v>
      </c>
    </row>
    <row r="1131" spans="1:8" hidden="1">
      <c r="A1131" t="s">
        <v>82</v>
      </c>
      <c r="B1131" t="s">
        <v>54</v>
      </c>
      <c r="C1131" t="s">
        <v>93</v>
      </c>
      <c r="D1131" t="s">
        <v>116</v>
      </c>
      <c r="E1131">
        <v>28</v>
      </c>
      <c r="F1131">
        <v>4335</v>
      </c>
      <c r="G1131">
        <v>0</v>
      </c>
      <c r="H1131">
        <v>509</v>
      </c>
    </row>
    <row r="1132" spans="1:8" hidden="1">
      <c r="A1132" t="s">
        <v>82</v>
      </c>
      <c r="B1132" t="s">
        <v>54</v>
      </c>
      <c r="C1132" t="s">
        <v>95</v>
      </c>
      <c r="D1132" t="s">
        <v>116</v>
      </c>
      <c r="E1132">
        <v>28</v>
      </c>
      <c r="F1132">
        <v>990</v>
      </c>
      <c r="G1132">
        <v>0</v>
      </c>
      <c r="H1132">
        <v>194</v>
      </c>
    </row>
    <row r="1133" spans="1:8" hidden="1">
      <c r="A1133" t="s">
        <v>82</v>
      </c>
      <c r="B1133" t="s">
        <v>54</v>
      </c>
      <c r="C1133" t="s">
        <v>94</v>
      </c>
      <c r="D1133" t="s">
        <v>116</v>
      </c>
      <c r="E1133">
        <v>28</v>
      </c>
      <c r="F1133">
        <v>418</v>
      </c>
      <c r="G1133">
        <v>0</v>
      </c>
      <c r="H1133">
        <v>95</v>
      </c>
    </row>
    <row r="1134" spans="1:8" hidden="1">
      <c r="A1134" t="s">
        <v>82</v>
      </c>
      <c r="B1134" t="s">
        <v>54</v>
      </c>
      <c r="C1134" t="s">
        <v>96</v>
      </c>
      <c r="D1134" t="s">
        <v>116</v>
      </c>
      <c r="E1134">
        <v>28</v>
      </c>
      <c r="F1134">
        <v>247</v>
      </c>
      <c r="G1134">
        <v>0</v>
      </c>
      <c r="H1134">
        <v>72</v>
      </c>
    </row>
    <row r="1135" spans="1:8" hidden="1">
      <c r="A1135" t="s">
        <v>82</v>
      </c>
      <c r="B1135" t="s">
        <v>54</v>
      </c>
      <c r="C1135" t="s">
        <v>101</v>
      </c>
      <c r="D1135" t="s">
        <v>116</v>
      </c>
      <c r="E1135">
        <v>28</v>
      </c>
      <c r="F1135">
        <v>135</v>
      </c>
      <c r="G1135">
        <v>0</v>
      </c>
      <c r="H1135">
        <v>43</v>
      </c>
    </row>
    <row r="1136" spans="1:8" hidden="1">
      <c r="A1136" t="s">
        <v>82</v>
      </c>
      <c r="B1136" t="s">
        <v>54</v>
      </c>
      <c r="C1136" t="s">
        <v>100</v>
      </c>
      <c r="D1136" t="s">
        <v>115</v>
      </c>
      <c r="E1136">
        <v>28</v>
      </c>
      <c r="F1136">
        <v>1433</v>
      </c>
      <c r="G1136">
        <v>0</v>
      </c>
      <c r="H1136">
        <v>430</v>
      </c>
    </row>
    <row r="1137" spans="1:8" hidden="1">
      <c r="A1137" t="s">
        <v>82</v>
      </c>
      <c r="B1137" t="s">
        <v>54</v>
      </c>
      <c r="C1137" t="s">
        <v>92</v>
      </c>
      <c r="D1137" t="s">
        <v>115</v>
      </c>
      <c r="E1137">
        <v>28</v>
      </c>
      <c r="F1137">
        <v>3297</v>
      </c>
      <c r="G1137">
        <v>0</v>
      </c>
      <c r="H1137">
        <v>788</v>
      </c>
    </row>
    <row r="1138" spans="1:8" hidden="1">
      <c r="A1138" t="s">
        <v>82</v>
      </c>
      <c r="B1138" t="s">
        <v>54</v>
      </c>
      <c r="C1138" t="s">
        <v>91</v>
      </c>
      <c r="D1138" t="s">
        <v>115</v>
      </c>
      <c r="E1138">
        <v>28</v>
      </c>
      <c r="F1138">
        <v>4356</v>
      </c>
      <c r="G1138">
        <v>0</v>
      </c>
      <c r="H1138">
        <v>1185</v>
      </c>
    </row>
    <row r="1139" spans="1:8" hidden="1">
      <c r="A1139" t="s">
        <v>82</v>
      </c>
      <c r="B1139" t="s">
        <v>54</v>
      </c>
      <c r="C1139" t="s">
        <v>111</v>
      </c>
      <c r="D1139" t="s">
        <v>115</v>
      </c>
      <c r="E1139">
        <v>28</v>
      </c>
      <c r="F1139">
        <v>379</v>
      </c>
      <c r="G1139">
        <v>0</v>
      </c>
      <c r="H1139">
        <v>196</v>
      </c>
    </row>
    <row r="1140" spans="1:8" hidden="1">
      <c r="A1140" t="s">
        <v>82</v>
      </c>
      <c r="B1140" t="s">
        <v>54</v>
      </c>
      <c r="C1140" t="s">
        <v>102</v>
      </c>
      <c r="D1140" t="s">
        <v>114</v>
      </c>
      <c r="E1140">
        <v>28</v>
      </c>
      <c r="F1140">
        <v>2829</v>
      </c>
      <c r="G1140">
        <v>0</v>
      </c>
      <c r="H1140">
        <v>461</v>
      </c>
    </row>
    <row r="1141" spans="1:8" hidden="1">
      <c r="A1141" t="s">
        <v>82</v>
      </c>
      <c r="B1141" t="s">
        <v>54</v>
      </c>
      <c r="C1141" t="s">
        <v>90</v>
      </c>
      <c r="D1141" t="s">
        <v>114</v>
      </c>
      <c r="E1141">
        <v>28</v>
      </c>
      <c r="F1141">
        <v>3189</v>
      </c>
      <c r="G1141">
        <v>0</v>
      </c>
      <c r="H1141">
        <v>425</v>
      </c>
    </row>
    <row r="1142" spans="1:8" hidden="1">
      <c r="A1142" t="s">
        <v>82</v>
      </c>
      <c r="B1142" t="s">
        <v>54</v>
      </c>
      <c r="C1142" t="s">
        <v>99</v>
      </c>
      <c r="D1142" t="s">
        <v>114</v>
      </c>
      <c r="E1142">
        <v>28</v>
      </c>
      <c r="F1142">
        <v>1833</v>
      </c>
      <c r="G1142">
        <v>0</v>
      </c>
      <c r="H1142">
        <v>546</v>
      </c>
    </row>
    <row r="1143" spans="1:8" hidden="1">
      <c r="A1143" t="s">
        <v>83</v>
      </c>
      <c r="B1143" t="s">
        <v>54</v>
      </c>
      <c r="C1143" t="s">
        <v>98</v>
      </c>
      <c r="D1143" t="s">
        <v>116</v>
      </c>
      <c r="E1143">
        <v>29</v>
      </c>
      <c r="F1143">
        <v>4</v>
      </c>
      <c r="G1143">
        <v>0</v>
      </c>
      <c r="H1143">
        <v>3</v>
      </c>
    </row>
    <row r="1144" spans="1:8" hidden="1">
      <c r="A1144" t="s">
        <v>83</v>
      </c>
      <c r="B1144" t="s">
        <v>54</v>
      </c>
      <c r="C1144" t="s">
        <v>93</v>
      </c>
      <c r="D1144" t="s">
        <v>116</v>
      </c>
      <c r="E1144">
        <v>29</v>
      </c>
      <c r="F1144">
        <v>4335</v>
      </c>
      <c r="G1144">
        <v>0</v>
      </c>
      <c r="H1144">
        <v>493</v>
      </c>
    </row>
    <row r="1145" spans="1:8" hidden="1">
      <c r="A1145" t="s">
        <v>83</v>
      </c>
      <c r="B1145" t="s">
        <v>54</v>
      </c>
      <c r="C1145" t="s">
        <v>95</v>
      </c>
      <c r="D1145" t="s">
        <v>116</v>
      </c>
      <c r="E1145">
        <v>29</v>
      </c>
      <c r="F1145">
        <v>990</v>
      </c>
      <c r="G1145">
        <v>0</v>
      </c>
      <c r="H1145">
        <v>183</v>
      </c>
    </row>
    <row r="1146" spans="1:8" hidden="1">
      <c r="A1146" t="s">
        <v>83</v>
      </c>
      <c r="B1146" t="s">
        <v>54</v>
      </c>
      <c r="C1146" t="s">
        <v>94</v>
      </c>
      <c r="D1146" t="s">
        <v>116</v>
      </c>
      <c r="E1146">
        <v>29</v>
      </c>
      <c r="F1146">
        <v>418</v>
      </c>
      <c r="G1146">
        <v>0</v>
      </c>
      <c r="H1146">
        <v>94</v>
      </c>
    </row>
    <row r="1147" spans="1:8" hidden="1">
      <c r="A1147" t="s">
        <v>83</v>
      </c>
      <c r="B1147" t="s">
        <v>54</v>
      </c>
      <c r="C1147" t="s">
        <v>96</v>
      </c>
      <c r="D1147" t="s">
        <v>116</v>
      </c>
      <c r="E1147">
        <v>29</v>
      </c>
      <c r="F1147">
        <v>247</v>
      </c>
      <c r="G1147">
        <v>0</v>
      </c>
      <c r="H1147">
        <v>67</v>
      </c>
    </row>
    <row r="1148" spans="1:8" hidden="1">
      <c r="A1148" t="s">
        <v>83</v>
      </c>
      <c r="B1148" t="s">
        <v>54</v>
      </c>
      <c r="C1148" t="s">
        <v>101</v>
      </c>
      <c r="D1148" t="s">
        <v>116</v>
      </c>
      <c r="E1148">
        <v>29</v>
      </c>
      <c r="F1148">
        <v>135</v>
      </c>
      <c r="G1148">
        <v>0</v>
      </c>
      <c r="H1148">
        <v>44</v>
      </c>
    </row>
    <row r="1149" spans="1:8" hidden="1">
      <c r="A1149" t="s">
        <v>83</v>
      </c>
      <c r="B1149" t="s">
        <v>54</v>
      </c>
      <c r="C1149" t="s">
        <v>100</v>
      </c>
      <c r="D1149" t="s">
        <v>115</v>
      </c>
      <c r="E1149">
        <v>29</v>
      </c>
      <c r="F1149">
        <v>1433</v>
      </c>
      <c r="G1149">
        <v>0</v>
      </c>
      <c r="H1149">
        <v>411</v>
      </c>
    </row>
    <row r="1150" spans="1:8" hidden="1">
      <c r="A1150" t="s">
        <v>83</v>
      </c>
      <c r="B1150" t="s">
        <v>54</v>
      </c>
      <c r="C1150" t="s">
        <v>92</v>
      </c>
      <c r="D1150" t="s">
        <v>115</v>
      </c>
      <c r="E1150">
        <v>29</v>
      </c>
      <c r="F1150">
        <v>3297</v>
      </c>
      <c r="G1150">
        <v>0</v>
      </c>
      <c r="H1150">
        <v>769</v>
      </c>
    </row>
    <row r="1151" spans="1:8" hidden="1">
      <c r="A1151" t="s">
        <v>83</v>
      </c>
      <c r="B1151" t="s">
        <v>54</v>
      </c>
      <c r="C1151" t="s">
        <v>91</v>
      </c>
      <c r="D1151" t="s">
        <v>115</v>
      </c>
      <c r="E1151">
        <v>29</v>
      </c>
      <c r="F1151">
        <v>4356</v>
      </c>
      <c r="G1151">
        <v>0</v>
      </c>
      <c r="H1151">
        <v>1113</v>
      </c>
    </row>
    <row r="1152" spans="1:8" hidden="1">
      <c r="A1152" t="s">
        <v>83</v>
      </c>
      <c r="B1152" t="s">
        <v>54</v>
      </c>
      <c r="C1152" t="s">
        <v>111</v>
      </c>
      <c r="D1152" t="s">
        <v>115</v>
      </c>
      <c r="E1152">
        <v>29</v>
      </c>
      <c r="F1152">
        <v>379</v>
      </c>
      <c r="G1152">
        <v>0</v>
      </c>
      <c r="H1152">
        <v>186</v>
      </c>
    </row>
    <row r="1153" spans="1:8" hidden="1">
      <c r="A1153" t="s">
        <v>83</v>
      </c>
      <c r="B1153" t="s">
        <v>54</v>
      </c>
      <c r="C1153" t="s">
        <v>102</v>
      </c>
      <c r="D1153" t="s">
        <v>114</v>
      </c>
      <c r="E1153">
        <v>29</v>
      </c>
      <c r="F1153">
        <v>2829</v>
      </c>
      <c r="G1153">
        <v>0</v>
      </c>
      <c r="H1153">
        <v>443</v>
      </c>
    </row>
    <row r="1154" spans="1:8" hidden="1">
      <c r="A1154" t="s">
        <v>83</v>
      </c>
      <c r="B1154" t="s">
        <v>54</v>
      </c>
      <c r="C1154" t="s">
        <v>90</v>
      </c>
      <c r="D1154" t="s">
        <v>114</v>
      </c>
      <c r="E1154">
        <v>29</v>
      </c>
      <c r="F1154">
        <v>3189</v>
      </c>
      <c r="G1154">
        <v>0</v>
      </c>
      <c r="H1154">
        <v>405</v>
      </c>
    </row>
    <row r="1155" spans="1:8" hidden="1">
      <c r="A1155" t="s">
        <v>83</v>
      </c>
      <c r="B1155" t="s">
        <v>54</v>
      </c>
      <c r="C1155" t="s">
        <v>99</v>
      </c>
      <c r="D1155" t="s">
        <v>114</v>
      </c>
      <c r="E1155">
        <v>29</v>
      </c>
      <c r="F1155">
        <v>1833</v>
      </c>
      <c r="G1155">
        <v>0</v>
      </c>
      <c r="H1155">
        <v>503</v>
      </c>
    </row>
    <row r="1156" spans="1:8" hidden="1">
      <c r="A1156" t="s">
        <v>84</v>
      </c>
      <c r="B1156" t="s">
        <v>54</v>
      </c>
      <c r="C1156" t="s">
        <v>98</v>
      </c>
      <c r="D1156" t="s">
        <v>116</v>
      </c>
      <c r="E1156">
        <v>30</v>
      </c>
      <c r="F1156">
        <v>4</v>
      </c>
      <c r="G1156">
        <v>0</v>
      </c>
      <c r="H1156">
        <v>3</v>
      </c>
    </row>
    <row r="1157" spans="1:8" hidden="1">
      <c r="A1157" t="s">
        <v>84</v>
      </c>
      <c r="B1157" t="s">
        <v>54</v>
      </c>
      <c r="C1157" t="s">
        <v>93</v>
      </c>
      <c r="D1157" t="s">
        <v>116</v>
      </c>
      <c r="E1157">
        <v>30</v>
      </c>
      <c r="F1157">
        <v>4335</v>
      </c>
      <c r="G1157">
        <v>0</v>
      </c>
      <c r="H1157">
        <v>488</v>
      </c>
    </row>
    <row r="1158" spans="1:8" hidden="1">
      <c r="A1158" t="s">
        <v>84</v>
      </c>
      <c r="B1158" t="s">
        <v>54</v>
      </c>
      <c r="C1158" t="s">
        <v>95</v>
      </c>
      <c r="D1158" t="s">
        <v>116</v>
      </c>
      <c r="E1158">
        <v>30</v>
      </c>
      <c r="F1158">
        <v>990</v>
      </c>
      <c r="G1158">
        <v>0</v>
      </c>
      <c r="H1158">
        <v>181</v>
      </c>
    </row>
    <row r="1159" spans="1:8" hidden="1">
      <c r="A1159" t="s">
        <v>84</v>
      </c>
      <c r="B1159" t="s">
        <v>54</v>
      </c>
      <c r="C1159" t="s">
        <v>94</v>
      </c>
      <c r="D1159" t="s">
        <v>116</v>
      </c>
      <c r="E1159">
        <v>30</v>
      </c>
      <c r="F1159">
        <v>418</v>
      </c>
      <c r="G1159">
        <v>0</v>
      </c>
      <c r="H1159">
        <v>92</v>
      </c>
    </row>
    <row r="1160" spans="1:8" hidden="1">
      <c r="A1160" t="s">
        <v>84</v>
      </c>
      <c r="B1160" t="s">
        <v>54</v>
      </c>
      <c r="C1160" t="s">
        <v>96</v>
      </c>
      <c r="D1160" t="s">
        <v>116</v>
      </c>
      <c r="E1160">
        <v>30</v>
      </c>
      <c r="F1160">
        <v>247</v>
      </c>
      <c r="G1160">
        <v>0</v>
      </c>
      <c r="H1160">
        <v>70</v>
      </c>
    </row>
    <row r="1161" spans="1:8" hidden="1">
      <c r="A1161" t="s">
        <v>84</v>
      </c>
      <c r="B1161" t="s">
        <v>54</v>
      </c>
      <c r="C1161" t="s">
        <v>101</v>
      </c>
      <c r="D1161" t="s">
        <v>116</v>
      </c>
      <c r="E1161">
        <v>30</v>
      </c>
      <c r="F1161">
        <v>135</v>
      </c>
      <c r="G1161">
        <v>0</v>
      </c>
      <c r="H1161">
        <v>38</v>
      </c>
    </row>
    <row r="1162" spans="1:8" hidden="1">
      <c r="A1162" t="s">
        <v>84</v>
      </c>
      <c r="B1162" t="s">
        <v>54</v>
      </c>
      <c r="C1162" t="s">
        <v>100</v>
      </c>
      <c r="D1162" t="s">
        <v>115</v>
      </c>
      <c r="E1162">
        <v>30</v>
      </c>
      <c r="F1162">
        <v>1433</v>
      </c>
      <c r="G1162">
        <v>0</v>
      </c>
      <c r="H1162">
        <v>403</v>
      </c>
    </row>
    <row r="1163" spans="1:8" hidden="1">
      <c r="A1163" t="s">
        <v>84</v>
      </c>
      <c r="B1163" t="s">
        <v>54</v>
      </c>
      <c r="C1163" t="s">
        <v>92</v>
      </c>
      <c r="D1163" t="s">
        <v>115</v>
      </c>
      <c r="E1163">
        <v>30</v>
      </c>
      <c r="F1163">
        <v>3297</v>
      </c>
      <c r="G1163">
        <v>0</v>
      </c>
      <c r="H1163">
        <v>732</v>
      </c>
    </row>
    <row r="1164" spans="1:8" hidden="1">
      <c r="A1164" t="s">
        <v>84</v>
      </c>
      <c r="B1164" t="s">
        <v>54</v>
      </c>
      <c r="C1164" t="s">
        <v>91</v>
      </c>
      <c r="D1164" t="s">
        <v>115</v>
      </c>
      <c r="E1164">
        <v>30</v>
      </c>
      <c r="F1164">
        <v>4356</v>
      </c>
      <c r="G1164">
        <v>0</v>
      </c>
      <c r="H1164">
        <v>1101</v>
      </c>
    </row>
    <row r="1165" spans="1:8" hidden="1">
      <c r="A1165" t="s">
        <v>84</v>
      </c>
      <c r="B1165" t="s">
        <v>54</v>
      </c>
      <c r="C1165" t="s">
        <v>111</v>
      </c>
      <c r="D1165" t="s">
        <v>115</v>
      </c>
      <c r="E1165">
        <v>30</v>
      </c>
      <c r="F1165">
        <v>379</v>
      </c>
      <c r="G1165">
        <v>0</v>
      </c>
      <c r="H1165">
        <v>169</v>
      </c>
    </row>
    <row r="1166" spans="1:8" hidden="1">
      <c r="A1166" t="s">
        <v>84</v>
      </c>
      <c r="B1166" t="s">
        <v>54</v>
      </c>
      <c r="C1166" t="s">
        <v>102</v>
      </c>
      <c r="D1166" t="s">
        <v>114</v>
      </c>
      <c r="E1166">
        <v>30</v>
      </c>
      <c r="F1166">
        <v>2829</v>
      </c>
      <c r="G1166">
        <v>0</v>
      </c>
      <c r="H1166">
        <v>427</v>
      </c>
    </row>
    <row r="1167" spans="1:8" hidden="1">
      <c r="A1167" t="s">
        <v>84</v>
      </c>
      <c r="B1167" t="s">
        <v>54</v>
      </c>
      <c r="C1167" t="s">
        <v>90</v>
      </c>
      <c r="D1167" t="s">
        <v>114</v>
      </c>
      <c r="E1167">
        <v>30</v>
      </c>
      <c r="F1167">
        <v>3189</v>
      </c>
      <c r="G1167">
        <v>0</v>
      </c>
      <c r="H1167">
        <v>404</v>
      </c>
    </row>
    <row r="1168" spans="1:8" hidden="1">
      <c r="A1168" t="s">
        <v>84</v>
      </c>
      <c r="B1168" t="s">
        <v>54</v>
      </c>
      <c r="C1168" t="s">
        <v>99</v>
      </c>
      <c r="D1168" t="s">
        <v>114</v>
      </c>
      <c r="E1168">
        <v>30</v>
      </c>
      <c r="F1168">
        <v>1833</v>
      </c>
      <c r="G1168">
        <v>0</v>
      </c>
      <c r="H1168">
        <v>486</v>
      </c>
    </row>
    <row r="1169" spans="1:8" hidden="1">
      <c r="A1169" t="s">
        <v>55</v>
      </c>
      <c r="B1169" t="s">
        <v>55</v>
      </c>
      <c r="C1169" t="s">
        <v>92</v>
      </c>
      <c r="D1169" t="s">
        <v>115</v>
      </c>
      <c r="E1169">
        <v>0</v>
      </c>
      <c r="F1169">
        <v>2946</v>
      </c>
      <c r="G1169">
        <v>1435</v>
      </c>
      <c r="H1169">
        <v>736</v>
      </c>
    </row>
    <row r="1170" spans="1:8" hidden="1">
      <c r="A1170" t="s">
        <v>55</v>
      </c>
      <c r="B1170" t="s">
        <v>55</v>
      </c>
      <c r="C1170" t="s">
        <v>91</v>
      </c>
      <c r="D1170" t="s">
        <v>115</v>
      </c>
      <c r="E1170">
        <v>0</v>
      </c>
      <c r="F1170">
        <v>4455</v>
      </c>
      <c r="G1170">
        <v>2141</v>
      </c>
      <c r="H1170">
        <v>1073</v>
      </c>
    </row>
    <row r="1171" spans="1:8" hidden="1">
      <c r="A1171" t="s">
        <v>55</v>
      </c>
      <c r="B1171" t="s">
        <v>55</v>
      </c>
      <c r="C1171" t="s">
        <v>100</v>
      </c>
      <c r="D1171" t="s">
        <v>115</v>
      </c>
      <c r="E1171">
        <v>0</v>
      </c>
      <c r="F1171">
        <v>1076</v>
      </c>
      <c r="G1171">
        <v>752</v>
      </c>
      <c r="H1171">
        <v>516</v>
      </c>
    </row>
    <row r="1172" spans="1:8" hidden="1">
      <c r="A1172" t="s">
        <v>55</v>
      </c>
      <c r="B1172" t="s">
        <v>55</v>
      </c>
      <c r="C1172" t="s">
        <v>99</v>
      </c>
      <c r="D1172" t="s">
        <v>114</v>
      </c>
      <c r="E1172">
        <v>0</v>
      </c>
      <c r="F1172">
        <v>1541</v>
      </c>
      <c r="G1172">
        <v>1082</v>
      </c>
      <c r="H1172">
        <v>714</v>
      </c>
    </row>
    <row r="1173" spans="1:8" hidden="1">
      <c r="A1173" t="s">
        <v>55</v>
      </c>
      <c r="B1173" t="s">
        <v>55</v>
      </c>
      <c r="C1173" t="s">
        <v>90</v>
      </c>
      <c r="D1173" t="s">
        <v>114</v>
      </c>
      <c r="E1173">
        <v>0</v>
      </c>
      <c r="F1173">
        <v>4137</v>
      </c>
      <c r="G1173">
        <v>805</v>
      </c>
      <c r="H1173">
        <v>354</v>
      </c>
    </row>
    <row r="1174" spans="1:8" hidden="1">
      <c r="A1174" t="s">
        <v>55</v>
      </c>
      <c r="B1174" t="s">
        <v>55</v>
      </c>
      <c r="C1174" t="s">
        <v>102</v>
      </c>
      <c r="D1174" t="s">
        <v>114</v>
      </c>
      <c r="E1174">
        <v>0</v>
      </c>
      <c r="F1174">
        <v>1604</v>
      </c>
      <c r="G1174">
        <v>794</v>
      </c>
      <c r="H1174">
        <v>415</v>
      </c>
    </row>
    <row r="1175" spans="1:8" hidden="1">
      <c r="A1175" t="s">
        <v>55</v>
      </c>
      <c r="B1175" t="s">
        <v>55</v>
      </c>
      <c r="C1175" t="s">
        <v>93</v>
      </c>
      <c r="D1175" t="s">
        <v>116</v>
      </c>
      <c r="E1175">
        <v>0</v>
      </c>
      <c r="F1175">
        <v>1202</v>
      </c>
      <c r="G1175">
        <v>571</v>
      </c>
      <c r="H1175">
        <v>245</v>
      </c>
    </row>
    <row r="1176" spans="1:8" hidden="1">
      <c r="A1176" t="s">
        <v>55</v>
      </c>
      <c r="B1176" t="s">
        <v>55</v>
      </c>
      <c r="C1176" t="s">
        <v>94</v>
      </c>
      <c r="D1176" t="s">
        <v>116</v>
      </c>
      <c r="E1176">
        <v>0</v>
      </c>
      <c r="F1176">
        <v>438</v>
      </c>
      <c r="G1176">
        <v>280</v>
      </c>
      <c r="H1176">
        <v>146</v>
      </c>
    </row>
    <row r="1177" spans="1:8" hidden="1">
      <c r="A1177" t="s">
        <v>55</v>
      </c>
      <c r="B1177" t="s">
        <v>55</v>
      </c>
      <c r="C1177" t="s">
        <v>95</v>
      </c>
      <c r="D1177" t="s">
        <v>116</v>
      </c>
      <c r="E1177">
        <v>0</v>
      </c>
      <c r="F1177">
        <v>832</v>
      </c>
      <c r="G1177">
        <v>505</v>
      </c>
      <c r="H1177">
        <v>225</v>
      </c>
    </row>
    <row r="1178" spans="1:8" hidden="1">
      <c r="A1178" t="s">
        <v>55</v>
      </c>
      <c r="B1178" t="s">
        <v>55</v>
      </c>
      <c r="C1178" t="s">
        <v>98</v>
      </c>
      <c r="D1178" t="s">
        <v>116</v>
      </c>
      <c r="E1178">
        <v>0</v>
      </c>
      <c r="F1178">
        <v>6</v>
      </c>
      <c r="G1178">
        <v>4</v>
      </c>
      <c r="H1178">
        <v>1</v>
      </c>
    </row>
    <row r="1179" spans="1:8" hidden="1">
      <c r="A1179" t="s">
        <v>55</v>
      </c>
      <c r="B1179" t="s">
        <v>55</v>
      </c>
      <c r="C1179" t="s">
        <v>101</v>
      </c>
      <c r="D1179" t="s">
        <v>116</v>
      </c>
      <c r="E1179">
        <v>0</v>
      </c>
      <c r="F1179">
        <v>141</v>
      </c>
      <c r="G1179">
        <v>101</v>
      </c>
      <c r="H1179">
        <v>76</v>
      </c>
    </row>
    <row r="1180" spans="1:8" hidden="1">
      <c r="A1180" t="s">
        <v>55</v>
      </c>
      <c r="B1180" t="s">
        <v>55</v>
      </c>
      <c r="C1180" t="s">
        <v>96</v>
      </c>
      <c r="D1180" t="s">
        <v>116</v>
      </c>
      <c r="E1180">
        <v>0</v>
      </c>
      <c r="F1180">
        <v>254</v>
      </c>
      <c r="G1180">
        <v>177</v>
      </c>
      <c r="H1180">
        <v>85</v>
      </c>
    </row>
    <row r="1181" spans="1:8" hidden="1">
      <c r="A1181" t="s">
        <v>56</v>
      </c>
      <c r="B1181" t="s">
        <v>55</v>
      </c>
      <c r="C1181" t="s">
        <v>98</v>
      </c>
      <c r="D1181" t="s">
        <v>116</v>
      </c>
      <c r="E1181">
        <v>1</v>
      </c>
      <c r="F1181">
        <v>6</v>
      </c>
      <c r="G1181">
        <v>1</v>
      </c>
      <c r="H1181">
        <v>5</v>
      </c>
    </row>
    <row r="1182" spans="1:8" hidden="1">
      <c r="A1182" t="s">
        <v>56</v>
      </c>
      <c r="B1182" t="s">
        <v>55</v>
      </c>
      <c r="C1182" t="s">
        <v>92</v>
      </c>
      <c r="D1182" t="s">
        <v>115</v>
      </c>
      <c r="E1182">
        <v>1</v>
      </c>
      <c r="F1182">
        <v>2946</v>
      </c>
      <c r="G1182">
        <v>699</v>
      </c>
      <c r="H1182">
        <v>1346</v>
      </c>
    </row>
    <row r="1183" spans="1:8" hidden="1">
      <c r="A1183" t="s">
        <v>56</v>
      </c>
      <c r="B1183" t="s">
        <v>55</v>
      </c>
      <c r="C1183" t="s">
        <v>100</v>
      </c>
      <c r="D1183" t="s">
        <v>115</v>
      </c>
      <c r="E1183">
        <v>1</v>
      </c>
      <c r="F1183">
        <v>1076</v>
      </c>
      <c r="G1183">
        <v>259</v>
      </c>
      <c r="H1183">
        <v>743</v>
      </c>
    </row>
    <row r="1184" spans="1:8" hidden="1">
      <c r="A1184" t="s">
        <v>56</v>
      </c>
      <c r="B1184" t="s">
        <v>55</v>
      </c>
      <c r="C1184" t="s">
        <v>91</v>
      </c>
      <c r="D1184" t="s">
        <v>115</v>
      </c>
      <c r="E1184">
        <v>1</v>
      </c>
      <c r="F1184">
        <v>4455</v>
      </c>
      <c r="G1184">
        <v>1040</v>
      </c>
      <c r="H1184">
        <v>1900</v>
      </c>
    </row>
    <row r="1185" spans="1:8" hidden="1">
      <c r="A1185" t="s">
        <v>56</v>
      </c>
      <c r="B1185" t="s">
        <v>55</v>
      </c>
      <c r="C1185" t="s">
        <v>99</v>
      </c>
      <c r="D1185" t="s">
        <v>114</v>
      </c>
      <c r="E1185">
        <v>1</v>
      </c>
      <c r="F1185">
        <v>1541</v>
      </c>
      <c r="G1185">
        <v>334</v>
      </c>
      <c r="H1185">
        <v>995</v>
      </c>
    </row>
    <row r="1186" spans="1:8" hidden="1">
      <c r="A1186" t="s">
        <v>56</v>
      </c>
      <c r="B1186" t="s">
        <v>55</v>
      </c>
      <c r="C1186" t="s">
        <v>102</v>
      </c>
      <c r="D1186" t="s">
        <v>114</v>
      </c>
      <c r="E1186">
        <v>1</v>
      </c>
      <c r="F1186">
        <v>1604</v>
      </c>
      <c r="G1186">
        <v>454</v>
      </c>
      <c r="H1186">
        <v>729</v>
      </c>
    </row>
    <row r="1187" spans="1:8" hidden="1">
      <c r="A1187" t="s">
        <v>56</v>
      </c>
      <c r="B1187" t="s">
        <v>55</v>
      </c>
      <c r="C1187" t="s">
        <v>90</v>
      </c>
      <c r="D1187" t="s">
        <v>114</v>
      </c>
      <c r="E1187">
        <v>1</v>
      </c>
      <c r="F1187">
        <v>4137</v>
      </c>
      <c r="G1187">
        <v>742</v>
      </c>
      <c r="H1187">
        <v>745</v>
      </c>
    </row>
    <row r="1188" spans="1:8" hidden="1">
      <c r="A1188" t="s">
        <v>56</v>
      </c>
      <c r="B1188" t="s">
        <v>55</v>
      </c>
      <c r="C1188" t="s">
        <v>93</v>
      </c>
      <c r="D1188" t="s">
        <v>116</v>
      </c>
      <c r="E1188">
        <v>1</v>
      </c>
      <c r="F1188">
        <v>1202</v>
      </c>
      <c r="G1188">
        <v>272</v>
      </c>
      <c r="H1188">
        <v>422</v>
      </c>
    </row>
    <row r="1189" spans="1:8" hidden="1">
      <c r="A1189" t="s">
        <v>56</v>
      </c>
      <c r="B1189" t="s">
        <v>55</v>
      </c>
      <c r="C1189" t="s">
        <v>94</v>
      </c>
      <c r="D1189" t="s">
        <v>116</v>
      </c>
      <c r="E1189">
        <v>1</v>
      </c>
      <c r="F1189">
        <v>438</v>
      </c>
      <c r="G1189">
        <v>102</v>
      </c>
      <c r="H1189">
        <v>220</v>
      </c>
    </row>
    <row r="1190" spans="1:8" hidden="1">
      <c r="A1190" t="s">
        <v>56</v>
      </c>
      <c r="B1190" t="s">
        <v>55</v>
      </c>
      <c r="C1190" t="s">
        <v>101</v>
      </c>
      <c r="D1190" t="s">
        <v>116</v>
      </c>
      <c r="E1190">
        <v>1</v>
      </c>
      <c r="F1190">
        <v>141</v>
      </c>
      <c r="G1190">
        <v>27</v>
      </c>
      <c r="H1190">
        <v>98</v>
      </c>
    </row>
    <row r="1191" spans="1:8" hidden="1">
      <c r="A1191" t="s">
        <v>56</v>
      </c>
      <c r="B1191" t="s">
        <v>55</v>
      </c>
      <c r="C1191" t="s">
        <v>96</v>
      </c>
      <c r="D1191" t="s">
        <v>116</v>
      </c>
      <c r="E1191">
        <v>1</v>
      </c>
      <c r="F1191">
        <v>254</v>
      </c>
      <c r="G1191">
        <v>59</v>
      </c>
      <c r="H1191">
        <v>168</v>
      </c>
    </row>
    <row r="1192" spans="1:8" hidden="1">
      <c r="A1192" t="s">
        <v>56</v>
      </c>
      <c r="B1192" t="s">
        <v>55</v>
      </c>
      <c r="C1192" t="s">
        <v>95</v>
      </c>
      <c r="D1192" t="s">
        <v>116</v>
      </c>
      <c r="E1192">
        <v>1</v>
      </c>
      <c r="F1192">
        <v>832</v>
      </c>
      <c r="G1192">
        <v>261</v>
      </c>
      <c r="H1192">
        <v>481</v>
      </c>
    </row>
    <row r="1193" spans="1:8" hidden="1">
      <c r="A1193" t="s">
        <v>57</v>
      </c>
      <c r="B1193" t="s">
        <v>55</v>
      </c>
      <c r="C1193" t="s">
        <v>98</v>
      </c>
      <c r="D1193" t="s">
        <v>116</v>
      </c>
      <c r="E1193">
        <v>2</v>
      </c>
      <c r="F1193">
        <v>6</v>
      </c>
      <c r="G1193">
        <v>0</v>
      </c>
      <c r="H1193">
        <v>4</v>
      </c>
    </row>
    <row r="1194" spans="1:8" hidden="1">
      <c r="A1194" t="s">
        <v>57</v>
      </c>
      <c r="B1194" t="s">
        <v>55</v>
      </c>
      <c r="C1194" t="s">
        <v>104</v>
      </c>
      <c r="D1194" t="s">
        <v>117</v>
      </c>
      <c r="E1194">
        <v>2</v>
      </c>
      <c r="F1194">
        <v>1</v>
      </c>
      <c r="G1194">
        <v>0</v>
      </c>
      <c r="H1194">
        <v>0</v>
      </c>
    </row>
    <row r="1195" spans="1:8" hidden="1">
      <c r="A1195" t="s">
        <v>57</v>
      </c>
      <c r="B1195" t="s">
        <v>55</v>
      </c>
      <c r="C1195" t="s">
        <v>101</v>
      </c>
      <c r="D1195" t="s">
        <v>116</v>
      </c>
      <c r="E1195">
        <v>2</v>
      </c>
      <c r="F1195">
        <v>141</v>
      </c>
      <c r="G1195">
        <v>2</v>
      </c>
      <c r="H1195">
        <v>81</v>
      </c>
    </row>
    <row r="1196" spans="1:8" hidden="1">
      <c r="A1196" t="s">
        <v>57</v>
      </c>
      <c r="B1196" t="s">
        <v>55</v>
      </c>
      <c r="C1196" t="s">
        <v>96</v>
      </c>
      <c r="D1196" t="s">
        <v>116</v>
      </c>
      <c r="E1196">
        <v>2</v>
      </c>
      <c r="F1196">
        <v>254</v>
      </c>
      <c r="G1196">
        <v>3</v>
      </c>
      <c r="H1196">
        <v>138</v>
      </c>
    </row>
    <row r="1197" spans="1:8" hidden="1">
      <c r="A1197" t="s">
        <v>57</v>
      </c>
      <c r="B1197" t="s">
        <v>55</v>
      </c>
      <c r="C1197" t="s">
        <v>99</v>
      </c>
      <c r="D1197" t="s">
        <v>114</v>
      </c>
      <c r="E1197">
        <v>2</v>
      </c>
      <c r="F1197">
        <v>1541</v>
      </c>
      <c r="G1197">
        <v>26</v>
      </c>
      <c r="H1197">
        <v>781</v>
      </c>
    </row>
    <row r="1198" spans="1:8" hidden="1">
      <c r="A1198" t="s">
        <v>57</v>
      </c>
      <c r="B1198" t="s">
        <v>55</v>
      </c>
      <c r="C1198" t="s">
        <v>90</v>
      </c>
      <c r="D1198" t="s">
        <v>114</v>
      </c>
      <c r="E1198">
        <v>2</v>
      </c>
      <c r="F1198">
        <v>4137</v>
      </c>
      <c r="G1198">
        <v>235</v>
      </c>
      <c r="H1198">
        <v>720</v>
      </c>
    </row>
    <row r="1199" spans="1:8" hidden="1">
      <c r="A1199" t="s">
        <v>57</v>
      </c>
      <c r="B1199" t="s">
        <v>55</v>
      </c>
      <c r="C1199" t="s">
        <v>102</v>
      </c>
      <c r="D1199" t="s">
        <v>114</v>
      </c>
      <c r="E1199">
        <v>2</v>
      </c>
      <c r="F1199">
        <v>1604</v>
      </c>
      <c r="G1199">
        <v>56</v>
      </c>
      <c r="H1199">
        <v>575</v>
      </c>
    </row>
    <row r="1200" spans="1:8" hidden="1">
      <c r="A1200" t="s">
        <v>57</v>
      </c>
      <c r="B1200" t="s">
        <v>55</v>
      </c>
      <c r="C1200" t="s">
        <v>91</v>
      </c>
      <c r="D1200" t="s">
        <v>115</v>
      </c>
      <c r="E1200">
        <v>2</v>
      </c>
      <c r="F1200">
        <v>4455</v>
      </c>
      <c r="G1200">
        <v>153</v>
      </c>
      <c r="H1200">
        <v>1760</v>
      </c>
    </row>
    <row r="1201" spans="1:8" hidden="1">
      <c r="A1201" t="s">
        <v>57</v>
      </c>
      <c r="B1201" t="s">
        <v>55</v>
      </c>
      <c r="C1201" t="s">
        <v>92</v>
      </c>
      <c r="D1201" t="s">
        <v>115</v>
      </c>
      <c r="E1201">
        <v>2</v>
      </c>
      <c r="F1201">
        <v>2946</v>
      </c>
      <c r="G1201">
        <v>95</v>
      </c>
      <c r="H1201">
        <v>1242</v>
      </c>
    </row>
    <row r="1202" spans="1:8" hidden="1">
      <c r="A1202" t="s">
        <v>57</v>
      </c>
      <c r="B1202" t="s">
        <v>55</v>
      </c>
      <c r="C1202" t="s">
        <v>100</v>
      </c>
      <c r="D1202" t="s">
        <v>115</v>
      </c>
      <c r="E1202">
        <v>2</v>
      </c>
      <c r="F1202">
        <v>1076</v>
      </c>
      <c r="G1202">
        <v>15</v>
      </c>
      <c r="H1202">
        <v>610</v>
      </c>
    </row>
    <row r="1203" spans="1:8" hidden="1">
      <c r="A1203" t="s">
        <v>57</v>
      </c>
      <c r="B1203" t="s">
        <v>55</v>
      </c>
      <c r="C1203" t="s">
        <v>94</v>
      </c>
      <c r="D1203" t="s">
        <v>116</v>
      </c>
      <c r="E1203">
        <v>2</v>
      </c>
      <c r="F1203">
        <v>438</v>
      </c>
      <c r="G1203">
        <v>8</v>
      </c>
      <c r="H1203">
        <v>187</v>
      </c>
    </row>
    <row r="1204" spans="1:8" hidden="1">
      <c r="A1204" t="s">
        <v>57</v>
      </c>
      <c r="B1204" t="s">
        <v>55</v>
      </c>
      <c r="C1204" t="s">
        <v>95</v>
      </c>
      <c r="D1204" t="s">
        <v>116</v>
      </c>
      <c r="E1204">
        <v>2</v>
      </c>
      <c r="F1204">
        <v>832</v>
      </c>
      <c r="G1204">
        <v>10</v>
      </c>
      <c r="H1204">
        <v>276</v>
      </c>
    </row>
    <row r="1205" spans="1:8" hidden="1">
      <c r="A1205" t="s">
        <v>57</v>
      </c>
      <c r="B1205" t="s">
        <v>55</v>
      </c>
      <c r="C1205" t="s">
        <v>93</v>
      </c>
      <c r="D1205" t="s">
        <v>116</v>
      </c>
      <c r="E1205">
        <v>2</v>
      </c>
      <c r="F1205">
        <v>1202</v>
      </c>
      <c r="G1205">
        <v>47</v>
      </c>
      <c r="H1205">
        <v>391</v>
      </c>
    </row>
    <row r="1206" spans="1:8" hidden="1">
      <c r="A1206" t="s">
        <v>58</v>
      </c>
      <c r="B1206" t="s">
        <v>55</v>
      </c>
      <c r="C1206" t="s">
        <v>98</v>
      </c>
      <c r="D1206" t="s">
        <v>116</v>
      </c>
      <c r="E1206">
        <v>3</v>
      </c>
      <c r="F1206">
        <v>6</v>
      </c>
      <c r="G1206">
        <v>0</v>
      </c>
      <c r="H1206">
        <v>4</v>
      </c>
    </row>
    <row r="1207" spans="1:8" hidden="1">
      <c r="A1207" t="s">
        <v>58</v>
      </c>
      <c r="B1207" t="s">
        <v>55</v>
      </c>
      <c r="C1207" t="s">
        <v>96</v>
      </c>
      <c r="D1207" t="s">
        <v>116</v>
      </c>
      <c r="E1207">
        <v>3</v>
      </c>
      <c r="F1207">
        <v>254</v>
      </c>
      <c r="G1207">
        <v>0</v>
      </c>
      <c r="H1207">
        <v>140</v>
      </c>
    </row>
    <row r="1208" spans="1:8" hidden="1">
      <c r="A1208" t="s">
        <v>58</v>
      </c>
      <c r="B1208" t="s">
        <v>55</v>
      </c>
      <c r="C1208" t="s">
        <v>104</v>
      </c>
      <c r="D1208" t="s">
        <v>117</v>
      </c>
      <c r="E1208">
        <v>3</v>
      </c>
      <c r="F1208">
        <v>1</v>
      </c>
      <c r="G1208">
        <v>0</v>
      </c>
      <c r="H1208">
        <v>0</v>
      </c>
    </row>
    <row r="1209" spans="1:8" hidden="1">
      <c r="A1209" t="s">
        <v>58</v>
      </c>
      <c r="B1209" t="s">
        <v>55</v>
      </c>
      <c r="C1209" t="s">
        <v>101</v>
      </c>
      <c r="D1209" t="s">
        <v>116</v>
      </c>
      <c r="E1209">
        <v>3</v>
      </c>
      <c r="F1209">
        <v>141</v>
      </c>
      <c r="G1209">
        <v>1</v>
      </c>
      <c r="H1209">
        <v>75</v>
      </c>
    </row>
    <row r="1210" spans="1:8" hidden="1">
      <c r="A1210" t="s">
        <v>58</v>
      </c>
      <c r="B1210" t="s">
        <v>55</v>
      </c>
      <c r="C1210" t="s">
        <v>94</v>
      </c>
      <c r="D1210" t="s">
        <v>116</v>
      </c>
      <c r="E1210">
        <v>3</v>
      </c>
      <c r="F1210">
        <v>438</v>
      </c>
      <c r="G1210">
        <v>1</v>
      </c>
      <c r="H1210">
        <v>176</v>
      </c>
    </row>
    <row r="1211" spans="1:8" hidden="1">
      <c r="A1211" t="s">
        <v>58</v>
      </c>
      <c r="B1211" t="s">
        <v>55</v>
      </c>
      <c r="C1211" t="s">
        <v>100</v>
      </c>
      <c r="D1211" t="s">
        <v>115</v>
      </c>
      <c r="E1211">
        <v>3</v>
      </c>
      <c r="F1211">
        <v>1076</v>
      </c>
      <c r="G1211">
        <v>4</v>
      </c>
      <c r="H1211">
        <v>601</v>
      </c>
    </row>
    <row r="1212" spans="1:8" hidden="1">
      <c r="A1212" t="s">
        <v>58</v>
      </c>
      <c r="B1212" t="s">
        <v>55</v>
      </c>
      <c r="C1212" t="s">
        <v>95</v>
      </c>
      <c r="D1212" t="s">
        <v>116</v>
      </c>
      <c r="E1212">
        <v>3</v>
      </c>
      <c r="F1212">
        <v>832</v>
      </c>
      <c r="G1212">
        <v>5</v>
      </c>
      <c r="H1212">
        <v>262</v>
      </c>
    </row>
    <row r="1213" spans="1:8" hidden="1">
      <c r="A1213" t="s">
        <v>58</v>
      </c>
      <c r="B1213" t="s">
        <v>55</v>
      </c>
      <c r="C1213" t="s">
        <v>93</v>
      </c>
      <c r="D1213" t="s">
        <v>116</v>
      </c>
      <c r="E1213">
        <v>3</v>
      </c>
      <c r="F1213">
        <v>1202</v>
      </c>
      <c r="G1213">
        <v>21</v>
      </c>
      <c r="H1213">
        <v>387</v>
      </c>
    </row>
    <row r="1214" spans="1:8" hidden="1">
      <c r="A1214" t="s">
        <v>58</v>
      </c>
      <c r="B1214" t="s">
        <v>55</v>
      </c>
      <c r="C1214" t="s">
        <v>91</v>
      </c>
      <c r="D1214" t="s">
        <v>115</v>
      </c>
      <c r="E1214">
        <v>3</v>
      </c>
      <c r="F1214">
        <v>4455</v>
      </c>
      <c r="G1214">
        <v>49</v>
      </c>
      <c r="H1214">
        <v>1786</v>
      </c>
    </row>
    <row r="1215" spans="1:8" hidden="1">
      <c r="A1215" t="s">
        <v>58</v>
      </c>
      <c r="B1215" t="s">
        <v>55</v>
      </c>
      <c r="C1215" t="s">
        <v>92</v>
      </c>
      <c r="D1215" t="s">
        <v>115</v>
      </c>
      <c r="E1215">
        <v>3</v>
      </c>
      <c r="F1215">
        <v>2946</v>
      </c>
      <c r="G1215">
        <v>29</v>
      </c>
      <c r="H1215">
        <v>1243</v>
      </c>
    </row>
    <row r="1216" spans="1:8" hidden="1">
      <c r="A1216" t="s">
        <v>58</v>
      </c>
      <c r="B1216" t="s">
        <v>55</v>
      </c>
      <c r="C1216" t="s">
        <v>99</v>
      </c>
      <c r="D1216" t="s">
        <v>114</v>
      </c>
      <c r="E1216">
        <v>3</v>
      </c>
      <c r="F1216">
        <v>1541</v>
      </c>
      <c r="G1216">
        <v>8</v>
      </c>
      <c r="H1216">
        <v>775</v>
      </c>
    </row>
    <row r="1217" spans="1:8" hidden="1">
      <c r="A1217" t="s">
        <v>58</v>
      </c>
      <c r="B1217" t="s">
        <v>55</v>
      </c>
      <c r="C1217" t="s">
        <v>102</v>
      </c>
      <c r="D1217" t="s">
        <v>114</v>
      </c>
      <c r="E1217">
        <v>3</v>
      </c>
      <c r="F1217">
        <v>1604</v>
      </c>
      <c r="G1217">
        <v>22</v>
      </c>
      <c r="H1217">
        <v>508</v>
      </c>
    </row>
    <row r="1218" spans="1:8" hidden="1">
      <c r="A1218" t="s">
        <v>58</v>
      </c>
      <c r="B1218" t="s">
        <v>55</v>
      </c>
      <c r="C1218" t="s">
        <v>90</v>
      </c>
      <c r="D1218" t="s">
        <v>114</v>
      </c>
      <c r="E1218">
        <v>3</v>
      </c>
      <c r="F1218">
        <v>4137</v>
      </c>
      <c r="G1218">
        <v>82</v>
      </c>
      <c r="H1218">
        <v>678</v>
      </c>
    </row>
    <row r="1219" spans="1:8" hidden="1">
      <c r="A1219" t="s">
        <v>59</v>
      </c>
      <c r="B1219" t="s">
        <v>55</v>
      </c>
      <c r="C1219" t="s">
        <v>98</v>
      </c>
      <c r="D1219" t="s">
        <v>116</v>
      </c>
      <c r="E1219">
        <v>4</v>
      </c>
      <c r="F1219">
        <v>6</v>
      </c>
      <c r="G1219">
        <v>0</v>
      </c>
      <c r="H1219">
        <v>4</v>
      </c>
    </row>
    <row r="1220" spans="1:8" hidden="1">
      <c r="A1220" t="s">
        <v>59</v>
      </c>
      <c r="B1220" t="s">
        <v>55</v>
      </c>
      <c r="C1220" t="s">
        <v>96</v>
      </c>
      <c r="D1220" t="s">
        <v>116</v>
      </c>
      <c r="E1220">
        <v>4</v>
      </c>
      <c r="F1220">
        <v>254</v>
      </c>
      <c r="G1220">
        <v>0</v>
      </c>
      <c r="H1220">
        <v>127</v>
      </c>
    </row>
    <row r="1221" spans="1:8" hidden="1">
      <c r="A1221" t="s">
        <v>59</v>
      </c>
      <c r="B1221" t="s">
        <v>55</v>
      </c>
      <c r="C1221" t="s">
        <v>101</v>
      </c>
      <c r="D1221" t="s">
        <v>116</v>
      </c>
      <c r="E1221">
        <v>4</v>
      </c>
      <c r="F1221">
        <v>141</v>
      </c>
      <c r="G1221">
        <v>0</v>
      </c>
      <c r="H1221">
        <v>73</v>
      </c>
    </row>
    <row r="1222" spans="1:8" hidden="1">
      <c r="A1222" t="s">
        <v>59</v>
      </c>
      <c r="B1222" t="s">
        <v>55</v>
      </c>
      <c r="C1222" t="s">
        <v>104</v>
      </c>
      <c r="D1222" t="s">
        <v>117</v>
      </c>
      <c r="E1222">
        <v>4</v>
      </c>
      <c r="F1222">
        <v>1</v>
      </c>
      <c r="G1222">
        <v>0</v>
      </c>
      <c r="H1222">
        <v>0</v>
      </c>
    </row>
    <row r="1223" spans="1:8" hidden="1">
      <c r="A1223" t="s">
        <v>59</v>
      </c>
      <c r="B1223" t="s">
        <v>55</v>
      </c>
      <c r="C1223" t="s">
        <v>100</v>
      </c>
      <c r="D1223" t="s">
        <v>115</v>
      </c>
      <c r="E1223">
        <v>4</v>
      </c>
      <c r="F1223">
        <v>1076</v>
      </c>
      <c r="G1223">
        <v>1</v>
      </c>
      <c r="H1223">
        <v>567</v>
      </c>
    </row>
    <row r="1224" spans="1:8" hidden="1">
      <c r="A1224" t="s">
        <v>59</v>
      </c>
      <c r="B1224" t="s">
        <v>55</v>
      </c>
      <c r="C1224" t="s">
        <v>95</v>
      </c>
      <c r="D1224" t="s">
        <v>116</v>
      </c>
      <c r="E1224">
        <v>4</v>
      </c>
      <c r="F1224">
        <v>832</v>
      </c>
      <c r="G1224">
        <v>1</v>
      </c>
      <c r="H1224">
        <v>240</v>
      </c>
    </row>
    <row r="1225" spans="1:8" hidden="1">
      <c r="A1225" t="s">
        <v>59</v>
      </c>
      <c r="B1225" t="s">
        <v>55</v>
      </c>
      <c r="C1225" t="s">
        <v>99</v>
      </c>
      <c r="D1225" t="s">
        <v>114</v>
      </c>
      <c r="E1225">
        <v>4</v>
      </c>
      <c r="F1225">
        <v>1541</v>
      </c>
      <c r="G1225">
        <v>4</v>
      </c>
      <c r="H1225">
        <v>740</v>
      </c>
    </row>
    <row r="1226" spans="1:8" hidden="1">
      <c r="A1226" t="s">
        <v>59</v>
      </c>
      <c r="B1226" t="s">
        <v>55</v>
      </c>
      <c r="C1226" t="s">
        <v>94</v>
      </c>
      <c r="D1226" t="s">
        <v>116</v>
      </c>
      <c r="E1226">
        <v>4</v>
      </c>
      <c r="F1226">
        <v>438</v>
      </c>
      <c r="G1226">
        <v>4</v>
      </c>
      <c r="H1226">
        <v>188</v>
      </c>
    </row>
    <row r="1227" spans="1:8" hidden="1">
      <c r="A1227" t="s">
        <v>59</v>
      </c>
      <c r="B1227" t="s">
        <v>55</v>
      </c>
      <c r="C1227" t="s">
        <v>102</v>
      </c>
      <c r="D1227" t="s">
        <v>114</v>
      </c>
      <c r="E1227">
        <v>4</v>
      </c>
      <c r="F1227">
        <v>1604</v>
      </c>
      <c r="G1227">
        <v>18</v>
      </c>
      <c r="H1227">
        <v>517</v>
      </c>
    </row>
    <row r="1228" spans="1:8" hidden="1">
      <c r="A1228" t="s">
        <v>59</v>
      </c>
      <c r="B1228" t="s">
        <v>55</v>
      </c>
      <c r="C1228" t="s">
        <v>91</v>
      </c>
      <c r="D1228" t="s">
        <v>115</v>
      </c>
      <c r="E1228">
        <v>4</v>
      </c>
      <c r="F1228">
        <v>4455</v>
      </c>
      <c r="G1228">
        <v>23</v>
      </c>
      <c r="H1228">
        <v>1703</v>
      </c>
    </row>
    <row r="1229" spans="1:8" hidden="1">
      <c r="A1229" t="s">
        <v>59</v>
      </c>
      <c r="B1229" t="s">
        <v>55</v>
      </c>
      <c r="C1229" t="s">
        <v>93</v>
      </c>
      <c r="D1229" t="s">
        <v>116</v>
      </c>
      <c r="E1229">
        <v>4</v>
      </c>
      <c r="F1229">
        <v>1202</v>
      </c>
      <c r="G1229">
        <v>10</v>
      </c>
      <c r="H1229">
        <v>394</v>
      </c>
    </row>
    <row r="1230" spans="1:8" hidden="1">
      <c r="A1230" t="s">
        <v>59</v>
      </c>
      <c r="B1230" t="s">
        <v>55</v>
      </c>
      <c r="C1230" t="s">
        <v>90</v>
      </c>
      <c r="D1230" t="s">
        <v>114</v>
      </c>
      <c r="E1230">
        <v>4</v>
      </c>
      <c r="F1230">
        <v>4137</v>
      </c>
      <c r="G1230">
        <v>42</v>
      </c>
      <c r="H1230">
        <v>673</v>
      </c>
    </row>
    <row r="1231" spans="1:8" hidden="1">
      <c r="A1231" t="s">
        <v>59</v>
      </c>
      <c r="B1231" t="s">
        <v>55</v>
      </c>
      <c r="C1231" t="s">
        <v>92</v>
      </c>
      <c r="D1231" t="s">
        <v>115</v>
      </c>
      <c r="E1231">
        <v>4</v>
      </c>
      <c r="F1231">
        <v>2946</v>
      </c>
      <c r="G1231">
        <v>22</v>
      </c>
      <c r="H1231">
        <v>1204</v>
      </c>
    </row>
    <row r="1232" spans="1:8" hidden="1">
      <c r="A1232" t="s">
        <v>60</v>
      </c>
      <c r="B1232" t="s">
        <v>55</v>
      </c>
      <c r="C1232" t="s">
        <v>98</v>
      </c>
      <c r="D1232" t="s">
        <v>116</v>
      </c>
      <c r="E1232">
        <v>5</v>
      </c>
      <c r="F1232">
        <v>6</v>
      </c>
      <c r="G1232">
        <v>0</v>
      </c>
      <c r="H1232">
        <v>4</v>
      </c>
    </row>
    <row r="1233" spans="1:8" hidden="1">
      <c r="A1233" t="s">
        <v>60</v>
      </c>
      <c r="B1233" t="s">
        <v>55</v>
      </c>
      <c r="C1233" t="s">
        <v>94</v>
      </c>
      <c r="D1233" t="s">
        <v>116</v>
      </c>
      <c r="E1233">
        <v>5</v>
      </c>
      <c r="F1233">
        <v>438</v>
      </c>
      <c r="G1233">
        <v>0</v>
      </c>
      <c r="H1233">
        <v>176</v>
      </c>
    </row>
    <row r="1234" spans="1:8" hidden="1">
      <c r="A1234" t="s">
        <v>60</v>
      </c>
      <c r="B1234" t="s">
        <v>55</v>
      </c>
      <c r="C1234" t="s">
        <v>96</v>
      </c>
      <c r="D1234" t="s">
        <v>116</v>
      </c>
      <c r="E1234">
        <v>5</v>
      </c>
      <c r="F1234">
        <v>254</v>
      </c>
      <c r="G1234">
        <v>0</v>
      </c>
      <c r="H1234">
        <v>131</v>
      </c>
    </row>
    <row r="1235" spans="1:8" hidden="1">
      <c r="A1235" t="s">
        <v>60</v>
      </c>
      <c r="B1235" t="s">
        <v>55</v>
      </c>
      <c r="C1235" t="s">
        <v>101</v>
      </c>
      <c r="D1235" t="s">
        <v>116</v>
      </c>
      <c r="E1235">
        <v>5</v>
      </c>
      <c r="F1235">
        <v>141</v>
      </c>
      <c r="G1235">
        <v>0</v>
      </c>
      <c r="H1235">
        <v>67</v>
      </c>
    </row>
    <row r="1236" spans="1:8" hidden="1">
      <c r="A1236" t="s">
        <v>60</v>
      </c>
      <c r="B1236" t="s">
        <v>55</v>
      </c>
      <c r="C1236" t="s">
        <v>100</v>
      </c>
      <c r="D1236" t="s">
        <v>115</v>
      </c>
      <c r="E1236">
        <v>5</v>
      </c>
      <c r="F1236">
        <v>1076</v>
      </c>
      <c r="G1236">
        <v>0</v>
      </c>
      <c r="H1236">
        <v>556</v>
      </c>
    </row>
    <row r="1237" spans="1:8" hidden="1">
      <c r="A1237" t="s">
        <v>60</v>
      </c>
      <c r="B1237" t="s">
        <v>55</v>
      </c>
      <c r="C1237" t="s">
        <v>104</v>
      </c>
      <c r="D1237" t="s">
        <v>117</v>
      </c>
      <c r="E1237">
        <v>5</v>
      </c>
      <c r="F1237">
        <v>1</v>
      </c>
      <c r="G1237">
        <v>0</v>
      </c>
      <c r="H1237">
        <v>0</v>
      </c>
    </row>
    <row r="1238" spans="1:8" hidden="1">
      <c r="A1238" t="s">
        <v>60</v>
      </c>
      <c r="B1238" t="s">
        <v>55</v>
      </c>
      <c r="C1238" t="s">
        <v>99</v>
      </c>
      <c r="D1238" t="s">
        <v>114</v>
      </c>
      <c r="E1238">
        <v>5</v>
      </c>
      <c r="F1238">
        <v>1541</v>
      </c>
      <c r="G1238">
        <v>1</v>
      </c>
      <c r="H1238">
        <v>702</v>
      </c>
    </row>
    <row r="1239" spans="1:8" hidden="1">
      <c r="A1239" t="s">
        <v>60</v>
      </c>
      <c r="B1239" t="s">
        <v>55</v>
      </c>
      <c r="C1239" t="s">
        <v>95</v>
      </c>
      <c r="D1239" t="s">
        <v>116</v>
      </c>
      <c r="E1239">
        <v>5</v>
      </c>
      <c r="F1239">
        <v>832</v>
      </c>
      <c r="G1239">
        <v>1</v>
      </c>
      <c r="H1239">
        <v>214</v>
      </c>
    </row>
    <row r="1240" spans="1:8" hidden="1">
      <c r="A1240" t="s">
        <v>60</v>
      </c>
      <c r="B1240" t="s">
        <v>55</v>
      </c>
      <c r="C1240" t="s">
        <v>102</v>
      </c>
      <c r="D1240" t="s">
        <v>114</v>
      </c>
      <c r="E1240">
        <v>5</v>
      </c>
      <c r="F1240">
        <v>1604</v>
      </c>
      <c r="G1240">
        <v>12</v>
      </c>
      <c r="H1240">
        <v>465</v>
      </c>
    </row>
    <row r="1241" spans="1:8" hidden="1">
      <c r="A1241" t="s">
        <v>60</v>
      </c>
      <c r="B1241" t="s">
        <v>55</v>
      </c>
      <c r="C1241" t="s">
        <v>93</v>
      </c>
      <c r="D1241" t="s">
        <v>116</v>
      </c>
      <c r="E1241">
        <v>5</v>
      </c>
      <c r="F1241">
        <v>1202</v>
      </c>
      <c r="G1241">
        <v>7</v>
      </c>
      <c r="H1241">
        <v>398</v>
      </c>
    </row>
    <row r="1242" spans="1:8" hidden="1">
      <c r="A1242" t="s">
        <v>60</v>
      </c>
      <c r="B1242" t="s">
        <v>55</v>
      </c>
      <c r="C1242" t="s">
        <v>90</v>
      </c>
      <c r="D1242" t="s">
        <v>114</v>
      </c>
      <c r="E1242">
        <v>5</v>
      </c>
      <c r="F1242">
        <v>4137</v>
      </c>
      <c r="G1242">
        <v>28</v>
      </c>
      <c r="H1242">
        <v>673</v>
      </c>
    </row>
    <row r="1243" spans="1:8" hidden="1">
      <c r="A1243" t="s">
        <v>60</v>
      </c>
      <c r="B1243" t="s">
        <v>55</v>
      </c>
      <c r="C1243" t="s">
        <v>91</v>
      </c>
      <c r="D1243" t="s">
        <v>115</v>
      </c>
      <c r="E1243">
        <v>5</v>
      </c>
      <c r="F1243">
        <v>4455</v>
      </c>
      <c r="G1243">
        <v>23</v>
      </c>
      <c r="H1243">
        <v>1666</v>
      </c>
    </row>
    <row r="1244" spans="1:8" hidden="1">
      <c r="A1244" t="s">
        <v>60</v>
      </c>
      <c r="B1244" t="s">
        <v>55</v>
      </c>
      <c r="C1244" t="s">
        <v>92</v>
      </c>
      <c r="D1244" t="s">
        <v>115</v>
      </c>
      <c r="E1244">
        <v>5</v>
      </c>
      <c r="F1244">
        <v>2946</v>
      </c>
      <c r="G1244">
        <v>17</v>
      </c>
      <c r="H1244">
        <v>1213</v>
      </c>
    </row>
    <row r="1245" spans="1:8" hidden="1">
      <c r="A1245" t="s">
        <v>61</v>
      </c>
      <c r="B1245" t="s">
        <v>55</v>
      </c>
      <c r="C1245" t="s">
        <v>98</v>
      </c>
      <c r="D1245" t="s">
        <v>116</v>
      </c>
      <c r="E1245">
        <v>6</v>
      </c>
      <c r="F1245">
        <v>6</v>
      </c>
      <c r="G1245">
        <v>0</v>
      </c>
      <c r="H1245">
        <v>5</v>
      </c>
    </row>
    <row r="1246" spans="1:8" hidden="1">
      <c r="A1246" t="s">
        <v>61</v>
      </c>
      <c r="B1246" t="s">
        <v>55</v>
      </c>
      <c r="C1246" t="s">
        <v>95</v>
      </c>
      <c r="D1246" t="s">
        <v>116</v>
      </c>
      <c r="E1246">
        <v>6</v>
      </c>
      <c r="F1246">
        <v>832</v>
      </c>
      <c r="G1246">
        <v>0</v>
      </c>
      <c r="H1246">
        <v>223</v>
      </c>
    </row>
    <row r="1247" spans="1:8" hidden="1">
      <c r="A1247" t="s">
        <v>61</v>
      </c>
      <c r="B1247" t="s">
        <v>55</v>
      </c>
      <c r="C1247" t="s">
        <v>96</v>
      </c>
      <c r="D1247" t="s">
        <v>116</v>
      </c>
      <c r="E1247">
        <v>6</v>
      </c>
      <c r="F1247">
        <v>254</v>
      </c>
      <c r="G1247">
        <v>0</v>
      </c>
      <c r="H1247">
        <v>122</v>
      </c>
    </row>
    <row r="1248" spans="1:8" hidden="1">
      <c r="A1248" t="s">
        <v>61</v>
      </c>
      <c r="B1248" t="s">
        <v>55</v>
      </c>
      <c r="C1248" t="s">
        <v>101</v>
      </c>
      <c r="D1248" t="s">
        <v>116</v>
      </c>
      <c r="E1248">
        <v>6</v>
      </c>
      <c r="F1248">
        <v>141</v>
      </c>
      <c r="G1248">
        <v>0</v>
      </c>
      <c r="H1248">
        <v>69</v>
      </c>
    </row>
    <row r="1249" spans="1:8" hidden="1">
      <c r="A1249" t="s">
        <v>61</v>
      </c>
      <c r="B1249" t="s">
        <v>55</v>
      </c>
      <c r="C1249" t="s">
        <v>100</v>
      </c>
      <c r="D1249" t="s">
        <v>115</v>
      </c>
      <c r="E1249">
        <v>6</v>
      </c>
      <c r="F1249">
        <v>1076</v>
      </c>
      <c r="G1249">
        <v>0</v>
      </c>
      <c r="H1249">
        <v>551</v>
      </c>
    </row>
    <row r="1250" spans="1:8" hidden="1">
      <c r="A1250" t="s">
        <v>61</v>
      </c>
      <c r="B1250" t="s">
        <v>55</v>
      </c>
      <c r="C1250" t="s">
        <v>104</v>
      </c>
      <c r="D1250" t="s">
        <v>117</v>
      </c>
      <c r="E1250">
        <v>6</v>
      </c>
      <c r="F1250">
        <v>1</v>
      </c>
      <c r="G1250">
        <v>0</v>
      </c>
      <c r="H1250">
        <v>0</v>
      </c>
    </row>
    <row r="1251" spans="1:8" hidden="1">
      <c r="A1251" t="s">
        <v>61</v>
      </c>
      <c r="B1251" t="s">
        <v>55</v>
      </c>
      <c r="C1251" t="s">
        <v>94</v>
      </c>
      <c r="D1251" t="s">
        <v>116</v>
      </c>
      <c r="E1251">
        <v>6</v>
      </c>
      <c r="F1251">
        <v>438</v>
      </c>
      <c r="G1251">
        <v>1</v>
      </c>
      <c r="H1251">
        <v>174</v>
      </c>
    </row>
    <row r="1252" spans="1:8" hidden="1">
      <c r="A1252" t="s">
        <v>61</v>
      </c>
      <c r="B1252" t="s">
        <v>55</v>
      </c>
      <c r="C1252" t="s">
        <v>102</v>
      </c>
      <c r="D1252" t="s">
        <v>114</v>
      </c>
      <c r="E1252">
        <v>6</v>
      </c>
      <c r="F1252">
        <v>1604</v>
      </c>
      <c r="G1252">
        <v>2</v>
      </c>
      <c r="H1252">
        <v>500</v>
      </c>
    </row>
    <row r="1253" spans="1:8" hidden="1">
      <c r="A1253" t="s">
        <v>61</v>
      </c>
      <c r="B1253" t="s">
        <v>55</v>
      </c>
      <c r="C1253" t="s">
        <v>93</v>
      </c>
      <c r="D1253" t="s">
        <v>116</v>
      </c>
      <c r="E1253">
        <v>6</v>
      </c>
      <c r="F1253">
        <v>1202</v>
      </c>
      <c r="G1253">
        <v>3</v>
      </c>
      <c r="H1253">
        <v>406</v>
      </c>
    </row>
    <row r="1254" spans="1:8" hidden="1">
      <c r="A1254" t="s">
        <v>61</v>
      </c>
      <c r="B1254" t="s">
        <v>55</v>
      </c>
      <c r="C1254" t="s">
        <v>99</v>
      </c>
      <c r="D1254" t="s">
        <v>114</v>
      </c>
      <c r="E1254">
        <v>6</v>
      </c>
      <c r="F1254">
        <v>1541</v>
      </c>
      <c r="G1254">
        <v>6</v>
      </c>
      <c r="H1254">
        <v>729</v>
      </c>
    </row>
    <row r="1255" spans="1:8" hidden="1">
      <c r="A1255" t="s">
        <v>61</v>
      </c>
      <c r="B1255" t="s">
        <v>55</v>
      </c>
      <c r="C1255" t="s">
        <v>92</v>
      </c>
      <c r="D1255" t="s">
        <v>115</v>
      </c>
      <c r="E1255">
        <v>6</v>
      </c>
      <c r="F1255">
        <v>2946</v>
      </c>
      <c r="G1255">
        <v>11</v>
      </c>
      <c r="H1255">
        <v>1242</v>
      </c>
    </row>
    <row r="1256" spans="1:8" hidden="1">
      <c r="A1256" t="s">
        <v>61</v>
      </c>
      <c r="B1256" t="s">
        <v>55</v>
      </c>
      <c r="C1256" t="s">
        <v>91</v>
      </c>
      <c r="D1256" t="s">
        <v>115</v>
      </c>
      <c r="E1256">
        <v>6</v>
      </c>
      <c r="F1256">
        <v>4455</v>
      </c>
      <c r="G1256">
        <v>10</v>
      </c>
      <c r="H1256">
        <v>1706</v>
      </c>
    </row>
    <row r="1257" spans="1:8" hidden="1">
      <c r="A1257" t="s">
        <v>61</v>
      </c>
      <c r="B1257" t="s">
        <v>55</v>
      </c>
      <c r="C1257" t="s">
        <v>90</v>
      </c>
      <c r="D1257" t="s">
        <v>114</v>
      </c>
      <c r="E1257">
        <v>6</v>
      </c>
      <c r="F1257">
        <v>4137</v>
      </c>
      <c r="G1257">
        <v>21</v>
      </c>
      <c r="H1257">
        <v>663</v>
      </c>
    </row>
    <row r="1258" spans="1:8" hidden="1">
      <c r="A1258" t="s">
        <v>62</v>
      </c>
      <c r="B1258" t="s">
        <v>55</v>
      </c>
      <c r="C1258" t="s">
        <v>98</v>
      </c>
      <c r="D1258" t="s">
        <v>116</v>
      </c>
      <c r="E1258">
        <v>7</v>
      </c>
      <c r="F1258">
        <v>6</v>
      </c>
      <c r="G1258">
        <v>0</v>
      </c>
      <c r="H1258">
        <v>5</v>
      </c>
    </row>
    <row r="1259" spans="1:8" hidden="1">
      <c r="A1259" t="s">
        <v>62</v>
      </c>
      <c r="B1259" t="s">
        <v>55</v>
      </c>
      <c r="C1259" t="s">
        <v>94</v>
      </c>
      <c r="D1259" t="s">
        <v>116</v>
      </c>
      <c r="E1259">
        <v>7</v>
      </c>
      <c r="F1259">
        <v>438</v>
      </c>
      <c r="G1259">
        <v>0</v>
      </c>
      <c r="H1259">
        <v>174</v>
      </c>
    </row>
    <row r="1260" spans="1:8" hidden="1">
      <c r="A1260" t="s">
        <v>62</v>
      </c>
      <c r="B1260" t="s">
        <v>55</v>
      </c>
      <c r="C1260" t="s">
        <v>96</v>
      </c>
      <c r="D1260" t="s">
        <v>116</v>
      </c>
      <c r="E1260">
        <v>7</v>
      </c>
      <c r="F1260">
        <v>254</v>
      </c>
      <c r="G1260">
        <v>0</v>
      </c>
      <c r="H1260">
        <v>125</v>
      </c>
    </row>
    <row r="1261" spans="1:8" hidden="1">
      <c r="A1261" t="s">
        <v>62</v>
      </c>
      <c r="B1261" t="s">
        <v>55</v>
      </c>
      <c r="C1261" t="s">
        <v>101</v>
      </c>
      <c r="D1261" t="s">
        <v>116</v>
      </c>
      <c r="E1261">
        <v>7</v>
      </c>
      <c r="F1261">
        <v>141</v>
      </c>
      <c r="G1261">
        <v>0</v>
      </c>
      <c r="H1261">
        <v>66</v>
      </c>
    </row>
    <row r="1262" spans="1:8" hidden="1">
      <c r="A1262" t="s">
        <v>62</v>
      </c>
      <c r="B1262" t="s">
        <v>55</v>
      </c>
      <c r="C1262" t="s">
        <v>104</v>
      </c>
      <c r="D1262" t="s">
        <v>117</v>
      </c>
      <c r="E1262">
        <v>7</v>
      </c>
      <c r="F1262">
        <v>1</v>
      </c>
      <c r="G1262">
        <v>0</v>
      </c>
      <c r="H1262">
        <v>0</v>
      </c>
    </row>
    <row r="1263" spans="1:8" hidden="1">
      <c r="A1263" t="s">
        <v>62</v>
      </c>
      <c r="B1263" t="s">
        <v>55</v>
      </c>
      <c r="C1263" t="s">
        <v>95</v>
      </c>
      <c r="D1263" t="s">
        <v>116</v>
      </c>
      <c r="E1263">
        <v>7</v>
      </c>
      <c r="F1263">
        <v>832</v>
      </c>
      <c r="G1263">
        <v>1</v>
      </c>
      <c r="H1263">
        <v>214</v>
      </c>
    </row>
    <row r="1264" spans="1:8" hidden="1">
      <c r="A1264" t="s">
        <v>62</v>
      </c>
      <c r="B1264" t="s">
        <v>55</v>
      </c>
      <c r="C1264" t="s">
        <v>100</v>
      </c>
      <c r="D1264" t="s">
        <v>115</v>
      </c>
      <c r="E1264">
        <v>7</v>
      </c>
      <c r="F1264">
        <v>1076</v>
      </c>
      <c r="G1264">
        <v>2</v>
      </c>
      <c r="H1264">
        <v>551</v>
      </c>
    </row>
    <row r="1265" spans="1:8" hidden="1">
      <c r="A1265" t="s">
        <v>62</v>
      </c>
      <c r="B1265" t="s">
        <v>55</v>
      </c>
      <c r="C1265" t="s">
        <v>99</v>
      </c>
      <c r="D1265" t="s">
        <v>114</v>
      </c>
      <c r="E1265">
        <v>7</v>
      </c>
      <c r="F1265">
        <v>1541</v>
      </c>
      <c r="G1265">
        <v>4</v>
      </c>
      <c r="H1265">
        <v>703</v>
      </c>
    </row>
    <row r="1266" spans="1:8" hidden="1">
      <c r="A1266" t="s">
        <v>62</v>
      </c>
      <c r="B1266" t="s">
        <v>55</v>
      </c>
      <c r="C1266" t="s">
        <v>91</v>
      </c>
      <c r="D1266" t="s">
        <v>115</v>
      </c>
      <c r="E1266">
        <v>7</v>
      </c>
      <c r="F1266">
        <v>4455</v>
      </c>
      <c r="G1266">
        <v>4</v>
      </c>
      <c r="H1266">
        <v>1685</v>
      </c>
    </row>
    <row r="1267" spans="1:8" hidden="1">
      <c r="A1267" t="s">
        <v>62</v>
      </c>
      <c r="B1267" t="s">
        <v>55</v>
      </c>
      <c r="C1267" t="s">
        <v>93</v>
      </c>
      <c r="D1267" t="s">
        <v>116</v>
      </c>
      <c r="E1267">
        <v>7</v>
      </c>
      <c r="F1267">
        <v>1202</v>
      </c>
      <c r="G1267">
        <v>5</v>
      </c>
      <c r="H1267">
        <v>398</v>
      </c>
    </row>
    <row r="1268" spans="1:8" hidden="1">
      <c r="A1268" t="s">
        <v>62</v>
      </c>
      <c r="B1268" t="s">
        <v>55</v>
      </c>
      <c r="C1268" t="s">
        <v>90</v>
      </c>
      <c r="D1268" t="s">
        <v>114</v>
      </c>
      <c r="E1268">
        <v>7</v>
      </c>
      <c r="F1268">
        <v>4137</v>
      </c>
      <c r="G1268">
        <v>8</v>
      </c>
      <c r="H1268">
        <v>619</v>
      </c>
    </row>
    <row r="1269" spans="1:8" hidden="1">
      <c r="A1269" t="s">
        <v>62</v>
      </c>
      <c r="B1269" t="s">
        <v>55</v>
      </c>
      <c r="C1269" t="s">
        <v>92</v>
      </c>
      <c r="D1269" t="s">
        <v>115</v>
      </c>
      <c r="E1269">
        <v>7</v>
      </c>
      <c r="F1269">
        <v>2946</v>
      </c>
      <c r="G1269">
        <v>6</v>
      </c>
      <c r="H1269">
        <v>1211</v>
      </c>
    </row>
    <row r="1270" spans="1:8" hidden="1">
      <c r="A1270" t="s">
        <v>62</v>
      </c>
      <c r="B1270" t="s">
        <v>55</v>
      </c>
      <c r="C1270" t="s">
        <v>102</v>
      </c>
      <c r="D1270" t="s">
        <v>114</v>
      </c>
      <c r="E1270">
        <v>7</v>
      </c>
      <c r="F1270">
        <v>1604</v>
      </c>
      <c r="G1270">
        <v>8</v>
      </c>
      <c r="H1270">
        <v>457</v>
      </c>
    </row>
    <row r="1271" spans="1:8" hidden="1">
      <c r="A1271" t="s">
        <v>63</v>
      </c>
      <c r="B1271" t="s">
        <v>55</v>
      </c>
      <c r="C1271" t="s">
        <v>98</v>
      </c>
      <c r="D1271" t="s">
        <v>116</v>
      </c>
      <c r="E1271">
        <v>8</v>
      </c>
      <c r="F1271">
        <v>6</v>
      </c>
      <c r="G1271">
        <v>0</v>
      </c>
      <c r="H1271">
        <v>3</v>
      </c>
    </row>
    <row r="1272" spans="1:8" hidden="1">
      <c r="A1272" t="s">
        <v>63</v>
      </c>
      <c r="B1272" t="s">
        <v>55</v>
      </c>
      <c r="C1272" t="s">
        <v>95</v>
      </c>
      <c r="D1272" t="s">
        <v>116</v>
      </c>
      <c r="E1272">
        <v>8</v>
      </c>
      <c r="F1272">
        <v>832</v>
      </c>
      <c r="G1272">
        <v>0</v>
      </c>
      <c r="H1272">
        <v>226</v>
      </c>
    </row>
    <row r="1273" spans="1:8" hidden="1">
      <c r="A1273" t="s">
        <v>63</v>
      </c>
      <c r="B1273" t="s">
        <v>55</v>
      </c>
      <c r="C1273" t="s">
        <v>101</v>
      </c>
      <c r="D1273" t="s">
        <v>116</v>
      </c>
      <c r="E1273">
        <v>8</v>
      </c>
      <c r="F1273">
        <v>141</v>
      </c>
      <c r="G1273">
        <v>0</v>
      </c>
      <c r="H1273">
        <v>67</v>
      </c>
    </row>
    <row r="1274" spans="1:8" hidden="1">
      <c r="A1274" t="s">
        <v>63</v>
      </c>
      <c r="B1274" t="s">
        <v>55</v>
      </c>
      <c r="C1274" t="s">
        <v>104</v>
      </c>
      <c r="D1274" t="s">
        <v>117</v>
      </c>
      <c r="E1274">
        <v>8</v>
      </c>
      <c r="F1274">
        <v>1</v>
      </c>
      <c r="G1274">
        <v>0</v>
      </c>
      <c r="H1274">
        <v>0</v>
      </c>
    </row>
    <row r="1275" spans="1:8" hidden="1">
      <c r="A1275" t="s">
        <v>63</v>
      </c>
      <c r="B1275" t="s">
        <v>55</v>
      </c>
      <c r="C1275" t="s">
        <v>102</v>
      </c>
      <c r="D1275" t="s">
        <v>114</v>
      </c>
      <c r="E1275">
        <v>8</v>
      </c>
      <c r="F1275">
        <v>1604</v>
      </c>
      <c r="G1275">
        <v>1</v>
      </c>
      <c r="H1275">
        <v>455</v>
      </c>
    </row>
    <row r="1276" spans="1:8" hidden="1">
      <c r="A1276" t="s">
        <v>63</v>
      </c>
      <c r="B1276" t="s">
        <v>55</v>
      </c>
      <c r="C1276" t="s">
        <v>96</v>
      </c>
      <c r="D1276" t="s">
        <v>116</v>
      </c>
      <c r="E1276">
        <v>8</v>
      </c>
      <c r="F1276">
        <v>254</v>
      </c>
      <c r="G1276">
        <v>1</v>
      </c>
      <c r="H1276">
        <v>123</v>
      </c>
    </row>
    <row r="1277" spans="1:8" hidden="1">
      <c r="A1277" t="s">
        <v>63</v>
      </c>
      <c r="B1277" t="s">
        <v>55</v>
      </c>
      <c r="C1277" t="s">
        <v>94</v>
      </c>
      <c r="D1277" t="s">
        <v>116</v>
      </c>
      <c r="E1277">
        <v>8</v>
      </c>
      <c r="F1277">
        <v>438</v>
      </c>
      <c r="G1277">
        <v>1</v>
      </c>
      <c r="H1277">
        <v>174</v>
      </c>
    </row>
    <row r="1278" spans="1:8" hidden="1">
      <c r="A1278" t="s">
        <v>63</v>
      </c>
      <c r="B1278" t="s">
        <v>55</v>
      </c>
      <c r="C1278" t="s">
        <v>93</v>
      </c>
      <c r="D1278" t="s">
        <v>116</v>
      </c>
      <c r="E1278">
        <v>8</v>
      </c>
      <c r="F1278">
        <v>1202</v>
      </c>
      <c r="G1278">
        <v>1</v>
      </c>
      <c r="H1278">
        <v>391</v>
      </c>
    </row>
    <row r="1279" spans="1:8" hidden="1">
      <c r="A1279" t="s">
        <v>63</v>
      </c>
      <c r="B1279" t="s">
        <v>55</v>
      </c>
      <c r="C1279" t="s">
        <v>100</v>
      </c>
      <c r="D1279" t="s">
        <v>115</v>
      </c>
      <c r="E1279">
        <v>8</v>
      </c>
      <c r="F1279">
        <v>1076</v>
      </c>
      <c r="G1279">
        <v>2</v>
      </c>
      <c r="H1279">
        <v>536</v>
      </c>
    </row>
    <row r="1280" spans="1:8" hidden="1">
      <c r="A1280" t="s">
        <v>63</v>
      </c>
      <c r="B1280" t="s">
        <v>55</v>
      </c>
      <c r="C1280" t="s">
        <v>92</v>
      </c>
      <c r="D1280" t="s">
        <v>115</v>
      </c>
      <c r="E1280">
        <v>8</v>
      </c>
      <c r="F1280">
        <v>2946</v>
      </c>
      <c r="G1280">
        <v>3</v>
      </c>
      <c r="H1280">
        <v>1225</v>
      </c>
    </row>
    <row r="1281" spans="1:8" hidden="1">
      <c r="A1281" t="s">
        <v>63</v>
      </c>
      <c r="B1281" t="s">
        <v>55</v>
      </c>
      <c r="C1281" t="s">
        <v>90</v>
      </c>
      <c r="D1281" t="s">
        <v>114</v>
      </c>
      <c r="E1281">
        <v>8</v>
      </c>
      <c r="F1281">
        <v>4137</v>
      </c>
      <c r="G1281">
        <v>5</v>
      </c>
      <c r="H1281">
        <v>634</v>
      </c>
    </row>
    <row r="1282" spans="1:8" hidden="1">
      <c r="A1282" t="s">
        <v>63</v>
      </c>
      <c r="B1282" t="s">
        <v>55</v>
      </c>
      <c r="C1282" t="s">
        <v>99</v>
      </c>
      <c r="D1282" t="s">
        <v>114</v>
      </c>
      <c r="E1282">
        <v>8</v>
      </c>
      <c r="F1282">
        <v>1541</v>
      </c>
      <c r="G1282">
        <v>5</v>
      </c>
      <c r="H1282">
        <v>702</v>
      </c>
    </row>
    <row r="1283" spans="1:8" hidden="1">
      <c r="A1283" t="s">
        <v>63</v>
      </c>
      <c r="B1283" t="s">
        <v>55</v>
      </c>
      <c r="C1283" t="s">
        <v>91</v>
      </c>
      <c r="D1283" t="s">
        <v>115</v>
      </c>
      <c r="E1283">
        <v>8</v>
      </c>
      <c r="F1283">
        <v>4455</v>
      </c>
      <c r="G1283">
        <v>6</v>
      </c>
      <c r="H1283">
        <v>1668</v>
      </c>
    </row>
    <row r="1284" spans="1:8" hidden="1">
      <c r="A1284" t="s">
        <v>64</v>
      </c>
      <c r="B1284" t="s">
        <v>55</v>
      </c>
      <c r="C1284" t="s">
        <v>98</v>
      </c>
      <c r="D1284" t="s">
        <v>116</v>
      </c>
      <c r="E1284">
        <v>9</v>
      </c>
      <c r="F1284">
        <v>6</v>
      </c>
      <c r="G1284">
        <v>0</v>
      </c>
      <c r="H1284">
        <v>4</v>
      </c>
    </row>
    <row r="1285" spans="1:8" hidden="1">
      <c r="A1285" t="s">
        <v>64</v>
      </c>
      <c r="B1285" t="s">
        <v>55</v>
      </c>
      <c r="C1285" t="s">
        <v>94</v>
      </c>
      <c r="D1285" t="s">
        <v>116</v>
      </c>
      <c r="E1285">
        <v>9</v>
      </c>
      <c r="F1285">
        <v>438</v>
      </c>
      <c r="G1285">
        <v>0</v>
      </c>
      <c r="H1285">
        <v>175</v>
      </c>
    </row>
    <row r="1286" spans="1:8" hidden="1">
      <c r="A1286" t="s">
        <v>64</v>
      </c>
      <c r="B1286" t="s">
        <v>55</v>
      </c>
      <c r="C1286" t="s">
        <v>96</v>
      </c>
      <c r="D1286" t="s">
        <v>116</v>
      </c>
      <c r="E1286">
        <v>9</v>
      </c>
      <c r="F1286">
        <v>254</v>
      </c>
      <c r="G1286">
        <v>0</v>
      </c>
      <c r="H1286">
        <v>126</v>
      </c>
    </row>
    <row r="1287" spans="1:8" hidden="1">
      <c r="A1287" t="s">
        <v>64</v>
      </c>
      <c r="B1287" t="s">
        <v>55</v>
      </c>
      <c r="C1287" t="s">
        <v>101</v>
      </c>
      <c r="D1287" t="s">
        <v>116</v>
      </c>
      <c r="E1287">
        <v>9</v>
      </c>
      <c r="F1287">
        <v>141</v>
      </c>
      <c r="G1287">
        <v>0</v>
      </c>
      <c r="H1287">
        <v>64</v>
      </c>
    </row>
    <row r="1288" spans="1:8" hidden="1">
      <c r="A1288" t="s">
        <v>64</v>
      </c>
      <c r="B1288" t="s">
        <v>55</v>
      </c>
      <c r="C1288" t="s">
        <v>104</v>
      </c>
      <c r="D1288" t="s">
        <v>117</v>
      </c>
      <c r="E1288">
        <v>9</v>
      </c>
      <c r="F1288">
        <v>1</v>
      </c>
      <c r="G1288">
        <v>0</v>
      </c>
      <c r="H1288">
        <v>0</v>
      </c>
    </row>
    <row r="1289" spans="1:8" hidden="1">
      <c r="A1289" t="s">
        <v>64</v>
      </c>
      <c r="B1289" t="s">
        <v>55</v>
      </c>
      <c r="C1289" t="s">
        <v>102</v>
      </c>
      <c r="D1289" t="s">
        <v>114</v>
      </c>
      <c r="E1289">
        <v>9</v>
      </c>
      <c r="F1289">
        <v>1604</v>
      </c>
      <c r="G1289">
        <v>1</v>
      </c>
      <c r="H1289">
        <v>477</v>
      </c>
    </row>
    <row r="1290" spans="1:8" hidden="1">
      <c r="A1290" t="s">
        <v>64</v>
      </c>
      <c r="B1290" t="s">
        <v>55</v>
      </c>
      <c r="C1290" t="s">
        <v>100</v>
      </c>
      <c r="D1290" t="s">
        <v>115</v>
      </c>
      <c r="E1290">
        <v>9</v>
      </c>
      <c r="F1290">
        <v>1076</v>
      </c>
      <c r="G1290">
        <v>1</v>
      </c>
      <c r="H1290">
        <v>545</v>
      </c>
    </row>
    <row r="1291" spans="1:8" hidden="1">
      <c r="A1291" t="s">
        <v>64</v>
      </c>
      <c r="B1291" t="s">
        <v>55</v>
      </c>
      <c r="C1291" t="s">
        <v>95</v>
      </c>
      <c r="D1291" t="s">
        <v>116</v>
      </c>
      <c r="E1291">
        <v>9</v>
      </c>
      <c r="F1291">
        <v>832</v>
      </c>
      <c r="G1291">
        <v>1</v>
      </c>
      <c r="H1291">
        <v>222</v>
      </c>
    </row>
    <row r="1292" spans="1:8" hidden="1">
      <c r="A1292" t="s">
        <v>64</v>
      </c>
      <c r="B1292" t="s">
        <v>55</v>
      </c>
      <c r="C1292" t="s">
        <v>99</v>
      </c>
      <c r="D1292" t="s">
        <v>114</v>
      </c>
      <c r="E1292">
        <v>9</v>
      </c>
      <c r="F1292">
        <v>1541</v>
      </c>
      <c r="G1292">
        <v>2</v>
      </c>
      <c r="H1292">
        <v>737</v>
      </c>
    </row>
    <row r="1293" spans="1:8" hidden="1">
      <c r="A1293" t="s">
        <v>64</v>
      </c>
      <c r="B1293" t="s">
        <v>55</v>
      </c>
      <c r="C1293" t="s">
        <v>91</v>
      </c>
      <c r="D1293" t="s">
        <v>115</v>
      </c>
      <c r="E1293">
        <v>9</v>
      </c>
      <c r="F1293">
        <v>4455</v>
      </c>
      <c r="G1293">
        <v>3</v>
      </c>
      <c r="H1293">
        <v>1723</v>
      </c>
    </row>
    <row r="1294" spans="1:8" hidden="1">
      <c r="A1294" t="s">
        <v>64</v>
      </c>
      <c r="B1294" t="s">
        <v>55</v>
      </c>
      <c r="C1294" t="s">
        <v>90</v>
      </c>
      <c r="D1294" t="s">
        <v>114</v>
      </c>
      <c r="E1294">
        <v>9</v>
      </c>
      <c r="F1294">
        <v>4137</v>
      </c>
      <c r="G1294">
        <v>3</v>
      </c>
      <c r="H1294">
        <v>677</v>
      </c>
    </row>
    <row r="1295" spans="1:8" hidden="1">
      <c r="A1295" t="s">
        <v>64</v>
      </c>
      <c r="B1295" t="s">
        <v>55</v>
      </c>
      <c r="C1295" t="s">
        <v>92</v>
      </c>
      <c r="D1295" t="s">
        <v>115</v>
      </c>
      <c r="E1295">
        <v>9</v>
      </c>
      <c r="F1295">
        <v>2946</v>
      </c>
      <c r="G1295">
        <v>4</v>
      </c>
      <c r="H1295">
        <v>1254</v>
      </c>
    </row>
    <row r="1296" spans="1:8" hidden="1">
      <c r="A1296" t="s">
        <v>64</v>
      </c>
      <c r="B1296" t="s">
        <v>55</v>
      </c>
      <c r="C1296" t="s">
        <v>93</v>
      </c>
      <c r="D1296" t="s">
        <v>116</v>
      </c>
      <c r="E1296">
        <v>9</v>
      </c>
      <c r="F1296">
        <v>1202</v>
      </c>
      <c r="G1296">
        <v>4</v>
      </c>
      <c r="H1296">
        <v>409</v>
      </c>
    </row>
    <row r="1297" spans="1:8" hidden="1">
      <c r="A1297" t="s">
        <v>65</v>
      </c>
      <c r="B1297" t="s">
        <v>55</v>
      </c>
      <c r="C1297" t="s">
        <v>98</v>
      </c>
      <c r="D1297" t="s">
        <v>116</v>
      </c>
      <c r="E1297">
        <v>10</v>
      </c>
      <c r="F1297">
        <v>6</v>
      </c>
      <c r="G1297">
        <v>0</v>
      </c>
      <c r="H1297">
        <v>4</v>
      </c>
    </row>
    <row r="1298" spans="1:8" hidden="1">
      <c r="A1298" t="s">
        <v>65</v>
      </c>
      <c r="B1298" t="s">
        <v>55</v>
      </c>
      <c r="C1298" t="s">
        <v>93</v>
      </c>
      <c r="D1298" t="s">
        <v>116</v>
      </c>
      <c r="E1298">
        <v>10</v>
      </c>
      <c r="F1298">
        <v>1202</v>
      </c>
      <c r="G1298">
        <v>0</v>
      </c>
      <c r="H1298">
        <v>359</v>
      </c>
    </row>
    <row r="1299" spans="1:8" hidden="1">
      <c r="A1299" t="s">
        <v>65</v>
      </c>
      <c r="B1299" t="s">
        <v>55</v>
      </c>
      <c r="C1299" t="s">
        <v>95</v>
      </c>
      <c r="D1299" t="s">
        <v>116</v>
      </c>
      <c r="E1299">
        <v>10</v>
      </c>
      <c r="F1299">
        <v>832</v>
      </c>
      <c r="G1299">
        <v>0</v>
      </c>
      <c r="H1299">
        <v>181</v>
      </c>
    </row>
    <row r="1300" spans="1:8" hidden="1">
      <c r="A1300" t="s">
        <v>65</v>
      </c>
      <c r="B1300" t="s">
        <v>55</v>
      </c>
      <c r="C1300" t="s">
        <v>94</v>
      </c>
      <c r="D1300" t="s">
        <v>116</v>
      </c>
      <c r="E1300">
        <v>10</v>
      </c>
      <c r="F1300">
        <v>438</v>
      </c>
      <c r="G1300">
        <v>0</v>
      </c>
      <c r="H1300">
        <v>151</v>
      </c>
    </row>
    <row r="1301" spans="1:8" hidden="1">
      <c r="A1301" t="s">
        <v>65</v>
      </c>
      <c r="B1301" t="s">
        <v>55</v>
      </c>
      <c r="C1301" t="s">
        <v>96</v>
      </c>
      <c r="D1301" t="s">
        <v>116</v>
      </c>
      <c r="E1301">
        <v>10</v>
      </c>
      <c r="F1301">
        <v>254</v>
      </c>
      <c r="G1301">
        <v>0</v>
      </c>
      <c r="H1301">
        <v>108</v>
      </c>
    </row>
    <row r="1302" spans="1:8" hidden="1">
      <c r="A1302" t="s">
        <v>65</v>
      </c>
      <c r="B1302" t="s">
        <v>55</v>
      </c>
      <c r="C1302" t="s">
        <v>101</v>
      </c>
      <c r="D1302" t="s">
        <v>116</v>
      </c>
      <c r="E1302">
        <v>10</v>
      </c>
      <c r="F1302">
        <v>141</v>
      </c>
      <c r="G1302">
        <v>0</v>
      </c>
      <c r="H1302">
        <v>57</v>
      </c>
    </row>
    <row r="1303" spans="1:8" hidden="1">
      <c r="A1303" t="s">
        <v>65</v>
      </c>
      <c r="B1303" t="s">
        <v>55</v>
      </c>
      <c r="C1303" t="s">
        <v>100</v>
      </c>
      <c r="D1303" t="s">
        <v>115</v>
      </c>
      <c r="E1303">
        <v>10</v>
      </c>
      <c r="F1303">
        <v>1076</v>
      </c>
      <c r="G1303">
        <v>0</v>
      </c>
      <c r="H1303">
        <v>434</v>
      </c>
    </row>
    <row r="1304" spans="1:8" hidden="1">
      <c r="A1304" t="s">
        <v>65</v>
      </c>
      <c r="B1304" t="s">
        <v>55</v>
      </c>
      <c r="C1304" t="s">
        <v>90</v>
      </c>
      <c r="D1304" t="s">
        <v>114</v>
      </c>
      <c r="E1304">
        <v>10</v>
      </c>
      <c r="F1304">
        <v>4137</v>
      </c>
      <c r="G1304">
        <v>0</v>
      </c>
      <c r="H1304">
        <v>525</v>
      </c>
    </row>
    <row r="1305" spans="1:8" hidden="1">
      <c r="A1305" t="s">
        <v>65</v>
      </c>
      <c r="B1305" t="s">
        <v>55</v>
      </c>
      <c r="C1305" t="s">
        <v>99</v>
      </c>
      <c r="D1305" t="s">
        <v>114</v>
      </c>
      <c r="E1305">
        <v>10</v>
      </c>
      <c r="F1305">
        <v>1541</v>
      </c>
      <c r="G1305">
        <v>0</v>
      </c>
      <c r="H1305">
        <v>593</v>
      </c>
    </row>
    <row r="1306" spans="1:8" hidden="1">
      <c r="A1306" t="s">
        <v>65</v>
      </c>
      <c r="B1306" t="s">
        <v>55</v>
      </c>
      <c r="C1306" t="s">
        <v>104</v>
      </c>
      <c r="D1306" t="s">
        <v>117</v>
      </c>
      <c r="E1306">
        <v>10</v>
      </c>
      <c r="F1306">
        <v>1</v>
      </c>
      <c r="G1306">
        <v>0</v>
      </c>
      <c r="H1306">
        <v>0</v>
      </c>
    </row>
    <row r="1307" spans="1:8" hidden="1">
      <c r="A1307" t="s">
        <v>65</v>
      </c>
      <c r="B1307" t="s">
        <v>55</v>
      </c>
      <c r="C1307" t="s">
        <v>102</v>
      </c>
      <c r="D1307" t="s">
        <v>114</v>
      </c>
      <c r="E1307">
        <v>10</v>
      </c>
      <c r="F1307">
        <v>1604</v>
      </c>
      <c r="G1307">
        <v>1</v>
      </c>
      <c r="H1307">
        <v>408</v>
      </c>
    </row>
    <row r="1308" spans="1:8" hidden="1">
      <c r="A1308" t="s">
        <v>65</v>
      </c>
      <c r="B1308" t="s">
        <v>55</v>
      </c>
      <c r="C1308" t="s">
        <v>91</v>
      </c>
      <c r="D1308" t="s">
        <v>115</v>
      </c>
      <c r="E1308">
        <v>10</v>
      </c>
      <c r="F1308">
        <v>4455</v>
      </c>
      <c r="G1308">
        <v>1</v>
      </c>
      <c r="H1308">
        <v>1420</v>
      </c>
    </row>
    <row r="1309" spans="1:8" hidden="1">
      <c r="A1309" t="s">
        <v>65</v>
      </c>
      <c r="B1309" t="s">
        <v>55</v>
      </c>
      <c r="C1309" t="s">
        <v>92</v>
      </c>
      <c r="D1309" t="s">
        <v>115</v>
      </c>
      <c r="E1309">
        <v>10</v>
      </c>
      <c r="F1309">
        <v>2946</v>
      </c>
      <c r="G1309">
        <v>3</v>
      </c>
      <c r="H1309">
        <v>1035</v>
      </c>
    </row>
    <row r="1310" spans="1:8" hidden="1">
      <c r="A1310" t="s">
        <v>66</v>
      </c>
      <c r="B1310" t="s">
        <v>55</v>
      </c>
      <c r="C1310" t="s">
        <v>98</v>
      </c>
      <c r="D1310" t="s">
        <v>116</v>
      </c>
      <c r="E1310">
        <v>11</v>
      </c>
      <c r="F1310">
        <v>6</v>
      </c>
      <c r="G1310">
        <v>0</v>
      </c>
      <c r="H1310">
        <v>3</v>
      </c>
    </row>
    <row r="1311" spans="1:8" hidden="1">
      <c r="A1311" t="s">
        <v>66</v>
      </c>
      <c r="B1311" t="s">
        <v>55</v>
      </c>
      <c r="C1311" t="s">
        <v>95</v>
      </c>
      <c r="D1311" t="s">
        <v>116</v>
      </c>
      <c r="E1311">
        <v>11</v>
      </c>
      <c r="F1311">
        <v>832</v>
      </c>
      <c r="G1311">
        <v>0</v>
      </c>
      <c r="H1311">
        <v>195</v>
      </c>
    </row>
    <row r="1312" spans="1:8" hidden="1">
      <c r="A1312" t="s">
        <v>66</v>
      </c>
      <c r="B1312" t="s">
        <v>55</v>
      </c>
      <c r="C1312" t="s">
        <v>101</v>
      </c>
      <c r="D1312" t="s">
        <v>116</v>
      </c>
      <c r="E1312">
        <v>11</v>
      </c>
      <c r="F1312">
        <v>141</v>
      </c>
      <c r="G1312">
        <v>0</v>
      </c>
      <c r="H1312">
        <v>61</v>
      </c>
    </row>
    <row r="1313" spans="1:8" hidden="1">
      <c r="A1313" t="s">
        <v>66</v>
      </c>
      <c r="B1313" t="s">
        <v>55</v>
      </c>
      <c r="C1313" t="s">
        <v>92</v>
      </c>
      <c r="D1313" t="s">
        <v>115</v>
      </c>
      <c r="E1313">
        <v>11</v>
      </c>
      <c r="F1313">
        <v>2946</v>
      </c>
      <c r="G1313">
        <v>0</v>
      </c>
      <c r="H1313">
        <v>1206</v>
      </c>
    </row>
    <row r="1314" spans="1:8" hidden="1">
      <c r="A1314" t="s">
        <v>66</v>
      </c>
      <c r="B1314" t="s">
        <v>55</v>
      </c>
      <c r="C1314" t="s">
        <v>102</v>
      </c>
      <c r="D1314" t="s">
        <v>114</v>
      </c>
      <c r="E1314">
        <v>11</v>
      </c>
      <c r="F1314">
        <v>1604</v>
      </c>
      <c r="G1314">
        <v>0</v>
      </c>
      <c r="H1314">
        <v>458</v>
      </c>
    </row>
    <row r="1315" spans="1:8" hidden="1">
      <c r="A1315" t="s">
        <v>66</v>
      </c>
      <c r="B1315" t="s">
        <v>55</v>
      </c>
      <c r="C1315" t="s">
        <v>99</v>
      </c>
      <c r="D1315" t="s">
        <v>114</v>
      </c>
      <c r="E1315">
        <v>11</v>
      </c>
      <c r="F1315">
        <v>1541</v>
      </c>
      <c r="G1315">
        <v>0</v>
      </c>
      <c r="H1315">
        <v>665</v>
      </c>
    </row>
    <row r="1316" spans="1:8" hidden="1">
      <c r="A1316" t="s">
        <v>66</v>
      </c>
      <c r="B1316" t="s">
        <v>55</v>
      </c>
      <c r="C1316" t="s">
        <v>104</v>
      </c>
      <c r="D1316" t="s">
        <v>117</v>
      </c>
      <c r="E1316">
        <v>11</v>
      </c>
      <c r="F1316">
        <v>1</v>
      </c>
      <c r="G1316">
        <v>0</v>
      </c>
      <c r="H1316">
        <v>0</v>
      </c>
    </row>
    <row r="1317" spans="1:8" hidden="1">
      <c r="A1317" t="s">
        <v>66</v>
      </c>
      <c r="B1317" t="s">
        <v>55</v>
      </c>
      <c r="C1317" t="s">
        <v>91</v>
      </c>
      <c r="D1317" t="s">
        <v>115</v>
      </c>
      <c r="E1317">
        <v>11</v>
      </c>
      <c r="F1317">
        <v>4455</v>
      </c>
      <c r="G1317">
        <v>1</v>
      </c>
      <c r="H1317">
        <v>1631</v>
      </c>
    </row>
    <row r="1318" spans="1:8" hidden="1">
      <c r="A1318" t="s">
        <v>66</v>
      </c>
      <c r="B1318" t="s">
        <v>55</v>
      </c>
      <c r="C1318" t="s">
        <v>100</v>
      </c>
      <c r="D1318" t="s">
        <v>115</v>
      </c>
      <c r="E1318">
        <v>11</v>
      </c>
      <c r="F1318">
        <v>1076</v>
      </c>
      <c r="G1318">
        <v>1</v>
      </c>
      <c r="H1318">
        <v>499</v>
      </c>
    </row>
    <row r="1319" spans="1:8" hidden="1">
      <c r="A1319" t="s">
        <v>66</v>
      </c>
      <c r="B1319" t="s">
        <v>55</v>
      </c>
      <c r="C1319" t="s">
        <v>96</v>
      </c>
      <c r="D1319" t="s">
        <v>116</v>
      </c>
      <c r="E1319">
        <v>11</v>
      </c>
      <c r="F1319">
        <v>254</v>
      </c>
      <c r="G1319">
        <v>1</v>
      </c>
      <c r="H1319">
        <v>109</v>
      </c>
    </row>
    <row r="1320" spans="1:8" hidden="1">
      <c r="A1320" t="s">
        <v>66</v>
      </c>
      <c r="B1320" t="s">
        <v>55</v>
      </c>
      <c r="C1320" t="s">
        <v>94</v>
      </c>
      <c r="D1320" t="s">
        <v>116</v>
      </c>
      <c r="E1320">
        <v>11</v>
      </c>
      <c r="F1320">
        <v>438</v>
      </c>
      <c r="G1320">
        <v>1</v>
      </c>
      <c r="H1320">
        <v>158</v>
      </c>
    </row>
    <row r="1321" spans="1:8" hidden="1">
      <c r="A1321" t="s">
        <v>66</v>
      </c>
      <c r="B1321" t="s">
        <v>55</v>
      </c>
      <c r="C1321" t="s">
        <v>93</v>
      </c>
      <c r="D1321" t="s">
        <v>116</v>
      </c>
      <c r="E1321">
        <v>11</v>
      </c>
      <c r="F1321">
        <v>1202</v>
      </c>
      <c r="G1321">
        <v>1</v>
      </c>
      <c r="H1321">
        <v>381</v>
      </c>
    </row>
    <row r="1322" spans="1:8" hidden="1">
      <c r="A1322" t="s">
        <v>66</v>
      </c>
      <c r="B1322" t="s">
        <v>55</v>
      </c>
      <c r="C1322" t="s">
        <v>90</v>
      </c>
      <c r="D1322" t="s">
        <v>114</v>
      </c>
      <c r="E1322">
        <v>11</v>
      </c>
      <c r="F1322">
        <v>4137</v>
      </c>
      <c r="G1322">
        <v>3</v>
      </c>
      <c r="H1322">
        <v>635</v>
      </c>
    </row>
    <row r="1323" spans="1:8" hidden="1">
      <c r="A1323" t="s">
        <v>67</v>
      </c>
      <c r="B1323" t="s">
        <v>55</v>
      </c>
      <c r="C1323" t="s">
        <v>98</v>
      </c>
      <c r="D1323" t="s">
        <v>116</v>
      </c>
      <c r="E1323">
        <v>12</v>
      </c>
      <c r="F1323">
        <v>6</v>
      </c>
      <c r="G1323">
        <v>0</v>
      </c>
      <c r="H1323">
        <v>4</v>
      </c>
    </row>
    <row r="1324" spans="1:8" hidden="1">
      <c r="A1324" t="s">
        <v>67</v>
      </c>
      <c r="B1324" t="s">
        <v>55</v>
      </c>
      <c r="C1324" t="s">
        <v>93</v>
      </c>
      <c r="D1324" t="s">
        <v>116</v>
      </c>
      <c r="E1324">
        <v>12</v>
      </c>
      <c r="F1324">
        <v>1202</v>
      </c>
      <c r="G1324">
        <v>0</v>
      </c>
      <c r="H1324">
        <v>379</v>
      </c>
    </row>
    <row r="1325" spans="1:8" hidden="1">
      <c r="A1325" t="s">
        <v>67</v>
      </c>
      <c r="B1325" t="s">
        <v>55</v>
      </c>
      <c r="C1325" t="s">
        <v>95</v>
      </c>
      <c r="D1325" t="s">
        <v>116</v>
      </c>
      <c r="E1325">
        <v>12</v>
      </c>
      <c r="F1325">
        <v>832</v>
      </c>
      <c r="G1325">
        <v>0</v>
      </c>
      <c r="H1325">
        <v>201</v>
      </c>
    </row>
    <row r="1326" spans="1:8" hidden="1">
      <c r="A1326" t="s">
        <v>67</v>
      </c>
      <c r="B1326" t="s">
        <v>55</v>
      </c>
      <c r="C1326" t="s">
        <v>94</v>
      </c>
      <c r="D1326" t="s">
        <v>116</v>
      </c>
      <c r="E1326">
        <v>12</v>
      </c>
      <c r="F1326">
        <v>438</v>
      </c>
      <c r="G1326">
        <v>0</v>
      </c>
      <c r="H1326">
        <v>154</v>
      </c>
    </row>
    <row r="1327" spans="1:8" hidden="1">
      <c r="A1327" t="s">
        <v>67</v>
      </c>
      <c r="B1327" t="s">
        <v>55</v>
      </c>
      <c r="C1327" t="s">
        <v>96</v>
      </c>
      <c r="D1327" t="s">
        <v>116</v>
      </c>
      <c r="E1327">
        <v>12</v>
      </c>
      <c r="F1327">
        <v>254</v>
      </c>
      <c r="G1327">
        <v>0</v>
      </c>
      <c r="H1327">
        <v>108</v>
      </c>
    </row>
    <row r="1328" spans="1:8" hidden="1">
      <c r="A1328" t="s">
        <v>67</v>
      </c>
      <c r="B1328" t="s">
        <v>55</v>
      </c>
      <c r="C1328" t="s">
        <v>101</v>
      </c>
      <c r="D1328" t="s">
        <v>116</v>
      </c>
      <c r="E1328">
        <v>12</v>
      </c>
      <c r="F1328">
        <v>141</v>
      </c>
      <c r="G1328">
        <v>0</v>
      </c>
      <c r="H1328">
        <v>56</v>
      </c>
    </row>
    <row r="1329" spans="1:8" hidden="1">
      <c r="A1329" t="s">
        <v>67</v>
      </c>
      <c r="B1329" t="s">
        <v>55</v>
      </c>
      <c r="C1329" t="s">
        <v>100</v>
      </c>
      <c r="D1329" t="s">
        <v>115</v>
      </c>
      <c r="E1329">
        <v>12</v>
      </c>
      <c r="F1329">
        <v>1076</v>
      </c>
      <c r="G1329">
        <v>0</v>
      </c>
      <c r="H1329">
        <v>494</v>
      </c>
    </row>
    <row r="1330" spans="1:8" hidden="1">
      <c r="A1330" t="s">
        <v>67</v>
      </c>
      <c r="B1330" t="s">
        <v>55</v>
      </c>
      <c r="C1330" t="s">
        <v>92</v>
      </c>
      <c r="D1330" t="s">
        <v>115</v>
      </c>
      <c r="E1330">
        <v>12</v>
      </c>
      <c r="F1330">
        <v>2946</v>
      </c>
      <c r="G1330">
        <v>0</v>
      </c>
      <c r="H1330">
        <v>1145</v>
      </c>
    </row>
    <row r="1331" spans="1:8" hidden="1">
      <c r="A1331" t="s">
        <v>67</v>
      </c>
      <c r="B1331" t="s">
        <v>55</v>
      </c>
      <c r="C1331" t="s">
        <v>102</v>
      </c>
      <c r="D1331" t="s">
        <v>114</v>
      </c>
      <c r="E1331">
        <v>12</v>
      </c>
      <c r="F1331">
        <v>1604</v>
      </c>
      <c r="G1331">
        <v>0</v>
      </c>
      <c r="H1331">
        <v>403</v>
      </c>
    </row>
    <row r="1332" spans="1:8" hidden="1">
      <c r="A1332" t="s">
        <v>67</v>
      </c>
      <c r="B1332" t="s">
        <v>55</v>
      </c>
      <c r="C1332" t="s">
        <v>104</v>
      </c>
      <c r="D1332" t="s">
        <v>117</v>
      </c>
      <c r="E1332">
        <v>12</v>
      </c>
      <c r="F1332">
        <v>1</v>
      </c>
      <c r="G1332">
        <v>0</v>
      </c>
      <c r="H1332">
        <v>0</v>
      </c>
    </row>
    <row r="1333" spans="1:8" hidden="1">
      <c r="A1333" t="s">
        <v>67</v>
      </c>
      <c r="B1333" t="s">
        <v>55</v>
      </c>
      <c r="C1333" t="s">
        <v>90</v>
      </c>
      <c r="D1333" t="s">
        <v>114</v>
      </c>
      <c r="E1333">
        <v>12</v>
      </c>
      <c r="F1333">
        <v>4137</v>
      </c>
      <c r="G1333">
        <v>1</v>
      </c>
      <c r="H1333">
        <v>583</v>
      </c>
    </row>
    <row r="1334" spans="1:8" hidden="1">
      <c r="A1334" t="s">
        <v>67</v>
      </c>
      <c r="B1334" t="s">
        <v>55</v>
      </c>
      <c r="C1334" t="s">
        <v>91</v>
      </c>
      <c r="D1334" t="s">
        <v>115</v>
      </c>
      <c r="E1334">
        <v>12</v>
      </c>
      <c r="F1334">
        <v>4455</v>
      </c>
      <c r="G1334">
        <v>2</v>
      </c>
      <c r="H1334">
        <v>1573</v>
      </c>
    </row>
    <row r="1335" spans="1:8" hidden="1">
      <c r="A1335" t="s">
        <v>67</v>
      </c>
      <c r="B1335" t="s">
        <v>55</v>
      </c>
      <c r="C1335" t="s">
        <v>99</v>
      </c>
      <c r="D1335" t="s">
        <v>114</v>
      </c>
      <c r="E1335">
        <v>12</v>
      </c>
      <c r="F1335">
        <v>1541</v>
      </c>
      <c r="G1335">
        <v>2</v>
      </c>
      <c r="H1335">
        <v>676</v>
      </c>
    </row>
    <row r="1336" spans="1:8" hidden="1">
      <c r="A1336" t="s">
        <v>68</v>
      </c>
      <c r="B1336" t="s">
        <v>55</v>
      </c>
      <c r="C1336" t="s">
        <v>98</v>
      </c>
      <c r="D1336" t="s">
        <v>116</v>
      </c>
      <c r="E1336">
        <v>13</v>
      </c>
      <c r="F1336">
        <v>6</v>
      </c>
      <c r="G1336">
        <v>0</v>
      </c>
      <c r="H1336">
        <v>3</v>
      </c>
    </row>
    <row r="1337" spans="1:8" hidden="1">
      <c r="A1337" t="s">
        <v>68</v>
      </c>
      <c r="B1337" t="s">
        <v>55</v>
      </c>
      <c r="C1337" t="s">
        <v>93</v>
      </c>
      <c r="D1337" t="s">
        <v>116</v>
      </c>
      <c r="E1337">
        <v>13</v>
      </c>
      <c r="F1337">
        <v>1202</v>
      </c>
      <c r="G1337">
        <v>0</v>
      </c>
      <c r="H1337">
        <v>376</v>
      </c>
    </row>
    <row r="1338" spans="1:8" hidden="1">
      <c r="A1338" t="s">
        <v>68</v>
      </c>
      <c r="B1338" t="s">
        <v>55</v>
      </c>
      <c r="C1338" t="s">
        <v>95</v>
      </c>
      <c r="D1338" t="s">
        <v>116</v>
      </c>
      <c r="E1338">
        <v>13</v>
      </c>
      <c r="F1338">
        <v>832</v>
      </c>
      <c r="G1338">
        <v>0</v>
      </c>
      <c r="H1338">
        <v>204</v>
      </c>
    </row>
    <row r="1339" spans="1:8" hidden="1">
      <c r="A1339" t="s">
        <v>68</v>
      </c>
      <c r="B1339" t="s">
        <v>55</v>
      </c>
      <c r="C1339" t="s">
        <v>94</v>
      </c>
      <c r="D1339" t="s">
        <v>116</v>
      </c>
      <c r="E1339">
        <v>13</v>
      </c>
      <c r="F1339">
        <v>438</v>
      </c>
      <c r="G1339">
        <v>0</v>
      </c>
      <c r="H1339">
        <v>153</v>
      </c>
    </row>
    <row r="1340" spans="1:8" hidden="1">
      <c r="A1340" t="s">
        <v>68</v>
      </c>
      <c r="B1340" t="s">
        <v>55</v>
      </c>
      <c r="C1340" t="s">
        <v>101</v>
      </c>
      <c r="D1340" t="s">
        <v>116</v>
      </c>
      <c r="E1340">
        <v>13</v>
      </c>
      <c r="F1340">
        <v>141</v>
      </c>
      <c r="G1340">
        <v>0</v>
      </c>
      <c r="H1340">
        <v>59</v>
      </c>
    </row>
    <row r="1341" spans="1:8" hidden="1">
      <c r="A1341" t="s">
        <v>68</v>
      </c>
      <c r="B1341" t="s">
        <v>55</v>
      </c>
      <c r="C1341" t="s">
        <v>104</v>
      </c>
      <c r="D1341" t="s">
        <v>117</v>
      </c>
      <c r="E1341">
        <v>13</v>
      </c>
      <c r="F1341">
        <v>1</v>
      </c>
      <c r="G1341">
        <v>0</v>
      </c>
      <c r="H1341">
        <v>0</v>
      </c>
    </row>
    <row r="1342" spans="1:8" hidden="1">
      <c r="A1342" t="s">
        <v>68</v>
      </c>
      <c r="B1342" t="s">
        <v>55</v>
      </c>
      <c r="C1342" t="s">
        <v>99</v>
      </c>
      <c r="D1342" t="s">
        <v>114</v>
      </c>
      <c r="E1342">
        <v>13</v>
      </c>
      <c r="F1342">
        <v>1541</v>
      </c>
      <c r="G1342">
        <v>1</v>
      </c>
      <c r="H1342">
        <v>691</v>
      </c>
    </row>
    <row r="1343" spans="1:8" hidden="1">
      <c r="A1343" t="s">
        <v>68</v>
      </c>
      <c r="B1343" t="s">
        <v>55</v>
      </c>
      <c r="C1343" t="s">
        <v>100</v>
      </c>
      <c r="D1343" t="s">
        <v>115</v>
      </c>
      <c r="E1343">
        <v>13</v>
      </c>
      <c r="F1343">
        <v>1076</v>
      </c>
      <c r="G1343">
        <v>1</v>
      </c>
      <c r="H1343">
        <v>506</v>
      </c>
    </row>
    <row r="1344" spans="1:8" hidden="1">
      <c r="A1344" t="s">
        <v>68</v>
      </c>
      <c r="B1344" t="s">
        <v>55</v>
      </c>
      <c r="C1344" t="s">
        <v>92</v>
      </c>
      <c r="D1344" t="s">
        <v>115</v>
      </c>
      <c r="E1344">
        <v>13</v>
      </c>
      <c r="F1344">
        <v>2946</v>
      </c>
      <c r="G1344">
        <v>1</v>
      </c>
      <c r="H1344">
        <v>1186</v>
      </c>
    </row>
    <row r="1345" spans="1:8" hidden="1">
      <c r="A1345" t="s">
        <v>68</v>
      </c>
      <c r="B1345" t="s">
        <v>55</v>
      </c>
      <c r="C1345" t="s">
        <v>96</v>
      </c>
      <c r="D1345" t="s">
        <v>116</v>
      </c>
      <c r="E1345">
        <v>13</v>
      </c>
      <c r="F1345">
        <v>254</v>
      </c>
      <c r="G1345">
        <v>1</v>
      </c>
      <c r="H1345">
        <v>113</v>
      </c>
    </row>
    <row r="1346" spans="1:8" hidden="1">
      <c r="A1346" t="s">
        <v>68</v>
      </c>
      <c r="B1346" t="s">
        <v>55</v>
      </c>
      <c r="C1346" t="s">
        <v>102</v>
      </c>
      <c r="D1346" t="s">
        <v>114</v>
      </c>
      <c r="E1346">
        <v>13</v>
      </c>
      <c r="F1346">
        <v>1604</v>
      </c>
      <c r="G1346">
        <v>2</v>
      </c>
      <c r="H1346">
        <v>439</v>
      </c>
    </row>
    <row r="1347" spans="1:8" hidden="1">
      <c r="A1347" t="s">
        <v>68</v>
      </c>
      <c r="B1347" t="s">
        <v>55</v>
      </c>
      <c r="C1347" t="s">
        <v>90</v>
      </c>
      <c r="D1347" t="s">
        <v>114</v>
      </c>
      <c r="E1347">
        <v>13</v>
      </c>
      <c r="F1347">
        <v>4137</v>
      </c>
      <c r="G1347">
        <v>2</v>
      </c>
      <c r="H1347">
        <v>599</v>
      </c>
    </row>
    <row r="1348" spans="1:8" hidden="1">
      <c r="A1348" t="s">
        <v>68</v>
      </c>
      <c r="B1348" t="s">
        <v>55</v>
      </c>
      <c r="C1348" t="s">
        <v>91</v>
      </c>
      <c r="D1348" t="s">
        <v>115</v>
      </c>
      <c r="E1348">
        <v>13</v>
      </c>
      <c r="F1348">
        <v>4455</v>
      </c>
      <c r="G1348">
        <v>3</v>
      </c>
      <c r="H1348">
        <v>1610</v>
      </c>
    </row>
    <row r="1349" spans="1:8" hidden="1">
      <c r="A1349" t="s">
        <v>69</v>
      </c>
      <c r="B1349" t="s">
        <v>55</v>
      </c>
      <c r="C1349" t="s">
        <v>98</v>
      </c>
      <c r="D1349" t="s">
        <v>116</v>
      </c>
      <c r="E1349">
        <v>14</v>
      </c>
      <c r="F1349">
        <v>6</v>
      </c>
      <c r="G1349">
        <v>0</v>
      </c>
      <c r="H1349">
        <v>3</v>
      </c>
    </row>
    <row r="1350" spans="1:8" hidden="1">
      <c r="A1350" t="s">
        <v>69</v>
      </c>
      <c r="B1350" t="s">
        <v>55</v>
      </c>
      <c r="C1350" t="s">
        <v>93</v>
      </c>
      <c r="D1350" t="s">
        <v>116</v>
      </c>
      <c r="E1350">
        <v>14</v>
      </c>
      <c r="F1350">
        <v>1202</v>
      </c>
      <c r="G1350">
        <v>0</v>
      </c>
      <c r="H1350">
        <v>355</v>
      </c>
    </row>
    <row r="1351" spans="1:8" hidden="1">
      <c r="A1351" t="s">
        <v>69</v>
      </c>
      <c r="B1351" t="s">
        <v>55</v>
      </c>
      <c r="C1351" t="s">
        <v>95</v>
      </c>
      <c r="D1351" t="s">
        <v>116</v>
      </c>
      <c r="E1351">
        <v>14</v>
      </c>
      <c r="F1351">
        <v>832</v>
      </c>
      <c r="G1351">
        <v>0</v>
      </c>
      <c r="H1351">
        <v>196</v>
      </c>
    </row>
    <row r="1352" spans="1:8" hidden="1">
      <c r="A1352" t="s">
        <v>69</v>
      </c>
      <c r="B1352" t="s">
        <v>55</v>
      </c>
      <c r="C1352" t="s">
        <v>94</v>
      </c>
      <c r="D1352" t="s">
        <v>116</v>
      </c>
      <c r="E1352">
        <v>14</v>
      </c>
      <c r="F1352">
        <v>438</v>
      </c>
      <c r="G1352">
        <v>0</v>
      </c>
      <c r="H1352">
        <v>151</v>
      </c>
    </row>
    <row r="1353" spans="1:8" hidden="1">
      <c r="A1353" t="s">
        <v>69</v>
      </c>
      <c r="B1353" t="s">
        <v>55</v>
      </c>
      <c r="C1353" t="s">
        <v>101</v>
      </c>
      <c r="D1353" t="s">
        <v>116</v>
      </c>
      <c r="E1353">
        <v>14</v>
      </c>
      <c r="F1353">
        <v>141</v>
      </c>
      <c r="G1353">
        <v>0</v>
      </c>
      <c r="H1353">
        <v>58</v>
      </c>
    </row>
    <row r="1354" spans="1:8" hidden="1">
      <c r="A1354" t="s">
        <v>69</v>
      </c>
      <c r="B1354" t="s">
        <v>55</v>
      </c>
      <c r="C1354" t="s">
        <v>100</v>
      </c>
      <c r="D1354" t="s">
        <v>115</v>
      </c>
      <c r="E1354">
        <v>14</v>
      </c>
      <c r="F1354">
        <v>1076</v>
      </c>
      <c r="G1354">
        <v>0</v>
      </c>
      <c r="H1354">
        <v>484</v>
      </c>
    </row>
    <row r="1355" spans="1:8" hidden="1">
      <c r="A1355" t="s">
        <v>69</v>
      </c>
      <c r="B1355" t="s">
        <v>55</v>
      </c>
      <c r="C1355" t="s">
        <v>102</v>
      </c>
      <c r="D1355" t="s">
        <v>114</v>
      </c>
      <c r="E1355">
        <v>14</v>
      </c>
      <c r="F1355">
        <v>1604</v>
      </c>
      <c r="G1355">
        <v>0</v>
      </c>
      <c r="H1355">
        <v>424</v>
      </c>
    </row>
    <row r="1356" spans="1:8" hidden="1">
      <c r="A1356" t="s">
        <v>69</v>
      </c>
      <c r="B1356" t="s">
        <v>55</v>
      </c>
      <c r="C1356" t="s">
        <v>90</v>
      </c>
      <c r="D1356" t="s">
        <v>114</v>
      </c>
      <c r="E1356">
        <v>14</v>
      </c>
      <c r="F1356">
        <v>4137</v>
      </c>
      <c r="G1356">
        <v>0</v>
      </c>
      <c r="H1356">
        <v>570</v>
      </c>
    </row>
    <row r="1357" spans="1:8" hidden="1">
      <c r="A1357" t="s">
        <v>69</v>
      </c>
      <c r="B1357" t="s">
        <v>55</v>
      </c>
      <c r="C1357" t="s">
        <v>104</v>
      </c>
      <c r="D1357" t="s">
        <v>117</v>
      </c>
      <c r="E1357">
        <v>14</v>
      </c>
      <c r="F1357">
        <v>1</v>
      </c>
      <c r="G1357">
        <v>0</v>
      </c>
      <c r="H1357">
        <v>0</v>
      </c>
    </row>
    <row r="1358" spans="1:8" hidden="1">
      <c r="A1358" t="s">
        <v>69</v>
      </c>
      <c r="B1358" t="s">
        <v>55</v>
      </c>
      <c r="C1358" t="s">
        <v>91</v>
      </c>
      <c r="D1358" t="s">
        <v>115</v>
      </c>
      <c r="E1358">
        <v>14</v>
      </c>
      <c r="F1358">
        <v>4455</v>
      </c>
      <c r="G1358">
        <v>1</v>
      </c>
      <c r="H1358">
        <v>1523</v>
      </c>
    </row>
    <row r="1359" spans="1:8" hidden="1">
      <c r="A1359" t="s">
        <v>69</v>
      </c>
      <c r="B1359" t="s">
        <v>55</v>
      </c>
      <c r="C1359" t="s">
        <v>92</v>
      </c>
      <c r="D1359" t="s">
        <v>115</v>
      </c>
      <c r="E1359">
        <v>14</v>
      </c>
      <c r="F1359">
        <v>2946</v>
      </c>
      <c r="G1359">
        <v>1</v>
      </c>
      <c r="H1359">
        <v>1118</v>
      </c>
    </row>
    <row r="1360" spans="1:8" hidden="1">
      <c r="A1360" t="s">
        <v>69</v>
      </c>
      <c r="B1360" t="s">
        <v>55</v>
      </c>
      <c r="C1360" t="s">
        <v>96</v>
      </c>
      <c r="D1360" t="s">
        <v>116</v>
      </c>
      <c r="E1360">
        <v>14</v>
      </c>
      <c r="F1360">
        <v>254</v>
      </c>
      <c r="G1360">
        <v>1</v>
      </c>
      <c r="H1360">
        <v>103</v>
      </c>
    </row>
    <row r="1361" spans="1:8" hidden="1">
      <c r="A1361" t="s">
        <v>69</v>
      </c>
      <c r="B1361" t="s">
        <v>55</v>
      </c>
      <c r="C1361" t="s">
        <v>99</v>
      </c>
      <c r="D1361" t="s">
        <v>114</v>
      </c>
      <c r="E1361">
        <v>14</v>
      </c>
      <c r="F1361">
        <v>1541</v>
      </c>
      <c r="G1361">
        <v>3</v>
      </c>
      <c r="H1361">
        <v>686</v>
      </c>
    </row>
    <row r="1362" spans="1:8" hidden="1">
      <c r="A1362" t="s">
        <v>70</v>
      </c>
      <c r="B1362" t="s">
        <v>55</v>
      </c>
      <c r="C1362" t="s">
        <v>98</v>
      </c>
      <c r="D1362" t="s">
        <v>116</v>
      </c>
      <c r="E1362">
        <v>15</v>
      </c>
      <c r="F1362">
        <v>6</v>
      </c>
      <c r="G1362">
        <v>0</v>
      </c>
      <c r="H1362">
        <v>4</v>
      </c>
    </row>
    <row r="1363" spans="1:8" hidden="1">
      <c r="A1363" t="s">
        <v>70</v>
      </c>
      <c r="B1363" t="s">
        <v>55</v>
      </c>
      <c r="C1363" t="s">
        <v>95</v>
      </c>
      <c r="D1363" t="s">
        <v>116</v>
      </c>
      <c r="E1363">
        <v>15</v>
      </c>
      <c r="F1363">
        <v>832</v>
      </c>
      <c r="G1363">
        <v>0</v>
      </c>
      <c r="H1363">
        <v>191</v>
      </c>
    </row>
    <row r="1364" spans="1:8" hidden="1">
      <c r="A1364" t="s">
        <v>70</v>
      </c>
      <c r="B1364" t="s">
        <v>55</v>
      </c>
      <c r="C1364" t="s">
        <v>94</v>
      </c>
      <c r="D1364" t="s">
        <v>116</v>
      </c>
      <c r="E1364">
        <v>15</v>
      </c>
      <c r="F1364">
        <v>438</v>
      </c>
      <c r="G1364">
        <v>0</v>
      </c>
      <c r="H1364">
        <v>157</v>
      </c>
    </row>
    <row r="1365" spans="1:8" hidden="1">
      <c r="A1365" t="s">
        <v>70</v>
      </c>
      <c r="B1365" t="s">
        <v>55</v>
      </c>
      <c r="C1365" t="s">
        <v>96</v>
      </c>
      <c r="D1365" t="s">
        <v>116</v>
      </c>
      <c r="E1365">
        <v>15</v>
      </c>
      <c r="F1365">
        <v>254</v>
      </c>
      <c r="G1365">
        <v>0</v>
      </c>
      <c r="H1365">
        <v>114</v>
      </c>
    </row>
    <row r="1366" spans="1:8" hidden="1">
      <c r="A1366" t="s">
        <v>70</v>
      </c>
      <c r="B1366" t="s">
        <v>55</v>
      </c>
      <c r="C1366" t="s">
        <v>101</v>
      </c>
      <c r="D1366" t="s">
        <v>116</v>
      </c>
      <c r="E1366">
        <v>15</v>
      </c>
      <c r="F1366">
        <v>141</v>
      </c>
      <c r="G1366">
        <v>0</v>
      </c>
      <c r="H1366">
        <v>55</v>
      </c>
    </row>
    <row r="1367" spans="1:8" hidden="1">
      <c r="A1367" t="s">
        <v>70</v>
      </c>
      <c r="B1367" t="s">
        <v>55</v>
      </c>
      <c r="C1367" t="s">
        <v>100</v>
      </c>
      <c r="D1367" t="s">
        <v>115</v>
      </c>
      <c r="E1367">
        <v>15</v>
      </c>
      <c r="F1367">
        <v>1076</v>
      </c>
      <c r="G1367">
        <v>0</v>
      </c>
      <c r="H1367">
        <v>484</v>
      </c>
    </row>
    <row r="1368" spans="1:8" hidden="1">
      <c r="A1368" t="s">
        <v>70</v>
      </c>
      <c r="B1368" t="s">
        <v>55</v>
      </c>
      <c r="C1368" t="s">
        <v>102</v>
      </c>
      <c r="D1368" t="s">
        <v>114</v>
      </c>
      <c r="E1368">
        <v>15</v>
      </c>
      <c r="F1368">
        <v>1604</v>
      </c>
      <c r="G1368">
        <v>0</v>
      </c>
      <c r="H1368">
        <v>427</v>
      </c>
    </row>
    <row r="1369" spans="1:8" hidden="1">
      <c r="A1369" t="s">
        <v>70</v>
      </c>
      <c r="B1369" t="s">
        <v>55</v>
      </c>
      <c r="C1369" t="s">
        <v>104</v>
      </c>
      <c r="D1369" t="s">
        <v>117</v>
      </c>
      <c r="E1369">
        <v>15</v>
      </c>
      <c r="F1369">
        <v>1</v>
      </c>
      <c r="G1369">
        <v>0</v>
      </c>
      <c r="H1369">
        <v>0</v>
      </c>
    </row>
    <row r="1370" spans="1:8" hidden="1">
      <c r="A1370" t="s">
        <v>70</v>
      </c>
      <c r="B1370" t="s">
        <v>55</v>
      </c>
      <c r="C1370" t="s">
        <v>91</v>
      </c>
      <c r="D1370" t="s">
        <v>115</v>
      </c>
      <c r="E1370">
        <v>15</v>
      </c>
      <c r="F1370">
        <v>4455</v>
      </c>
      <c r="G1370">
        <v>1</v>
      </c>
      <c r="H1370">
        <v>1528</v>
      </c>
    </row>
    <row r="1371" spans="1:8" hidden="1">
      <c r="A1371" t="s">
        <v>70</v>
      </c>
      <c r="B1371" t="s">
        <v>55</v>
      </c>
      <c r="C1371" t="s">
        <v>92</v>
      </c>
      <c r="D1371" t="s">
        <v>115</v>
      </c>
      <c r="E1371">
        <v>15</v>
      </c>
      <c r="F1371">
        <v>2946</v>
      </c>
      <c r="G1371">
        <v>1</v>
      </c>
      <c r="H1371">
        <v>1139</v>
      </c>
    </row>
    <row r="1372" spans="1:8" hidden="1">
      <c r="A1372" t="s">
        <v>70</v>
      </c>
      <c r="B1372" t="s">
        <v>55</v>
      </c>
      <c r="C1372" t="s">
        <v>93</v>
      </c>
      <c r="D1372" t="s">
        <v>116</v>
      </c>
      <c r="E1372">
        <v>15</v>
      </c>
      <c r="F1372">
        <v>1202</v>
      </c>
      <c r="G1372">
        <v>1</v>
      </c>
      <c r="H1372">
        <v>369</v>
      </c>
    </row>
    <row r="1373" spans="1:8" hidden="1">
      <c r="A1373" t="s">
        <v>70</v>
      </c>
      <c r="B1373" t="s">
        <v>55</v>
      </c>
      <c r="C1373" t="s">
        <v>99</v>
      </c>
      <c r="D1373" t="s">
        <v>114</v>
      </c>
      <c r="E1373">
        <v>15</v>
      </c>
      <c r="F1373">
        <v>1541</v>
      </c>
      <c r="G1373">
        <v>3</v>
      </c>
      <c r="H1373">
        <v>708</v>
      </c>
    </row>
    <row r="1374" spans="1:8" hidden="1">
      <c r="A1374" t="s">
        <v>70</v>
      </c>
      <c r="B1374" t="s">
        <v>55</v>
      </c>
      <c r="C1374" t="s">
        <v>90</v>
      </c>
      <c r="D1374" t="s">
        <v>114</v>
      </c>
      <c r="E1374">
        <v>15</v>
      </c>
      <c r="F1374">
        <v>4137</v>
      </c>
      <c r="G1374">
        <v>4</v>
      </c>
      <c r="H1374">
        <v>607</v>
      </c>
    </row>
    <row r="1375" spans="1:8" hidden="1">
      <c r="A1375" t="s">
        <v>71</v>
      </c>
      <c r="B1375" t="s">
        <v>55</v>
      </c>
      <c r="C1375" t="s">
        <v>98</v>
      </c>
      <c r="D1375" t="s">
        <v>116</v>
      </c>
      <c r="E1375">
        <v>16</v>
      </c>
      <c r="F1375">
        <v>6</v>
      </c>
      <c r="G1375">
        <v>0</v>
      </c>
      <c r="H1375">
        <v>4</v>
      </c>
    </row>
    <row r="1376" spans="1:8" hidden="1">
      <c r="A1376" t="s">
        <v>71</v>
      </c>
      <c r="B1376" t="s">
        <v>55</v>
      </c>
      <c r="C1376" t="s">
        <v>93</v>
      </c>
      <c r="D1376" t="s">
        <v>116</v>
      </c>
      <c r="E1376">
        <v>16</v>
      </c>
      <c r="F1376">
        <v>1202</v>
      </c>
      <c r="G1376">
        <v>0</v>
      </c>
      <c r="H1376">
        <v>350</v>
      </c>
    </row>
    <row r="1377" spans="1:8" hidden="1">
      <c r="A1377" t="s">
        <v>71</v>
      </c>
      <c r="B1377" t="s">
        <v>55</v>
      </c>
      <c r="C1377" t="s">
        <v>95</v>
      </c>
      <c r="D1377" t="s">
        <v>116</v>
      </c>
      <c r="E1377">
        <v>16</v>
      </c>
      <c r="F1377">
        <v>832</v>
      </c>
      <c r="G1377">
        <v>0</v>
      </c>
      <c r="H1377">
        <v>176</v>
      </c>
    </row>
    <row r="1378" spans="1:8" hidden="1">
      <c r="A1378" t="s">
        <v>71</v>
      </c>
      <c r="B1378" t="s">
        <v>55</v>
      </c>
      <c r="C1378" t="s">
        <v>94</v>
      </c>
      <c r="D1378" t="s">
        <v>116</v>
      </c>
      <c r="E1378">
        <v>16</v>
      </c>
      <c r="F1378">
        <v>438</v>
      </c>
      <c r="G1378">
        <v>0</v>
      </c>
      <c r="H1378">
        <v>146</v>
      </c>
    </row>
    <row r="1379" spans="1:8" hidden="1">
      <c r="A1379" t="s">
        <v>71</v>
      </c>
      <c r="B1379" t="s">
        <v>55</v>
      </c>
      <c r="C1379" t="s">
        <v>96</v>
      </c>
      <c r="D1379" t="s">
        <v>116</v>
      </c>
      <c r="E1379">
        <v>16</v>
      </c>
      <c r="F1379">
        <v>254</v>
      </c>
      <c r="G1379">
        <v>0</v>
      </c>
      <c r="H1379">
        <v>100</v>
      </c>
    </row>
    <row r="1380" spans="1:8" hidden="1">
      <c r="A1380" t="s">
        <v>71</v>
      </c>
      <c r="B1380" t="s">
        <v>55</v>
      </c>
      <c r="C1380" t="s">
        <v>101</v>
      </c>
      <c r="D1380" t="s">
        <v>116</v>
      </c>
      <c r="E1380">
        <v>16</v>
      </c>
      <c r="F1380">
        <v>141</v>
      </c>
      <c r="G1380">
        <v>0</v>
      </c>
      <c r="H1380">
        <v>56</v>
      </c>
    </row>
    <row r="1381" spans="1:8" hidden="1">
      <c r="A1381" t="s">
        <v>71</v>
      </c>
      <c r="B1381" t="s">
        <v>55</v>
      </c>
      <c r="C1381" t="s">
        <v>100</v>
      </c>
      <c r="D1381" t="s">
        <v>115</v>
      </c>
      <c r="E1381">
        <v>16</v>
      </c>
      <c r="F1381">
        <v>1076</v>
      </c>
      <c r="G1381">
        <v>0</v>
      </c>
      <c r="H1381">
        <v>486</v>
      </c>
    </row>
    <row r="1382" spans="1:8" hidden="1">
      <c r="A1382" t="s">
        <v>71</v>
      </c>
      <c r="B1382" t="s">
        <v>55</v>
      </c>
      <c r="C1382" t="s">
        <v>99</v>
      </c>
      <c r="D1382" t="s">
        <v>114</v>
      </c>
      <c r="E1382">
        <v>16</v>
      </c>
      <c r="F1382">
        <v>1541</v>
      </c>
      <c r="G1382">
        <v>0</v>
      </c>
      <c r="H1382">
        <v>703</v>
      </c>
    </row>
    <row r="1383" spans="1:8" hidden="1">
      <c r="A1383" t="s">
        <v>71</v>
      </c>
      <c r="B1383" t="s">
        <v>55</v>
      </c>
      <c r="C1383" t="s">
        <v>104</v>
      </c>
      <c r="D1383" t="s">
        <v>117</v>
      </c>
      <c r="E1383">
        <v>16</v>
      </c>
      <c r="F1383">
        <v>1</v>
      </c>
      <c r="G1383">
        <v>0</v>
      </c>
      <c r="H1383">
        <v>0</v>
      </c>
    </row>
    <row r="1384" spans="1:8" hidden="1">
      <c r="A1384" t="s">
        <v>71</v>
      </c>
      <c r="B1384" t="s">
        <v>55</v>
      </c>
      <c r="C1384" t="s">
        <v>102</v>
      </c>
      <c r="D1384" t="s">
        <v>114</v>
      </c>
      <c r="E1384">
        <v>16</v>
      </c>
      <c r="F1384">
        <v>1604</v>
      </c>
      <c r="G1384">
        <v>1</v>
      </c>
      <c r="H1384">
        <v>417</v>
      </c>
    </row>
    <row r="1385" spans="1:8" hidden="1">
      <c r="A1385" t="s">
        <v>71</v>
      </c>
      <c r="B1385" t="s">
        <v>55</v>
      </c>
      <c r="C1385" t="s">
        <v>90</v>
      </c>
      <c r="D1385" t="s">
        <v>114</v>
      </c>
      <c r="E1385">
        <v>16</v>
      </c>
      <c r="F1385">
        <v>4137</v>
      </c>
      <c r="G1385">
        <v>1</v>
      </c>
      <c r="H1385">
        <v>562</v>
      </c>
    </row>
    <row r="1386" spans="1:8" hidden="1">
      <c r="A1386" t="s">
        <v>71</v>
      </c>
      <c r="B1386" t="s">
        <v>55</v>
      </c>
      <c r="C1386" t="s">
        <v>91</v>
      </c>
      <c r="D1386" t="s">
        <v>115</v>
      </c>
      <c r="E1386">
        <v>16</v>
      </c>
      <c r="F1386">
        <v>4455</v>
      </c>
      <c r="G1386">
        <v>2</v>
      </c>
      <c r="H1386">
        <v>1490</v>
      </c>
    </row>
    <row r="1387" spans="1:8" hidden="1">
      <c r="A1387" t="s">
        <v>71</v>
      </c>
      <c r="B1387" t="s">
        <v>55</v>
      </c>
      <c r="C1387" t="s">
        <v>92</v>
      </c>
      <c r="D1387" t="s">
        <v>115</v>
      </c>
      <c r="E1387">
        <v>16</v>
      </c>
      <c r="F1387">
        <v>2946</v>
      </c>
      <c r="G1387">
        <v>3</v>
      </c>
      <c r="H1387">
        <v>1066</v>
      </c>
    </row>
    <row r="1388" spans="1:8" hidden="1">
      <c r="A1388" t="s">
        <v>72</v>
      </c>
      <c r="B1388" t="s">
        <v>55</v>
      </c>
      <c r="C1388" t="s">
        <v>98</v>
      </c>
      <c r="D1388" t="s">
        <v>116</v>
      </c>
      <c r="E1388">
        <v>17</v>
      </c>
      <c r="F1388">
        <v>6</v>
      </c>
      <c r="G1388">
        <v>0</v>
      </c>
      <c r="H1388">
        <v>4</v>
      </c>
    </row>
    <row r="1389" spans="1:8" hidden="1">
      <c r="A1389" t="s">
        <v>72</v>
      </c>
      <c r="B1389" t="s">
        <v>55</v>
      </c>
      <c r="C1389" t="s">
        <v>95</v>
      </c>
      <c r="D1389" t="s">
        <v>116</v>
      </c>
      <c r="E1389">
        <v>17</v>
      </c>
      <c r="F1389">
        <v>832</v>
      </c>
      <c r="G1389">
        <v>0</v>
      </c>
      <c r="H1389">
        <v>190</v>
      </c>
    </row>
    <row r="1390" spans="1:8" hidden="1">
      <c r="A1390" t="s">
        <v>72</v>
      </c>
      <c r="B1390" t="s">
        <v>55</v>
      </c>
      <c r="C1390" t="s">
        <v>94</v>
      </c>
      <c r="D1390" t="s">
        <v>116</v>
      </c>
      <c r="E1390">
        <v>17</v>
      </c>
      <c r="F1390">
        <v>438</v>
      </c>
      <c r="G1390">
        <v>0</v>
      </c>
      <c r="H1390">
        <v>133</v>
      </c>
    </row>
    <row r="1391" spans="1:8" hidden="1">
      <c r="A1391" t="s">
        <v>72</v>
      </c>
      <c r="B1391" t="s">
        <v>55</v>
      </c>
      <c r="C1391" t="s">
        <v>96</v>
      </c>
      <c r="D1391" t="s">
        <v>116</v>
      </c>
      <c r="E1391">
        <v>17</v>
      </c>
      <c r="F1391">
        <v>254</v>
      </c>
      <c r="G1391">
        <v>0</v>
      </c>
      <c r="H1391">
        <v>97</v>
      </c>
    </row>
    <row r="1392" spans="1:8" hidden="1">
      <c r="A1392" t="s">
        <v>72</v>
      </c>
      <c r="B1392" t="s">
        <v>55</v>
      </c>
      <c r="C1392" t="s">
        <v>101</v>
      </c>
      <c r="D1392" t="s">
        <v>116</v>
      </c>
      <c r="E1392">
        <v>17</v>
      </c>
      <c r="F1392">
        <v>141</v>
      </c>
      <c r="G1392">
        <v>0</v>
      </c>
      <c r="H1392">
        <v>51</v>
      </c>
    </row>
    <row r="1393" spans="1:8" hidden="1">
      <c r="A1393" t="s">
        <v>72</v>
      </c>
      <c r="B1393" t="s">
        <v>55</v>
      </c>
      <c r="C1393" t="s">
        <v>100</v>
      </c>
      <c r="D1393" t="s">
        <v>115</v>
      </c>
      <c r="E1393">
        <v>17</v>
      </c>
      <c r="F1393">
        <v>1076</v>
      </c>
      <c r="G1393">
        <v>0</v>
      </c>
      <c r="H1393">
        <v>462</v>
      </c>
    </row>
    <row r="1394" spans="1:8" hidden="1">
      <c r="A1394" t="s">
        <v>72</v>
      </c>
      <c r="B1394" t="s">
        <v>55</v>
      </c>
      <c r="C1394" t="s">
        <v>91</v>
      </c>
      <c r="D1394" t="s">
        <v>115</v>
      </c>
      <c r="E1394">
        <v>17</v>
      </c>
      <c r="F1394">
        <v>4455</v>
      </c>
      <c r="G1394">
        <v>0</v>
      </c>
      <c r="H1394">
        <v>1394</v>
      </c>
    </row>
    <row r="1395" spans="1:8" hidden="1">
      <c r="A1395" t="s">
        <v>72</v>
      </c>
      <c r="B1395" t="s">
        <v>55</v>
      </c>
      <c r="C1395" t="s">
        <v>102</v>
      </c>
      <c r="D1395" t="s">
        <v>114</v>
      </c>
      <c r="E1395">
        <v>17</v>
      </c>
      <c r="F1395">
        <v>1604</v>
      </c>
      <c r="G1395">
        <v>0</v>
      </c>
      <c r="H1395">
        <v>402</v>
      </c>
    </row>
    <row r="1396" spans="1:8" hidden="1">
      <c r="A1396" t="s">
        <v>72</v>
      </c>
      <c r="B1396" t="s">
        <v>55</v>
      </c>
      <c r="C1396" t="s">
        <v>104</v>
      </c>
      <c r="D1396" t="s">
        <v>117</v>
      </c>
      <c r="E1396">
        <v>17</v>
      </c>
      <c r="F1396">
        <v>1</v>
      </c>
      <c r="G1396">
        <v>0</v>
      </c>
      <c r="H1396">
        <v>0</v>
      </c>
    </row>
    <row r="1397" spans="1:8" hidden="1">
      <c r="A1397" t="s">
        <v>72</v>
      </c>
      <c r="B1397" t="s">
        <v>55</v>
      </c>
      <c r="C1397" t="s">
        <v>99</v>
      </c>
      <c r="D1397" t="s">
        <v>114</v>
      </c>
      <c r="E1397">
        <v>17</v>
      </c>
      <c r="F1397">
        <v>1541</v>
      </c>
      <c r="G1397">
        <v>1</v>
      </c>
      <c r="H1397">
        <v>630</v>
      </c>
    </row>
    <row r="1398" spans="1:8" hidden="1">
      <c r="A1398" t="s">
        <v>72</v>
      </c>
      <c r="B1398" t="s">
        <v>55</v>
      </c>
      <c r="C1398" t="s">
        <v>90</v>
      </c>
      <c r="D1398" t="s">
        <v>114</v>
      </c>
      <c r="E1398">
        <v>17</v>
      </c>
      <c r="F1398">
        <v>4137</v>
      </c>
      <c r="G1398">
        <v>1</v>
      </c>
      <c r="H1398">
        <v>534</v>
      </c>
    </row>
    <row r="1399" spans="1:8" hidden="1">
      <c r="A1399" t="s">
        <v>72</v>
      </c>
      <c r="B1399" t="s">
        <v>55</v>
      </c>
      <c r="C1399" t="s">
        <v>92</v>
      </c>
      <c r="D1399" t="s">
        <v>115</v>
      </c>
      <c r="E1399">
        <v>17</v>
      </c>
      <c r="F1399">
        <v>2946</v>
      </c>
      <c r="G1399">
        <v>1</v>
      </c>
      <c r="H1399">
        <v>1002</v>
      </c>
    </row>
    <row r="1400" spans="1:8" hidden="1">
      <c r="A1400" t="s">
        <v>72</v>
      </c>
      <c r="B1400" t="s">
        <v>55</v>
      </c>
      <c r="C1400" t="s">
        <v>93</v>
      </c>
      <c r="D1400" t="s">
        <v>116</v>
      </c>
      <c r="E1400">
        <v>17</v>
      </c>
      <c r="F1400">
        <v>1202</v>
      </c>
      <c r="G1400">
        <v>1</v>
      </c>
      <c r="H1400">
        <v>343</v>
      </c>
    </row>
    <row r="1401" spans="1:8" hidden="1">
      <c r="A1401" t="s">
        <v>73</v>
      </c>
      <c r="B1401" t="s">
        <v>55</v>
      </c>
      <c r="C1401" t="s">
        <v>98</v>
      </c>
      <c r="D1401" t="s">
        <v>116</v>
      </c>
      <c r="E1401">
        <v>18</v>
      </c>
      <c r="F1401">
        <v>6</v>
      </c>
      <c r="G1401">
        <v>0</v>
      </c>
      <c r="H1401">
        <v>4</v>
      </c>
    </row>
    <row r="1402" spans="1:8" hidden="1">
      <c r="A1402" t="s">
        <v>73</v>
      </c>
      <c r="B1402" t="s">
        <v>55</v>
      </c>
      <c r="C1402" t="s">
        <v>95</v>
      </c>
      <c r="D1402" t="s">
        <v>116</v>
      </c>
      <c r="E1402">
        <v>18</v>
      </c>
      <c r="F1402">
        <v>832</v>
      </c>
      <c r="G1402">
        <v>0</v>
      </c>
      <c r="H1402">
        <v>191</v>
      </c>
    </row>
    <row r="1403" spans="1:8" hidden="1">
      <c r="A1403" t="s">
        <v>73</v>
      </c>
      <c r="B1403" t="s">
        <v>55</v>
      </c>
      <c r="C1403" t="s">
        <v>94</v>
      </c>
      <c r="D1403" t="s">
        <v>116</v>
      </c>
      <c r="E1403">
        <v>18</v>
      </c>
      <c r="F1403">
        <v>438</v>
      </c>
      <c r="G1403">
        <v>0</v>
      </c>
      <c r="H1403">
        <v>138</v>
      </c>
    </row>
    <row r="1404" spans="1:8" hidden="1">
      <c r="A1404" t="s">
        <v>73</v>
      </c>
      <c r="B1404" t="s">
        <v>55</v>
      </c>
      <c r="C1404" t="s">
        <v>96</v>
      </c>
      <c r="D1404" t="s">
        <v>116</v>
      </c>
      <c r="E1404">
        <v>18</v>
      </c>
      <c r="F1404">
        <v>254</v>
      </c>
      <c r="G1404">
        <v>0</v>
      </c>
      <c r="H1404">
        <v>92</v>
      </c>
    </row>
    <row r="1405" spans="1:8" hidden="1">
      <c r="A1405" t="s">
        <v>73</v>
      </c>
      <c r="B1405" t="s">
        <v>55</v>
      </c>
      <c r="C1405" t="s">
        <v>101</v>
      </c>
      <c r="D1405" t="s">
        <v>116</v>
      </c>
      <c r="E1405">
        <v>18</v>
      </c>
      <c r="F1405">
        <v>141</v>
      </c>
      <c r="G1405">
        <v>0</v>
      </c>
      <c r="H1405">
        <v>60</v>
      </c>
    </row>
    <row r="1406" spans="1:8" hidden="1">
      <c r="A1406" t="s">
        <v>73</v>
      </c>
      <c r="B1406" t="s">
        <v>55</v>
      </c>
      <c r="C1406" t="s">
        <v>100</v>
      </c>
      <c r="D1406" t="s">
        <v>115</v>
      </c>
      <c r="E1406">
        <v>18</v>
      </c>
      <c r="F1406">
        <v>1076</v>
      </c>
      <c r="G1406">
        <v>0</v>
      </c>
      <c r="H1406">
        <v>457</v>
      </c>
    </row>
    <row r="1407" spans="1:8" hidden="1">
      <c r="A1407" t="s">
        <v>73</v>
      </c>
      <c r="B1407" t="s">
        <v>55</v>
      </c>
      <c r="C1407" t="s">
        <v>102</v>
      </c>
      <c r="D1407" t="s">
        <v>114</v>
      </c>
      <c r="E1407">
        <v>18</v>
      </c>
      <c r="F1407">
        <v>1604</v>
      </c>
      <c r="G1407">
        <v>0</v>
      </c>
      <c r="H1407">
        <v>412</v>
      </c>
    </row>
    <row r="1408" spans="1:8" hidden="1">
      <c r="A1408" t="s">
        <v>73</v>
      </c>
      <c r="B1408" t="s">
        <v>55</v>
      </c>
      <c r="C1408" t="s">
        <v>99</v>
      </c>
      <c r="D1408" t="s">
        <v>114</v>
      </c>
      <c r="E1408">
        <v>18</v>
      </c>
      <c r="F1408">
        <v>1541</v>
      </c>
      <c r="G1408">
        <v>0</v>
      </c>
      <c r="H1408">
        <v>636</v>
      </c>
    </row>
    <row r="1409" spans="1:8" hidden="1">
      <c r="A1409" t="s">
        <v>73</v>
      </c>
      <c r="B1409" t="s">
        <v>55</v>
      </c>
      <c r="C1409" t="s">
        <v>104</v>
      </c>
      <c r="D1409" t="s">
        <v>117</v>
      </c>
      <c r="E1409">
        <v>18</v>
      </c>
      <c r="F1409">
        <v>1</v>
      </c>
      <c r="G1409">
        <v>0</v>
      </c>
      <c r="H1409">
        <v>0</v>
      </c>
    </row>
    <row r="1410" spans="1:8" hidden="1">
      <c r="A1410" t="s">
        <v>73</v>
      </c>
      <c r="B1410" t="s">
        <v>55</v>
      </c>
      <c r="C1410" t="s">
        <v>93</v>
      </c>
      <c r="D1410" t="s">
        <v>116</v>
      </c>
      <c r="E1410">
        <v>18</v>
      </c>
      <c r="F1410">
        <v>1202</v>
      </c>
      <c r="G1410">
        <v>1</v>
      </c>
      <c r="H1410">
        <v>349</v>
      </c>
    </row>
    <row r="1411" spans="1:8" hidden="1">
      <c r="A1411" t="s">
        <v>73</v>
      </c>
      <c r="B1411" t="s">
        <v>55</v>
      </c>
      <c r="C1411" t="s">
        <v>92</v>
      </c>
      <c r="D1411" t="s">
        <v>115</v>
      </c>
      <c r="E1411">
        <v>18</v>
      </c>
      <c r="F1411">
        <v>2946</v>
      </c>
      <c r="G1411">
        <v>2</v>
      </c>
      <c r="H1411">
        <v>1032</v>
      </c>
    </row>
    <row r="1412" spans="1:8" hidden="1">
      <c r="A1412" t="s">
        <v>73</v>
      </c>
      <c r="B1412" t="s">
        <v>55</v>
      </c>
      <c r="C1412" t="s">
        <v>91</v>
      </c>
      <c r="D1412" t="s">
        <v>115</v>
      </c>
      <c r="E1412">
        <v>18</v>
      </c>
      <c r="F1412">
        <v>4455</v>
      </c>
      <c r="G1412">
        <v>2</v>
      </c>
      <c r="H1412">
        <v>1420</v>
      </c>
    </row>
    <row r="1413" spans="1:8" hidden="1">
      <c r="A1413" t="s">
        <v>73</v>
      </c>
      <c r="B1413" t="s">
        <v>55</v>
      </c>
      <c r="C1413" t="s">
        <v>90</v>
      </c>
      <c r="D1413" t="s">
        <v>114</v>
      </c>
      <c r="E1413">
        <v>18</v>
      </c>
      <c r="F1413">
        <v>4137</v>
      </c>
      <c r="G1413">
        <v>4</v>
      </c>
      <c r="H1413">
        <v>529</v>
      </c>
    </row>
    <row r="1414" spans="1:8" hidden="1">
      <c r="A1414" t="s">
        <v>74</v>
      </c>
      <c r="B1414" t="s">
        <v>55</v>
      </c>
      <c r="C1414" t="s">
        <v>98</v>
      </c>
      <c r="D1414" t="s">
        <v>116</v>
      </c>
      <c r="E1414">
        <v>19</v>
      </c>
      <c r="F1414">
        <v>6</v>
      </c>
      <c r="G1414">
        <v>0</v>
      </c>
      <c r="H1414">
        <v>3</v>
      </c>
    </row>
    <row r="1415" spans="1:8" hidden="1">
      <c r="A1415" t="s">
        <v>74</v>
      </c>
      <c r="B1415" t="s">
        <v>55</v>
      </c>
      <c r="C1415" t="s">
        <v>95</v>
      </c>
      <c r="D1415" t="s">
        <v>116</v>
      </c>
      <c r="E1415">
        <v>19</v>
      </c>
      <c r="F1415">
        <v>832</v>
      </c>
      <c r="G1415">
        <v>0</v>
      </c>
      <c r="H1415">
        <v>165</v>
      </c>
    </row>
    <row r="1416" spans="1:8" hidden="1">
      <c r="A1416" t="s">
        <v>74</v>
      </c>
      <c r="B1416" t="s">
        <v>55</v>
      </c>
      <c r="C1416" t="s">
        <v>96</v>
      </c>
      <c r="D1416" t="s">
        <v>116</v>
      </c>
      <c r="E1416">
        <v>19</v>
      </c>
      <c r="F1416">
        <v>254</v>
      </c>
      <c r="G1416">
        <v>0</v>
      </c>
      <c r="H1416">
        <v>97</v>
      </c>
    </row>
    <row r="1417" spans="1:8" hidden="1">
      <c r="A1417" t="s">
        <v>74</v>
      </c>
      <c r="B1417" t="s">
        <v>55</v>
      </c>
      <c r="C1417" t="s">
        <v>101</v>
      </c>
      <c r="D1417" t="s">
        <v>116</v>
      </c>
      <c r="E1417">
        <v>19</v>
      </c>
      <c r="F1417">
        <v>141</v>
      </c>
      <c r="G1417">
        <v>0</v>
      </c>
      <c r="H1417">
        <v>57</v>
      </c>
    </row>
    <row r="1418" spans="1:8" hidden="1">
      <c r="A1418" t="s">
        <v>74</v>
      </c>
      <c r="B1418" t="s">
        <v>55</v>
      </c>
      <c r="C1418" t="s">
        <v>102</v>
      </c>
      <c r="D1418" t="s">
        <v>114</v>
      </c>
      <c r="E1418">
        <v>19</v>
      </c>
      <c r="F1418">
        <v>1604</v>
      </c>
      <c r="G1418">
        <v>0</v>
      </c>
      <c r="H1418">
        <v>393</v>
      </c>
    </row>
    <row r="1419" spans="1:8" hidden="1">
      <c r="A1419" t="s">
        <v>74</v>
      </c>
      <c r="B1419" t="s">
        <v>55</v>
      </c>
      <c r="C1419" t="s">
        <v>99</v>
      </c>
      <c r="D1419" t="s">
        <v>114</v>
      </c>
      <c r="E1419">
        <v>19</v>
      </c>
      <c r="F1419">
        <v>1541</v>
      </c>
      <c r="G1419">
        <v>0</v>
      </c>
      <c r="H1419">
        <v>624</v>
      </c>
    </row>
    <row r="1420" spans="1:8" hidden="1">
      <c r="A1420" t="s">
        <v>74</v>
      </c>
      <c r="B1420" t="s">
        <v>55</v>
      </c>
      <c r="C1420" t="s">
        <v>104</v>
      </c>
      <c r="D1420" t="s">
        <v>117</v>
      </c>
      <c r="E1420">
        <v>19</v>
      </c>
      <c r="F1420">
        <v>1</v>
      </c>
      <c r="G1420">
        <v>0</v>
      </c>
      <c r="H1420">
        <v>0</v>
      </c>
    </row>
    <row r="1421" spans="1:8" hidden="1">
      <c r="A1421" t="s">
        <v>74</v>
      </c>
      <c r="B1421" t="s">
        <v>55</v>
      </c>
      <c r="C1421" t="s">
        <v>91</v>
      </c>
      <c r="D1421" t="s">
        <v>115</v>
      </c>
      <c r="E1421">
        <v>19</v>
      </c>
      <c r="F1421">
        <v>4455</v>
      </c>
      <c r="G1421">
        <v>1</v>
      </c>
      <c r="H1421">
        <v>1380</v>
      </c>
    </row>
    <row r="1422" spans="1:8" hidden="1">
      <c r="A1422" t="s">
        <v>74</v>
      </c>
      <c r="B1422" t="s">
        <v>55</v>
      </c>
      <c r="C1422" t="s">
        <v>92</v>
      </c>
      <c r="D1422" t="s">
        <v>115</v>
      </c>
      <c r="E1422">
        <v>19</v>
      </c>
      <c r="F1422">
        <v>2946</v>
      </c>
      <c r="G1422">
        <v>1</v>
      </c>
      <c r="H1422">
        <v>991</v>
      </c>
    </row>
    <row r="1423" spans="1:8" hidden="1">
      <c r="A1423" t="s">
        <v>74</v>
      </c>
      <c r="B1423" t="s">
        <v>55</v>
      </c>
      <c r="C1423" t="s">
        <v>94</v>
      </c>
      <c r="D1423" t="s">
        <v>116</v>
      </c>
      <c r="E1423">
        <v>19</v>
      </c>
      <c r="F1423">
        <v>438</v>
      </c>
      <c r="G1423">
        <v>1</v>
      </c>
      <c r="H1423">
        <v>132</v>
      </c>
    </row>
    <row r="1424" spans="1:8" hidden="1">
      <c r="A1424" t="s">
        <v>74</v>
      </c>
      <c r="B1424" t="s">
        <v>55</v>
      </c>
      <c r="C1424" t="s">
        <v>93</v>
      </c>
      <c r="D1424" t="s">
        <v>116</v>
      </c>
      <c r="E1424">
        <v>19</v>
      </c>
      <c r="F1424">
        <v>1202</v>
      </c>
      <c r="G1424">
        <v>1</v>
      </c>
      <c r="H1424">
        <v>335</v>
      </c>
    </row>
    <row r="1425" spans="1:8" hidden="1">
      <c r="A1425" t="s">
        <v>74</v>
      </c>
      <c r="B1425" t="s">
        <v>55</v>
      </c>
      <c r="C1425" t="s">
        <v>90</v>
      </c>
      <c r="D1425" t="s">
        <v>114</v>
      </c>
      <c r="E1425">
        <v>19</v>
      </c>
      <c r="F1425">
        <v>4137</v>
      </c>
      <c r="G1425">
        <v>3</v>
      </c>
      <c r="H1425">
        <v>500</v>
      </c>
    </row>
    <row r="1426" spans="1:8" hidden="1">
      <c r="A1426" t="s">
        <v>74</v>
      </c>
      <c r="B1426" t="s">
        <v>55</v>
      </c>
      <c r="C1426" t="s">
        <v>100</v>
      </c>
      <c r="D1426" t="s">
        <v>115</v>
      </c>
      <c r="E1426">
        <v>19</v>
      </c>
      <c r="F1426">
        <v>1076</v>
      </c>
      <c r="G1426">
        <v>3</v>
      </c>
      <c r="H1426">
        <v>440</v>
      </c>
    </row>
    <row r="1427" spans="1:8" hidden="1">
      <c r="A1427" t="s">
        <v>75</v>
      </c>
      <c r="B1427" t="s">
        <v>55</v>
      </c>
      <c r="C1427" t="s">
        <v>98</v>
      </c>
      <c r="D1427" t="s">
        <v>116</v>
      </c>
      <c r="E1427">
        <v>20</v>
      </c>
      <c r="F1427">
        <v>6</v>
      </c>
      <c r="G1427">
        <v>0</v>
      </c>
      <c r="H1427">
        <v>4</v>
      </c>
    </row>
    <row r="1428" spans="1:8" hidden="1">
      <c r="A1428" t="s">
        <v>75</v>
      </c>
      <c r="B1428" t="s">
        <v>55</v>
      </c>
      <c r="C1428" t="s">
        <v>95</v>
      </c>
      <c r="D1428" t="s">
        <v>116</v>
      </c>
      <c r="E1428">
        <v>20</v>
      </c>
      <c r="F1428">
        <v>832</v>
      </c>
      <c r="G1428">
        <v>0</v>
      </c>
      <c r="H1428">
        <v>173</v>
      </c>
    </row>
    <row r="1429" spans="1:8" hidden="1">
      <c r="A1429" t="s">
        <v>75</v>
      </c>
      <c r="B1429" t="s">
        <v>55</v>
      </c>
      <c r="C1429" t="s">
        <v>96</v>
      </c>
      <c r="D1429" t="s">
        <v>116</v>
      </c>
      <c r="E1429">
        <v>20</v>
      </c>
      <c r="F1429">
        <v>254</v>
      </c>
      <c r="G1429">
        <v>0</v>
      </c>
      <c r="H1429">
        <v>92</v>
      </c>
    </row>
    <row r="1430" spans="1:8" hidden="1">
      <c r="A1430" t="s">
        <v>75</v>
      </c>
      <c r="B1430" t="s">
        <v>55</v>
      </c>
      <c r="C1430" t="s">
        <v>101</v>
      </c>
      <c r="D1430" t="s">
        <v>116</v>
      </c>
      <c r="E1430">
        <v>20</v>
      </c>
      <c r="F1430">
        <v>141</v>
      </c>
      <c r="G1430">
        <v>0</v>
      </c>
      <c r="H1430">
        <v>61</v>
      </c>
    </row>
    <row r="1431" spans="1:8" hidden="1">
      <c r="A1431" t="s">
        <v>75</v>
      </c>
      <c r="B1431" t="s">
        <v>55</v>
      </c>
      <c r="C1431" t="s">
        <v>100</v>
      </c>
      <c r="D1431" t="s">
        <v>115</v>
      </c>
      <c r="E1431">
        <v>20</v>
      </c>
      <c r="F1431">
        <v>1076</v>
      </c>
      <c r="G1431">
        <v>0</v>
      </c>
      <c r="H1431">
        <v>425</v>
      </c>
    </row>
    <row r="1432" spans="1:8" hidden="1">
      <c r="A1432" t="s">
        <v>75</v>
      </c>
      <c r="B1432" t="s">
        <v>55</v>
      </c>
      <c r="C1432" t="s">
        <v>104</v>
      </c>
      <c r="D1432" t="s">
        <v>117</v>
      </c>
      <c r="E1432">
        <v>20</v>
      </c>
      <c r="F1432">
        <v>1</v>
      </c>
      <c r="G1432">
        <v>0</v>
      </c>
      <c r="H1432">
        <v>0</v>
      </c>
    </row>
    <row r="1433" spans="1:8" hidden="1">
      <c r="A1433" t="s">
        <v>75</v>
      </c>
      <c r="B1433" t="s">
        <v>55</v>
      </c>
      <c r="C1433" t="s">
        <v>102</v>
      </c>
      <c r="D1433" t="s">
        <v>114</v>
      </c>
      <c r="E1433">
        <v>20</v>
      </c>
      <c r="F1433">
        <v>1604</v>
      </c>
      <c r="G1433">
        <v>1</v>
      </c>
      <c r="H1433">
        <v>350</v>
      </c>
    </row>
    <row r="1434" spans="1:8" hidden="1">
      <c r="A1434" t="s">
        <v>75</v>
      </c>
      <c r="B1434" t="s">
        <v>55</v>
      </c>
      <c r="C1434" t="s">
        <v>90</v>
      </c>
      <c r="D1434" t="s">
        <v>114</v>
      </c>
      <c r="E1434">
        <v>20</v>
      </c>
      <c r="F1434">
        <v>4137</v>
      </c>
      <c r="G1434">
        <v>1</v>
      </c>
      <c r="H1434">
        <v>494</v>
      </c>
    </row>
    <row r="1435" spans="1:8" hidden="1">
      <c r="A1435" t="s">
        <v>75</v>
      </c>
      <c r="B1435" t="s">
        <v>55</v>
      </c>
      <c r="C1435" t="s">
        <v>91</v>
      </c>
      <c r="D1435" t="s">
        <v>115</v>
      </c>
      <c r="E1435">
        <v>20</v>
      </c>
      <c r="F1435">
        <v>4455</v>
      </c>
      <c r="G1435">
        <v>1</v>
      </c>
      <c r="H1435">
        <v>1405</v>
      </c>
    </row>
    <row r="1436" spans="1:8" hidden="1">
      <c r="A1436" t="s">
        <v>75</v>
      </c>
      <c r="B1436" t="s">
        <v>55</v>
      </c>
      <c r="C1436" t="s">
        <v>94</v>
      </c>
      <c r="D1436" t="s">
        <v>116</v>
      </c>
      <c r="E1436">
        <v>20</v>
      </c>
      <c r="F1436">
        <v>438</v>
      </c>
      <c r="G1436">
        <v>1</v>
      </c>
      <c r="H1436">
        <v>124</v>
      </c>
    </row>
    <row r="1437" spans="1:8" hidden="1">
      <c r="A1437" t="s">
        <v>75</v>
      </c>
      <c r="B1437" t="s">
        <v>55</v>
      </c>
      <c r="C1437" t="s">
        <v>93</v>
      </c>
      <c r="D1437" t="s">
        <v>116</v>
      </c>
      <c r="E1437">
        <v>20</v>
      </c>
      <c r="F1437">
        <v>1202</v>
      </c>
      <c r="G1437">
        <v>1</v>
      </c>
      <c r="H1437">
        <v>324</v>
      </c>
    </row>
    <row r="1438" spans="1:8" hidden="1">
      <c r="A1438" t="s">
        <v>75</v>
      </c>
      <c r="B1438" t="s">
        <v>55</v>
      </c>
      <c r="C1438" t="s">
        <v>92</v>
      </c>
      <c r="D1438" t="s">
        <v>115</v>
      </c>
      <c r="E1438">
        <v>20</v>
      </c>
      <c r="F1438">
        <v>2946</v>
      </c>
      <c r="G1438">
        <v>2</v>
      </c>
      <c r="H1438">
        <v>994</v>
      </c>
    </row>
    <row r="1439" spans="1:8" hidden="1">
      <c r="A1439" t="s">
        <v>75</v>
      </c>
      <c r="B1439" t="s">
        <v>55</v>
      </c>
      <c r="C1439" t="s">
        <v>99</v>
      </c>
      <c r="D1439" t="s">
        <v>114</v>
      </c>
      <c r="E1439">
        <v>20</v>
      </c>
      <c r="F1439">
        <v>1541</v>
      </c>
      <c r="G1439">
        <v>2</v>
      </c>
      <c r="H1439">
        <v>636</v>
      </c>
    </row>
    <row r="1440" spans="1:8" hidden="1">
      <c r="A1440" t="s">
        <v>76</v>
      </c>
      <c r="B1440" t="s">
        <v>55</v>
      </c>
      <c r="C1440" t="s">
        <v>98</v>
      </c>
      <c r="D1440" t="s">
        <v>116</v>
      </c>
      <c r="E1440">
        <v>21</v>
      </c>
      <c r="F1440">
        <v>6</v>
      </c>
      <c r="G1440">
        <v>0</v>
      </c>
      <c r="H1440">
        <v>3</v>
      </c>
    </row>
    <row r="1441" spans="1:8" hidden="1">
      <c r="A1441" t="s">
        <v>76</v>
      </c>
      <c r="B1441" t="s">
        <v>55</v>
      </c>
      <c r="C1441" t="s">
        <v>95</v>
      </c>
      <c r="D1441" t="s">
        <v>116</v>
      </c>
      <c r="E1441">
        <v>21</v>
      </c>
      <c r="F1441">
        <v>832</v>
      </c>
      <c r="G1441">
        <v>0</v>
      </c>
      <c r="H1441">
        <v>167</v>
      </c>
    </row>
    <row r="1442" spans="1:8" hidden="1">
      <c r="A1442" t="s">
        <v>76</v>
      </c>
      <c r="B1442" t="s">
        <v>55</v>
      </c>
      <c r="C1442" t="s">
        <v>94</v>
      </c>
      <c r="D1442" t="s">
        <v>116</v>
      </c>
      <c r="E1442">
        <v>21</v>
      </c>
      <c r="F1442">
        <v>438</v>
      </c>
      <c r="G1442">
        <v>0</v>
      </c>
      <c r="H1442">
        <v>121</v>
      </c>
    </row>
    <row r="1443" spans="1:8" hidden="1">
      <c r="A1443" t="s">
        <v>76</v>
      </c>
      <c r="B1443" t="s">
        <v>55</v>
      </c>
      <c r="C1443" t="s">
        <v>96</v>
      </c>
      <c r="D1443" t="s">
        <v>116</v>
      </c>
      <c r="E1443">
        <v>21</v>
      </c>
      <c r="F1443">
        <v>254</v>
      </c>
      <c r="G1443">
        <v>0</v>
      </c>
      <c r="H1443">
        <v>91</v>
      </c>
    </row>
    <row r="1444" spans="1:8" hidden="1">
      <c r="A1444" t="s">
        <v>76</v>
      </c>
      <c r="B1444" t="s">
        <v>55</v>
      </c>
      <c r="C1444" t="s">
        <v>101</v>
      </c>
      <c r="D1444" t="s">
        <v>116</v>
      </c>
      <c r="E1444">
        <v>21</v>
      </c>
      <c r="F1444">
        <v>141</v>
      </c>
      <c r="G1444">
        <v>0</v>
      </c>
      <c r="H1444">
        <v>49</v>
      </c>
    </row>
    <row r="1445" spans="1:8" hidden="1">
      <c r="A1445" t="s">
        <v>76</v>
      </c>
      <c r="B1445" t="s">
        <v>55</v>
      </c>
      <c r="C1445" t="s">
        <v>100</v>
      </c>
      <c r="D1445" t="s">
        <v>115</v>
      </c>
      <c r="E1445">
        <v>21</v>
      </c>
      <c r="F1445">
        <v>1076</v>
      </c>
      <c r="G1445">
        <v>0</v>
      </c>
      <c r="H1445">
        <v>412</v>
      </c>
    </row>
    <row r="1446" spans="1:8" hidden="1">
      <c r="A1446" t="s">
        <v>76</v>
      </c>
      <c r="B1446" t="s">
        <v>55</v>
      </c>
      <c r="C1446" t="s">
        <v>92</v>
      </c>
      <c r="D1446" t="s">
        <v>115</v>
      </c>
      <c r="E1446">
        <v>21</v>
      </c>
      <c r="F1446">
        <v>2946</v>
      </c>
      <c r="G1446">
        <v>0</v>
      </c>
      <c r="H1446">
        <v>928</v>
      </c>
    </row>
    <row r="1447" spans="1:8" hidden="1">
      <c r="A1447" t="s">
        <v>76</v>
      </c>
      <c r="B1447" t="s">
        <v>55</v>
      </c>
      <c r="C1447" t="s">
        <v>102</v>
      </c>
      <c r="D1447" t="s">
        <v>114</v>
      </c>
      <c r="E1447">
        <v>21</v>
      </c>
      <c r="F1447">
        <v>1604</v>
      </c>
      <c r="G1447">
        <v>0</v>
      </c>
      <c r="H1447">
        <v>349</v>
      </c>
    </row>
    <row r="1448" spans="1:8" hidden="1">
      <c r="A1448" t="s">
        <v>76</v>
      </c>
      <c r="B1448" t="s">
        <v>55</v>
      </c>
      <c r="C1448" t="s">
        <v>99</v>
      </c>
      <c r="D1448" t="s">
        <v>114</v>
      </c>
      <c r="E1448">
        <v>21</v>
      </c>
      <c r="F1448">
        <v>1541</v>
      </c>
      <c r="G1448">
        <v>0</v>
      </c>
      <c r="H1448">
        <v>571</v>
      </c>
    </row>
    <row r="1449" spans="1:8" hidden="1">
      <c r="A1449" t="s">
        <v>76</v>
      </c>
      <c r="B1449" t="s">
        <v>55</v>
      </c>
      <c r="C1449" t="s">
        <v>104</v>
      </c>
      <c r="D1449" t="s">
        <v>117</v>
      </c>
      <c r="E1449">
        <v>21</v>
      </c>
      <c r="F1449">
        <v>1</v>
      </c>
      <c r="G1449">
        <v>0</v>
      </c>
      <c r="H1449">
        <v>0</v>
      </c>
    </row>
    <row r="1450" spans="1:8" hidden="1">
      <c r="A1450" t="s">
        <v>76</v>
      </c>
      <c r="B1450" t="s">
        <v>55</v>
      </c>
      <c r="C1450" t="s">
        <v>90</v>
      </c>
      <c r="D1450" t="s">
        <v>114</v>
      </c>
      <c r="E1450">
        <v>21</v>
      </c>
      <c r="F1450">
        <v>4137</v>
      </c>
      <c r="G1450">
        <v>1</v>
      </c>
      <c r="H1450">
        <v>454</v>
      </c>
    </row>
    <row r="1451" spans="1:8" hidden="1">
      <c r="A1451" t="s">
        <v>76</v>
      </c>
      <c r="B1451" t="s">
        <v>55</v>
      </c>
      <c r="C1451" t="s">
        <v>91</v>
      </c>
      <c r="D1451" t="s">
        <v>115</v>
      </c>
      <c r="E1451">
        <v>21</v>
      </c>
      <c r="F1451">
        <v>4455</v>
      </c>
      <c r="G1451">
        <v>1</v>
      </c>
      <c r="H1451">
        <v>1332</v>
      </c>
    </row>
    <row r="1452" spans="1:8" hidden="1">
      <c r="A1452" t="s">
        <v>76</v>
      </c>
      <c r="B1452" t="s">
        <v>55</v>
      </c>
      <c r="C1452" t="s">
        <v>93</v>
      </c>
      <c r="D1452" t="s">
        <v>116</v>
      </c>
      <c r="E1452">
        <v>21</v>
      </c>
      <c r="F1452">
        <v>1202</v>
      </c>
      <c r="G1452">
        <v>1</v>
      </c>
      <c r="H1452">
        <v>318</v>
      </c>
    </row>
    <row r="1453" spans="1:8" hidden="1">
      <c r="A1453" t="s">
        <v>77</v>
      </c>
      <c r="B1453" t="s">
        <v>55</v>
      </c>
      <c r="C1453" t="s">
        <v>98</v>
      </c>
      <c r="D1453" t="s">
        <v>116</v>
      </c>
      <c r="E1453">
        <v>22</v>
      </c>
      <c r="F1453">
        <v>6</v>
      </c>
      <c r="G1453">
        <v>0</v>
      </c>
      <c r="H1453">
        <v>4</v>
      </c>
    </row>
    <row r="1454" spans="1:8" hidden="1">
      <c r="A1454" t="s">
        <v>77</v>
      </c>
      <c r="B1454" t="s">
        <v>55</v>
      </c>
      <c r="C1454" t="s">
        <v>93</v>
      </c>
      <c r="D1454" t="s">
        <v>116</v>
      </c>
      <c r="E1454">
        <v>22</v>
      </c>
      <c r="F1454">
        <v>1202</v>
      </c>
      <c r="G1454">
        <v>0</v>
      </c>
      <c r="H1454">
        <v>293</v>
      </c>
    </row>
    <row r="1455" spans="1:8" hidden="1">
      <c r="A1455" t="s">
        <v>77</v>
      </c>
      <c r="B1455" t="s">
        <v>55</v>
      </c>
      <c r="C1455" t="s">
        <v>95</v>
      </c>
      <c r="D1455" t="s">
        <v>116</v>
      </c>
      <c r="E1455">
        <v>22</v>
      </c>
      <c r="F1455">
        <v>832</v>
      </c>
      <c r="G1455">
        <v>0</v>
      </c>
      <c r="H1455">
        <v>155</v>
      </c>
    </row>
    <row r="1456" spans="1:8" hidden="1">
      <c r="A1456" t="s">
        <v>77</v>
      </c>
      <c r="B1456" t="s">
        <v>55</v>
      </c>
      <c r="C1456" t="s">
        <v>94</v>
      </c>
      <c r="D1456" t="s">
        <v>116</v>
      </c>
      <c r="E1456">
        <v>22</v>
      </c>
      <c r="F1456">
        <v>438</v>
      </c>
      <c r="G1456">
        <v>0</v>
      </c>
      <c r="H1456">
        <v>114</v>
      </c>
    </row>
    <row r="1457" spans="1:8" hidden="1">
      <c r="A1457" t="s">
        <v>77</v>
      </c>
      <c r="B1457" t="s">
        <v>55</v>
      </c>
      <c r="C1457" t="s">
        <v>96</v>
      </c>
      <c r="D1457" t="s">
        <v>116</v>
      </c>
      <c r="E1457">
        <v>22</v>
      </c>
      <c r="F1457">
        <v>254</v>
      </c>
      <c r="G1457">
        <v>0</v>
      </c>
      <c r="H1457">
        <v>79</v>
      </c>
    </row>
    <row r="1458" spans="1:8" hidden="1">
      <c r="A1458" t="s">
        <v>77</v>
      </c>
      <c r="B1458" t="s">
        <v>55</v>
      </c>
      <c r="C1458" t="s">
        <v>101</v>
      </c>
      <c r="D1458" t="s">
        <v>116</v>
      </c>
      <c r="E1458">
        <v>22</v>
      </c>
      <c r="F1458">
        <v>141</v>
      </c>
      <c r="G1458">
        <v>0</v>
      </c>
      <c r="H1458">
        <v>52</v>
      </c>
    </row>
    <row r="1459" spans="1:8" hidden="1">
      <c r="A1459" t="s">
        <v>77</v>
      </c>
      <c r="B1459" t="s">
        <v>55</v>
      </c>
      <c r="C1459" t="s">
        <v>100</v>
      </c>
      <c r="D1459" t="s">
        <v>115</v>
      </c>
      <c r="E1459">
        <v>22</v>
      </c>
      <c r="F1459">
        <v>1076</v>
      </c>
      <c r="G1459">
        <v>0</v>
      </c>
      <c r="H1459">
        <v>401</v>
      </c>
    </row>
    <row r="1460" spans="1:8" hidden="1">
      <c r="A1460" t="s">
        <v>77</v>
      </c>
      <c r="B1460" t="s">
        <v>55</v>
      </c>
      <c r="C1460" t="s">
        <v>92</v>
      </c>
      <c r="D1460" t="s">
        <v>115</v>
      </c>
      <c r="E1460">
        <v>22</v>
      </c>
      <c r="F1460">
        <v>2946</v>
      </c>
      <c r="G1460">
        <v>0</v>
      </c>
      <c r="H1460">
        <v>882</v>
      </c>
    </row>
    <row r="1461" spans="1:8" hidden="1">
      <c r="A1461" t="s">
        <v>77</v>
      </c>
      <c r="B1461" t="s">
        <v>55</v>
      </c>
      <c r="C1461" t="s">
        <v>91</v>
      </c>
      <c r="D1461" t="s">
        <v>115</v>
      </c>
      <c r="E1461">
        <v>22</v>
      </c>
      <c r="F1461">
        <v>4455</v>
      </c>
      <c r="G1461">
        <v>0</v>
      </c>
      <c r="H1461">
        <v>1272</v>
      </c>
    </row>
    <row r="1462" spans="1:8" hidden="1">
      <c r="A1462" t="s">
        <v>77</v>
      </c>
      <c r="B1462" t="s">
        <v>55</v>
      </c>
      <c r="C1462" t="s">
        <v>99</v>
      </c>
      <c r="D1462" t="s">
        <v>114</v>
      </c>
      <c r="E1462">
        <v>22</v>
      </c>
      <c r="F1462">
        <v>1541</v>
      </c>
      <c r="G1462">
        <v>0</v>
      </c>
      <c r="H1462">
        <v>566</v>
      </c>
    </row>
    <row r="1463" spans="1:8" hidden="1">
      <c r="A1463" t="s">
        <v>77</v>
      </c>
      <c r="B1463" t="s">
        <v>55</v>
      </c>
      <c r="C1463" t="s">
        <v>104</v>
      </c>
      <c r="D1463" t="s">
        <v>117</v>
      </c>
      <c r="E1463">
        <v>22</v>
      </c>
      <c r="F1463">
        <v>1</v>
      </c>
      <c r="G1463">
        <v>0</v>
      </c>
      <c r="H1463">
        <v>0</v>
      </c>
    </row>
    <row r="1464" spans="1:8" hidden="1">
      <c r="A1464" t="s">
        <v>77</v>
      </c>
      <c r="B1464" t="s">
        <v>55</v>
      </c>
      <c r="C1464" t="s">
        <v>102</v>
      </c>
      <c r="D1464" t="s">
        <v>114</v>
      </c>
      <c r="E1464">
        <v>22</v>
      </c>
      <c r="F1464">
        <v>1604</v>
      </c>
      <c r="G1464">
        <v>1</v>
      </c>
      <c r="H1464">
        <v>341</v>
      </c>
    </row>
    <row r="1465" spans="1:8" hidden="1">
      <c r="A1465" t="s">
        <v>77</v>
      </c>
      <c r="B1465" t="s">
        <v>55</v>
      </c>
      <c r="C1465" t="s">
        <v>90</v>
      </c>
      <c r="D1465" t="s">
        <v>114</v>
      </c>
      <c r="E1465">
        <v>22</v>
      </c>
      <c r="F1465">
        <v>4137</v>
      </c>
      <c r="G1465">
        <v>1</v>
      </c>
      <c r="H1465">
        <v>432</v>
      </c>
    </row>
    <row r="1466" spans="1:8" hidden="1">
      <c r="A1466" t="s">
        <v>78</v>
      </c>
      <c r="B1466" t="s">
        <v>55</v>
      </c>
      <c r="C1466" t="s">
        <v>98</v>
      </c>
      <c r="D1466" t="s">
        <v>116</v>
      </c>
      <c r="E1466">
        <v>23</v>
      </c>
      <c r="F1466">
        <v>6</v>
      </c>
      <c r="G1466">
        <v>0</v>
      </c>
      <c r="H1466">
        <v>4</v>
      </c>
    </row>
    <row r="1467" spans="1:8" hidden="1">
      <c r="A1467" t="s">
        <v>78</v>
      </c>
      <c r="B1467" t="s">
        <v>55</v>
      </c>
      <c r="C1467" t="s">
        <v>93</v>
      </c>
      <c r="D1467" t="s">
        <v>116</v>
      </c>
      <c r="E1467">
        <v>23</v>
      </c>
      <c r="F1467">
        <v>1202</v>
      </c>
      <c r="G1467">
        <v>0</v>
      </c>
      <c r="H1467">
        <v>298</v>
      </c>
    </row>
    <row r="1468" spans="1:8" hidden="1">
      <c r="A1468" t="s">
        <v>78</v>
      </c>
      <c r="B1468" t="s">
        <v>55</v>
      </c>
      <c r="C1468" t="s">
        <v>95</v>
      </c>
      <c r="D1468" t="s">
        <v>116</v>
      </c>
      <c r="E1468">
        <v>23</v>
      </c>
      <c r="F1468">
        <v>832</v>
      </c>
      <c r="G1468">
        <v>0</v>
      </c>
      <c r="H1468">
        <v>163</v>
      </c>
    </row>
    <row r="1469" spans="1:8" hidden="1">
      <c r="A1469" t="s">
        <v>78</v>
      </c>
      <c r="B1469" t="s">
        <v>55</v>
      </c>
      <c r="C1469" t="s">
        <v>94</v>
      </c>
      <c r="D1469" t="s">
        <v>116</v>
      </c>
      <c r="E1469">
        <v>23</v>
      </c>
      <c r="F1469">
        <v>438</v>
      </c>
      <c r="G1469">
        <v>0</v>
      </c>
      <c r="H1469">
        <v>108</v>
      </c>
    </row>
    <row r="1470" spans="1:8" hidden="1">
      <c r="A1470" t="s">
        <v>78</v>
      </c>
      <c r="B1470" t="s">
        <v>55</v>
      </c>
      <c r="C1470" t="s">
        <v>96</v>
      </c>
      <c r="D1470" t="s">
        <v>116</v>
      </c>
      <c r="E1470">
        <v>23</v>
      </c>
      <c r="F1470">
        <v>254</v>
      </c>
      <c r="G1470">
        <v>0</v>
      </c>
      <c r="H1470">
        <v>74</v>
      </c>
    </row>
    <row r="1471" spans="1:8" hidden="1">
      <c r="A1471" t="s">
        <v>78</v>
      </c>
      <c r="B1471" t="s">
        <v>55</v>
      </c>
      <c r="C1471" t="s">
        <v>101</v>
      </c>
      <c r="D1471" t="s">
        <v>116</v>
      </c>
      <c r="E1471">
        <v>23</v>
      </c>
      <c r="F1471">
        <v>141</v>
      </c>
      <c r="G1471">
        <v>0</v>
      </c>
      <c r="H1471">
        <v>52</v>
      </c>
    </row>
    <row r="1472" spans="1:8" hidden="1">
      <c r="A1472" t="s">
        <v>78</v>
      </c>
      <c r="B1472" t="s">
        <v>55</v>
      </c>
      <c r="C1472" t="s">
        <v>100</v>
      </c>
      <c r="D1472" t="s">
        <v>115</v>
      </c>
      <c r="E1472">
        <v>23</v>
      </c>
      <c r="F1472">
        <v>1076</v>
      </c>
      <c r="G1472">
        <v>0</v>
      </c>
      <c r="H1472">
        <v>390</v>
      </c>
    </row>
    <row r="1473" spans="1:8" hidden="1">
      <c r="A1473" t="s">
        <v>78</v>
      </c>
      <c r="B1473" t="s">
        <v>55</v>
      </c>
      <c r="C1473" t="s">
        <v>91</v>
      </c>
      <c r="D1473" t="s">
        <v>115</v>
      </c>
      <c r="E1473">
        <v>23</v>
      </c>
      <c r="F1473">
        <v>4455</v>
      </c>
      <c r="G1473">
        <v>0</v>
      </c>
      <c r="H1473">
        <v>1262</v>
      </c>
    </row>
    <row r="1474" spans="1:8" hidden="1">
      <c r="A1474" t="s">
        <v>78</v>
      </c>
      <c r="B1474" t="s">
        <v>55</v>
      </c>
      <c r="C1474" t="s">
        <v>99</v>
      </c>
      <c r="D1474" t="s">
        <v>114</v>
      </c>
      <c r="E1474">
        <v>23</v>
      </c>
      <c r="F1474">
        <v>1541</v>
      </c>
      <c r="G1474">
        <v>0</v>
      </c>
      <c r="H1474">
        <v>553</v>
      </c>
    </row>
    <row r="1475" spans="1:8" hidden="1">
      <c r="A1475" t="s">
        <v>78</v>
      </c>
      <c r="B1475" t="s">
        <v>55</v>
      </c>
      <c r="C1475" t="s">
        <v>104</v>
      </c>
      <c r="D1475" t="s">
        <v>117</v>
      </c>
      <c r="E1475">
        <v>23</v>
      </c>
      <c r="F1475">
        <v>1</v>
      </c>
      <c r="G1475">
        <v>0</v>
      </c>
      <c r="H1475">
        <v>0</v>
      </c>
    </row>
    <row r="1476" spans="1:8" hidden="1">
      <c r="A1476" t="s">
        <v>78</v>
      </c>
      <c r="B1476" t="s">
        <v>55</v>
      </c>
      <c r="C1476" t="s">
        <v>102</v>
      </c>
      <c r="D1476" t="s">
        <v>114</v>
      </c>
      <c r="E1476">
        <v>23</v>
      </c>
      <c r="F1476">
        <v>1604</v>
      </c>
      <c r="G1476">
        <v>1</v>
      </c>
      <c r="H1476">
        <v>347</v>
      </c>
    </row>
    <row r="1477" spans="1:8" hidden="1">
      <c r="A1477" t="s">
        <v>78</v>
      </c>
      <c r="B1477" t="s">
        <v>55</v>
      </c>
      <c r="C1477" t="s">
        <v>90</v>
      </c>
      <c r="D1477" t="s">
        <v>114</v>
      </c>
      <c r="E1477">
        <v>23</v>
      </c>
      <c r="F1477">
        <v>4137</v>
      </c>
      <c r="G1477">
        <v>1</v>
      </c>
      <c r="H1477">
        <v>424</v>
      </c>
    </row>
    <row r="1478" spans="1:8" hidden="1">
      <c r="A1478" t="s">
        <v>78</v>
      </c>
      <c r="B1478" t="s">
        <v>55</v>
      </c>
      <c r="C1478" t="s">
        <v>92</v>
      </c>
      <c r="D1478" t="s">
        <v>115</v>
      </c>
      <c r="E1478">
        <v>23</v>
      </c>
      <c r="F1478">
        <v>2946</v>
      </c>
      <c r="G1478">
        <v>2</v>
      </c>
      <c r="H1478">
        <v>897</v>
      </c>
    </row>
    <row r="1479" spans="1:8" hidden="1">
      <c r="A1479" t="s">
        <v>79</v>
      </c>
      <c r="B1479" t="s">
        <v>55</v>
      </c>
      <c r="C1479" t="s">
        <v>98</v>
      </c>
      <c r="D1479" t="s">
        <v>116</v>
      </c>
      <c r="E1479">
        <v>24</v>
      </c>
      <c r="F1479">
        <v>6</v>
      </c>
      <c r="G1479">
        <v>0</v>
      </c>
      <c r="H1479">
        <v>2</v>
      </c>
    </row>
    <row r="1480" spans="1:8" hidden="1">
      <c r="A1480" t="s">
        <v>79</v>
      </c>
      <c r="B1480" t="s">
        <v>55</v>
      </c>
      <c r="C1480" t="s">
        <v>93</v>
      </c>
      <c r="D1480" t="s">
        <v>116</v>
      </c>
      <c r="E1480">
        <v>24</v>
      </c>
      <c r="F1480">
        <v>1202</v>
      </c>
      <c r="G1480">
        <v>0</v>
      </c>
      <c r="H1480">
        <v>269</v>
      </c>
    </row>
    <row r="1481" spans="1:8" hidden="1">
      <c r="A1481" t="s">
        <v>79</v>
      </c>
      <c r="B1481" t="s">
        <v>55</v>
      </c>
      <c r="C1481" t="s">
        <v>95</v>
      </c>
      <c r="D1481" t="s">
        <v>116</v>
      </c>
      <c r="E1481">
        <v>24</v>
      </c>
      <c r="F1481">
        <v>832</v>
      </c>
      <c r="G1481">
        <v>0</v>
      </c>
      <c r="H1481">
        <v>132</v>
      </c>
    </row>
    <row r="1482" spans="1:8" hidden="1">
      <c r="A1482" t="s">
        <v>79</v>
      </c>
      <c r="B1482" t="s">
        <v>55</v>
      </c>
      <c r="C1482" t="s">
        <v>94</v>
      </c>
      <c r="D1482" t="s">
        <v>116</v>
      </c>
      <c r="E1482">
        <v>24</v>
      </c>
      <c r="F1482">
        <v>438</v>
      </c>
      <c r="G1482">
        <v>0</v>
      </c>
      <c r="H1482">
        <v>96</v>
      </c>
    </row>
    <row r="1483" spans="1:8" hidden="1">
      <c r="A1483" t="s">
        <v>79</v>
      </c>
      <c r="B1483" t="s">
        <v>55</v>
      </c>
      <c r="C1483" t="s">
        <v>96</v>
      </c>
      <c r="D1483" t="s">
        <v>116</v>
      </c>
      <c r="E1483">
        <v>24</v>
      </c>
      <c r="F1483">
        <v>254</v>
      </c>
      <c r="G1483">
        <v>0</v>
      </c>
      <c r="H1483">
        <v>74</v>
      </c>
    </row>
    <row r="1484" spans="1:8" hidden="1">
      <c r="A1484" t="s">
        <v>79</v>
      </c>
      <c r="B1484" t="s">
        <v>55</v>
      </c>
      <c r="C1484" t="s">
        <v>101</v>
      </c>
      <c r="D1484" t="s">
        <v>116</v>
      </c>
      <c r="E1484">
        <v>24</v>
      </c>
      <c r="F1484">
        <v>141</v>
      </c>
      <c r="G1484">
        <v>0</v>
      </c>
      <c r="H1484">
        <v>54</v>
      </c>
    </row>
    <row r="1485" spans="1:8" hidden="1">
      <c r="A1485" t="s">
        <v>79</v>
      </c>
      <c r="B1485" t="s">
        <v>55</v>
      </c>
      <c r="C1485" t="s">
        <v>100</v>
      </c>
      <c r="D1485" t="s">
        <v>115</v>
      </c>
      <c r="E1485">
        <v>24</v>
      </c>
      <c r="F1485">
        <v>1076</v>
      </c>
      <c r="G1485">
        <v>0</v>
      </c>
      <c r="H1485">
        <v>323</v>
      </c>
    </row>
    <row r="1486" spans="1:8" hidden="1">
      <c r="A1486" t="s">
        <v>79</v>
      </c>
      <c r="B1486" t="s">
        <v>55</v>
      </c>
      <c r="C1486" t="s">
        <v>92</v>
      </c>
      <c r="D1486" t="s">
        <v>115</v>
      </c>
      <c r="E1486">
        <v>24</v>
      </c>
      <c r="F1486">
        <v>2946</v>
      </c>
      <c r="G1486">
        <v>0</v>
      </c>
      <c r="H1486">
        <v>794</v>
      </c>
    </row>
    <row r="1487" spans="1:8" hidden="1">
      <c r="A1487" t="s">
        <v>79</v>
      </c>
      <c r="B1487" t="s">
        <v>55</v>
      </c>
      <c r="C1487" t="s">
        <v>102</v>
      </c>
      <c r="D1487" t="s">
        <v>114</v>
      </c>
      <c r="E1487">
        <v>24</v>
      </c>
      <c r="F1487">
        <v>1604</v>
      </c>
      <c r="G1487">
        <v>0</v>
      </c>
      <c r="H1487">
        <v>283</v>
      </c>
    </row>
    <row r="1488" spans="1:8" hidden="1">
      <c r="A1488" t="s">
        <v>79</v>
      </c>
      <c r="B1488" t="s">
        <v>55</v>
      </c>
      <c r="C1488" t="s">
        <v>99</v>
      </c>
      <c r="D1488" t="s">
        <v>114</v>
      </c>
      <c r="E1488">
        <v>24</v>
      </c>
      <c r="F1488">
        <v>1541</v>
      </c>
      <c r="G1488">
        <v>0</v>
      </c>
      <c r="H1488">
        <v>465</v>
      </c>
    </row>
    <row r="1489" spans="1:8" hidden="1">
      <c r="A1489" t="s">
        <v>79</v>
      </c>
      <c r="B1489" t="s">
        <v>55</v>
      </c>
      <c r="C1489" t="s">
        <v>104</v>
      </c>
      <c r="D1489" t="s">
        <v>117</v>
      </c>
      <c r="E1489">
        <v>24</v>
      </c>
      <c r="F1489">
        <v>1</v>
      </c>
      <c r="G1489">
        <v>0</v>
      </c>
      <c r="H1489">
        <v>0</v>
      </c>
    </row>
    <row r="1490" spans="1:8" hidden="1">
      <c r="A1490" t="s">
        <v>79</v>
      </c>
      <c r="B1490" t="s">
        <v>55</v>
      </c>
      <c r="C1490" t="s">
        <v>90</v>
      </c>
      <c r="D1490" t="s">
        <v>114</v>
      </c>
      <c r="E1490">
        <v>24</v>
      </c>
      <c r="F1490">
        <v>4137</v>
      </c>
      <c r="G1490">
        <v>1</v>
      </c>
      <c r="H1490">
        <v>382</v>
      </c>
    </row>
    <row r="1491" spans="1:8" hidden="1">
      <c r="A1491" t="s">
        <v>79</v>
      </c>
      <c r="B1491" t="s">
        <v>55</v>
      </c>
      <c r="C1491" t="s">
        <v>91</v>
      </c>
      <c r="D1491" t="s">
        <v>115</v>
      </c>
      <c r="E1491">
        <v>24</v>
      </c>
      <c r="F1491">
        <v>4455</v>
      </c>
      <c r="G1491">
        <v>1</v>
      </c>
      <c r="H1491">
        <v>1120</v>
      </c>
    </row>
    <row r="1492" spans="1:8" hidden="1">
      <c r="A1492" t="s">
        <v>80</v>
      </c>
      <c r="B1492" t="s">
        <v>55</v>
      </c>
      <c r="C1492" t="s">
        <v>98</v>
      </c>
      <c r="D1492" t="s">
        <v>116</v>
      </c>
      <c r="E1492">
        <v>25</v>
      </c>
      <c r="F1492">
        <v>6</v>
      </c>
      <c r="G1492">
        <v>0</v>
      </c>
      <c r="H1492">
        <v>4</v>
      </c>
    </row>
    <row r="1493" spans="1:8" hidden="1">
      <c r="A1493" t="s">
        <v>80</v>
      </c>
      <c r="B1493" t="s">
        <v>55</v>
      </c>
      <c r="C1493" t="s">
        <v>93</v>
      </c>
      <c r="D1493" t="s">
        <v>116</v>
      </c>
      <c r="E1493">
        <v>25</v>
      </c>
      <c r="F1493">
        <v>1202</v>
      </c>
      <c r="G1493">
        <v>0</v>
      </c>
      <c r="H1493">
        <v>283</v>
      </c>
    </row>
    <row r="1494" spans="1:8" hidden="1">
      <c r="A1494" t="s">
        <v>80</v>
      </c>
      <c r="B1494" t="s">
        <v>55</v>
      </c>
      <c r="C1494" t="s">
        <v>95</v>
      </c>
      <c r="D1494" t="s">
        <v>116</v>
      </c>
      <c r="E1494">
        <v>25</v>
      </c>
      <c r="F1494">
        <v>832</v>
      </c>
      <c r="G1494">
        <v>0</v>
      </c>
      <c r="H1494">
        <v>149</v>
      </c>
    </row>
    <row r="1495" spans="1:8" hidden="1">
      <c r="A1495" t="s">
        <v>80</v>
      </c>
      <c r="B1495" t="s">
        <v>55</v>
      </c>
      <c r="C1495" t="s">
        <v>94</v>
      </c>
      <c r="D1495" t="s">
        <v>116</v>
      </c>
      <c r="E1495">
        <v>25</v>
      </c>
      <c r="F1495">
        <v>438</v>
      </c>
      <c r="G1495">
        <v>0</v>
      </c>
      <c r="H1495">
        <v>112</v>
      </c>
    </row>
    <row r="1496" spans="1:8" hidden="1">
      <c r="A1496" t="s">
        <v>80</v>
      </c>
      <c r="B1496" t="s">
        <v>55</v>
      </c>
      <c r="C1496" t="s">
        <v>96</v>
      </c>
      <c r="D1496" t="s">
        <v>116</v>
      </c>
      <c r="E1496">
        <v>25</v>
      </c>
      <c r="F1496">
        <v>254</v>
      </c>
      <c r="G1496">
        <v>0</v>
      </c>
      <c r="H1496">
        <v>78</v>
      </c>
    </row>
    <row r="1497" spans="1:8" hidden="1">
      <c r="A1497" t="s">
        <v>80</v>
      </c>
      <c r="B1497" t="s">
        <v>55</v>
      </c>
      <c r="C1497" t="s">
        <v>101</v>
      </c>
      <c r="D1497" t="s">
        <v>116</v>
      </c>
      <c r="E1497">
        <v>25</v>
      </c>
      <c r="F1497">
        <v>141</v>
      </c>
      <c r="G1497">
        <v>0</v>
      </c>
      <c r="H1497">
        <v>50</v>
      </c>
    </row>
    <row r="1498" spans="1:8" hidden="1">
      <c r="A1498" t="s">
        <v>80</v>
      </c>
      <c r="B1498" t="s">
        <v>55</v>
      </c>
      <c r="C1498" t="s">
        <v>100</v>
      </c>
      <c r="D1498" t="s">
        <v>115</v>
      </c>
      <c r="E1498">
        <v>25</v>
      </c>
      <c r="F1498">
        <v>1076</v>
      </c>
      <c r="G1498">
        <v>0</v>
      </c>
      <c r="H1498">
        <v>371</v>
      </c>
    </row>
    <row r="1499" spans="1:8" hidden="1">
      <c r="A1499" t="s">
        <v>80</v>
      </c>
      <c r="B1499" t="s">
        <v>55</v>
      </c>
      <c r="C1499" t="s">
        <v>92</v>
      </c>
      <c r="D1499" t="s">
        <v>115</v>
      </c>
      <c r="E1499">
        <v>25</v>
      </c>
      <c r="F1499">
        <v>2946</v>
      </c>
      <c r="G1499">
        <v>0</v>
      </c>
      <c r="H1499">
        <v>848</v>
      </c>
    </row>
    <row r="1500" spans="1:8" hidden="1">
      <c r="A1500" t="s">
        <v>80</v>
      </c>
      <c r="B1500" t="s">
        <v>55</v>
      </c>
      <c r="C1500" t="s">
        <v>91</v>
      </c>
      <c r="D1500" t="s">
        <v>115</v>
      </c>
      <c r="E1500">
        <v>25</v>
      </c>
      <c r="F1500">
        <v>4455</v>
      </c>
      <c r="G1500">
        <v>0</v>
      </c>
      <c r="H1500">
        <v>1251</v>
      </c>
    </row>
    <row r="1501" spans="1:8" hidden="1">
      <c r="A1501" t="s">
        <v>80</v>
      </c>
      <c r="B1501" t="s">
        <v>55</v>
      </c>
      <c r="C1501" t="s">
        <v>111</v>
      </c>
      <c r="D1501" t="s">
        <v>115</v>
      </c>
      <c r="E1501">
        <v>25</v>
      </c>
      <c r="F1501">
        <v>320</v>
      </c>
      <c r="G1501">
        <v>0</v>
      </c>
      <c r="H1501">
        <v>171</v>
      </c>
    </row>
    <row r="1502" spans="1:8" hidden="1">
      <c r="A1502" t="s">
        <v>80</v>
      </c>
      <c r="B1502" t="s">
        <v>55</v>
      </c>
      <c r="C1502" t="s">
        <v>102</v>
      </c>
      <c r="D1502" t="s">
        <v>114</v>
      </c>
      <c r="E1502">
        <v>25</v>
      </c>
      <c r="F1502">
        <v>1604</v>
      </c>
      <c r="G1502">
        <v>0</v>
      </c>
      <c r="H1502">
        <v>322</v>
      </c>
    </row>
    <row r="1503" spans="1:8" hidden="1">
      <c r="A1503" t="s">
        <v>80</v>
      </c>
      <c r="B1503" t="s">
        <v>55</v>
      </c>
      <c r="C1503" t="s">
        <v>90</v>
      </c>
      <c r="D1503" t="s">
        <v>114</v>
      </c>
      <c r="E1503">
        <v>25</v>
      </c>
      <c r="F1503">
        <v>4137</v>
      </c>
      <c r="G1503">
        <v>0</v>
      </c>
      <c r="H1503">
        <v>378</v>
      </c>
    </row>
    <row r="1504" spans="1:8" hidden="1">
      <c r="A1504" t="s">
        <v>80</v>
      </c>
      <c r="B1504" t="s">
        <v>55</v>
      </c>
      <c r="C1504" t="s">
        <v>99</v>
      </c>
      <c r="D1504" t="s">
        <v>114</v>
      </c>
      <c r="E1504">
        <v>25</v>
      </c>
      <c r="F1504">
        <v>1541</v>
      </c>
      <c r="G1504">
        <v>0</v>
      </c>
      <c r="H1504">
        <v>503</v>
      </c>
    </row>
    <row r="1505" spans="1:8" hidden="1">
      <c r="A1505" t="s">
        <v>80</v>
      </c>
      <c r="B1505" t="s">
        <v>55</v>
      </c>
      <c r="C1505" t="s">
        <v>104</v>
      </c>
      <c r="D1505" t="s">
        <v>117</v>
      </c>
      <c r="E1505">
        <v>25</v>
      </c>
      <c r="F1505">
        <v>1</v>
      </c>
      <c r="G1505">
        <v>0</v>
      </c>
      <c r="H1505">
        <v>0</v>
      </c>
    </row>
    <row r="1506" spans="1:8" hidden="1">
      <c r="A1506" t="s">
        <v>81</v>
      </c>
      <c r="B1506" t="s">
        <v>55</v>
      </c>
      <c r="C1506" t="s">
        <v>98</v>
      </c>
      <c r="D1506" t="s">
        <v>116</v>
      </c>
      <c r="E1506">
        <v>26</v>
      </c>
      <c r="F1506">
        <v>6</v>
      </c>
      <c r="G1506">
        <v>0</v>
      </c>
      <c r="H1506">
        <v>2</v>
      </c>
    </row>
    <row r="1507" spans="1:8" hidden="1">
      <c r="A1507" t="s">
        <v>81</v>
      </c>
      <c r="B1507" t="s">
        <v>55</v>
      </c>
      <c r="C1507" t="s">
        <v>93</v>
      </c>
      <c r="D1507" t="s">
        <v>116</v>
      </c>
      <c r="E1507">
        <v>26</v>
      </c>
      <c r="F1507">
        <v>1202</v>
      </c>
      <c r="G1507">
        <v>0</v>
      </c>
      <c r="H1507">
        <v>289</v>
      </c>
    </row>
    <row r="1508" spans="1:8" hidden="1">
      <c r="A1508" t="s">
        <v>81</v>
      </c>
      <c r="B1508" t="s">
        <v>55</v>
      </c>
      <c r="C1508" t="s">
        <v>95</v>
      </c>
      <c r="D1508" t="s">
        <v>116</v>
      </c>
      <c r="E1508">
        <v>26</v>
      </c>
      <c r="F1508">
        <v>832</v>
      </c>
      <c r="G1508">
        <v>0</v>
      </c>
      <c r="H1508">
        <v>156</v>
      </c>
    </row>
    <row r="1509" spans="1:8" hidden="1">
      <c r="A1509" t="s">
        <v>81</v>
      </c>
      <c r="B1509" t="s">
        <v>55</v>
      </c>
      <c r="C1509" t="s">
        <v>94</v>
      </c>
      <c r="D1509" t="s">
        <v>116</v>
      </c>
      <c r="E1509">
        <v>26</v>
      </c>
      <c r="F1509">
        <v>438</v>
      </c>
      <c r="G1509">
        <v>0</v>
      </c>
      <c r="H1509">
        <v>108</v>
      </c>
    </row>
    <row r="1510" spans="1:8" hidden="1">
      <c r="A1510" t="s">
        <v>81</v>
      </c>
      <c r="B1510" t="s">
        <v>55</v>
      </c>
      <c r="C1510" t="s">
        <v>96</v>
      </c>
      <c r="D1510" t="s">
        <v>116</v>
      </c>
      <c r="E1510">
        <v>26</v>
      </c>
      <c r="F1510">
        <v>254</v>
      </c>
      <c r="G1510">
        <v>0</v>
      </c>
      <c r="H1510">
        <v>78</v>
      </c>
    </row>
    <row r="1511" spans="1:8" hidden="1">
      <c r="A1511" t="s">
        <v>81</v>
      </c>
      <c r="B1511" t="s">
        <v>55</v>
      </c>
      <c r="C1511" t="s">
        <v>101</v>
      </c>
      <c r="D1511" t="s">
        <v>116</v>
      </c>
      <c r="E1511">
        <v>26</v>
      </c>
      <c r="F1511">
        <v>141</v>
      </c>
      <c r="G1511">
        <v>0</v>
      </c>
      <c r="H1511">
        <v>48</v>
      </c>
    </row>
    <row r="1512" spans="1:8" hidden="1">
      <c r="A1512" t="s">
        <v>81</v>
      </c>
      <c r="B1512" t="s">
        <v>55</v>
      </c>
      <c r="C1512" t="s">
        <v>100</v>
      </c>
      <c r="D1512" t="s">
        <v>115</v>
      </c>
      <c r="E1512">
        <v>26</v>
      </c>
      <c r="F1512">
        <v>1076</v>
      </c>
      <c r="G1512">
        <v>0</v>
      </c>
      <c r="H1512">
        <v>349</v>
      </c>
    </row>
    <row r="1513" spans="1:8" hidden="1">
      <c r="A1513" t="s">
        <v>81</v>
      </c>
      <c r="B1513" t="s">
        <v>55</v>
      </c>
      <c r="C1513" t="s">
        <v>92</v>
      </c>
      <c r="D1513" t="s">
        <v>115</v>
      </c>
      <c r="E1513">
        <v>26</v>
      </c>
      <c r="F1513">
        <v>2946</v>
      </c>
      <c r="G1513">
        <v>0</v>
      </c>
      <c r="H1513">
        <v>806</v>
      </c>
    </row>
    <row r="1514" spans="1:8" hidden="1">
      <c r="A1514" t="s">
        <v>81</v>
      </c>
      <c r="B1514" t="s">
        <v>55</v>
      </c>
      <c r="C1514" t="s">
        <v>91</v>
      </c>
      <c r="D1514" t="s">
        <v>115</v>
      </c>
      <c r="E1514">
        <v>26</v>
      </c>
      <c r="F1514">
        <v>4455</v>
      </c>
      <c r="G1514">
        <v>0</v>
      </c>
      <c r="H1514">
        <v>1218</v>
      </c>
    </row>
    <row r="1515" spans="1:8" hidden="1">
      <c r="A1515" t="s">
        <v>81</v>
      </c>
      <c r="B1515" t="s">
        <v>55</v>
      </c>
      <c r="C1515" t="s">
        <v>111</v>
      </c>
      <c r="D1515" t="s">
        <v>115</v>
      </c>
      <c r="E1515">
        <v>26</v>
      </c>
      <c r="F1515">
        <v>320</v>
      </c>
      <c r="G1515">
        <v>0</v>
      </c>
      <c r="H1515">
        <v>171</v>
      </c>
    </row>
    <row r="1516" spans="1:8" hidden="1">
      <c r="A1516" t="s">
        <v>81</v>
      </c>
      <c r="B1516" t="s">
        <v>55</v>
      </c>
      <c r="C1516" t="s">
        <v>102</v>
      </c>
      <c r="D1516" t="s">
        <v>114</v>
      </c>
      <c r="E1516">
        <v>26</v>
      </c>
      <c r="F1516">
        <v>1604</v>
      </c>
      <c r="G1516">
        <v>0</v>
      </c>
      <c r="H1516">
        <v>290</v>
      </c>
    </row>
    <row r="1517" spans="1:8" hidden="1">
      <c r="A1517" t="s">
        <v>81</v>
      </c>
      <c r="B1517" t="s">
        <v>55</v>
      </c>
      <c r="C1517" t="s">
        <v>90</v>
      </c>
      <c r="D1517" t="s">
        <v>114</v>
      </c>
      <c r="E1517">
        <v>26</v>
      </c>
      <c r="F1517">
        <v>4137</v>
      </c>
      <c r="G1517">
        <v>0</v>
      </c>
      <c r="H1517">
        <v>398</v>
      </c>
    </row>
    <row r="1518" spans="1:8" hidden="1">
      <c r="A1518" t="s">
        <v>81</v>
      </c>
      <c r="B1518" t="s">
        <v>55</v>
      </c>
      <c r="C1518" t="s">
        <v>99</v>
      </c>
      <c r="D1518" t="s">
        <v>114</v>
      </c>
      <c r="E1518">
        <v>26</v>
      </c>
      <c r="F1518">
        <v>1541</v>
      </c>
      <c r="G1518">
        <v>0</v>
      </c>
      <c r="H1518">
        <v>496</v>
      </c>
    </row>
    <row r="1519" spans="1:8" hidden="1">
      <c r="A1519" t="s">
        <v>81</v>
      </c>
      <c r="B1519" t="s">
        <v>55</v>
      </c>
      <c r="C1519" t="s">
        <v>104</v>
      </c>
      <c r="D1519" t="s">
        <v>117</v>
      </c>
      <c r="E1519">
        <v>26</v>
      </c>
      <c r="F1519">
        <v>1</v>
      </c>
      <c r="G1519">
        <v>0</v>
      </c>
      <c r="H1519">
        <v>0</v>
      </c>
    </row>
    <row r="1520" spans="1:8" hidden="1">
      <c r="A1520" t="s">
        <v>82</v>
      </c>
      <c r="B1520" t="s">
        <v>55</v>
      </c>
      <c r="C1520" t="s">
        <v>98</v>
      </c>
      <c r="D1520" t="s">
        <v>116</v>
      </c>
      <c r="E1520">
        <v>27</v>
      </c>
      <c r="F1520">
        <v>6</v>
      </c>
      <c r="G1520">
        <v>0</v>
      </c>
      <c r="H1520">
        <v>2</v>
      </c>
    </row>
    <row r="1521" spans="1:8" hidden="1">
      <c r="A1521" t="s">
        <v>82</v>
      </c>
      <c r="B1521" t="s">
        <v>55</v>
      </c>
      <c r="C1521" t="s">
        <v>93</v>
      </c>
      <c r="D1521" t="s">
        <v>116</v>
      </c>
      <c r="E1521">
        <v>27</v>
      </c>
      <c r="F1521">
        <v>1202</v>
      </c>
      <c r="G1521">
        <v>0</v>
      </c>
      <c r="H1521">
        <v>279</v>
      </c>
    </row>
    <row r="1522" spans="1:8" hidden="1">
      <c r="A1522" t="s">
        <v>82</v>
      </c>
      <c r="B1522" t="s">
        <v>55</v>
      </c>
      <c r="C1522" t="s">
        <v>95</v>
      </c>
      <c r="D1522" t="s">
        <v>116</v>
      </c>
      <c r="E1522">
        <v>27</v>
      </c>
      <c r="F1522">
        <v>832</v>
      </c>
      <c r="G1522">
        <v>0</v>
      </c>
      <c r="H1522">
        <v>154</v>
      </c>
    </row>
    <row r="1523" spans="1:8" hidden="1">
      <c r="A1523" t="s">
        <v>82</v>
      </c>
      <c r="B1523" t="s">
        <v>55</v>
      </c>
      <c r="C1523" t="s">
        <v>94</v>
      </c>
      <c r="D1523" t="s">
        <v>116</v>
      </c>
      <c r="E1523">
        <v>27</v>
      </c>
      <c r="F1523">
        <v>438</v>
      </c>
      <c r="G1523">
        <v>0</v>
      </c>
      <c r="H1523">
        <v>113</v>
      </c>
    </row>
    <row r="1524" spans="1:8" hidden="1">
      <c r="A1524" t="s">
        <v>82</v>
      </c>
      <c r="B1524" t="s">
        <v>55</v>
      </c>
      <c r="C1524" t="s">
        <v>96</v>
      </c>
      <c r="D1524" t="s">
        <v>116</v>
      </c>
      <c r="E1524">
        <v>27</v>
      </c>
      <c r="F1524">
        <v>254</v>
      </c>
      <c r="G1524">
        <v>0</v>
      </c>
      <c r="H1524">
        <v>72</v>
      </c>
    </row>
    <row r="1525" spans="1:8" hidden="1">
      <c r="A1525" t="s">
        <v>82</v>
      </c>
      <c r="B1525" t="s">
        <v>55</v>
      </c>
      <c r="C1525" t="s">
        <v>101</v>
      </c>
      <c r="D1525" t="s">
        <v>116</v>
      </c>
      <c r="E1525">
        <v>27</v>
      </c>
      <c r="F1525">
        <v>141</v>
      </c>
      <c r="G1525">
        <v>0</v>
      </c>
      <c r="H1525">
        <v>40</v>
      </c>
    </row>
    <row r="1526" spans="1:8" hidden="1">
      <c r="A1526" t="s">
        <v>82</v>
      </c>
      <c r="B1526" t="s">
        <v>55</v>
      </c>
      <c r="C1526" t="s">
        <v>100</v>
      </c>
      <c r="D1526" t="s">
        <v>115</v>
      </c>
      <c r="E1526">
        <v>27</v>
      </c>
      <c r="F1526">
        <v>1076</v>
      </c>
      <c r="G1526">
        <v>0</v>
      </c>
      <c r="H1526">
        <v>340</v>
      </c>
    </row>
    <row r="1527" spans="1:8" hidden="1">
      <c r="A1527" t="s">
        <v>82</v>
      </c>
      <c r="B1527" t="s">
        <v>55</v>
      </c>
      <c r="C1527" t="s">
        <v>92</v>
      </c>
      <c r="D1527" t="s">
        <v>115</v>
      </c>
      <c r="E1527">
        <v>27</v>
      </c>
      <c r="F1527">
        <v>2946</v>
      </c>
      <c r="G1527">
        <v>0</v>
      </c>
      <c r="H1527">
        <v>804</v>
      </c>
    </row>
    <row r="1528" spans="1:8" hidden="1">
      <c r="A1528" t="s">
        <v>82</v>
      </c>
      <c r="B1528" t="s">
        <v>55</v>
      </c>
      <c r="C1528" t="s">
        <v>91</v>
      </c>
      <c r="D1528" t="s">
        <v>115</v>
      </c>
      <c r="E1528">
        <v>27</v>
      </c>
      <c r="F1528">
        <v>4455</v>
      </c>
      <c r="G1528">
        <v>0</v>
      </c>
      <c r="H1528">
        <v>1218</v>
      </c>
    </row>
    <row r="1529" spans="1:8" hidden="1">
      <c r="A1529" t="s">
        <v>82</v>
      </c>
      <c r="B1529" t="s">
        <v>55</v>
      </c>
      <c r="C1529" t="s">
        <v>111</v>
      </c>
      <c r="D1529" t="s">
        <v>115</v>
      </c>
      <c r="E1529">
        <v>27</v>
      </c>
      <c r="F1529">
        <v>320</v>
      </c>
      <c r="G1529">
        <v>0</v>
      </c>
      <c r="H1529">
        <v>177</v>
      </c>
    </row>
    <row r="1530" spans="1:8" hidden="1">
      <c r="A1530" t="s">
        <v>82</v>
      </c>
      <c r="B1530" t="s">
        <v>55</v>
      </c>
      <c r="C1530" t="s">
        <v>90</v>
      </c>
      <c r="D1530" t="s">
        <v>114</v>
      </c>
      <c r="E1530">
        <v>27</v>
      </c>
      <c r="F1530">
        <v>4137</v>
      </c>
      <c r="G1530">
        <v>0</v>
      </c>
      <c r="H1530">
        <v>384</v>
      </c>
    </row>
    <row r="1531" spans="1:8" hidden="1">
      <c r="A1531" t="s">
        <v>82</v>
      </c>
      <c r="B1531" t="s">
        <v>55</v>
      </c>
      <c r="C1531" t="s">
        <v>99</v>
      </c>
      <c r="D1531" t="s">
        <v>114</v>
      </c>
      <c r="E1531">
        <v>27</v>
      </c>
      <c r="F1531">
        <v>1541</v>
      </c>
      <c r="G1531">
        <v>0</v>
      </c>
      <c r="H1531">
        <v>478</v>
      </c>
    </row>
    <row r="1532" spans="1:8" hidden="1">
      <c r="A1532" t="s">
        <v>82</v>
      </c>
      <c r="B1532" t="s">
        <v>55</v>
      </c>
      <c r="C1532" t="s">
        <v>104</v>
      </c>
      <c r="D1532" t="s">
        <v>117</v>
      </c>
      <c r="E1532">
        <v>27</v>
      </c>
      <c r="F1532">
        <v>1</v>
      </c>
      <c r="G1532">
        <v>0</v>
      </c>
      <c r="H1532">
        <v>0</v>
      </c>
    </row>
    <row r="1533" spans="1:8" hidden="1">
      <c r="A1533" t="s">
        <v>82</v>
      </c>
      <c r="B1533" t="s">
        <v>55</v>
      </c>
      <c r="C1533" t="s">
        <v>102</v>
      </c>
      <c r="D1533" t="s">
        <v>114</v>
      </c>
      <c r="E1533">
        <v>27</v>
      </c>
      <c r="F1533">
        <v>1604</v>
      </c>
      <c r="G1533">
        <v>1</v>
      </c>
      <c r="H1533">
        <v>281</v>
      </c>
    </row>
    <row r="1534" spans="1:8" hidden="1">
      <c r="A1534" t="s">
        <v>83</v>
      </c>
      <c r="B1534" t="s">
        <v>55</v>
      </c>
      <c r="C1534" t="s">
        <v>98</v>
      </c>
      <c r="D1534" t="s">
        <v>116</v>
      </c>
      <c r="E1534">
        <v>28</v>
      </c>
      <c r="F1534">
        <v>6</v>
      </c>
      <c r="G1534">
        <v>0</v>
      </c>
      <c r="H1534">
        <v>2</v>
      </c>
    </row>
    <row r="1535" spans="1:8" hidden="1">
      <c r="A1535" t="s">
        <v>83</v>
      </c>
      <c r="B1535" t="s">
        <v>55</v>
      </c>
      <c r="C1535" t="s">
        <v>93</v>
      </c>
      <c r="D1535" t="s">
        <v>116</v>
      </c>
      <c r="E1535">
        <v>28</v>
      </c>
      <c r="F1535">
        <v>1202</v>
      </c>
      <c r="G1535">
        <v>0</v>
      </c>
      <c r="H1535">
        <v>260</v>
      </c>
    </row>
    <row r="1536" spans="1:8" hidden="1">
      <c r="A1536" t="s">
        <v>83</v>
      </c>
      <c r="B1536" t="s">
        <v>55</v>
      </c>
      <c r="C1536" t="s">
        <v>95</v>
      </c>
      <c r="D1536" t="s">
        <v>116</v>
      </c>
      <c r="E1536">
        <v>28</v>
      </c>
      <c r="F1536">
        <v>832</v>
      </c>
      <c r="G1536">
        <v>0</v>
      </c>
      <c r="H1536">
        <v>146</v>
      </c>
    </row>
    <row r="1537" spans="1:8" hidden="1">
      <c r="A1537" t="s">
        <v>83</v>
      </c>
      <c r="B1537" t="s">
        <v>55</v>
      </c>
      <c r="C1537" t="s">
        <v>94</v>
      </c>
      <c r="D1537" t="s">
        <v>116</v>
      </c>
      <c r="E1537">
        <v>28</v>
      </c>
      <c r="F1537">
        <v>438</v>
      </c>
      <c r="G1537">
        <v>0</v>
      </c>
      <c r="H1537">
        <v>112</v>
      </c>
    </row>
    <row r="1538" spans="1:8" hidden="1">
      <c r="A1538" t="s">
        <v>83</v>
      </c>
      <c r="B1538" t="s">
        <v>55</v>
      </c>
      <c r="C1538" t="s">
        <v>96</v>
      </c>
      <c r="D1538" t="s">
        <v>116</v>
      </c>
      <c r="E1538">
        <v>28</v>
      </c>
      <c r="F1538">
        <v>254</v>
      </c>
      <c r="G1538">
        <v>0</v>
      </c>
      <c r="H1538">
        <v>69</v>
      </c>
    </row>
    <row r="1539" spans="1:8" hidden="1">
      <c r="A1539" t="s">
        <v>83</v>
      </c>
      <c r="B1539" t="s">
        <v>55</v>
      </c>
      <c r="C1539" t="s">
        <v>101</v>
      </c>
      <c r="D1539" t="s">
        <v>116</v>
      </c>
      <c r="E1539">
        <v>28</v>
      </c>
      <c r="F1539">
        <v>141</v>
      </c>
      <c r="G1539">
        <v>0</v>
      </c>
      <c r="H1539">
        <v>37</v>
      </c>
    </row>
    <row r="1540" spans="1:8" hidden="1">
      <c r="A1540" t="s">
        <v>83</v>
      </c>
      <c r="B1540" t="s">
        <v>55</v>
      </c>
      <c r="C1540" t="s">
        <v>100</v>
      </c>
      <c r="D1540" t="s">
        <v>115</v>
      </c>
      <c r="E1540">
        <v>28</v>
      </c>
      <c r="F1540">
        <v>1076</v>
      </c>
      <c r="G1540">
        <v>0</v>
      </c>
      <c r="H1540">
        <v>322</v>
      </c>
    </row>
    <row r="1541" spans="1:8" hidden="1">
      <c r="A1541" t="s">
        <v>83</v>
      </c>
      <c r="B1541" t="s">
        <v>55</v>
      </c>
      <c r="C1541" t="s">
        <v>92</v>
      </c>
      <c r="D1541" t="s">
        <v>115</v>
      </c>
      <c r="E1541">
        <v>28</v>
      </c>
      <c r="F1541">
        <v>2946</v>
      </c>
      <c r="G1541">
        <v>0</v>
      </c>
      <c r="H1541">
        <v>764</v>
      </c>
    </row>
    <row r="1542" spans="1:8" hidden="1">
      <c r="A1542" t="s">
        <v>83</v>
      </c>
      <c r="B1542" t="s">
        <v>55</v>
      </c>
      <c r="C1542" t="s">
        <v>91</v>
      </c>
      <c r="D1542" t="s">
        <v>115</v>
      </c>
      <c r="E1542">
        <v>28</v>
      </c>
      <c r="F1542">
        <v>4455</v>
      </c>
      <c r="G1542">
        <v>0</v>
      </c>
      <c r="H1542">
        <v>1181</v>
      </c>
    </row>
    <row r="1543" spans="1:8" hidden="1">
      <c r="A1543" t="s">
        <v>83</v>
      </c>
      <c r="B1543" t="s">
        <v>55</v>
      </c>
      <c r="C1543" t="s">
        <v>111</v>
      </c>
      <c r="D1543" t="s">
        <v>115</v>
      </c>
      <c r="E1543">
        <v>28</v>
      </c>
      <c r="F1543">
        <v>320</v>
      </c>
      <c r="G1543">
        <v>0</v>
      </c>
      <c r="H1543">
        <v>161</v>
      </c>
    </row>
    <row r="1544" spans="1:8" hidden="1">
      <c r="A1544" t="s">
        <v>83</v>
      </c>
      <c r="B1544" t="s">
        <v>55</v>
      </c>
      <c r="C1544" t="s">
        <v>102</v>
      </c>
      <c r="D1544" t="s">
        <v>114</v>
      </c>
      <c r="E1544">
        <v>28</v>
      </c>
      <c r="F1544">
        <v>1604</v>
      </c>
      <c r="G1544">
        <v>0</v>
      </c>
      <c r="H1544">
        <v>263</v>
      </c>
    </row>
    <row r="1545" spans="1:8" hidden="1">
      <c r="A1545" t="s">
        <v>83</v>
      </c>
      <c r="B1545" t="s">
        <v>55</v>
      </c>
      <c r="C1545" t="s">
        <v>90</v>
      </c>
      <c r="D1545" t="s">
        <v>114</v>
      </c>
      <c r="E1545">
        <v>28</v>
      </c>
      <c r="F1545">
        <v>4137</v>
      </c>
      <c r="G1545">
        <v>0</v>
      </c>
      <c r="H1545">
        <v>378</v>
      </c>
    </row>
    <row r="1546" spans="1:8" hidden="1">
      <c r="A1546" t="s">
        <v>83</v>
      </c>
      <c r="B1546" t="s">
        <v>55</v>
      </c>
      <c r="C1546" t="s">
        <v>99</v>
      </c>
      <c r="D1546" t="s">
        <v>114</v>
      </c>
      <c r="E1546">
        <v>28</v>
      </c>
      <c r="F1546">
        <v>1541</v>
      </c>
      <c r="G1546">
        <v>0</v>
      </c>
      <c r="H1546">
        <v>445</v>
      </c>
    </row>
    <row r="1547" spans="1:8" hidden="1">
      <c r="A1547" t="s">
        <v>83</v>
      </c>
      <c r="B1547" t="s">
        <v>55</v>
      </c>
      <c r="C1547" t="s">
        <v>104</v>
      </c>
      <c r="D1547" t="s">
        <v>117</v>
      </c>
      <c r="E1547">
        <v>28</v>
      </c>
      <c r="F1547">
        <v>1</v>
      </c>
      <c r="G1547">
        <v>0</v>
      </c>
      <c r="H1547">
        <v>0</v>
      </c>
    </row>
    <row r="1548" spans="1:8" hidden="1">
      <c r="A1548" t="s">
        <v>84</v>
      </c>
      <c r="B1548" t="s">
        <v>55</v>
      </c>
      <c r="C1548" t="s">
        <v>98</v>
      </c>
      <c r="D1548" t="s">
        <v>116</v>
      </c>
      <c r="E1548">
        <v>29</v>
      </c>
      <c r="F1548">
        <v>6</v>
      </c>
      <c r="G1548">
        <v>0</v>
      </c>
      <c r="H1548">
        <v>2</v>
      </c>
    </row>
    <row r="1549" spans="1:8" hidden="1">
      <c r="A1549" t="s">
        <v>84</v>
      </c>
      <c r="B1549" t="s">
        <v>55</v>
      </c>
      <c r="C1549" t="s">
        <v>93</v>
      </c>
      <c r="D1549" t="s">
        <v>116</v>
      </c>
      <c r="E1549">
        <v>29</v>
      </c>
      <c r="F1549">
        <v>1202</v>
      </c>
      <c r="G1549">
        <v>0</v>
      </c>
      <c r="H1549">
        <v>261</v>
      </c>
    </row>
    <row r="1550" spans="1:8" hidden="1">
      <c r="A1550" t="s">
        <v>84</v>
      </c>
      <c r="B1550" t="s">
        <v>55</v>
      </c>
      <c r="C1550" t="s">
        <v>95</v>
      </c>
      <c r="D1550" t="s">
        <v>116</v>
      </c>
      <c r="E1550">
        <v>29</v>
      </c>
      <c r="F1550">
        <v>832</v>
      </c>
      <c r="G1550">
        <v>0</v>
      </c>
      <c r="H1550">
        <v>163</v>
      </c>
    </row>
    <row r="1551" spans="1:8" hidden="1">
      <c r="A1551" t="s">
        <v>84</v>
      </c>
      <c r="B1551" t="s">
        <v>55</v>
      </c>
      <c r="C1551" t="s">
        <v>94</v>
      </c>
      <c r="D1551" t="s">
        <v>116</v>
      </c>
      <c r="E1551">
        <v>29</v>
      </c>
      <c r="F1551">
        <v>438</v>
      </c>
      <c r="G1551">
        <v>0</v>
      </c>
      <c r="H1551">
        <v>103</v>
      </c>
    </row>
    <row r="1552" spans="1:8" hidden="1">
      <c r="A1552" t="s">
        <v>84</v>
      </c>
      <c r="B1552" t="s">
        <v>55</v>
      </c>
      <c r="C1552" t="s">
        <v>96</v>
      </c>
      <c r="D1552" t="s">
        <v>116</v>
      </c>
      <c r="E1552">
        <v>29</v>
      </c>
      <c r="F1552">
        <v>254</v>
      </c>
      <c r="G1552">
        <v>0</v>
      </c>
      <c r="H1552">
        <v>67</v>
      </c>
    </row>
    <row r="1553" spans="1:8" hidden="1">
      <c r="A1553" t="s">
        <v>84</v>
      </c>
      <c r="B1553" t="s">
        <v>55</v>
      </c>
      <c r="C1553" t="s">
        <v>101</v>
      </c>
      <c r="D1553" t="s">
        <v>116</v>
      </c>
      <c r="E1553">
        <v>29</v>
      </c>
      <c r="F1553">
        <v>141</v>
      </c>
      <c r="G1553">
        <v>0</v>
      </c>
      <c r="H1553">
        <v>31</v>
      </c>
    </row>
    <row r="1554" spans="1:8" hidden="1">
      <c r="A1554" t="s">
        <v>84</v>
      </c>
      <c r="B1554" t="s">
        <v>55</v>
      </c>
      <c r="C1554" t="s">
        <v>100</v>
      </c>
      <c r="D1554" t="s">
        <v>115</v>
      </c>
      <c r="E1554">
        <v>29</v>
      </c>
      <c r="F1554">
        <v>1076</v>
      </c>
      <c r="G1554">
        <v>0</v>
      </c>
      <c r="H1554">
        <v>317</v>
      </c>
    </row>
    <row r="1555" spans="1:8" hidden="1">
      <c r="A1555" t="s">
        <v>84</v>
      </c>
      <c r="B1555" t="s">
        <v>55</v>
      </c>
      <c r="C1555" t="s">
        <v>92</v>
      </c>
      <c r="D1555" t="s">
        <v>115</v>
      </c>
      <c r="E1555">
        <v>29</v>
      </c>
      <c r="F1555">
        <v>2946</v>
      </c>
      <c r="G1555">
        <v>0</v>
      </c>
      <c r="H1555">
        <v>769</v>
      </c>
    </row>
    <row r="1556" spans="1:8" hidden="1">
      <c r="A1556" t="s">
        <v>84</v>
      </c>
      <c r="B1556" t="s">
        <v>55</v>
      </c>
      <c r="C1556" t="s">
        <v>91</v>
      </c>
      <c r="D1556" t="s">
        <v>115</v>
      </c>
      <c r="E1556">
        <v>29</v>
      </c>
      <c r="F1556">
        <v>4455</v>
      </c>
      <c r="G1556">
        <v>0</v>
      </c>
      <c r="H1556">
        <v>1164</v>
      </c>
    </row>
    <row r="1557" spans="1:8" hidden="1">
      <c r="A1557" t="s">
        <v>84</v>
      </c>
      <c r="B1557" t="s">
        <v>55</v>
      </c>
      <c r="C1557" t="s">
        <v>111</v>
      </c>
      <c r="D1557" t="s">
        <v>115</v>
      </c>
      <c r="E1557">
        <v>29</v>
      </c>
      <c r="F1557">
        <v>320</v>
      </c>
      <c r="G1557">
        <v>0</v>
      </c>
      <c r="H1557">
        <v>148</v>
      </c>
    </row>
    <row r="1558" spans="1:8" hidden="1">
      <c r="A1558" t="s">
        <v>84</v>
      </c>
      <c r="B1558" t="s">
        <v>55</v>
      </c>
      <c r="C1558" t="s">
        <v>102</v>
      </c>
      <c r="D1558" t="s">
        <v>114</v>
      </c>
      <c r="E1558">
        <v>29</v>
      </c>
      <c r="F1558">
        <v>1604</v>
      </c>
      <c r="G1558">
        <v>0</v>
      </c>
      <c r="H1558">
        <v>269</v>
      </c>
    </row>
    <row r="1559" spans="1:8" hidden="1">
      <c r="A1559" t="s">
        <v>84</v>
      </c>
      <c r="B1559" t="s">
        <v>55</v>
      </c>
      <c r="C1559" t="s">
        <v>90</v>
      </c>
      <c r="D1559" t="s">
        <v>114</v>
      </c>
      <c r="E1559">
        <v>29</v>
      </c>
      <c r="F1559">
        <v>4137</v>
      </c>
      <c r="G1559">
        <v>0</v>
      </c>
      <c r="H1559">
        <v>372</v>
      </c>
    </row>
    <row r="1560" spans="1:8" hidden="1">
      <c r="A1560" t="s">
        <v>84</v>
      </c>
      <c r="B1560" t="s">
        <v>55</v>
      </c>
      <c r="C1560" t="s">
        <v>99</v>
      </c>
      <c r="D1560" t="s">
        <v>114</v>
      </c>
      <c r="E1560">
        <v>29</v>
      </c>
      <c r="F1560">
        <v>1541</v>
      </c>
      <c r="G1560">
        <v>0</v>
      </c>
      <c r="H1560">
        <v>451</v>
      </c>
    </row>
    <row r="1561" spans="1:8" hidden="1">
      <c r="A1561" t="s">
        <v>84</v>
      </c>
      <c r="B1561" t="s">
        <v>55</v>
      </c>
      <c r="C1561" t="s">
        <v>104</v>
      </c>
      <c r="D1561" t="s">
        <v>117</v>
      </c>
      <c r="E1561">
        <v>29</v>
      </c>
      <c r="F1561">
        <v>1</v>
      </c>
      <c r="G1561">
        <v>0</v>
      </c>
      <c r="H1561">
        <v>0</v>
      </c>
    </row>
    <row r="1562" spans="1:8" hidden="1">
      <c r="A1562" t="s">
        <v>56</v>
      </c>
      <c r="B1562" t="s">
        <v>56</v>
      </c>
      <c r="C1562" t="s">
        <v>90</v>
      </c>
      <c r="D1562" t="s">
        <v>115</v>
      </c>
      <c r="E1562">
        <v>0</v>
      </c>
      <c r="F1562">
        <v>2</v>
      </c>
      <c r="G1562">
        <v>0</v>
      </c>
      <c r="H1562">
        <v>0</v>
      </c>
    </row>
    <row r="1563" spans="1:8" hidden="1">
      <c r="A1563" t="s">
        <v>56</v>
      </c>
      <c r="B1563" t="s">
        <v>56</v>
      </c>
      <c r="C1563" t="s">
        <v>98</v>
      </c>
      <c r="D1563" t="s">
        <v>116</v>
      </c>
      <c r="E1563">
        <v>0</v>
      </c>
      <c r="F1563">
        <v>2</v>
      </c>
      <c r="G1563">
        <v>2</v>
      </c>
      <c r="H1563">
        <v>1</v>
      </c>
    </row>
    <row r="1564" spans="1:8" hidden="1">
      <c r="A1564" t="s">
        <v>56</v>
      </c>
      <c r="B1564" t="s">
        <v>56</v>
      </c>
      <c r="C1564" t="s">
        <v>92</v>
      </c>
      <c r="D1564" t="s">
        <v>115</v>
      </c>
      <c r="E1564">
        <v>0</v>
      </c>
      <c r="F1564">
        <v>2651</v>
      </c>
      <c r="G1564">
        <v>1723</v>
      </c>
      <c r="H1564">
        <v>995</v>
      </c>
    </row>
    <row r="1565" spans="1:8" hidden="1">
      <c r="A1565" t="s">
        <v>56</v>
      </c>
      <c r="B1565" t="s">
        <v>56</v>
      </c>
      <c r="C1565" t="s">
        <v>100</v>
      </c>
      <c r="D1565" t="s">
        <v>115</v>
      </c>
      <c r="E1565">
        <v>0</v>
      </c>
      <c r="F1565">
        <v>819</v>
      </c>
      <c r="G1565">
        <v>608</v>
      </c>
      <c r="H1565">
        <v>444</v>
      </c>
    </row>
    <row r="1566" spans="1:8" hidden="1">
      <c r="A1566" t="s">
        <v>56</v>
      </c>
      <c r="B1566" t="s">
        <v>56</v>
      </c>
      <c r="C1566" t="s">
        <v>91</v>
      </c>
      <c r="D1566" t="s">
        <v>115</v>
      </c>
      <c r="E1566">
        <v>0</v>
      </c>
      <c r="F1566">
        <v>3795</v>
      </c>
      <c r="G1566">
        <v>2447</v>
      </c>
      <c r="H1566">
        <v>1287</v>
      </c>
    </row>
    <row r="1567" spans="1:8" hidden="1">
      <c r="A1567" t="s">
        <v>56</v>
      </c>
      <c r="B1567" t="s">
        <v>56</v>
      </c>
      <c r="C1567" t="s">
        <v>99</v>
      </c>
      <c r="D1567" t="s">
        <v>114</v>
      </c>
      <c r="E1567">
        <v>0</v>
      </c>
      <c r="F1567">
        <v>1419</v>
      </c>
      <c r="G1567">
        <v>925</v>
      </c>
      <c r="H1567">
        <v>603</v>
      </c>
    </row>
    <row r="1568" spans="1:8" hidden="1">
      <c r="A1568" t="s">
        <v>56</v>
      </c>
      <c r="B1568" t="s">
        <v>56</v>
      </c>
      <c r="C1568" t="s">
        <v>90</v>
      </c>
      <c r="D1568" t="s">
        <v>114</v>
      </c>
      <c r="E1568">
        <v>0</v>
      </c>
      <c r="F1568">
        <v>2708</v>
      </c>
      <c r="G1568">
        <v>998</v>
      </c>
      <c r="H1568">
        <v>470</v>
      </c>
    </row>
    <row r="1569" spans="1:8" hidden="1">
      <c r="A1569" t="s">
        <v>56</v>
      </c>
      <c r="B1569" t="s">
        <v>56</v>
      </c>
      <c r="C1569" t="s">
        <v>102</v>
      </c>
      <c r="D1569" t="s">
        <v>114</v>
      </c>
      <c r="E1569">
        <v>0</v>
      </c>
      <c r="F1569">
        <v>2204</v>
      </c>
      <c r="G1569">
        <v>1237</v>
      </c>
      <c r="H1569">
        <v>703</v>
      </c>
    </row>
    <row r="1570" spans="1:8" hidden="1">
      <c r="A1570" t="s">
        <v>56</v>
      </c>
      <c r="B1570" t="s">
        <v>56</v>
      </c>
      <c r="C1570" t="s">
        <v>101</v>
      </c>
      <c r="D1570" t="s">
        <v>116</v>
      </c>
      <c r="E1570">
        <v>0</v>
      </c>
      <c r="F1570">
        <v>79</v>
      </c>
      <c r="G1570">
        <v>57</v>
      </c>
      <c r="H1570">
        <v>38</v>
      </c>
    </row>
    <row r="1571" spans="1:8" hidden="1">
      <c r="A1571" t="s">
        <v>56</v>
      </c>
      <c r="B1571" t="s">
        <v>56</v>
      </c>
      <c r="C1571" t="s">
        <v>96</v>
      </c>
      <c r="D1571" t="s">
        <v>116</v>
      </c>
      <c r="E1571">
        <v>0</v>
      </c>
      <c r="F1571">
        <v>110</v>
      </c>
      <c r="G1571">
        <v>79</v>
      </c>
      <c r="H1571">
        <v>44</v>
      </c>
    </row>
    <row r="1572" spans="1:8" hidden="1">
      <c r="A1572" t="s">
        <v>56</v>
      </c>
      <c r="B1572" t="s">
        <v>56</v>
      </c>
      <c r="C1572" t="s">
        <v>95</v>
      </c>
      <c r="D1572" t="s">
        <v>116</v>
      </c>
      <c r="E1572">
        <v>0</v>
      </c>
      <c r="F1572">
        <v>350</v>
      </c>
      <c r="G1572">
        <v>228</v>
      </c>
      <c r="H1572">
        <v>118</v>
      </c>
    </row>
    <row r="1573" spans="1:8" hidden="1">
      <c r="A1573" t="s">
        <v>56</v>
      </c>
      <c r="B1573" t="s">
        <v>56</v>
      </c>
      <c r="C1573" t="s">
        <v>93</v>
      </c>
      <c r="D1573" t="s">
        <v>116</v>
      </c>
      <c r="E1573">
        <v>0</v>
      </c>
      <c r="F1573">
        <v>1078</v>
      </c>
      <c r="G1573">
        <v>641</v>
      </c>
      <c r="H1573">
        <v>331</v>
      </c>
    </row>
    <row r="1574" spans="1:8" hidden="1">
      <c r="A1574" t="s">
        <v>56</v>
      </c>
      <c r="B1574" t="s">
        <v>56</v>
      </c>
      <c r="C1574" t="s">
        <v>94</v>
      </c>
      <c r="D1574" t="s">
        <v>116</v>
      </c>
      <c r="E1574">
        <v>0</v>
      </c>
      <c r="F1574">
        <v>430</v>
      </c>
      <c r="G1574">
        <v>276</v>
      </c>
      <c r="H1574">
        <v>140</v>
      </c>
    </row>
    <row r="1575" spans="1:8" hidden="1">
      <c r="A1575" t="s">
        <v>57</v>
      </c>
      <c r="B1575" t="s">
        <v>56</v>
      </c>
      <c r="C1575" t="s">
        <v>98</v>
      </c>
      <c r="D1575" t="s">
        <v>116</v>
      </c>
      <c r="E1575">
        <v>1</v>
      </c>
      <c r="F1575">
        <v>2</v>
      </c>
      <c r="G1575">
        <v>0</v>
      </c>
      <c r="H1575">
        <v>1</v>
      </c>
    </row>
    <row r="1576" spans="1:8" hidden="1">
      <c r="A1576" t="s">
        <v>57</v>
      </c>
      <c r="B1576" t="s">
        <v>56</v>
      </c>
      <c r="C1576" t="s">
        <v>104</v>
      </c>
      <c r="D1576" t="s">
        <v>117</v>
      </c>
      <c r="E1576">
        <v>1</v>
      </c>
      <c r="F1576">
        <v>8</v>
      </c>
      <c r="G1576">
        <v>0</v>
      </c>
      <c r="H1576">
        <v>3</v>
      </c>
    </row>
    <row r="1577" spans="1:8" hidden="1">
      <c r="A1577" t="s">
        <v>57</v>
      </c>
      <c r="B1577" t="s">
        <v>56</v>
      </c>
      <c r="C1577" t="s">
        <v>90</v>
      </c>
      <c r="D1577" t="s">
        <v>115</v>
      </c>
      <c r="E1577">
        <v>1</v>
      </c>
      <c r="F1577">
        <v>2</v>
      </c>
      <c r="G1577">
        <v>0</v>
      </c>
      <c r="H1577">
        <v>0</v>
      </c>
    </row>
    <row r="1578" spans="1:8" hidden="1">
      <c r="A1578" t="s">
        <v>57</v>
      </c>
      <c r="B1578" t="s">
        <v>56</v>
      </c>
      <c r="C1578" t="s">
        <v>103</v>
      </c>
      <c r="D1578" t="s">
        <v>117</v>
      </c>
      <c r="E1578">
        <v>1</v>
      </c>
      <c r="F1578">
        <v>11</v>
      </c>
      <c r="G1578">
        <v>2</v>
      </c>
      <c r="H1578">
        <v>5</v>
      </c>
    </row>
    <row r="1579" spans="1:8" hidden="1">
      <c r="A1579" t="s">
        <v>57</v>
      </c>
      <c r="B1579" t="s">
        <v>56</v>
      </c>
      <c r="C1579" t="s">
        <v>91</v>
      </c>
      <c r="D1579" t="s">
        <v>115</v>
      </c>
      <c r="E1579">
        <v>1</v>
      </c>
      <c r="F1579">
        <v>3795</v>
      </c>
      <c r="G1579">
        <v>884</v>
      </c>
      <c r="H1579">
        <v>2022</v>
      </c>
    </row>
    <row r="1580" spans="1:8" hidden="1">
      <c r="A1580" t="s">
        <v>57</v>
      </c>
      <c r="B1580" t="s">
        <v>56</v>
      </c>
      <c r="C1580" t="s">
        <v>92</v>
      </c>
      <c r="D1580" t="s">
        <v>115</v>
      </c>
      <c r="E1580">
        <v>1</v>
      </c>
      <c r="F1580">
        <v>2651</v>
      </c>
      <c r="G1580">
        <v>635</v>
      </c>
      <c r="H1580">
        <v>1521</v>
      </c>
    </row>
    <row r="1581" spans="1:8" hidden="1">
      <c r="A1581" t="s">
        <v>57</v>
      </c>
      <c r="B1581" t="s">
        <v>56</v>
      </c>
      <c r="C1581" t="s">
        <v>100</v>
      </c>
      <c r="D1581" t="s">
        <v>115</v>
      </c>
      <c r="E1581">
        <v>1</v>
      </c>
      <c r="F1581">
        <v>819</v>
      </c>
      <c r="G1581">
        <v>164</v>
      </c>
      <c r="H1581">
        <v>515</v>
      </c>
    </row>
    <row r="1582" spans="1:8" hidden="1">
      <c r="A1582" t="s">
        <v>57</v>
      </c>
      <c r="B1582" t="s">
        <v>56</v>
      </c>
      <c r="C1582" t="s">
        <v>90</v>
      </c>
      <c r="D1582" t="s">
        <v>114</v>
      </c>
      <c r="E1582">
        <v>1</v>
      </c>
      <c r="F1582">
        <v>2708</v>
      </c>
      <c r="G1582">
        <v>642</v>
      </c>
      <c r="H1582">
        <v>861</v>
      </c>
    </row>
    <row r="1583" spans="1:8" hidden="1">
      <c r="A1583" t="s">
        <v>57</v>
      </c>
      <c r="B1583" t="s">
        <v>56</v>
      </c>
      <c r="C1583" t="s">
        <v>99</v>
      </c>
      <c r="D1583" t="s">
        <v>114</v>
      </c>
      <c r="E1583">
        <v>1</v>
      </c>
      <c r="F1583">
        <v>1419</v>
      </c>
      <c r="G1583">
        <v>382</v>
      </c>
      <c r="H1583">
        <v>902</v>
      </c>
    </row>
    <row r="1584" spans="1:8" hidden="1">
      <c r="A1584" t="s">
        <v>57</v>
      </c>
      <c r="B1584" t="s">
        <v>56</v>
      </c>
      <c r="C1584" t="s">
        <v>102</v>
      </c>
      <c r="D1584" t="s">
        <v>114</v>
      </c>
      <c r="E1584">
        <v>1</v>
      </c>
      <c r="F1584">
        <v>2204</v>
      </c>
      <c r="G1584">
        <v>615</v>
      </c>
      <c r="H1584">
        <v>1116</v>
      </c>
    </row>
    <row r="1585" spans="1:8" hidden="1">
      <c r="A1585" t="s">
        <v>57</v>
      </c>
      <c r="B1585" t="s">
        <v>56</v>
      </c>
      <c r="C1585" t="s">
        <v>93</v>
      </c>
      <c r="D1585" t="s">
        <v>116</v>
      </c>
      <c r="E1585">
        <v>1</v>
      </c>
      <c r="F1585">
        <v>1078</v>
      </c>
      <c r="G1585">
        <v>299</v>
      </c>
      <c r="H1585">
        <v>565</v>
      </c>
    </row>
    <row r="1586" spans="1:8" hidden="1">
      <c r="A1586" t="s">
        <v>57</v>
      </c>
      <c r="B1586" t="s">
        <v>56</v>
      </c>
      <c r="C1586" t="s">
        <v>95</v>
      </c>
      <c r="D1586" t="s">
        <v>116</v>
      </c>
      <c r="E1586">
        <v>1</v>
      </c>
      <c r="F1586">
        <v>350</v>
      </c>
      <c r="G1586">
        <v>90</v>
      </c>
      <c r="H1586">
        <v>159</v>
      </c>
    </row>
    <row r="1587" spans="1:8" hidden="1">
      <c r="A1587" t="s">
        <v>57</v>
      </c>
      <c r="B1587" t="s">
        <v>56</v>
      </c>
      <c r="C1587" t="s">
        <v>101</v>
      </c>
      <c r="D1587" t="s">
        <v>116</v>
      </c>
      <c r="E1587">
        <v>1</v>
      </c>
      <c r="F1587">
        <v>79</v>
      </c>
      <c r="G1587">
        <v>14</v>
      </c>
      <c r="H1587">
        <v>43</v>
      </c>
    </row>
    <row r="1588" spans="1:8" hidden="1">
      <c r="A1588" t="s">
        <v>57</v>
      </c>
      <c r="B1588" t="s">
        <v>56</v>
      </c>
      <c r="C1588" t="s">
        <v>94</v>
      </c>
      <c r="D1588" t="s">
        <v>116</v>
      </c>
      <c r="E1588">
        <v>1</v>
      </c>
      <c r="F1588">
        <v>430</v>
      </c>
      <c r="G1588">
        <v>109</v>
      </c>
      <c r="H1588">
        <v>236</v>
      </c>
    </row>
    <row r="1589" spans="1:8" hidden="1">
      <c r="A1589" t="s">
        <v>57</v>
      </c>
      <c r="B1589" t="s">
        <v>56</v>
      </c>
      <c r="C1589" t="s">
        <v>96</v>
      </c>
      <c r="D1589" t="s">
        <v>116</v>
      </c>
      <c r="E1589">
        <v>1</v>
      </c>
      <c r="F1589">
        <v>110</v>
      </c>
      <c r="G1589">
        <v>25</v>
      </c>
      <c r="H1589">
        <v>67</v>
      </c>
    </row>
    <row r="1590" spans="1:8" hidden="1">
      <c r="A1590" t="s">
        <v>58</v>
      </c>
      <c r="B1590" t="s">
        <v>56</v>
      </c>
      <c r="C1590" t="s">
        <v>98</v>
      </c>
      <c r="D1590" t="s">
        <v>116</v>
      </c>
      <c r="E1590">
        <v>2</v>
      </c>
      <c r="F1590">
        <v>2</v>
      </c>
      <c r="G1590">
        <v>0</v>
      </c>
      <c r="H1590">
        <v>1</v>
      </c>
    </row>
    <row r="1591" spans="1:8" hidden="1">
      <c r="A1591" t="s">
        <v>58</v>
      </c>
      <c r="B1591" t="s">
        <v>56</v>
      </c>
      <c r="C1591" t="s">
        <v>101</v>
      </c>
      <c r="D1591" t="s">
        <v>116</v>
      </c>
      <c r="E1591">
        <v>2</v>
      </c>
      <c r="F1591">
        <v>79</v>
      </c>
      <c r="G1591">
        <v>0</v>
      </c>
      <c r="H1591">
        <v>46</v>
      </c>
    </row>
    <row r="1592" spans="1:8" hidden="1">
      <c r="A1592" t="s">
        <v>58</v>
      </c>
      <c r="B1592" t="s">
        <v>56</v>
      </c>
      <c r="C1592" t="s">
        <v>90</v>
      </c>
      <c r="D1592" t="s">
        <v>115</v>
      </c>
      <c r="E1592">
        <v>2</v>
      </c>
      <c r="F1592">
        <v>2</v>
      </c>
      <c r="G1592">
        <v>0</v>
      </c>
      <c r="H1592">
        <v>0</v>
      </c>
    </row>
    <row r="1593" spans="1:8" hidden="1">
      <c r="A1593" t="s">
        <v>58</v>
      </c>
      <c r="B1593" t="s">
        <v>56</v>
      </c>
      <c r="C1593" t="s">
        <v>104</v>
      </c>
      <c r="D1593" t="s">
        <v>117</v>
      </c>
      <c r="E1593">
        <v>2</v>
      </c>
      <c r="F1593">
        <v>8</v>
      </c>
      <c r="G1593">
        <v>1</v>
      </c>
      <c r="H1593">
        <v>3</v>
      </c>
    </row>
    <row r="1594" spans="1:8" hidden="1">
      <c r="A1594" t="s">
        <v>58</v>
      </c>
      <c r="B1594" t="s">
        <v>56</v>
      </c>
      <c r="C1594" t="s">
        <v>103</v>
      </c>
      <c r="D1594" t="s">
        <v>117</v>
      </c>
      <c r="E1594">
        <v>2</v>
      </c>
      <c r="F1594">
        <v>11</v>
      </c>
      <c r="G1594">
        <v>1</v>
      </c>
      <c r="H1594">
        <v>3</v>
      </c>
    </row>
    <row r="1595" spans="1:8" hidden="1">
      <c r="A1595" t="s">
        <v>58</v>
      </c>
      <c r="B1595" t="s">
        <v>56</v>
      </c>
      <c r="C1595" t="s">
        <v>96</v>
      </c>
      <c r="D1595" t="s">
        <v>116</v>
      </c>
      <c r="E1595">
        <v>2</v>
      </c>
      <c r="F1595">
        <v>110</v>
      </c>
      <c r="G1595">
        <v>1</v>
      </c>
      <c r="H1595">
        <v>64</v>
      </c>
    </row>
    <row r="1596" spans="1:8" hidden="1">
      <c r="A1596" t="s">
        <v>58</v>
      </c>
      <c r="B1596" t="s">
        <v>56</v>
      </c>
      <c r="C1596" t="s">
        <v>102</v>
      </c>
      <c r="D1596" t="s">
        <v>114</v>
      </c>
      <c r="E1596">
        <v>2</v>
      </c>
      <c r="F1596">
        <v>2204</v>
      </c>
      <c r="G1596">
        <v>39</v>
      </c>
      <c r="H1596">
        <v>934</v>
      </c>
    </row>
    <row r="1597" spans="1:8" hidden="1">
      <c r="A1597" t="s">
        <v>58</v>
      </c>
      <c r="B1597" t="s">
        <v>56</v>
      </c>
      <c r="C1597" t="s">
        <v>90</v>
      </c>
      <c r="D1597" t="s">
        <v>114</v>
      </c>
      <c r="E1597">
        <v>2</v>
      </c>
      <c r="F1597">
        <v>2708</v>
      </c>
      <c r="G1597">
        <v>64</v>
      </c>
      <c r="H1597">
        <v>739</v>
      </c>
    </row>
    <row r="1598" spans="1:8" hidden="1">
      <c r="A1598" t="s">
        <v>58</v>
      </c>
      <c r="B1598" t="s">
        <v>56</v>
      </c>
      <c r="C1598" t="s">
        <v>99</v>
      </c>
      <c r="D1598" t="s">
        <v>114</v>
      </c>
      <c r="E1598">
        <v>2</v>
      </c>
      <c r="F1598">
        <v>1419</v>
      </c>
      <c r="G1598">
        <v>21</v>
      </c>
      <c r="H1598">
        <v>812</v>
      </c>
    </row>
    <row r="1599" spans="1:8" hidden="1">
      <c r="A1599" t="s">
        <v>58</v>
      </c>
      <c r="B1599" t="s">
        <v>56</v>
      </c>
      <c r="C1599" t="s">
        <v>100</v>
      </c>
      <c r="D1599" t="s">
        <v>115</v>
      </c>
      <c r="E1599">
        <v>2</v>
      </c>
      <c r="F1599">
        <v>819</v>
      </c>
      <c r="G1599">
        <v>9</v>
      </c>
      <c r="H1599">
        <v>460</v>
      </c>
    </row>
    <row r="1600" spans="1:8" hidden="1">
      <c r="A1600" t="s">
        <v>58</v>
      </c>
      <c r="B1600" t="s">
        <v>56</v>
      </c>
      <c r="C1600" t="s">
        <v>92</v>
      </c>
      <c r="D1600" t="s">
        <v>115</v>
      </c>
      <c r="E1600">
        <v>2</v>
      </c>
      <c r="F1600">
        <v>2651</v>
      </c>
      <c r="G1600">
        <v>47</v>
      </c>
      <c r="H1600">
        <v>1484</v>
      </c>
    </row>
    <row r="1601" spans="1:8" hidden="1">
      <c r="A1601" t="s">
        <v>58</v>
      </c>
      <c r="B1601" t="s">
        <v>56</v>
      </c>
      <c r="C1601" t="s">
        <v>91</v>
      </c>
      <c r="D1601" t="s">
        <v>115</v>
      </c>
      <c r="E1601">
        <v>2</v>
      </c>
      <c r="F1601">
        <v>3795</v>
      </c>
      <c r="G1601">
        <v>80</v>
      </c>
      <c r="H1601">
        <v>1925</v>
      </c>
    </row>
    <row r="1602" spans="1:8" hidden="1">
      <c r="A1602" t="s">
        <v>58</v>
      </c>
      <c r="B1602" t="s">
        <v>56</v>
      </c>
      <c r="C1602" t="s">
        <v>95</v>
      </c>
      <c r="D1602" t="s">
        <v>116</v>
      </c>
      <c r="E1602">
        <v>2</v>
      </c>
      <c r="F1602">
        <v>350</v>
      </c>
      <c r="G1602">
        <v>7</v>
      </c>
      <c r="H1602">
        <v>150</v>
      </c>
    </row>
    <row r="1603" spans="1:8" hidden="1">
      <c r="A1603" t="s">
        <v>58</v>
      </c>
      <c r="B1603" t="s">
        <v>56</v>
      </c>
      <c r="C1603" t="s">
        <v>93</v>
      </c>
      <c r="D1603" t="s">
        <v>116</v>
      </c>
      <c r="E1603">
        <v>2</v>
      </c>
      <c r="F1603">
        <v>1078</v>
      </c>
      <c r="G1603">
        <v>23</v>
      </c>
      <c r="H1603">
        <v>522</v>
      </c>
    </row>
    <row r="1604" spans="1:8" hidden="1">
      <c r="A1604" t="s">
        <v>58</v>
      </c>
      <c r="B1604" t="s">
        <v>56</v>
      </c>
      <c r="C1604" t="s">
        <v>94</v>
      </c>
      <c r="D1604" t="s">
        <v>116</v>
      </c>
      <c r="E1604">
        <v>2</v>
      </c>
      <c r="F1604">
        <v>430</v>
      </c>
      <c r="G1604">
        <v>14</v>
      </c>
      <c r="H1604">
        <v>218</v>
      </c>
    </row>
    <row r="1605" spans="1:8" hidden="1">
      <c r="A1605" t="s">
        <v>59</v>
      </c>
      <c r="B1605" t="s">
        <v>56</v>
      </c>
      <c r="C1605" t="s">
        <v>98</v>
      </c>
      <c r="D1605" t="s">
        <v>116</v>
      </c>
      <c r="E1605">
        <v>3</v>
      </c>
      <c r="F1605">
        <v>2</v>
      </c>
      <c r="G1605">
        <v>0</v>
      </c>
      <c r="H1605">
        <v>1</v>
      </c>
    </row>
    <row r="1606" spans="1:8" hidden="1">
      <c r="A1606" t="s">
        <v>59</v>
      </c>
      <c r="B1606" t="s">
        <v>56</v>
      </c>
      <c r="C1606" t="s">
        <v>101</v>
      </c>
      <c r="D1606" t="s">
        <v>116</v>
      </c>
      <c r="E1606">
        <v>3</v>
      </c>
      <c r="F1606">
        <v>79</v>
      </c>
      <c r="G1606">
        <v>0</v>
      </c>
      <c r="H1606">
        <v>39</v>
      </c>
    </row>
    <row r="1607" spans="1:8" hidden="1">
      <c r="A1607" t="s">
        <v>59</v>
      </c>
      <c r="B1607" t="s">
        <v>56</v>
      </c>
      <c r="C1607" t="s">
        <v>103</v>
      </c>
      <c r="D1607" t="s">
        <v>117</v>
      </c>
      <c r="E1607">
        <v>3</v>
      </c>
      <c r="F1607">
        <v>11</v>
      </c>
      <c r="G1607">
        <v>0</v>
      </c>
      <c r="H1607">
        <v>3</v>
      </c>
    </row>
    <row r="1608" spans="1:8" hidden="1">
      <c r="A1608" t="s">
        <v>59</v>
      </c>
      <c r="B1608" t="s">
        <v>56</v>
      </c>
      <c r="C1608" t="s">
        <v>90</v>
      </c>
      <c r="D1608" t="s">
        <v>115</v>
      </c>
      <c r="E1608">
        <v>3</v>
      </c>
      <c r="F1608">
        <v>2</v>
      </c>
      <c r="G1608">
        <v>0</v>
      </c>
      <c r="H1608">
        <v>0</v>
      </c>
    </row>
    <row r="1609" spans="1:8" hidden="1">
      <c r="A1609" t="s">
        <v>59</v>
      </c>
      <c r="B1609" t="s">
        <v>56</v>
      </c>
      <c r="C1609" t="s">
        <v>104</v>
      </c>
      <c r="D1609" t="s">
        <v>117</v>
      </c>
      <c r="E1609">
        <v>3</v>
      </c>
      <c r="F1609">
        <v>8</v>
      </c>
      <c r="G1609">
        <v>1</v>
      </c>
      <c r="H1609">
        <v>2</v>
      </c>
    </row>
    <row r="1610" spans="1:8" hidden="1">
      <c r="A1610" t="s">
        <v>59</v>
      </c>
      <c r="B1610" t="s">
        <v>56</v>
      </c>
      <c r="C1610" t="s">
        <v>96</v>
      </c>
      <c r="D1610" t="s">
        <v>116</v>
      </c>
      <c r="E1610">
        <v>3</v>
      </c>
      <c r="F1610">
        <v>110</v>
      </c>
      <c r="G1610">
        <v>1</v>
      </c>
      <c r="H1610">
        <v>62</v>
      </c>
    </row>
    <row r="1611" spans="1:8" hidden="1">
      <c r="A1611" t="s">
        <v>59</v>
      </c>
      <c r="B1611" t="s">
        <v>56</v>
      </c>
      <c r="C1611" t="s">
        <v>94</v>
      </c>
      <c r="D1611" t="s">
        <v>116</v>
      </c>
      <c r="E1611">
        <v>3</v>
      </c>
      <c r="F1611">
        <v>430</v>
      </c>
      <c r="G1611">
        <v>2</v>
      </c>
      <c r="H1611">
        <v>200</v>
      </c>
    </row>
    <row r="1612" spans="1:8" hidden="1">
      <c r="A1612" t="s">
        <v>59</v>
      </c>
      <c r="B1612" t="s">
        <v>56</v>
      </c>
      <c r="C1612" t="s">
        <v>100</v>
      </c>
      <c r="D1612" t="s">
        <v>115</v>
      </c>
      <c r="E1612">
        <v>3</v>
      </c>
      <c r="F1612">
        <v>819</v>
      </c>
      <c r="G1612">
        <v>3</v>
      </c>
      <c r="H1612">
        <v>431</v>
      </c>
    </row>
    <row r="1613" spans="1:8" hidden="1">
      <c r="A1613" t="s">
        <v>59</v>
      </c>
      <c r="B1613" t="s">
        <v>56</v>
      </c>
      <c r="C1613" t="s">
        <v>93</v>
      </c>
      <c r="D1613" t="s">
        <v>116</v>
      </c>
      <c r="E1613">
        <v>3</v>
      </c>
      <c r="F1613">
        <v>1078</v>
      </c>
      <c r="G1613">
        <v>14</v>
      </c>
      <c r="H1613">
        <v>506</v>
      </c>
    </row>
    <row r="1614" spans="1:8" hidden="1">
      <c r="A1614" t="s">
        <v>59</v>
      </c>
      <c r="B1614" t="s">
        <v>56</v>
      </c>
      <c r="C1614" t="s">
        <v>95</v>
      </c>
      <c r="D1614" t="s">
        <v>116</v>
      </c>
      <c r="E1614">
        <v>3</v>
      </c>
      <c r="F1614">
        <v>350</v>
      </c>
      <c r="G1614">
        <v>6</v>
      </c>
      <c r="H1614">
        <v>137</v>
      </c>
    </row>
    <row r="1615" spans="1:8" hidden="1">
      <c r="A1615" t="s">
        <v>59</v>
      </c>
      <c r="B1615" t="s">
        <v>56</v>
      </c>
      <c r="C1615" t="s">
        <v>92</v>
      </c>
      <c r="D1615" t="s">
        <v>115</v>
      </c>
      <c r="E1615">
        <v>3</v>
      </c>
      <c r="F1615">
        <v>2651</v>
      </c>
      <c r="G1615">
        <v>29</v>
      </c>
      <c r="H1615">
        <v>1439</v>
      </c>
    </row>
    <row r="1616" spans="1:8" hidden="1">
      <c r="A1616" t="s">
        <v>59</v>
      </c>
      <c r="B1616" t="s">
        <v>56</v>
      </c>
      <c r="C1616" t="s">
        <v>91</v>
      </c>
      <c r="D1616" t="s">
        <v>115</v>
      </c>
      <c r="E1616">
        <v>3</v>
      </c>
      <c r="F1616">
        <v>3795</v>
      </c>
      <c r="G1616">
        <v>40</v>
      </c>
      <c r="H1616">
        <v>1914</v>
      </c>
    </row>
    <row r="1617" spans="1:8" hidden="1">
      <c r="A1617" t="s">
        <v>59</v>
      </c>
      <c r="B1617" t="s">
        <v>56</v>
      </c>
      <c r="C1617" t="s">
        <v>90</v>
      </c>
      <c r="D1617" t="s">
        <v>114</v>
      </c>
      <c r="E1617">
        <v>3</v>
      </c>
      <c r="F1617">
        <v>2708</v>
      </c>
      <c r="G1617">
        <v>24</v>
      </c>
      <c r="H1617">
        <v>611</v>
      </c>
    </row>
    <row r="1618" spans="1:8" hidden="1">
      <c r="A1618" t="s">
        <v>59</v>
      </c>
      <c r="B1618" t="s">
        <v>56</v>
      </c>
      <c r="C1618" t="s">
        <v>99</v>
      </c>
      <c r="D1618" t="s">
        <v>114</v>
      </c>
      <c r="E1618">
        <v>3</v>
      </c>
      <c r="F1618">
        <v>1419</v>
      </c>
      <c r="G1618">
        <v>6</v>
      </c>
      <c r="H1618">
        <v>774</v>
      </c>
    </row>
    <row r="1619" spans="1:8" hidden="1">
      <c r="A1619" t="s">
        <v>59</v>
      </c>
      <c r="B1619" t="s">
        <v>56</v>
      </c>
      <c r="C1619" t="s">
        <v>102</v>
      </c>
      <c r="D1619" t="s">
        <v>114</v>
      </c>
      <c r="E1619">
        <v>3</v>
      </c>
      <c r="F1619">
        <v>2204</v>
      </c>
      <c r="G1619">
        <v>16</v>
      </c>
      <c r="H1619">
        <v>885</v>
      </c>
    </row>
    <row r="1620" spans="1:8" hidden="1">
      <c r="A1620" t="s">
        <v>60</v>
      </c>
      <c r="B1620" t="s">
        <v>56</v>
      </c>
      <c r="C1620" t="s">
        <v>98</v>
      </c>
      <c r="D1620" t="s">
        <v>116</v>
      </c>
      <c r="E1620">
        <v>4</v>
      </c>
      <c r="F1620">
        <v>2</v>
      </c>
      <c r="G1620">
        <v>0</v>
      </c>
      <c r="H1620">
        <v>1</v>
      </c>
    </row>
    <row r="1621" spans="1:8" hidden="1">
      <c r="A1621" t="s">
        <v>60</v>
      </c>
      <c r="B1621" t="s">
        <v>56</v>
      </c>
      <c r="C1621" t="s">
        <v>96</v>
      </c>
      <c r="D1621" t="s">
        <v>116</v>
      </c>
      <c r="E1621">
        <v>4</v>
      </c>
      <c r="F1621">
        <v>110</v>
      </c>
      <c r="G1621">
        <v>0</v>
      </c>
      <c r="H1621">
        <v>67</v>
      </c>
    </row>
    <row r="1622" spans="1:8" hidden="1">
      <c r="A1622" t="s">
        <v>60</v>
      </c>
      <c r="B1622" t="s">
        <v>56</v>
      </c>
      <c r="C1622" t="s">
        <v>104</v>
      </c>
      <c r="D1622" t="s">
        <v>117</v>
      </c>
      <c r="E1622">
        <v>4</v>
      </c>
      <c r="F1622">
        <v>8</v>
      </c>
      <c r="G1622">
        <v>0</v>
      </c>
      <c r="H1622">
        <v>1</v>
      </c>
    </row>
    <row r="1623" spans="1:8" hidden="1">
      <c r="A1623" t="s">
        <v>60</v>
      </c>
      <c r="B1623" t="s">
        <v>56</v>
      </c>
      <c r="C1623" t="s">
        <v>103</v>
      </c>
      <c r="D1623" t="s">
        <v>117</v>
      </c>
      <c r="E1623">
        <v>4</v>
      </c>
      <c r="F1623">
        <v>11</v>
      </c>
      <c r="G1623">
        <v>0</v>
      </c>
      <c r="H1623">
        <v>0</v>
      </c>
    </row>
    <row r="1624" spans="1:8" hidden="1">
      <c r="A1624" t="s">
        <v>60</v>
      </c>
      <c r="B1624" t="s">
        <v>56</v>
      </c>
      <c r="C1624" t="s">
        <v>90</v>
      </c>
      <c r="D1624" t="s">
        <v>115</v>
      </c>
      <c r="E1624">
        <v>4</v>
      </c>
      <c r="F1624">
        <v>2</v>
      </c>
      <c r="G1624">
        <v>0</v>
      </c>
      <c r="H1624">
        <v>0</v>
      </c>
    </row>
    <row r="1625" spans="1:8" hidden="1">
      <c r="A1625" t="s">
        <v>60</v>
      </c>
      <c r="B1625" t="s">
        <v>56</v>
      </c>
      <c r="C1625" t="s">
        <v>101</v>
      </c>
      <c r="D1625" t="s">
        <v>116</v>
      </c>
      <c r="E1625">
        <v>4</v>
      </c>
      <c r="F1625">
        <v>79</v>
      </c>
      <c r="G1625">
        <v>2</v>
      </c>
      <c r="H1625">
        <v>36</v>
      </c>
    </row>
    <row r="1626" spans="1:8" hidden="1">
      <c r="A1626" t="s">
        <v>60</v>
      </c>
      <c r="B1626" t="s">
        <v>56</v>
      </c>
      <c r="C1626" t="s">
        <v>100</v>
      </c>
      <c r="D1626" t="s">
        <v>115</v>
      </c>
      <c r="E1626">
        <v>4</v>
      </c>
      <c r="F1626">
        <v>819</v>
      </c>
      <c r="G1626">
        <v>3</v>
      </c>
      <c r="H1626">
        <v>418</v>
      </c>
    </row>
    <row r="1627" spans="1:8" hidden="1">
      <c r="A1627" t="s">
        <v>60</v>
      </c>
      <c r="B1627" t="s">
        <v>56</v>
      </c>
      <c r="C1627" t="s">
        <v>94</v>
      </c>
      <c r="D1627" t="s">
        <v>116</v>
      </c>
      <c r="E1627">
        <v>4</v>
      </c>
      <c r="F1627">
        <v>430</v>
      </c>
      <c r="G1627">
        <v>3</v>
      </c>
      <c r="H1627">
        <v>200</v>
      </c>
    </row>
    <row r="1628" spans="1:8" hidden="1">
      <c r="A1628" t="s">
        <v>60</v>
      </c>
      <c r="B1628" t="s">
        <v>56</v>
      </c>
      <c r="C1628" t="s">
        <v>95</v>
      </c>
      <c r="D1628" t="s">
        <v>116</v>
      </c>
      <c r="E1628">
        <v>4</v>
      </c>
      <c r="F1628">
        <v>350</v>
      </c>
      <c r="G1628">
        <v>4</v>
      </c>
      <c r="H1628">
        <v>137</v>
      </c>
    </row>
    <row r="1629" spans="1:8" hidden="1">
      <c r="A1629" t="s">
        <v>60</v>
      </c>
      <c r="B1629" t="s">
        <v>56</v>
      </c>
      <c r="C1629" t="s">
        <v>93</v>
      </c>
      <c r="D1629" t="s">
        <v>116</v>
      </c>
      <c r="E1629">
        <v>4</v>
      </c>
      <c r="F1629">
        <v>1078</v>
      </c>
      <c r="G1629">
        <v>10</v>
      </c>
      <c r="H1629">
        <v>493</v>
      </c>
    </row>
    <row r="1630" spans="1:8" hidden="1">
      <c r="A1630" t="s">
        <v>60</v>
      </c>
      <c r="B1630" t="s">
        <v>56</v>
      </c>
      <c r="C1630" t="s">
        <v>90</v>
      </c>
      <c r="D1630" t="s">
        <v>114</v>
      </c>
      <c r="E1630">
        <v>4</v>
      </c>
      <c r="F1630">
        <v>2708</v>
      </c>
      <c r="G1630">
        <v>14</v>
      </c>
      <c r="H1630">
        <v>611</v>
      </c>
    </row>
    <row r="1631" spans="1:8" hidden="1">
      <c r="A1631" t="s">
        <v>60</v>
      </c>
      <c r="B1631" t="s">
        <v>56</v>
      </c>
      <c r="C1631" t="s">
        <v>99</v>
      </c>
      <c r="D1631" t="s">
        <v>114</v>
      </c>
      <c r="E1631">
        <v>4</v>
      </c>
      <c r="F1631">
        <v>1419</v>
      </c>
      <c r="G1631">
        <v>7</v>
      </c>
      <c r="H1631">
        <v>699</v>
      </c>
    </row>
    <row r="1632" spans="1:8" hidden="1">
      <c r="A1632" t="s">
        <v>60</v>
      </c>
      <c r="B1632" t="s">
        <v>56</v>
      </c>
      <c r="C1632" t="s">
        <v>102</v>
      </c>
      <c r="D1632" t="s">
        <v>114</v>
      </c>
      <c r="E1632">
        <v>4</v>
      </c>
      <c r="F1632">
        <v>2204</v>
      </c>
      <c r="G1632">
        <v>9</v>
      </c>
      <c r="H1632">
        <v>803</v>
      </c>
    </row>
    <row r="1633" spans="1:8" hidden="1">
      <c r="A1633" t="s">
        <v>60</v>
      </c>
      <c r="B1633" t="s">
        <v>56</v>
      </c>
      <c r="C1633" t="s">
        <v>92</v>
      </c>
      <c r="D1633" t="s">
        <v>115</v>
      </c>
      <c r="E1633">
        <v>4</v>
      </c>
      <c r="F1633">
        <v>2651</v>
      </c>
      <c r="G1633">
        <v>9</v>
      </c>
      <c r="H1633">
        <v>1362</v>
      </c>
    </row>
    <row r="1634" spans="1:8" hidden="1">
      <c r="A1634" t="s">
        <v>60</v>
      </c>
      <c r="B1634" t="s">
        <v>56</v>
      </c>
      <c r="C1634" t="s">
        <v>91</v>
      </c>
      <c r="D1634" t="s">
        <v>115</v>
      </c>
      <c r="E1634">
        <v>4</v>
      </c>
      <c r="F1634">
        <v>3795</v>
      </c>
      <c r="G1634">
        <v>10</v>
      </c>
      <c r="H1634">
        <v>1830</v>
      </c>
    </row>
    <row r="1635" spans="1:8" hidden="1">
      <c r="A1635" t="s">
        <v>61</v>
      </c>
      <c r="B1635" t="s">
        <v>56</v>
      </c>
      <c r="C1635" t="s">
        <v>98</v>
      </c>
      <c r="D1635" t="s">
        <v>116</v>
      </c>
      <c r="E1635">
        <v>5</v>
      </c>
      <c r="F1635">
        <v>2</v>
      </c>
      <c r="G1635">
        <v>0</v>
      </c>
      <c r="H1635">
        <v>1</v>
      </c>
    </row>
    <row r="1636" spans="1:8" hidden="1">
      <c r="A1636" t="s">
        <v>61</v>
      </c>
      <c r="B1636" t="s">
        <v>56</v>
      </c>
      <c r="C1636" t="s">
        <v>95</v>
      </c>
      <c r="D1636" t="s">
        <v>116</v>
      </c>
      <c r="E1636">
        <v>5</v>
      </c>
      <c r="F1636">
        <v>350</v>
      </c>
      <c r="G1636">
        <v>0</v>
      </c>
      <c r="H1636">
        <v>119</v>
      </c>
    </row>
    <row r="1637" spans="1:8" hidden="1">
      <c r="A1637" t="s">
        <v>61</v>
      </c>
      <c r="B1637" t="s">
        <v>56</v>
      </c>
      <c r="C1637" t="s">
        <v>94</v>
      </c>
      <c r="D1637" t="s">
        <v>116</v>
      </c>
      <c r="E1637">
        <v>5</v>
      </c>
      <c r="F1637">
        <v>430</v>
      </c>
      <c r="G1637">
        <v>0</v>
      </c>
      <c r="H1637">
        <v>210</v>
      </c>
    </row>
    <row r="1638" spans="1:8" hidden="1">
      <c r="A1638" t="s">
        <v>61</v>
      </c>
      <c r="B1638" t="s">
        <v>56</v>
      </c>
      <c r="C1638" t="s">
        <v>96</v>
      </c>
      <c r="D1638" t="s">
        <v>116</v>
      </c>
      <c r="E1638">
        <v>5</v>
      </c>
      <c r="F1638">
        <v>110</v>
      </c>
      <c r="G1638">
        <v>0</v>
      </c>
      <c r="H1638">
        <v>64</v>
      </c>
    </row>
    <row r="1639" spans="1:8" hidden="1">
      <c r="A1639" t="s">
        <v>61</v>
      </c>
      <c r="B1639" t="s">
        <v>56</v>
      </c>
      <c r="C1639" t="s">
        <v>101</v>
      </c>
      <c r="D1639" t="s">
        <v>116</v>
      </c>
      <c r="E1639">
        <v>5</v>
      </c>
      <c r="F1639">
        <v>79</v>
      </c>
      <c r="G1639">
        <v>0</v>
      </c>
      <c r="H1639">
        <v>39</v>
      </c>
    </row>
    <row r="1640" spans="1:8" hidden="1">
      <c r="A1640" t="s">
        <v>61</v>
      </c>
      <c r="B1640" t="s">
        <v>56</v>
      </c>
      <c r="C1640" t="s">
        <v>103</v>
      </c>
      <c r="D1640" t="s">
        <v>117</v>
      </c>
      <c r="E1640">
        <v>5</v>
      </c>
      <c r="F1640">
        <v>11</v>
      </c>
      <c r="G1640">
        <v>0</v>
      </c>
      <c r="H1640">
        <v>0</v>
      </c>
    </row>
    <row r="1641" spans="1:8" hidden="1">
      <c r="A1641" t="s">
        <v>61</v>
      </c>
      <c r="B1641" t="s">
        <v>56</v>
      </c>
      <c r="C1641" t="s">
        <v>104</v>
      </c>
      <c r="D1641" t="s">
        <v>117</v>
      </c>
      <c r="E1641">
        <v>5</v>
      </c>
      <c r="F1641">
        <v>8</v>
      </c>
      <c r="G1641">
        <v>0</v>
      </c>
      <c r="H1641">
        <v>0</v>
      </c>
    </row>
    <row r="1642" spans="1:8" hidden="1">
      <c r="A1642" t="s">
        <v>61</v>
      </c>
      <c r="B1642" t="s">
        <v>56</v>
      </c>
      <c r="C1642" t="s">
        <v>90</v>
      </c>
      <c r="D1642" t="s">
        <v>115</v>
      </c>
      <c r="E1642">
        <v>5</v>
      </c>
      <c r="F1642">
        <v>2</v>
      </c>
      <c r="G1642">
        <v>0</v>
      </c>
      <c r="H1642">
        <v>0</v>
      </c>
    </row>
    <row r="1643" spans="1:8" hidden="1">
      <c r="A1643" t="s">
        <v>61</v>
      </c>
      <c r="B1643" t="s">
        <v>56</v>
      </c>
      <c r="C1643" t="s">
        <v>100</v>
      </c>
      <c r="D1643" t="s">
        <v>115</v>
      </c>
      <c r="E1643">
        <v>5</v>
      </c>
      <c r="F1643">
        <v>819</v>
      </c>
      <c r="G1643">
        <v>2</v>
      </c>
      <c r="H1643">
        <v>426</v>
      </c>
    </row>
    <row r="1644" spans="1:8" hidden="1">
      <c r="A1644" t="s">
        <v>61</v>
      </c>
      <c r="B1644" t="s">
        <v>56</v>
      </c>
      <c r="C1644" t="s">
        <v>90</v>
      </c>
      <c r="D1644" t="s">
        <v>114</v>
      </c>
      <c r="E1644">
        <v>5</v>
      </c>
      <c r="F1644">
        <v>2708</v>
      </c>
      <c r="G1644">
        <v>3</v>
      </c>
      <c r="H1644">
        <v>609</v>
      </c>
    </row>
    <row r="1645" spans="1:8" hidden="1">
      <c r="A1645" t="s">
        <v>61</v>
      </c>
      <c r="B1645" t="s">
        <v>56</v>
      </c>
      <c r="C1645" t="s">
        <v>93</v>
      </c>
      <c r="D1645" t="s">
        <v>116</v>
      </c>
      <c r="E1645">
        <v>5</v>
      </c>
      <c r="F1645">
        <v>1078</v>
      </c>
      <c r="G1645">
        <v>3</v>
      </c>
      <c r="H1645">
        <v>531</v>
      </c>
    </row>
    <row r="1646" spans="1:8" hidden="1">
      <c r="A1646" t="s">
        <v>61</v>
      </c>
      <c r="B1646" t="s">
        <v>56</v>
      </c>
      <c r="C1646" t="s">
        <v>102</v>
      </c>
      <c r="D1646" t="s">
        <v>114</v>
      </c>
      <c r="E1646">
        <v>5</v>
      </c>
      <c r="F1646">
        <v>2204</v>
      </c>
      <c r="G1646">
        <v>4</v>
      </c>
      <c r="H1646">
        <v>859</v>
      </c>
    </row>
    <row r="1647" spans="1:8" hidden="1">
      <c r="A1647" t="s">
        <v>61</v>
      </c>
      <c r="B1647" t="s">
        <v>56</v>
      </c>
      <c r="C1647" t="s">
        <v>91</v>
      </c>
      <c r="D1647" t="s">
        <v>115</v>
      </c>
      <c r="E1647">
        <v>5</v>
      </c>
      <c r="F1647">
        <v>3795</v>
      </c>
      <c r="G1647">
        <v>10</v>
      </c>
      <c r="H1647">
        <v>1858</v>
      </c>
    </row>
    <row r="1648" spans="1:8" hidden="1">
      <c r="A1648" t="s">
        <v>61</v>
      </c>
      <c r="B1648" t="s">
        <v>56</v>
      </c>
      <c r="C1648" t="s">
        <v>92</v>
      </c>
      <c r="D1648" t="s">
        <v>115</v>
      </c>
      <c r="E1648">
        <v>5</v>
      </c>
      <c r="F1648">
        <v>2651</v>
      </c>
      <c r="G1648">
        <v>7</v>
      </c>
      <c r="H1648">
        <v>1449</v>
      </c>
    </row>
    <row r="1649" spans="1:8" hidden="1">
      <c r="A1649" t="s">
        <v>61</v>
      </c>
      <c r="B1649" t="s">
        <v>56</v>
      </c>
      <c r="C1649" t="s">
        <v>99</v>
      </c>
      <c r="D1649" t="s">
        <v>114</v>
      </c>
      <c r="E1649">
        <v>5</v>
      </c>
      <c r="F1649">
        <v>1419</v>
      </c>
      <c r="G1649">
        <v>7</v>
      </c>
      <c r="H1649">
        <v>701</v>
      </c>
    </row>
    <row r="1650" spans="1:8" hidden="1">
      <c r="A1650" t="s">
        <v>62</v>
      </c>
      <c r="B1650" t="s">
        <v>56</v>
      </c>
      <c r="C1650" t="s">
        <v>98</v>
      </c>
      <c r="D1650" t="s">
        <v>116</v>
      </c>
      <c r="E1650">
        <v>6</v>
      </c>
      <c r="F1650">
        <v>2</v>
      </c>
      <c r="G1650">
        <v>0</v>
      </c>
      <c r="H1650">
        <v>1</v>
      </c>
    </row>
    <row r="1651" spans="1:8" hidden="1">
      <c r="A1651" t="s">
        <v>62</v>
      </c>
      <c r="B1651" t="s">
        <v>56</v>
      </c>
      <c r="C1651" t="s">
        <v>95</v>
      </c>
      <c r="D1651" t="s">
        <v>116</v>
      </c>
      <c r="E1651">
        <v>6</v>
      </c>
      <c r="F1651">
        <v>350</v>
      </c>
      <c r="G1651">
        <v>0</v>
      </c>
      <c r="H1651">
        <v>131</v>
      </c>
    </row>
    <row r="1652" spans="1:8" hidden="1">
      <c r="A1652" t="s">
        <v>62</v>
      </c>
      <c r="B1652" t="s">
        <v>56</v>
      </c>
      <c r="C1652" t="s">
        <v>94</v>
      </c>
      <c r="D1652" t="s">
        <v>116</v>
      </c>
      <c r="E1652">
        <v>6</v>
      </c>
      <c r="F1652">
        <v>430</v>
      </c>
      <c r="G1652">
        <v>0</v>
      </c>
      <c r="H1652">
        <v>209</v>
      </c>
    </row>
    <row r="1653" spans="1:8" hidden="1">
      <c r="A1653" t="s">
        <v>62</v>
      </c>
      <c r="B1653" t="s">
        <v>56</v>
      </c>
      <c r="C1653" t="s">
        <v>96</v>
      </c>
      <c r="D1653" t="s">
        <v>116</v>
      </c>
      <c r="E1653">
        <v>6</v>
      </c>
      <c r="F1653">
        <v>110</v>
      </c>
      <c r="G1653">
        <v>0</v>
      </c>
      <c r="H1653">
        <v>62</v>
      </c>
    </row>
    <row r="1654" spans="1:8" hidden="1">
      <c r="A1654" t="s">
        <v>62</v>
      </c>
      <c r="B1654" t="s">
        <v>56</v>
      </c>
      <c r="C1654" t="s">
        <v>101</v>
      </c>
      <c r="D1654" t="s">
        <v>116</v>
      </c>
      <c r="E1654">
        <v>6</v>
      </c>
      <c r="F1654">
        <v>79</v>
      </c>
      <c r="G1654">
        <v>0</v>
      </c>
      <c r="H1654">
        <v>44</v>
      </c>
    </row>
    <row r="1655" spans="1:8" hidden="1">
      <c r="A1655" t="s">
        <v>62</v>
      </c>
      <c r="B1655" t="s">
        <v>56</v>
      </c>
      <c r="C1655" t="s">
        <v>104</v>
      </c>
      <c r="D1655" t="s">
        <v>117</v>
      </c>
      <c r="E1655">
        <v>6</v>
      </c>
      <c r="F1655">
        <v>8</v>
      </c>
      <c r="G1655">
        <v>0</v>
      </c>
      <c r="H1655">
        <v>0</v>
      </c>
    </row>
    <row r="1656" spans="1:8" hidden="1">
      <c r="A1656" t="s">
        <v>62</v>
      </c>
      <c r="B1656" t="s">
        <v>56</v>
      </c>
      <c r="C1656" t="s">
        <v>103</v>
      </c>
      <c r="D1656" t="s">
        <v>117</v>
      </c>
      <c r="E1656">
        <v>6</v>
      </c>
      <c r="F1656">
        <v>11</v>
      </c>
      <c r="G1656">
        <v>0</v>
      </c>
      <c r="H1656">
        <v>0</v>
      </c>
    </row>
    <row r="1657" spans="1:8" hidden="1">
      <c r="A1657" t="s">
        <v>62</v>
      </c>
      <c r="B1657" t="s">
        <v>56</v>
      </c>
      <c r="C1657" t="s">
        <v>90</v>
      </c>
      <c r="D1657" t="s">
        <v>115</v>
      </c>
      <c r="E1657">
        <v>6</v>
      </c>
      <c r="F1657">
        <v>2</v>
      </c>
      <c r="G1657">
        <v>0</v>
      </c>
      <c r="H1657">
        <v>0</v>
      </c>
    </row>
    <row r="1658" spans="1:8" hidden="1">
      <c r="A1658" t="s">
        <v>62</v>
      </c>
      <c r="B1658" t="s">
        <v>56</v>
      </c>
      <c r="C1658" t="s">
        <v>100</v>
      </c>
      <c r="D1658" t="s">
        <v>115</v>
      </c>
      <c r="E1658">
        <v>6</v>
      </c>
      <c r="F1658">
        <v>819</v>
      </c>
      <c r="G1658">
        <v>1</v>
      </c>
      <c r="H1658">
        <v>416</v>
      </c>
    </row>
    <row r="1659" spans="1:8" hidden="1">
      <c r="A1659" t="s">
        <v>62</v>
      </c>
      <c r="B1659" t="s">
        <v>56</v>
      </c>
      <c r="C1659" t="s">
        <v>93</v>
      </c>
      <c r="D1659" t="s">
        <v>116</v>
      </c>
      <c r="E1659">
        <v>6</v>
      </c>
      <c r="F1659">
        <v>1078</v>
      </c>
      <c r="G1659">
        <v>4</v>
      </c>
      <c r="H1659">
        <v>467</v>
      </c>
    </row>
    <row r="1660" spans="1:8" hidden="1">
      <c r="A1660" t="s">
        <v>62</v>
      </c>
      <c r="B1660" t="s">
        <v>56</v>
      </c>
      <c r="C1660" t="s">
        <v>91</v>
      </c>
      <c r="D1660" t="s">
        <v>115</v>
      </c>
      <c r="E1660">
        <v>6</v>
      </c>
      <c r="F1660">
        <v>3795</v>
      </c>
      <c r="G1660">
        <v>7</v>
      </c>
      <c r="H1660">
        <v>1813</v>
      </c>
    </row>
    <row r="1661" spans="1:8" hidden="1">
      <c r="A1661" t="s">
        <v>62</v>
      </c>
      <c r="B1661" t="s">
        <v>56</v>
      </c>
      <c r="C1661" t="s">
        <v>90</v>
      </c>
      <c r="D1661" t="s">
        <v>114</v>
      </c>
      <c r="E1661">
        <v>6</v>
      </c>
      <c r="F1661">
        <v>2708</v>
      </c>
      <c r="G1661">
        <v>5</v>
      </c>
      <c r="H1661">
        <v>594</v>
      </c>
    </row>
    <row r="1662" spans="1:8" hidden="1">
      <c r="A1662" t="s">
        <v>62</v>
      </c>
      <c r="B1662" t="s">
        <v>56</v>
      </c>
      <c r="C1662" t="s">
        <v>102</v>
      </c>
      <c r="D1662" t="s">
        <v>114</v>
      </c>
      <c r="E1662">
        <v>6</v>
      </c>
      <c r="F1662">
        <v>2204</v>
      </c>
      <c r="G1662">
        <v>17</v>
      </c>
      <c r="H1662">
        <v>775</v>
      </c>
    </row>
    <row r="1663" spans="1:8" hidden="1">
      <c r="A1663" t="s">
        <v>62</v>
      </c>
      <c r="B1663" t="s">
        <v>56</v>
      </c>
      <c r="C1663" t="s">
        <v>92</v>
      </c>
      <c r="D1663" t="s">
        <v>115</v>
      </c>
      <c r="E1663">
        <v>6</v>
      </c>
      <c r="F1663">
        <v>2651</v>
      </c>
      <c r="G1663">
        <v>5</v>
      </c>
      <c r="H1663">
        <v>1400</v>
      </c>
    </row>
    <row r="1664" spans="1:8" hidden="1">
      <c r="A1664" t="s">
        <v>62</v>
      </c>
      <c r="B1664" t="s">
        <v>56</v>
      </c>
      <c r="C1664" t="s">
        <v>99</v>
      </c>
      <c r="D1664" t="s">
        <v>114</v>
      </c>
      <c r="E1664">
        <v>6</v>
      </c>
      <c r="F1664">
        <v>1419</v>
      </c>
      <c r="G1664">
        <v>8</v>
      </c>
      <c r="H1664">
        <v>672</v>
      </c>
    </row>
    <row r="1665" spans="1:8" hidden="1">
      <c r="A1665" t="s">
        <v>63</v>
      </c>
      <c r="B1665" t="s">
        <v>56</v>
      </c>
      <c r="C1665" t="s">
        <v>98</v>
      </c>
      <c r="D1665" t="s">
        <v>116</v>
      </c>
      <c r="E1665">
        <v>7</v>
      </c>
      <c r="F1665">
        <v>2</v>
      </c>
      <c r="G1665">
        <v>0</v>
      </c>
      <c r="H1665">
        <v>1</v>
      </c>
    </row>
    <row r="1666" spans="1:8" hidden="1">
      <c r="A1666" t="s">
        <v>63</v>
      </c>
      <c r="B1666" t="s">
        <v>56</v>
      </c>
      <c r="C1666" t="s">
        <v>96</v>
      </c>
      <c r="D1666" t="s">
        <v>116</v>
      </c>
      <c r="E1666">
        <v>7</v>
      </c>
      <c r="F1666">
        <v>110</v>
      </c>
      <c r="G1666">
        <v>0</v>
      </c>
      <c r="H1666">
        <v>61</v>
      </c>
    </row>
    <row r="1667" spans="1:8" hidden="1">
      <c r="A1667" t="s">
        <v>63</v>
      </c>
      <c r="B1667" t="s">
        <v>56</v>
      </c>
      <c r="C1667" t="s">
        <v>101</v>
      </c>
      <c r="D1667" t="s">
        <v>116</v>
      </c>
      <c r="E1667">
        <v>7</v>
      </c>
      <c r="F1667">
        <v>79</v>
      </c>
      <c r="G1667">
        <v>0</v>
      </c>
      <c r="H1667">
        <v>36</v>
      </c>
    </row>
    <row r="1668" spans="1:8" hidden="1">
      <c r="A1668" t="s">
        <v>63</v>
      </c>
      <c r="B1668" t="s">
        <v>56</v>
      </c>
      <c r="C1668" t="s">
        <v>104</v>
      </c>
      <c r="D1668" t="s">
        <v>117</v>
      </c>
      <c r="E1668">
        <v>7</v>
      </c>
      <c r="F1668">
        <v>8</v>
      </c>
      <c r="G1668">
        <v>0</v>
      </c>
      <c r="H1668">
        <v>0</v>
      </c>
    </row>
    <row r="1669" spans="1:8" hidden="1">
      <c r="A1669" t="s">
        <v>63</v>
      </c>
      <c r="B1669" t="s">
        <v>56</v>
      </c>
      <c r="C1669" t="s">
        <v>103</v>
      </c>
      <c r="D1669" t="s">
        <v>117</v>
      </c>
      <c r="E1669">
        <v>7</v>
      </c>
      <c r="F1669">
        <v>11</v>
      </c>
      <c r="G1669">
        <v>0</v>
      </c>
      <c r="H1669">
        <v>0</v>
      </c>
    </row>
    <row r="1670" spans="1:8" hidden="1">
      <c r="A1670" t="s">
        <v>63</v>
      </c>
      <c r="B1670" t="s">
        <v>56</v>
      </c>
      <c r="C1670" t="s">
        <v>90</v>
      </c>
      <c r="D1670" t="s">
        <v>115</v>
      </c>
      <c r="E1670">
        <v>7</v>
      </c>
      <c r="F1670">
        <v>2</v>
      </c>
      <c r="G1670">
        <v>0</v>
      </c>
      <c r="H1670">
        <v>0</v>
      </c>
    </row>
    <row r="1671" spans="1:8" hidden="1">
      <c r="A1671" t="s">
        <v>63</v>
      </c>
      <c r="B1671" t="s">
        <v>56</v>
      </c>
      <c r="C1671" t="s">
        <v>92</v>
      </c>
      <c r="D1671" t="s">
        <v>115</v>
      </c>
      <c r="E1671">
        <v>7</v>
      </c>
      <c r="F1671">
        <v>2651</v>
      </c>
      <c r="G1671">
        <v>1</v>
      </c>
      <c r="H1671">
        <v>1393</v>
      </c>
    </row>
    <row r="1672" spans="1:8" hidden="1">
      <c r="A1672" t="s">
        <v>63</v>
      </c>
      <c r="B1672" t="s">
        <v>56</v>
      </c>
      <c r="C1672" t="s">
        <v>95</v>
      </c>
      <c r="D1672" t="s">
        <v>116</v>
      </c>
      <c r="E1672">
        <v>7</v>
      </c>
      <c r="F1672">
        <v>350</v>
      </c>
      <c r="G1672">
        <v>1</v>
      </c>
      <c r="H1672">
        <v>118</v>
      </c>
    </row>
    <row r="1673" spans="1:8" hidden="1">
      <c r="A1673" t="s">
        <v>63</v>
      </c>
      <c r="B1673" t="s">
        <v>56</v>
      </c>
      <c r="C1673" t="s">
        <v>94</v>
      </c>
      <c r="D1673" t="s">
        <v>116</v>
      </c>
      <c r="E1673">
        <v>7</v>
      </c>
      <c r="F1673">
        <v>430</v>
      </c>
      <c r="G1673">
        <v>1</v>
      </c>
      <c r="H1673">
        <v>189</v>
      </c>
    </row>
    <row r="1674" spans="1:8" hidden="1">
      <c r="A1674" t="s">
        <v>63</v>
      </c>
      <c r="B1674" t="s">
        <v>56</v>
      </c>
      <c r="C1674" t="s">
        <v>100</v>
      </c>
      <c r="D1674" t="s">
        <v>115</v>
      </c>
      <c r="E1674">
        <v>7</v>
      </c>
      <c r="F1674">
        <v>819</v>
      </c>
      <c r="G1674">
        <v>2</v>
      </c>
      <c r="H1674">
        <v>406</v>
      </c>
    </row>
    <row r="1675" spans="1:8" hidden="1">
      <c r="A1675" t="s">
        <v>63</v>
      </c>
      <c r="B1675" t="s">
        <v>56</v>
      </c>
      <c r="C1675" t="s">
        <v>90</v>
      </c>
      <c r="D1675" t="s">
        <v>114</v>
      </c>
      <c r="E1675">
        <v>7</v>
      </c>
      <c r="F1675">
        <v>2708</v>
      </c>
      <c r="G1675">
        <v>3</v>
      </c>
      <c r="H1675">
        <v>572</v>
      </c>
    </row>
    <row r="1676" spans="1:8" hidden="1">
      <c r="A1676" t="s">
        <v>63</v>
      </c>
      <c r="B1676" t="s">
        <v>56</v>
      </c>
      <c r="C1676" t="s">
        <v>93</v>
      </c>
      <c r="D1676" t="s">
        <v>116</v>
      </c>
      <c r="E1676">
        <v>7</v>
      </c>
      <c r="F1676">
        <v>1078</v>
      </c>
      <c r="G1676">
        <v>3</v>
      </c>
      <c r="H1676">
        <v>501</v>
      </c>
    </row>
    <row r="1677" spans="1:8" hidden="1">
      <c r="A1677" t="s">
        <v>63</v>
      </c>
      <c r="B1677" t="s">
        <v>56</v>
      </c>
      <c r="C1677" t="s">
        <v>91</v>
      </c>
      <c r="D1677" t="s">
        <v>115</v>
      </c>
      <c r="E1677">
        <v>7</v>
      </c>
      <c r="F1677">
        <v>3795</v>
      </c>
      <c r="G1677">
        <v>3</v>
      </c>
      <c r="H1677">
        <v>1800</v>
      </c>
    </row>
    <row r="1678" spans="1:8" hidden="1">
      <c r="A1678" t="s">
        <v>63</v>
      </c>
      <c r="B1678" t="s">
        <v>56</v>
      </c>
      <c r="C1678" t="s">
        <v>99</v>
      </c>
      <c r="D1678" t="s">
        <v>114</v>
      </c>
      <c r="E1678">
        <v>7</v>
      </c>
      <c r="F1678">
        <v>1419</v>
      </c>
      <c r="G1678">
        <v>6</v>
      </c>
      <c r="H1678">
        <v>653</v>
      </c>
    </row>
    <row r="1679" spans="1:8" hidden="1">
      <c r="A1679" t="s">
        <v>63</v>
      </c>
      <c r="B1679" t="s">
        <v>56</v>
      </c>
      <c r="C1679" t="s">
        <v>102</v>
      </c>
      <c r="D1679" t="s">
        <v>114</v>
      </c>
      <c r="E1679">
        <v>7</v>
      </c>
      <c r="F1679">
        <v>2204</v>
      </c>
      <c r="G1679">
        <v>13</v>
      </c>
      <c r="H1679">
        <v>769</v>
      </c>
    </row>
    <row r="1680" spans="1:8" hidden="1">
      <c r="A1680" t="s">
        <v>64</v>
      </c>
      <c r="B1680" t="s">
        <v>56</v>
      </c>
      <c r="C1680" t="s">
        <v>98</v>
      </c>
      <c r="D1680" t="s">
        <v>116</v>
      </c>
      <c r="E1680">
        <v>8</v>
      </c>
      <c r="F1680">
        <v>2</v>
      </c>
      <c r="G1680">
        <v>0</v>
      </c>
      <c r="H1680">
        <v>1</v>
      </c>
    </row>
    <row r="1681" spans="1:8" hidden="1">
      <c r="A1681" t="s">
        <v>64</v>
      </c>
      <c r="B1681" t="s">
        <v>56</v>
      </c>
      <c r="C1681" t="s">
        <v>95</v>
      </c>
      <c r="D1681" t="s">
        <v>116</v>
      </c>
      <c r="E1681">
        <v>8</v>
      </c>
      <c r="F1681">
        <v>350</v>
      </c>
      <c r="G1681">
        <v>0</v>
      </c>
      <c r="H1681">
        <v>126</v>
      </c>
    </row>
    <row r="1682" spans="1:8" hidden="1">
      <c r="A1682" t="s">
        <v>64</v>
      </c>
      <c r="B1682" t="s">
        <v>56</v>
      </c>
      <c r="C1682" t="s">
        <v>94</v>
      </c>
      <c r="D1682" t="s">
        <v>116</v>
      </c>
      <c r="E1682">
        <v>8</v>
      </c>
      <c r="F1682">
        <v>430</v>
      </c>
      <c r="G1682">
        <v>0</v>
      </c>
      <c r="H1682">
        <v>198</v>
      </c>
    </row>
    <row r="1683" spans="1:8" hidden="1">
      <c r="A1683" t="s">
        <v>64</v>
      </c>
      <c r="B1683" t="s">
        <v>56</v>
      </c>
      <c r="C1683" t="s">
        <v>96</v>
      </c>
      <c r="D1683" t="s">
        <v>116</v>
      </c>
      <c r="E1683">
        <v>8</v>
      </c>
      <c r="F1683">
        <v>110</v>
      </c>
      <c r="G1683">
        <v>0</v>
      </c>
      <c r="H1683">
        <v>61</v>
      </c>
    </row>
    <row r="1684" spans="1:8" hidden="1">
      <c r="A1684" t="s">
        <v>64</v>
      </c>
      <c r="B1684" t="s">
        <v>56</v>
      </c>
      <c r="C1684" t="s">
        <v>101</v>
      </c>
      <c r="D1684" t="s">
        <v>116</v>
      </c>
      <c r="E1684">
        <v>8</v>
      </c>
      <c r="F1684">
        <v>79</v>
      </c>
      <c r="G1684">
        <v>0</v>
      </c>
      <c r="H1684">
        <v>39</v>
      </c>
    </row>
    <row r="1685" spans="1:8" hidden="1">
      <c r="A1685" t="s">
        <v>64</v>
      </c>
      <c r="B1685" t="s">
        <v>56</v>
      </c>
      <c r="C1685" t="s">
        <v>100</v>
      </c>
      <c r="D1685" t="s">
        <v>115</v>
      </c>
      <c r="E1685">
        <v>8</v>
      </c>
      <c r="F1685">
        <v>819</v>
      </c>
      <c r="G1685">
        <v>0</v>
      </c>
      <c r="H1685">
        <v>427</v>
      </c>
    </row>
    <row r="1686" spans="1:8" hidden="1">
      <c r="A1686" t="s">
        <v>64</v>
      </c>
      <c r="B1686" t="s">
        <v>56</v>
      </c>
      <c r="C1686" t="s">
        <v>103</v>
      </c>
      <c r="D1686" t="s">
        <v>117</v>
      </c>
      <c r="E1686">
        <v>8</v>
      </c>
      <c r="F1686">
        <v>11</v>
      </c>
      <c r="G1686">
        <v>0</v>
      </c>
      <c r="H1686">
        <v>0</v>
      </c>
    </row>
    <row r="1687" spans="1:8" hidden="1">
      <c r="A1687" t="s">
        <v>64</v>
      </c>
      <c r="B1687" t="s">
        <v>56</v>
      </c>
      <c r="C1687" t="s">
        <v>104</v>
      </c>
      <c r="D1687" t="s">
        <v>117</v>
      </c>
      <c r="E1687">
        <v>8</v>
      </c>
      <c r="F1687">
        <v>8</v>
      </c>
      <c r="G1687">
        <v>0</v>
      </c>
      <c r="H1687">
        <v>0</v>
      </c>
    </row>
    <row r="1688" spans="1:8" hidden="1">
      <c r="A1688" t="s">
        <v>64</v>
      </c>
      <c r="B1688" t="s">
        <v>56</v>
      </c>
      <c r="C1688" t="s">
        <v>90</v>
      </c>
      <c r="D1688" t="s">
        <v>115</v>
      </c>
      <c r="E1688">
        <v>8</v>
      </c>
      <c r="F1688">
        <v>2</v>
      </c>
      <c r="G1688">
        <v>0</v>
      </c>
      <c r="H1688">
        <v>0</v>
      </c>
    </row>
    <row r="1689" spans="1:8" hidden="1">
      <c r="A1689" t="s">
        <v>64</v>
      </c>
      <c r="B1689" t="s">
        <v>56</v>
      </c>
      <c r="C1689" t="s">
        <v>92</v>
      </c>
      <c r="D1689" t="s">
        <v>115</v>
      </c>
      <c r="E1689">
        <v>8</v>
      </c>
      <c r="F1689">
        <v>2651</v>
      </c>
      <c r="G1689">
        <v>1</v>
      </c>
      <c r="H1689">
        <v>1468</v>
      </c>
    </row>
    <row r="1690" spans="1:8" hidden="1">
      <c r="A1690" t="s">
        <v>64</v>
      </c>
      <c r="B1690" t="s">
        <v>56</v>
      </c>
      <c r="C1690" t="s">
        <v>93</v>
      </c>
      <c r="D1690" t="s">
        <v>116</v>
      </c>
      <c r="E1690">
        <v>8</v>
      </c>
      <c r="F1690">
        <v>1078</v>
      </c>
      <c r="G1690">
        <v>1</v>
      </c>
      <c r="H1690">
        <v>511</v>
      </c>
    </row>
    <row r="1691" spans="1:8" hidden="1">
      <c r="A1691" t="s">
        <v>64</v>
      </c>
      <c r="B1691" t="s">
        <v>56</v>
      </c>
      <c r="C1691" t="s">
        <v>102</v>
      </c>
      <c r="D1691" t="s">
        <v>114</v>
      </c>
      <c r="E1691">
        <v>8</v>
      </c>
      <c r="F1691">
        <v>2204</v>
      </c>
      <c r="G1691">
        <v>2</v>
      </c>
      <c r="H1691">
        <v>798</v>
      </c>
    </row>
    <row r="1692" spans="1:8" hidden="1">
      <c r="A1692" t="s">
        <v>64</v>
      </c>
      <c r="B1692" t="s">
        <v>56</v>
      </c>
      <c r="C1692" t="s">
        <v>99</v>
      </c>
      <c r="D1692" t="s">
        <v>114</v>
      </c>
      <c r="E1692">
        <v>8</v>
      </c>
      <c r="F1692">
        <v>1419</v>
      </c>
      <c r="G1692">
        <v>3</v>
      </c>
      <c r="H1692">
        <v>681</v>
      </c>
    </row>
    <row r="1693" spans="1:8" hidden="1">
      <c r="A1693" t="s">
        <v>64</v>
      </c>
      <c r="B1693" t="s">
        <v>56</v>
      </c>
      <c r="C1693" t="s">
        <v>91</v>
      </c>
      <c r="D1693" t="s">
        <v>115</v>
      </c>
      <c r="E1693">
        <v>8</v>
      </c>
      <c r="F1693">
        <v>3795</v>
      </c>
      <c r="G1693">
        <v>3</v>
      </c>
      <c r="H1693">
        <v>1901</v>
      </c>
    </row>
    <row r="1694" spans="1:8" hidden="1">
      <c r="A1694" t="s">
        <v>64</v>
      </c>
      <c r="B1694" t="s">
        <v>56</v>
      </c>
      <c r="C1694" t="s">
        <v>90</v>
      </c>
      <c r="D1694" t="s">
        <v>114</v>
      </c>
      <c r="E1694">
        <v>8</v>
      </c>
      <c r="F1694">
        <v>2708</v>
      </c>
      <c r="G1694">
        <v>5</v>
      </c>
      <c r="H1694">
        <v>619</v>
      </c>
    </row>
    <row r="1695" spans="1:8" hidden="1">
      <c r="A1695" t="s">
        <v>65</v>
      </c>
      <c r="B1695" t="s">
        <v>56</v>
      </c>
      <c r="C1695" t="s">
        <v>98</v>
      </c>
      <c r="D1695" t="s">
        <v>116</v>
      </c>
      <c r="E1695">
        <v>9</v>
      </c>
      <c r="F1695">
        <v>2</v>
      </c>
      <c r="G1695">
        <v>0</v>
      </c>
      <c r="H1695">
        <v>0</v>
      </c>
    </row>
    <row r="1696" spans="1:8" hidden="1">
      <c r="A1696" t="s">
        <v>65</v>
      </c>
      <c r="B1696" t="s">
        <v>56</v>
      </c>
      <c r="C1696" t="s">
        <v>94</v>
      </c>
      <c r="D1696" t="s">
        <v>116</v>
      </c>
      <c r="E1696">
        <v>9</v>
      </c>
      <c r="F1696">
        <v>430</v>
      </c>
      <c r="G1696">
        <v>0</v>
      </c>
      <c r="H1696">
        <v>188</v>
      </c>
    </row>
    <row r="1697" spans="1:8" hidden="1">
      <c r="A1697" t="s">
        <v>65</v>
      </c>
      <c r="B1697" t="s">
        <v>56</v>
      </c>
      <c r="C1697" t="s">
        <v>96</v>
      </c>
      <c r="D1697" t="s">
        <v>116</v>
      </c>
      <c r="E1697">
        <v>9</v>
      </c>
      <c r="F1697">
        <v>110</v>
      </c>
      <c r="G1697">
        <v>0</v>
      </c>
      <c r="H1697">
        <v>52</v>
      </c>
    </row>
    <row r="1698" spans="1:8" hidden="1">
      <c r="A1698" t="s">
        <v>65</v>
      </c>
      <c r="B1698" t="s">
        <v>56</v>
      </c>
      <c r="C1698" t="s">
        <v>100</v>
      </c>
      <c r="D1698" t="s">
        <v>115</v>
      </c>
      <c r="E1698">
        <v>9</v>
      </c>
      <c r="F1698">
        <v>819</v>
      </c>
      <c r="G1698">
        <v>0</v>
      </c>
      <c r="H1698">
        <v>358</v>
      </c>
    </row>
    <row r="1699" spans="1:8" hidden="1">
      <c r="A1699" t="s">
        <v>65</v>
      </c>
      <c r="B1699" t="s">
        <v>56</v>
      </c>
      <c r="C1699" t="s">
        <v>92</v>
      </c>
      <c r="D1699" t="s">
        <v>115</v>
      </c>
      <c r="E1699">
        <v>9</v>
      </c>
      <c r="F1699">
        <v>2651</v>
      </c>
      <c r="G1699">
        <v>0</v>
      </c>
      <c r="H1699">
        <v>1160</v>
      </c>
    </row>
    <row r="1700" spans="1:8" hidden="1">
      <c r="A1700" t="s">
        <v>65</v>
      </c>
      <c r="B1700" t="s">
        <v>56</v>
      </c>
      <c r="C1700" t="s">
        <v>102</v>
      </c>
      <c r="D1700" t="s">
        <v>114</v>
      </c>
      <c r="E1700">
        <v>9</v>
      </c>
      <c r="F1700">
        <v>2204</v>
      </c>
      <c r="G1700">
        <v>0</v>
      </c>
      <c r="H1700">
        <v>701</v>
      </c>
    </row>
    <row r="1701" spans="1:8" hidden="1">
      <c r="A1701" t="s">
        <v>65</v>
      </c>
      <c r="B1701" t="s">
        <v>56</v>
      </c>
      <c r="C1701" t="s">
        <v>104</v>
      </c>
      <c r="D1701" t="s">
        <v>117</v>
      </c>
      <c r="E1701">
        <v>9</v>
      </c>
      <c r="F1701">
        <v>8</v>
      </c>
      <c r="G1701">
        <v>0</v>
      </c>
      <c r="H1701">
        <v>0</v>
      </c>
    </row>
    <row r="1702" spans="1:8" hidden="1">
      <c r="A1702" t="s">
        <v>65</v>
      </c>
      <c r="B1702" t="s">
        <v>56</v>
      </c>
      <c r="C1702" t="s">
        <v>103</v>
      </c>
      <c r="D1702" t="s">
        <v>117</v>
      </c>
      <c r="E1702">
        <v>9</v>
      </c>
      <c r="F1702">
        <v>11</v>
      </c>
      <c r="G1702">
        <v>0</v>
      </c>
      <c r="H1702">
        <v>0</v>
      </c>
    </row>
    <row r="1703" spans="1:8" hidden="1">
      <c r="A1703" t="s">
        <v>65</v>
      </c>
      <c r="B1703" t="s">
        <v>56</v>
      </c>
      <c r="C1703" t="s">
        <v>90</v>
      </c>
      <c r="D1703" t="s">
        <v>115</v>
      </c>
      <c r="E1703">
        <v>9</v>
      </c>
      <c r="F1703">
        <v>2</v>
      </c>
      <c r="G1703">
        <v>0</v>
      </c>
      <c r="H1703">
        <v>0</v>
      </c>
    </row>
    <row r="1704" spans="1:8" hidden="1">
      <c r="A1704" t="s">
        <v>65</v>
      </c>
      <c r="B1704" t="s">
        <v>56</v>
      </c>
      <c r="C1704" t="s">
        <v>90</v>
      </c>
      <c r="D1704" t="s">
        <v>114</v>
      </c>
      <c r="E1704">
        <v>9</v>
      </c>
      <c r="F1704">
        <v>2708</v>
      </c>
      <c r="G1704">
        <v>1</v>
      </c>
      <c r="H1704">
        <v>497</v>
      </c>
    </row>
    <row r="1705" spans="1:8" hidden="1">
      <c r="A1705" t="s">
        <v>65</v>
      </c>
      <c r="B1705" t="s">
        <v>56</v>
      </c>
      <c r="C1705" t="s">
        <v>95</v>
      </c>
      <c r="D1705" t="s">
        <v>116</v>
      </c>
      <c r="E1705">
        <v>9</v>
      </c>
      <c r="F1705">
        <v>350</v>
      </c>
      <c r="G1705">
        <v>1</v>
      </c>
      <c r="H1705">
        <v>105</v>
      </c>
    </row>
    <row r="1706" spans="1:8" hidden="1">
      <c r="A1706" t="s">
        <v>65</v>
      </c>
      <c r="B1706" t="s">
        <v>56</v>
      </c>
      <c r="C1706" t="s">
        <v>101</v>
      </c>
      <c r="D1706" t="s">
        <v>116</v>
      </c>
      <c r="E1706">
        <v>9</v>
      </c>
      <c r="F1706">
        <v>79</v>
      </c>
      <c r="G1706">
        <v>1</v>
      </c>
      <c r="H1706">
        <v>29</v>
      </c>
    </row>
    <row r="1707" spans="1:8" hidden="1">
      <c r="A1707" t="s">
        <v>65</v>
      </c>
      <c r="B1707" t="s">
        <v>56</v>
      </c>
      <c r="C1707" t="s">
        <v>91</v>
      </c>
      <c r="D1707" t="s">
        <v>115</v>
      </c>
      <c r="E1707">
        <v>9</v>
      </c>
      <c r="F1707">
        <v>3795</v>
      </c>
      <c r="G1707">
        <v>2</v>
      </c>
      <c r="H1707">
        <v>1600</v>
      </c>
    </row>
    <row r="1708" spans="1:8" hidden="1">
      <c r="A1708" t="s">
        <v>65</v>
      </c>
      <c r="B1708" t="s">
        <v>56</v>
      </c>
      <c r="C1708" t="s">
        <v>93</v>
      </c>
      <c r="D1708" t="s">
        <v>116</v>
      </c>
      <c r="E1708">
        <v>9</v>
      </c>
      <c r="F1708">
        <v>1078</v>
      </c>
      <c r="G1708">
        <v>2</v>
      </c>
      <c r="H1708">
        <v>453</v>
      </c>
    </row>
    <row r="1709" spans="1:8" hidden="1">
      <c r="A1709" t="s">
        <v>65</v>
      </c>
      <c r="B1709" t="s">
        <v>56</v>
      </c>
      <c r="C1709" t="s">
        <v>99</v>
      </c>
      <c r="D1709" t="s">
        <v>114</v>
      </c>
      <c r="E1709">
        <v>9</v>
      </c>
      <c r="F1709">
        <v>1419</v>
      </c>
      <c r="G1709">
        <v>2</v>
      </c>
      <c r="H1709">
        <v>526</v>
      </c>
    </row>
    <row r="1710" spans="1:8" hidden="1">
      <c r="A1710" t="s">
        <v>66</v>
      </c>
      <c r="B1710" t="s">
        <v>56</v>
      </c>
      <c r="C1710" t="s">
        <v>98</v>
      </c>
      <c r="D1710" t="s">
        <v>116</v>
      </c>
      <c r="E1710">
        <v>10</v>
      </c>
      <c r="F1710">
        <v>2</v>
      </c>
      <c r="G1710">
        <v>0</v>
      </c>
      <c r="H1710">
        <v>0</v>
      </c>
    </row>
    <row r="1711" spans="1:8" hidden="1">
      <c r="A1711" t="s">
        <v>66</v>
      </c>
      <c r="B1711" t="s">
        <v>56</v>
      </c>
      <c r="C1711" t="s">
        <v>93</v>
      </c>
      <c r="D1711" t="s">
        <v>116</v>
      </c>
      <c r="E1711">
        <v>10</v>
      </c>
      <c r="F1711">
        <v>1078</v>
      </c>
      <c r="G1711">
        <v>0</v>
      </c>
      <c r="H1711">
        <v>477</v>
      </c>
    </row>
    <row r="1712" spans="1:8" hidden="1">
      <c r="A1712" t="s">
        <v>66</v>
      </c>
      <c r="B1712" t="s">
        <v>56</v>
      </c>
      <c r="C1712" t="s">
        <v>95</v>
      </c>
      <c r="D1712" t="s">
        <v>116</v>
      </c>
      <c r="E1712">
        <v>10</v>
      </c>
      <c r="F1712">
        <v>350</v>
      </c>
      <c r="G1712">
        <v>0</v>
      </c>
      <c r="H1712">
        <v>122</v>
      </c>
    </row>
    <row r="1713" spans="1:8" hidden="1">
      <c r="A1713" t="s">
        <v>66</v>
      </c>
      <c r="B1713" t="s">
        <v>56</v>
      </c>
      <c r="C1713" t="s">
        <v>94</v>
      </c>
      <c r="D1713" t="s">
        <v>116</v>
      </c>
      <c r="E1713">
        <v>10</v>
      </c>
      <c r="F1713">
        <v>430</v>
      </c>
      <c r="G1713">
        <v>0</v>
      </c>
      <c r="H1713">
        <v>188</v>
      </c>
    </row>
    <row r="1714" spans="1:8" hidden="1">
      <c r="A1714" t="s">
        <v>66</v>
      </c>
      <c r="B1714" t="s">
        <v>56</v>
      </c>
      <c r="C1714" t="s">
        <v>96</v>
      </c>
      <c r="D1714" t="s">
        <v>116</v>
      </c>
      <c r="E1714">
        <v>10</v>
      </c>
      <c r="F1714">
        <v>110</v>
      </c>
      <c r="G1714">
        <v>0</v>
      </c>
      <c r="H1714">
        <v>53</v>
      </c>
    </row>
    <row r="1715" spans="1:8" hidden="1">
      <c r="A1715" t="s">
        <v>66</v>
      </c>
      <c r="B1715" t="s">
        <v>56</v>
      </c>
      <c r="C1715" t="s">
        <v>101</v>
      </c>
      <c r="D1715" t="s">
        <v>116</v>
      </c>
      <c r="E1715">
        <v>10</v>
      </c>
      <c r="F1715">
        <v>79</v>
      </c>
      <c r="G1715">
        <v>0</v>
      </c>
      <c r="H1715">
        <v>37</v>
      </c>
    </row>
    <row r="1716" spans="1:8" hidden="1">
      <c r="A1716" t="s">
        <v>66</v>
      </c>
      <c r="B1716" t="s">
        <v>56</v>
      </c>
      <c r="C1716" t="s">
        <v>100</v>
      </c>
      <c r="D1716" t="s">
        <v>115</v>
      </c>
      <c r="E1716">
        <v>10</v>
      </c>
      <c r="F1716">
        <v>819</v>
      </c>
      <c r="G1716">
        <v>0</v>
      </c>
      <c r="H1716">
        <v>386</v>
      </c>
    </row>
    <row r="1717" spans="1:8" hidden="1">
      <c r="A1717" t="s">
        <v>66</v>
      </c>
      <c r="B1717" t="s">
        <v>56</v>
      </c>
      <c r="C1717" t="s">
        <v>102</v>
      </c>
      <c r="D1717" t="s">
        <v>114</v>
      </c>
      <c r="E1717">
        <v>10</v>
      </c>
      <c r="F1717">
        <v>2204</v>
      </c>
      <c r="G1717">
        <v>0</v>
      </c>
      <c r="H1717">
        <v>752</v>
      </c>
    </row>
    <row r="1718" spans="1:8" hidden="1">
      <c r="A1718" t="s">
        <v>66</v>
      </c>
      <c r="B1718" t="s">
        <v>56</v>
      </c>
      <c r="C1718" t="s">
        <v>103</v>
      </c>
      <c r="D1718" t="s">
        <v>117</v>
      </c>
      <c r="E1718">
        <v>10</v>
      </c>
      <c r="F1718">
        <v>11</v>
      </c>
      <c r="G1718">
        <v>0</v>
      </c>
      <c r="H1718">
        <v>0</v>
      </c>
    </row>
    <row r="1719" spans="1:8" hidden="1">
      <c r="A1719" t="s">
        <v>66</v>
      </c>
      <c r="B1719" t="s">
        <v>56</v>
      </c>
      <c r="C1719" t="s">
        <v>104</v>
      </c>
      <c r="D1719" t="s">
        <v>117</v>
      </c>
      <c r="E1719">
        <v>10</v>
      </c>
      <c r="F1719">
        <v>8</v>
      </c>
      <c r="G1719">
        <v>0</v>
      </c>
      <c r="H1719">
        <v>0</v>
      </c>
    </row>
    <row r="1720" spans="1:8" hidden="1">
      <c r="A1720" t="s">
        <v>66</v>
      </c>
      <c r="B1720" t="s">
        <v>56</v>
      </c>
      <c r="C1720" t="s">
        <v>90</v>
      </c>
      <c r="D1720" t="s">
        <v>115</v>
      </c>
      <c r="E1720">
        <v>10</v>
      </c>
      <c r="F1720">
        <v>2</v>
      </c>
      <c r="G1720">
        <v>0</v>
      </c>
      <c r="H1720">
        <v>0</v>
      </c>
    </row>
    <row r="1721" spans="1:8" hidden="1">
      <c r="A1721" t="s">
        <v>66</v>
      </c>
      <c r="B1721" t="s">
        <v>56</v>
      </c>
      <c r="C1721" t="s">
        <v>99</v>
      </c>
      <c r="D1721" t="s">
        <v>114</v>
      </c>
      <c r="E1721">
        <v>10</v>
      </c>
      <c r="F1721">
        <v>1419</v>
      </c>
      <c r="G1721">
        <v>1</v>
      </c>
      <c r="H1721">
        <v>603</v>
      </c>
    </row>
    <row r="1722" spans="1:8" hidden="1">
      <c r="A1722" t="s">
        <v>66</v>
      </c>
      <c r="B1722" t="s">
        <v>56</v>
      </c>
      <c r="C1722" t="s">
        <v>91</v>
      </c>
      <c r="D1722" t="s">
        <v>115</v>
      </c>
      <c r="E1722">
        <v>10</v>
      </c>
      <c r="F1722">
        <v>3795</v>
      </c>
      <c r="G1722">
        <v>1</v>
      </c>
      <c r="H1722">
        <v>1783</v>
      </c>
    </row>
    <row r="1723" spans="1:8" hidden="1">
      <c r="A1723" t="s">
        <v>66</v>
      </c>
      <c r="B1723" t="s">
        <v>56</v>
      </c>
      <c r="C1723" t="s">
        <v>92</v>
      </c>
      <c r="D1723" t="s">
        <v>115</v>
      </c>
      <c r="E1723">
        <v>10</v>
      </c>
      <c r="F1723">
        <v>2651</v>
      </c>
      <c r="G1723">
        <v>2</v>
      </c>
      <c r="H1723">
        <v>1341</v>
      </c>
    </row>
    <row r="1724" spans="1:8" hidden="1">
      <c r="A1724" t="s">
        <v>66</v>
      </c>
      <c r="B1724" t="s">
        <v>56</v>
      </c>
      <c r="C1724" t="s">
        <v>90</v>
      </c>
      <c r="D1724" t="s">
        <v>114</v>
      </c>
      <c r="E1724">
        <v>10</v>
      </c>
      <c r="F1724">
        <v>2708</v>
      </c>
      <c r="G1724">
        <v>2</v>
      </c>
      <c r="H1724">
        <v>538</v>
      </c>
    </row>
    <row r="1725" spans="1:8" hidden="1">
      <c r="A1725" t="s">
        <v>67</v>
      </c>
      <c r="B1725" t="s">
        <v>56</v>
      </c>
      <c r="C1725" t="s">
        <v>98</v>
      </c>
      <c r="D1725" t="s">
        <v>116</v>
      </c>
      <c r="E1725">
        <v>11</v>
      </c>
      <c r="F1725">
        <v>2</v>
      </c>
      <c r="G1725">
        <v>0</v>
      </c>
      <c r="H1725">
        <v>1</v>
      </c>
    </row>
    <row r="1726" spans="1:8" hidden="1">
      <c r="A1726" t="s">
        <v>67</v>
      </c>
      <c r="B1726" t="s">
        <v>56</v>
      </c>
      <c r="C1726" t="s">
        <v>95</v>
      </c>
      <c r="D1726" t="s">
        <v>116</v>
      </c>
      <c r="E1726">
        <v>11</v>
      </c>
      <c r="F1726">
        <v>350</v>
      </c>
      <c r="G1726">
        <v>0</v>
      </c>
      <c r="H1726">
        <v>118</v>
      </c>
    </row>
    <row r="1727" spans="1:8" hidden="1">
      <c r="A1727" t="s">
        <v>67</v>
      </c>
      <c r="B1727" t="s">
        <v>56</v>
      </c>
      <c r="C1727" t="s">
        <v>94</v>
      </c>
      <c r="D1727" t="s">
        <v>116</v>
      </c>
      <c r="E1727">
        <v>11</v>
      </c>
      <c r="F1727">
        <v>430</v>
      </c>
      <c r="G1727">
        <v>0</v>
      </c>
      <c r="H1727">
        <v>184</v>
      </c>
    </row>
    <row r="1728" spans="1:8" hidden="1">
      <c r="A1728" t="s">
        <v>67</v>
      </c>
      <c r="B1728" t="s">
        <v>56</v>
      </c>
      <c r="C1728" t="s">
        <v>96</v>
      </c>
      <c r="D1728" t="s">
        <v>116</v>
      </c>
      <c r="E1728">
        <v>11</v>
      </c>
      <c r="F1728">
        <v>110</v>
      </c>
      <c r="G1728">
        <v>0</v>
      </c>
      <c r="H1728">
        <v>58</v>
      </c>
    </row>
    <row r="1729" spans="1:8" hidden="1">
      <c r="A1729" t="s">
        <v>67</v>
      </c>
      <c r="B1729" t="s">
        <v>56</v>
      </c>
      <c r="C1729" t="s">
        <v>101</v>
      </c>
      <c r="D1729" t="s">
        <v>116</v>
      </c>
      <c r="E1729">
        <v>11</v>
      </c>
      <c r="F1729">
        <v>79</v>
      </c>
      <c r="G1729">
        <v>0</v>
      </c>
      <c r="H1729">
        <v>39</v>
      </c>
    </row>
    <row r="1730" spans="1:8" hidden="1">
      <c r="A1730" t="s">
        <v>67</v>
      </c>
      <c r="B1730" t="s">
        <v>56</v>
      </c>
      <c r="C1730" t="s">
        <v>104</v>
      </c>
      <c r="D1730" t="s">
        <v>117</v>
      </c>
      <c r="E1730">
        <v>11</v>
      </c>
      <c r="F1730">
        <v>8</v>
      </c>
      <c r="G1730">
        <v>0</v>
      </c>
      <c r="H1730">
        <v>0</v>
      </c>
    </row>
    <row r="1731" spans="1:8" hidden="1">
      <c r="A1731" t="s">
        <v>67</v>
      </c>
      <c r="B1731" t="s">
        <v>56</v>
      </c>
      <c r="C1731" t="s">
        <v>103</v>
      </c>
      <c r="D1731" t="s">
        <v>117</v>
      </c>
      <c r="E1731">
        <v>11</v>
      </c>
      <c r="F1731">
        <v>11</v>
      </c>
      <c r="G1731">
        <v>0</v>
      </c>
      <c r="H1731">
        <v>0</v>
      </c>
    </row>
    <row r="1732" spans="1:8" hidden="1">
      <c r="A1732" t="s">
        <v>67</v>
      </c>
      <c r="B1732" t="s">
        <v>56</v>
      </c>
      <c r="C1732" t="s">
        <v>90</v>
      </c>
      <c r="D1732" t="s">
        <v>115</v>
      </c>
      <c r="E1732">
        <v>11</v>
      </c>
      <c r="F1732">
        <v>2</v>
      </c>
      <c r="G1732">
        <v>0</v>
      </c>
      <c r="H1732">
        <v>0</v>
      </c>
    </row>
    <row r="1733" spans="1:8" hidden="1">
      <c r="A1733" t="s">
        <v>67</v>
      </c>
      <c r="B1733" t="s">
        <v>56</v>
      </c>
      <c r="C1733" t="s">
        <v>90</v>
      </c>
      <c r="D1733" t="s">
        <v>114</v>
      </c>
      <c r="E1733">
        <v>11</v>
      </c>
      <c r="F1733">
        <v>2708</v>
      </c>
      <c r="G1733">
        <v>1</v>
      </c>
      <c r="H1733">
        <v>538</v>
      </c>
    </row>
    <row r="1734" spans="1:8" hidden="1">
      <c r="A1734" t="s">
        <v>67</v>
      </c>
      <c r="B1734" t="s">
        <v>56</v>
      </c>
      <c r="C1734" t="s">
        <v>91</v>
      </c>
      <c r="D1734" t="s">
        <v>115</v>
      </c>
      <c r="E1734">
        <v>11</v>
      </c>
      <c r="F1734">
        <v>3795</v>
      </c>
      <c r="G1734">
        <v>1</v>
      </c>
      <c r="H1734">
        <v>1718</v>
      </c>
    </row>
    <row r="1735" spans="1:8" hidden="1">
      <c r="A1735" t="s">
        <v>67</v>
      </c>
      <c r="B1735" t="s">
        <v>56</v>
      </c>
      <c r="C1735" t="s">
        <v>100</v>
      </c>
      <c r="D1735" t="s">
        <v>115</v>
      </c>
      <c r="E1735">
        <v>11</v>
      </c>
      <c r="F1735">
        <v>819</v>
      </c>
      <c r="G1735">
        <v>1</v>
      </c>
      <c r="H1735">
        <v>376</v>
      </c>
    </row>
    <row r="1736" spans="1:8" hidden="1">
      <c r="A1736" t="s">
        <v>67</v>
      </c>
      <c r="B1736" t="s">
        <v>56</v>
      </c>
      <c r="C1736" t="s">
        <v>92</v>
      </c>
      <c r="D1736" t="s">
        <v>115</v>
      </c>
      <c r="E1736">
        <v>11</v>
      </c>
      <c r="F1736">
        <v>2651</v>
      </c>
      <c r="G1736">
        <v>1</v>
      </c>
      <c r="H1736">
        <v>1278</v>
      </c>
    </row>
    <row r="1737" spans="1:8" hidden="1">
      <c r="A1737" t="s">
        <v>67</v>
      </c>
      <c r="B1737" t="s">
        <v>56</v>
      </c>
      <c r="C1737" t="s">
        <v>93</v>
      </c>
      <c r="D1737" t="s">
        <v>116</v>
      </c>
      <c r="E1737">
        <v>11</v>
      </c>
      <c r="F1737">
        <v>1078</v>
      </c>
      <c r="G1737">
        <v>1</v>
      </c>
      <c r="H1737">
        <v>464</v>
      </c>
    </row>
    <row r="1738" spans="1:8" hidden="1">
      <c r="A1738" t="s">
        <v>67</v>
      </c>
      <c r="B1738" t="s">
        <v>56</v>
      </c>
      <c r="C1738" t="s">
        <v>99</v>
      </c>
      <c r="D1738" t="s">
        <v>114</v>
      </c>
      <c r="E1738">
        <v>11</v>
      </c>
      <c r="F1738">
        <v>1419</v>
      </c>
      <c r="G1738">
        <v>2</v>
      </c>
      <c r="H1738">
        <v>586</v>
      </c>
    </row>
    <row r="1739" spans="1:8" hidden="1">
      <c r="A1739" t="s">
        <v>67</v>
      </c>
      <c r="B1739" t="s">
        <v>56</v>
      </c>
      <c r="C1739" t="s">
        <v>102</v>
      </c>
      <c r="D1739" t="s">
        <v>114</v>
      </c>
      <c r="E1739">
        <v>11</v>
      </c>
      <c r="F1739">
        <v>2204</v>
      </c>
      <c r="G1739">
        <v>2</v>
      </c>
      <c r="H1739">
        <v>702</v>
      </c>
    </row>
    <row r="1740" spans="1:8" hidden="1">
      <c r="A1740" t="s">
        <v>68</v>
      </c>
      <c r="B1740" t="s">
        <v>56</v>
      </c>
      <c r="C1740" t="s">
        <v>98</v>
      </c>
      <c r="D1740" t="s">
        <v>116</v>
      </c>
      <c r="E1740">
        <v>12</v>
      </c>
      <c r="F1740">
        <v>2</v>
      </c>
      <c r="G1740">
        <v>0</v>
      </c>
      <c r="H1740">
        <v>1</v>
      </c>
    </row>
    <row r="1741" spans="1:8" hidden="1">
      <c r="A1741" t="s">
        <v>68</v>
      </c>
      <c r="B1741" t="s">
        <v>56</v>
      </c>
      <c r="C1741" t="s">
        <v>93</v>
      </c>
      <c r="D1741" t="s">
        <v>116</v>
      </c>
      <c r="E1741">
        <v>12</v>
      </c>
      <c r="F1741">
        <v>1078</v>
      </c>
      <c r="G1741">
        <v>0</v>
      </c>
      <c r="H1741">
        <v>473</v>
      </c>
    </row>
    <row r="1742" spans="1:8" hidden="1">
      <c r="A1742" t="s">
        <v>68</v>
      </c>
      <c r="B1742" t="s">
        <v>56</v>
      </c>
      <c r="C1742" t="s">
        <v>95</v>
      </c>
      <c r="D1742" t="s">
        <v>116</v>
      </c>
      <c r="E1742">
        <v>12</v>
      </c>
      <c r="F1742">
        <v>350</v>
      </c>
      <c r="G1742">
        <v>0</v>
      </c>
      <c r="H1742">
        <v>117</v>
      </c>
    </row>
    <row r="1743" spans="1:8" hidden="1">
      <c r="A1743" t="s">
        <v>68</v>
      </c>
      <c r="B1743" t="s">
        <v>56</v>
      </c>
      <c r="C1743" t="s">
        <v>94</v>
      </c>
      <c r="D1743" t="s">
        <v>116</v>
      </c>
      <c r="E1743">
        <v>12</v>
      </c>
      <c r="F1743">
        <v>430</v>
      </c>
      <c r="G1743">
        <v>0</v>
      </c>
      <c r="H1743">
        <v>190</v>
      </c>
    </row>
    <row r="1744" spans="1:8" hidden="1">
      <c r="A1744" t="s">
        <v>68</v>
      </c>
      <c r="B1744" t="s">
        <v>56</v>
      </c>
      <c r="C1744" t="s">
        <v>96</v>
      </c>
      <c r="D1744" t="s">
        <v>116</v>
      </c>
      <c r="E1744">
        <v>12</v>
      </c>
      <c r="F1744">
        <v>110</v>
      </c>
      <c r="G1744">
        <v>0</v>
      </c>
      <c r="H1744">
        <v>58</v>
      </c>
    </row>
    <row r="1745" spans="1:8" hidden="1">
      <c r="A1745" t="s">
        <v>68</v>
      </c>
      <c r="B1745" t="s">
        <v>56</v>
      </c>
      <c r="C1745" t="s">
        <v>101</v>
      </c>
      <c r="D1745" t="s">
        <v>116</v>
      </c>
      <c r="E1745">
        <v>12</v>
      </c>
      <c r="F1745">
        <v>79</v>
      </c>
      <c r="G1745">
        <v>0</v>
      </c>
      <c r="H1745">
        <v>39</v>
      </c>
    </row>
    <row r="1746" spans="1:8" hidden="1">
      <c r="A1746" t="s">
        <v>68</v>
      </c>
      <c r="B1746" t="s">
        <v>56</v>
      </c>
      <c r="C1746" t="s">
        <v>100</v>
      </c>
      <c r="D1746" t="s">
        <v>115</v>
      </c>
      <c r="E1746">
        <v>12</v>
      </c>
      <c r="F1746">
        <v>819</v>
      </c>
      <c r="G1746">
        <v>0</v>
      </c>
      <c r="H1746">
        <v>416</v>
      </c>
    </row>
    <row r="1747" spans="1:8" hidden="1">
      <c r="A1747" t="s">
        <v>68</v>
      </c>
      <c r="B1747" t="s">
        <v>56</v>
      </c>
      <c r="C1747" t="s">
        <v>99</v>
      </c>
      <c r="D1747" t="s">
        <v>114</v>
      </c>
      <c r="E1747">
        <v>12</v>
      </c>
      <c r="F1747">
        <v>1419</v>
      </c>
      <c r="G1747">
        <v>0</v>
      </c>
      <c r="H1747">
        <v>646</v>
      </c>
    </row>
    <row r="1748" spans="1:8" hidden="1">
      <c r="A1748" t="s">
        <v>68</v>
      </c>
      <c r="B1748" t="s">
        <v>56</v>
      </c>
      <c r="C1748" t="s">
        <v>104</v>
      </c>
      <c r="D1748" t="s">
        <v>117</v>
      </c>
      <c r="E1748">
        <v>12</v>
      </c>
      <c r="F1748">
        <v>8</v>
      </c>
      <c r="G1748">
        <v>0</v>
      </c>
      <c r="H1748">
        <v>0</v>
      </c>
    </row>
    <row r="1749" spans="1:8" hidden="1">
      <c r="A1749" t="s">
        <v>68</v>
      </c>
      <c r="B1749" t="s">
        <v>56</v>
      </c>
      <c r="C1749" t="s">
        <v>103</v>
      </c>
      <c r="D1749" t="s">
        <v>117</v>
      </c>
      <c r="E1749">
        <v>12</v>
      </c>
      <c r="F1749">
        <v>11</v>
      </c>
      <c r="G1749">
        <v>0</v>
      </c>
      <c r="H1749">
        <v>0</v>
      </c>
    </row>
    <row r="1750" spans="1:8" hidden="1">
      <c r="A1750" t="s">
        <v>68</v>
      </c>
      <c r="B1750" t="s">
        <v>56</v>
      </c>
      <c r="C1750" t="s">
        <v>90</v>
      </c>
      <c r="D1750" t="s">
        <v>115</v>
      </c>
      <c r="E1750">
        <v>12</v>
      </c>
      <c r="F1750">
        <v>2</v>
      </c>
      <c r="G1750">
        <v>0</v>
      </c>
      <c r="H1750">
        <v>0</v>
      </c>
    </row>
    <row r="1751" spans="1:8" hidden="1">
      <c r="A1751" t="s">
        <v>68</v>
      </c>
      <c r="B1751" t="s">
        <v>56</v>
      </c>
      <c r="C1751" t="s">
        <v>90</v>
      </c>
      <c r="D1751" t="s">
        <v>114</v>
      </c>
      <c r="E1751">
        <v>12</v>
      </c>
      <c r="F1751">
        <v>2708</v>
      </c>
      <c r="G1751">
        <v>1</v>
      </c>
      <c r="H1751">
        <v>566</v>
      </c>
    </row>
    <row r="1752" spans="1:8" hidden="1">
      <c r="A1752" t="s">
        <v>68</v>
      </c>
      <c r="B1752" t="s">
        <v>56</v>
      </c>
      <c r="C1752" t="s">
        <v>91</v>
      </c>
      <c r="D1752" t="s">
        <v>115</v>
      </c>
      <c r="E1752">
        <v>12</v>
      </c>
      <c r="F1752">
        <v>3795</v>
      </c>
      <c r="G1752">
        <v>1</v>
      </c>
      <c r="H1752">
        <v>1760</v>
      </c>
    </row>
    <row r="1753" spans="1:8" hidden="1">
      <c r="A1753" t="s">
        <v>68</v>
      </c>
      <c r="B1753" t="s">
        <v>56</v>
      </c>
      <c r="C1753" t="s">
        <v>92</v>
      </c>
      <c r="D1753" t="s">
        <v>115</v>
      </c>
      <c r="E1753">
        <v>12</v>
      </c>
      <c r="F1753">
        <v>2651</v>
      </c>
      <c r="G1753">
        <v>2</v>
      </c>
      <c r="H1753">
        <v>1346</v>
      </c>
    </row>
    <row r="1754" spans="1:8" hidden="1">
      <c r="A1754" t="s">
        <v>68</v>
      </c>
      <c r="B1754" t="s">
        <v>56</v>
      </c>
      <c r="C1754" t="s">
        <v>102</v>
      </c>
      <c r="D1754" t="s">
        <v>114</v>
      </c>
      <c r="E1754">
        <v>12</v>
      </c>
      <c r="F1754">
        <v>2204</v>
      </c>
      <c r="G1754">
        <v>2</v>
      </c>
      <c r="H1754">
        <v>782</v>
      </c>
    </row>
    <row r="1755" spans="1:8" hidden="1">
      <c r="A1755" t="s">
        <v>69</v>
      </c>
      <c r="B1755" t="s">
        <v>56</v>
      </c>
      <c r="C1755" t="s">
        <v>98</v>
      </c>
      <c r="D1755" t="s">
        <v>116</v>
      </c>
      <c r="E1755">
        <v>13</v>
      </c>
      <c r="F1755">
        <v>2</v>
      </c>
      <c r="G1755">
        <v>0</v>
      </c>
      <c r="H1755">
        <v>0</v>
      </c>
    </row>
    <row r="1756" spans="1:8" hidden="1">
      <c r="A1756" t="s">
        <v>69</v>
      </c>
      <c r="B1756" t="s">
        <v>56</v>
      </c>
      <c r="C1756" t="s">
        <v>93</v>
      </c>
      <c r="D1756" t="s">
        <v>116</v>
      </c>
      <c r="E1756">
        <v>13</v>
      </c>
      <c r="F1756">
        <v>1078</v>
      </c>
      <c r="G1756">
        <v>0</v>
      </c>
      <c r="H1756">
        <v>468</v>
      </c>
    </row>
    <row r="1757" spans="1:8" hidden="1">
      <c r="A1757" t="s">
        <v>69</v>
      </c>
      <c r="B1757" t="s">
        <v>56</v>
      </c>
      <c r="C1757" t="s">
        <v>95</v>
      </c>
      <c r="D1757" t="s">
        <v>116</v>
      </c>
      <c r="E1757">
        <v>13</v>
      </c>
      <c r="F1757">
        <v>350</v>
      </c>
      <c r="G1757">
        <v>0</v>
      </c>
      <c r="H1757">
        <v>117</v>
      </c>
    </row>
    <row r="1758" spans="1:8" hidden="1">
      <c r="A1758" t="s">
        <v>69</v>
      </c>
      <c r="B1758" t="s">
        <v>56</v>
      </c>
      <c r="C1758" t="s">
        <v>94</v>
      </c>
      <c r="D1758" t="s">
        <v>116</v>
      </c>
      <c r="E1758">
        <v>13</v>
      </c>
      <c r="F1758">
        <v>430</v>
      </c>
      <c r="G1758">
        <v>0</v>
      </c>
      <c r="H1758">
        <v>181</v>
      </c>
    </row>
    <row r="1759" spans="1:8" hidden="1">
      <c r="A1759" t="s">
        <v>69</v>
      </c>
      <c r="B1759" t="s">
        <v>56</v>
      </c>
      <c r="C1759" t="s">
        <v>96</v>
      </c>
      <c r="D1759" t="s">
        <v>116</v>
      </c>
      <c r="E1759">
        <v>13</v>
      </c>
      <c r="F1759">
        <v>110</v>
      </c>
      <c r="G1759">
        <v>0</v>
      </c>
      <c r="H1759">
        <v>51</v>
      </c>
    </row>
    <row r="1760" spans="1:8" hidden="1">
      <c r="A1760" t="s">
        <v>69</v>
      </c>
      <c r="B1760" t="s">
        <v>56</v>
      </c>
      <c r="C1760" t="s">
        <v>101</v>
      </c>
      <c r="D1760" t="s">
        <v>116</v>
      </c>
      <c r="E1760">
        <v>13</v>
      </c>
      <c r="F1760">
        <v>79</v>
      </c>
      <c r="G1760">
        <v>0</v>
      </c>
      <c r="H1760">
        <v>34</v>
      </c>
    </row>
    <row r="1761" spans="1:8" hidden="1">
      <c r="A1761" t="s">
        <v>69</v>
      </c>
      <c r="B1761" t="s">
        <v>56</v>
      </c>
      <c r="C1761" t="s">
        <v>100</v>
      </c>
      <c r="D1761" t="s">
        <v>115</v>
      </c>
      <c r="E1761">
        <v>13</v>
      </c>
      <c r="F1761">
        <v>819</v>
      </c>
      <c r="G1761">
        <v>0</v>
      </c>
      <c r="H1761">
        <v>388</v>
      </c>
    </row>
    <row r="1762" spans="1:8" hidden="1">
      <c r="A1762" t="s">
        <v>69</v>
      </c>
      <c r="B1762" t="s">
        <v>56</v>
      </c>
      <c r="C1762" t="s">
        <v>104</v>
      </c>
      <c r="D1762" t="s">
        <v>117</v>
      </c>
      <c r="E1762">
        <v>13</v>
      </c>
      <c r="F1762">
        <v>8</v>
      </c>
      <c r="G1762">
        <v>0</v>
      </c>
      <c r="H1762">
        <v>0</v>
      </c>
    </row>
    <row r="1763" spans="1:8" hidden="1">
      <c r="A1763" t="s">
        <v>69</v>
      </c>
      <c r="B1763" t="s">
        <v>56</v>
      </c>
      <c r="C1763" t="s">
        <v>103</v>
      </c>
      <c r="D1763" t="s">
        <v>117</v>
      </c>
      <c r="E1763">
        <v>13</v>
      </c>
      <c r="F1763">
        <v>11</v>
      </c>
      <c r="G1763">
        <v>0</v>
      </c>
      <c r="H1763">
        <v>0</v>
      </c>
    </row>
    <row r="1764" spans="1:8" hidden="1">
      <c r="A1764" t="s">
        <v>69</v>
      </c>
      <c r="B1764" t="s">
        <v>56</v>
      </c>
      <c r="C1764" t="s">
        <v>90</v>
      </c>
      <c r="D1764" t="s">
        <v>115</v>
      </c>
      <c r="E1764">
        <v>13</v>
      </c>
      <c r="F1764">
        <v>2</v>
      </c>
      <c r="G1764">
        <v>0</v>
      </c>
      <c r="H1764">
        <v>0</v>
      </c>
    </row>
    <row r="1765" spans="1:8" hidden="1">
      <c r="A1765" t="s">
        <v>69</v>
      </c>
      <c r="B1765" t="s">
        <v>56</v>
      </c>
      <c r="C1765" t="s">
        <v>102</v>
      </c>
      <c r="D1765" t="s">
        <v>114</v>
      </c>
      <c r="E1765">
        <v>13</v>
      </c>
      <c r="F1765">
        <v>2204</v>
      </c>
      <c r="G1765">
        <v>1</v>
      </c>
      <c r="H1765">
        <v>743</v>
      </c>
    </row>
    <row r="1766" spans="1:8" hidden="1">
      <c r="A1766" t="s">
        <v>69</v>
      </c>
      <c r="B1766" t="s">
        <v>56</v>
      </c>
      <c r="C1766" t="s">
        <v>90</v>
      </c>
      <c r="D1766" t="s">
        <v>114</v>
      </c>
      <c r="E1766">
        <v>13</v>
      </c>
      <c r="F1766">
        <v>2708</v>
      </c>
      <c r="G1766">
        <v>1</v>
      </c>
      <c r="H1766">
        <v>536</v>
      </c>
    </row>
    <row r="1767" spans="1:8" hidden="1">
      <c r="A1767" t="s">
        <v>69</v>
      </c>
      <c r="B1767" t="s">
        <v>56</v>
      </c>
      <c r="C1767" t="s">
        <v>92</v>
      </c>
      <c r="D1767" t="s">
        <v>115</v>
      </c>
      <c r="E1767">
        <v>13</v>
      </c>
      <c r="F1767">
        <v>2651</v>
      </c>
      <c r="G1767">
        <v>1</v>
      </c>
      <c r="H1767">
        <v>1284</v>
      </c>
    </row>
    <row r="1768" spans="1:8" hidden="1">
      <c r="A1768" t="s">
        <v>69</v>
      </c>
      <c r="B1768" t="s">
        <v>56</v>
      </c>
      <c r="C1768" t="s">
        <v>91</v>
      </c>
      <c r="D1768" t="s">
        <v>115</v>
      </c>
      <c r="E1768">
        <v>13</v>
      </c>
      <c r="F1768">
        <v>3795</v>
      </c>
      <c r="G1768">
        <v>3</v>
      </c>
      <c r="H1768">
        <v>1689</v>
      </c>
    </row>
    <row r="1769" spans="1:8" hidden="1">
      <c r="A1769" t="s">
        <v>69</v>
      </c>
      <c r="B1769" t="s">
        <v>56</v>
      </c>
      <c r="C1769" t="s">
        <v>99</v>
      </c>
      <c r="D1769" t="s">
        <v>114</v>
      </c>
      <c r="E1769">
        <v>13</v>
      </c>
      <c r="F1769">
        <v>1419</v>
      </c>
      <c r="G1769">
        <v>3</v>
      </c>
      <c r="H1769">
        <v>655</v>
      </c>
    </row>
    <row r="1770" spans="1:8" hidden="1">
      <c r="A1770" t="s">
        <v>70</v>
      </c>
      <c r="B1770" t="s">
        <v>56</v>
      </c>
      <c r="C1770" t="s">
        <v>98</v>
      </c>
      <c r="D1770" t="s">
        <v>116</v>
      </c>
      <c r="E1770">
        <v>14</v>
      </c>
      <c r="F1770">
        <v>2</v>
      </c>
      <c r="G1770">
        <v>0</v>
      </c>
      <c r="H1770">
        <v>0</v>
      </c>
    </row>
    <row r="1771" spans="1:8" hidden="1">
      <c r="A1771" t="s">
        <v>70</v>
      </c>
      <c r="B1771" t="s">
        <v>56</v>
      </c>
      <c r="C1771" t="s">
        <v>93</v>
      </c>
      <c r="D1771" t="s">
        <v>116</v>
      </c>
      <c r="E1771">
        <v>14</v>
      </c>
      <c r="F1771">
        <v>1078</v>
      </c>
      <c r="G1771">
        <v>0</v>
      </c>
      <c r="H1771">
        <v>450</v>
      </c>
    </row>
    <row r="1772" spans="1:8" hidden="1">
      <c r="A1772" t="s">
        <v>70</v>
      </c>
      <c r="B1772" t="s">
        <v>56</v>
      </c>
      <c r="C1772" t="s">
        <v>95</v>
      </c>
      <c r="D1772" t="s">
        <v>116</v>
      </c>
      <c r="E1772">
        <v>14</v>
      </c>
      <c r="F1772">
        <v>350</v>
      </c>
      <c r="G1772">
        <v>0</v>
      </c>
      <c r="H1772">
        <v>118</v>
      </c>
    </row>
    <row r="1773" spans="1:8" hidden="1">
      <c r="A1773" t="s">
        <v>70</v>
      </c>
      <c r="B1773" t="s">
        <v>56</v>
      </c>
      <c r="C1773" t="s">
        <v>94</v>
      </c>
      <c r="D1773" t="s">
        <v>116</v>
      </c>
      <c r="E1773">
        <v>14</v>
      </c>
      <c r="F1773">
        <v>430</v>
      </c>
      <c r="G1773">
        <v>0</v>
      </c>
      <c r="H1773">
        <v>187</v>
      </c>
    </row>
    <row r="1774" spans="1:8" hidden="1">
      <c r="A1774" t="s">
        <v>70</v>
      </c>
      <c r="B1774" t="s">
        <v>56</v>
      </c>
      <c r="C1774" t="s">
        <v>96</v>
      </c>
      <c r="D1774" t="s">
        <v>116</v>
      </c>
      <c r="E1774">
        <v>14</v>
      </c>
      <c r="F1774">
        <v>110</v>
      </c>
      <c r="G1774">
        <v>0</v>
      </c>
      <c r="H1774">
        <v>62</v>
      </c>
    </row>
    <row r="1775" spans="1:8" hidden="1">
      <c r="A1775" t="s">
        <v>70</v>
      </c>
      <c r="B1775" t="s">
        <v>56</v>
      </c>
      <c r="C1775" t="s">
        <v>101</v>
      </c>
      <c r="D1775" t="s">
        <v>116</v>
      </c>
      <c r="E1775">
        <v>14</v>
      </c>
      <c r="F1775">
        <v>79</v>
      </c>
      <c r="G1775">
        <v>0</v>
      </c>
      <c r="H1775">
        <v>35</v>
      </c>
    </row>
    <row r="1776" spans="1:8" hidden="1">
      <c r="A1776" t="s">
        <v>70</v>
      </c>
      <c r="B1776" t="s">
        <v>56</v>
      </c>
      <c r="C1776" t="s">
        <v>100</v>
      </c>
      <c r="D1776" t="s">
        <v>115</v>
      </c>
      <c r="E1776">
        <v>14</v>
      </c>
      <c r="F1776">
        <v>819</v>
      </c>
      <c r="G1776">
        <v>0</v>
      </c>
      <c r="H1776">
        <v>393</v>
      </c>
    </row>
    <row r="1777" spans="1:8" hidden="1">
      <c r="A1777" t="s">
        <v>70</v>
      </c>
      <c r="B1777" t="s">
        <v>56</v>
      </c>
      <c r="C1777" t="s">
        <v>90</v>
      </c>
      <c r="D1777" t="s">
        <v>114</v>
      </c>
      <c r="E1777">
        <v>14</v>
      </c>
      <c r="F1777">
        <v>2708</v>
      </c>
      <c r="G1777">
        <v>0</v>
      </c>
      <c r="H1777">
        <v>535</v>
      </c>
    </row>
    <row r="1778" spans="1:8" hidden="1">
      <c r="A1778" t="s">
        <v>70</v>
      </c>
      <c r="B1778" t="s">
        <v>56</v>
      </c>
      <c r="C1778" t="s">
        <v>99</v>
      </c>
      <c r="D1778" t="s">
        <v>114</v>
      </c>
      <c r="E1778">
        <v>14</v>
      </c>
      <c r="F1778">
        <v>1419</v>
      </c>
      <c r="G1778">
        <v>0</v>
      </c>
      <c r="H1778">
        <v>653</v>
      </c>
    </row>
    <row r="1779" spans="1:8" hidden="1">
      <c r="A1779" t="s">
        <v>70</v>
      </c>
      <c r="B1779" t="s">
        <v>56</v>
      </c>
      <c r="C1779" t="s">
        <v>103</v>
      </c>
      <c r="D1779" t="s">
        <v>117</v>
      </c>
      <c r="E1779">
        <v>14</v>
      </c>
      <c r="F1779">
        <v>11</v>
      </c>
      <c r="G1779">
        <v>0</v>
      </c>
      <c r="H1779">
        <v>0</v>
      </c>
    </row>
    <row r="1780" spans="1:8" hidden="1">
      <c r="A1780" t="s">
        <v>70</v>
      </c>
      <c r="B1780" t="s">
        <v>56</v>
      </c>
      <c r="C1780" t="s">
        <v>104</v>
      </c>
      <c r="D1780" t="s">
        <v>117</v>
      </c>
      <c r="E1780">
        <v>14</v>
      </c>
      <c r="F1780">
        <v>8</v>
      </c>
      <c r="G1780">
        <v>0</v>
      </c>
      <c r="H1780">
        <v>0</v>
      </c>
    </row>
    <row r="1781" spans="1:8" hidden="1">
      <c r="A1781" t="s">
        <v>70</v>
      </c>
      <c r="B1781" t="s">
        <v>56</v>
      </c>
      <c r="C1781" t="s">
        <v>90</v>
      </c>
      <c r="D1781" t="s">
        <v>115</v>
      </c>
      <c r="E1781">
        <v>14</v>
      </c>
      <c r="F1781">
        <v>2</v>
      </c>
      <c r="G1781">
        <v>0</v>
      </c>
      <c r="H1781">
        <v>0</v>
      </c>
    </row>
    <row r="1782" spans="1:8" hidden="1">
      <c r="A1782" t="s">
        <v>70</v>
      </c>
      <c r="B1782" t="s">
        <v>56</v>
      </c>
      <c r="C1782" t="s">
        <v>91</v>
      </c>
      <c r="D1782" t="s">
        <v>115</v>
      </c>
      <c r="E1782">
        <v>14</v>
      </c>
      <c r="F1782">
        <v>3795</v>
      </c>
      <c r="G1782">
        <v>1</v>
      </c>
      <c r="H1782">
        <v>1727</v>
      </c>
    </row>
    <row r="1783" spans="1:8" hidden="1">
      <c r="A1783" t="s">
        <v>70</v>
      </c>
      <c r="B1783" t="s">
        <v>56</v>
      </c>
      <c r="C1783" t="s">
        <v>92</v>
      </c>
      <c r="D1783" t="s">
        <v>115</v>
      </c>
      <c r="E1783">
        <v>14</v>
      </c>
      <c r="F1783">
        <v>2651</v>
      </c>
      <c r="G1783">
        <v>1</v>
      </c>
      <c r="H1783">
        <v>1280</v>
      </c>
    </row>
    <row r="1784" spans="1:8" hidden="1">
      <c r="A1784" t="s">
        <v>70</v>
      </c>
      <c r="B1784" t="s">
        <v>56</v>
      </c>
      <c r="C1784" t="s">
        <v>102</v>
      </c>
      <c r="D1784" t="s">
        <v>114</v>
      </c>
      <c r="E1784">
        <v>14</v>
      </c>
      <c r="F1784">
        <v>2204</v>
      </c>
      <c r="G1784">
        <v>2</v>
      </c>
      <c r="H1784">
        <v>727</v>
      </c>
    </row>
    <row r="1785" spans="1:8" hidden="1">
      <c r="A1785" t="s">
        <v>71</v>
      </c>
      <c r="B1785" t="s">
        <v>56</v>
      </c>
      <c r="C1785" t="s">
        <v>98</v>
      </c>
      <c r="D1785" t="s">
        <v>116</v>
      </c>
      <c r="E1785">
        <v>15</v>
      </c>
      <c r="F1785">
        <v>2</v>
      </c>
      <c r="G1785">
        <v>0</v>
      </c>
      <c r="H1785">
        <v>1</v>
      </c>
    </row>
    <row r="1786" spans="1:8" hidden="1">
      <c r="A1786" t="s">
        <v>71</v>
      </c>
      <c r="B1786" t="s">
        <v>56</v>
      </c>
      <c r="C1786" t="s">
        <v>93</v>
      </c>
      <c r="D1786" t="s">
        <v>116</v>
      </c>
      <c r="E1786">
        <v>15</v>
      </c>
      <c r="F1786">
        <v>1078</v>
      </c>
      <c r="G1786">
        <v>0</v>
      </c>
      <c r="H1786">
        <v>457</v>
      </c>
    </row>
    <row r="1787" spans="1:8" hidden="1">
      <c r="A1787" t="s">
        <v>71</v>
      </c>
      <c r="B1787" t="s">
        <v>56</v>
      </c>
      <c r="C1787" t="s">
        <v>95</v>
      </c>
      <c r="D1787" t="s">
        <v>116</v>
      </c>
      <c r="E1787">
        <v>15</v>
      </c>
      <c r="F1787">
        <v>350</v>
      </c>
      <c r="G1787">
        <v>0</v>
      </c>
      <c r="H1787">
        <v>109</v>
      </c>
    </row>
    <row r="1788" spans="1:8" hidden="1">
      <c r="A1788" t="s">
        <v>71</v>
      </c>
      <c r="B1788" t="s">
        <v>56</v>
      </c>
      <c r="C1788" t="s">
        <v>94</v>
      </c>
      <c r="D1788" t="s">
        <v>116</v>
      </c>
      <c r="E1788">
        <v>15</v>
      </c>
      <c r="F1788">
        <v>430</v>
      </c>
      <c r="G1788">
        <v>0</v>
      </c>
      <c r="H1788">
        <v>180</v>
      </c>
    </row>
    <row r="1789" spans="1:8" hidden="1">
      <c r="A1789" t="s">
        <v>71</v>
      </c>
      <c r="B1789" t="s">
        <v>56</v>
      </c>
      <c r="C1789" t="s">
        <v>96</v>
      </c>
      <c r="D1789" t="s">
        <v>116</v>
      </c>
      <c r="E1789">
        <v>15</v>
      </c>
      <c r="F1789">
        <v>110</v>
      </c>
      <c r="G1789">
        <v>0</v>
      </c>
      <c r="H1789">
        <v>57</v>
      </c>
    </row>
    <row r="1790" spans="1:8" hidden="1">
      <c r="A1790" t="s">
        <v>71</v>
      </c>
      <c r="B1790" t="s">
        <v>56</v>
      </c>
      <c r="C1790" t="s">
        <v>101</v>
      </c>
      <c r="D1790" t="s">
        <v>116</v>
      </c>
      <c r="E1790">
        <v>15</v>
      </c>
      <c r="F1790">
        <v>79</v>
      </c>
      <c r="G1790">
        <v>0</v>
      </c>
      <c r="H1790">
        <v>37</v>
      </c>
    </row>
    <row r="1791" spans="1:8" hidden="1">
      <c r="A1791" t="s">
        <v>71</v>
      </c>
      <c r="B1791" t="s">
        <v>56</v>
      </c>
      <c r="C1791" t="s">
        <v>102</v>
      </c>
      <c r="D1791" t="s">
        <v>114</v>
      </c>
      <c r="E1791">
        <v>15</v>
      </c>
      <c r="F1791">
        <v>2204</v>
      </c>
      <c r="G1791">
        <v>0</v>
      </c>
      <c r="H1791">
        <v>695</v>
      </c>
    </row>
    <row r="1792" spans="1:8" hidden="1">
      <c r="A1792" t="s">
        <v>71</v>
      </c>
      <c r="B1792" t="s">
        <v>56</v>
      </c>
      <c r="C1792" t="s">
        <v>104</v>
      </c>
      <c r="D1792" t="s">
        <v>117</v>
      </c>
      <c r="E1792">
        <v>15</v>
      </c>
      <c r="F1792">
        <v>8</v>
      </c>
      <c r="G1792">
        <v>0</v>
      </c>
      <c r="H1792">
        <v>0</v>
      </c>
    </row>
    <row r="1793" spans="1:8" hidden="1">
      <c r="A1793" t="s">
        <v>71</v>
      </c>
      <c r="B1793" t="s">
        <v>56</v>
      </c>
      <c r="C1793" t="s">
        <v>103</v>
      </c>
      <c r="D1793" t="s">
        <v>117</v>
      </c>
      <c r="E1793">
        <v>15</v>
      </c>
      <c r="F1793">
        <v>11</v>
      </c>
      <c r="G1793">
        <v>0</v>
      </c>
      <c r="H1793">
        <v>0</v>
      </c>
    </row>
    <row r="1794" spans="1:8" hidden="1">
      <c r="A1794" t="s">
        <v>71</v>
      </c>
      <c r="B1794" t="s">
        <v>56</v>
      </c>
      <c r="C1794" t="s">
        <v>90</v>
      </c>
      <c r="D1794" t="s">
        <v>115</v>
      </c>
      <c r="E1794">
        <v>15</v>
      </c>
      <c r="F1794">
        <v>2</v>
      </c>
      <c r="G1794">
        <v>0</v>
      </c>
      <c r="H1794">
        <v>0</v>
      </c>
    </row>
    <row r="1795" spans="1:8" hidden="1">
      <c r="A1795" t="s">
        <v>71</v>
      </c>
      <c r="B1795" t="s">
        <v>56</v>
      </c>
      <c r="C1795" t="s">
        <v>90</v>
      </c>
      <c r="D1795" t="s">
        <v>114</v>
      </c>
      <c r="E1795">
        <v>15</v>
      </c>
      <c r="F1795">
        <v>2708</v>
      </c>
      <c r="G1795">
        <v>1</v>
      </c>
      <c r="H1795">
        <v>502</v>
      </c>
    </row>
    <row r="1796" spans="1:8" hidden="1">
      <c r="A1796" t="s">
        <v>71</v>
      </c>
      <c r="B1796" t="s">
        <v>56</v>
      </c>
      <c r="C1796" t="s">
        <v>100</v>
      </c>
      <c r="D1796" t="s">
        <v>115</v>
      </c>
      <c r="E1796">
        <v>15</v>
      </c>
      <c r="F1796">
        <v>819</v>
      </c>
      <c r="G1796">
        <v>2</v>
      </c>
      <c r="H1796">
        <v>392</v>
      </c>
    </row>
    <row r="1797" spans="1:8" hidden="1">
      <c r="A1797" t="s">
        <v>71</v>
      </c>
      <c r="B1797" t="s">
        <v>56</v>
      </c>
      <c r="C1797" t="s">
        <v>92</v>
      </c>
      <c r="D1797" t="s">
        <v>115</v>
      </c>
      <c r="E1797">
        <v>15</v>
      </c>
      <c r="F1797">
        <v>2651</v>
      </c>
      <c r="G1797">
        <v>2</v>
      </c>
      <c r="H1797">
        <v>1262</v>
      </c>
    </row>
    <row r="1798" spans="1:8" hidden="1">
      <c r="A1798" t="s">
        <v>71</v>
      </c>
      <c r="B1798" t="s">
        <v>56</v>
      </c>
      <c r="C1798" t="s">
        <v>99</v>
      </c>
      <c r="D1798" t="s">
        <v>114</v>
      </c>
      <c r="E1798">
        <v>15</v>
      </c>
      <c r="F1798">
        <v>1419</v>
      </c>
      <c r="G1798">
        <v>2</v>
      </c>
      <c r="H1798">
        <v>646</v>
      </c>
    </row>
    <row r="1799" spans="1:8" hidden="1">
      <c r="A1799" t="s">
        <v>71</v>
      </c>
      <c r="B1799" t="s">
        <v>56</v>
      </c>
      <c r="C1799" t="s">
        <v>91</v>
      </c>
      <c r="D1799" t="s">
        <v>115</v>
      </c>
      <c r="E1799">
        <v>15</v>
      </c>
      <c r="F1799">
        <v>3795</v>
      </c>
      <c r="G1799">
        <v>3</v>
      </c>
      <c r="H1799">
        <v>1676</v>
      </c>
    </row>
    <row r="1800" spans="1:8" hidden="1">
      <c r="A1800" t="s">
        <v>72</v>
      </c>
      <c r="B1800" t="s">
        <v>56</v>
      </c>
      <c r="C1800" t="s">
        <v>98</v>
      </c>
      <c r="D1800" t="s">
        <v>116</v>
      </c>
      <c r="E1800">
        <v>16</v>
      </c>
      <c r="F1800">
        <v>2</v>
      </c>
      <c r="G1800">
        <v>0</v>
      </c>
      <c r="H1800">
        <v>1</v>
      </c>
    </row>
    <row r="1801" spans="1:8" hidden="1">
      <c r="A1801" t="s">
        <v>72</v>
      </c>
      <c r="B1801" t="s">
        <v>56</v>
      </c>
      <c r="C1801" t="s">
        <v>93</v>
      </c>
      <c r="D1801" t="s">
        <v>116</v>
      </c>
      <c r="E1801">
        <v>16</v>
      </c>
      <c r="F1801">
        <v>1078</v>
      </c>
      <c r="G1801">
        <v>0</v>
      </c>
      <c r="H1801">
        <v>421</v>
      </c>
    </row>
    <row r="1802" spans="1:8" hidden="1">
      <c r="A1802" t="s">
        <v>72</v>
      </c>
      <c r="B1802" t="s">
        <v>56</v>
      </c>
      <c r="C1802" t="s">
        <v>95</v>
      </c>
      <c r="D1802" t="s">
        <v>116</v>
      </c>
      <c r="E1802">
        <v>16</v>
      </c>
      <c r="F1802">
        <v>350</v>
      </c>
      <c r="G1802">
        <v>0</v>
      </c>
      <c r="H1802">
        <v>103</v>
      </c>
    </row>
    <row r="1803" spans="1:8" hidden="1">
      <c r="A1803" t="s">
        <v>72</v>
      </c>
      <c r="B1803" t="s">
        <v>56</v>
      </c>
      <c r="C1803" t="s">
        <v>94</v>
      </c>
      <c r="D1803" t="s">
        <v>116</v>
      </c>
      <c r="E1803">
        <v>16</v>
      </c>
      <c r="F1803">
        <v>430</v>
      </c>
      <c r="G1803">
        <v>0</v>
      </c>
      <c r="H1803">
        <v>169</v>
      </c>
    </row>
    <row r="1804" spans="1:8" hidden="1">
      <c r="A1804" t="s">
        <v>72</v>
      </c>
      <c r="B1804" t="s">
        <v>56</v>
      </c>
      <c r="C1804" t="s">
        <v>96</v>
      </c>
      <c r="D1804" t="s">
        <v>116</v>
      </c>
      <c r="E1804">
        <v>16</v>
      </c>
      <c r="F1804">
        <v>110</v>
      </c>
      <c r="G1804">
        <v>0</v>
      </c>
      <c r="H1804">
        <v>48</v>
      </c>
    </row>
    <row r="1805" spans="1:8" hidden="1">
      <c r="A1805" t="s">
        <v>72</v>
      </c>
      <c r="B1805" t="s">
        <v>56</v>
      </c>
      <c r="C1805" t="s">
        <v>101</v>
      </c>
      <c r="D1805" t="s">
        <v>116</v>
      </c>
      <c r="E1805">
        <v>16</v>
      </c>
      <c r="F1805">
        <v>79</v>
      </c>
      <c r="G1805">
        <v>0</v>
      </c>
      <c r="H1805">
        <v>30</v>
      </c>
    </row>
    <row r="1806" spans="1:8" hidden="1">
      <c r="A1806" t="s">
        <v>72</v>
      </c>
      <c r="B1806" t="s">
        <v>56</v>
      </c>
      <c r="C1806" t="s">
        <v>90</v>
      </c>
      <c r="D1806" t="s">
        <v>114</v>
      </c>
      <c r="E1806">
        <v>16</v>
      </c>
      <c r="F1806">
        <v>2708</v>
      </c>
      <c r="G1806">
        <v>0</v>
      </c>
      <c r="H1806">
        <v>484</v>
      </c>
    </row>
    <row r="1807" spans="1:8" hidden="1">
      <c r="A1807" t="s">
        <v>72</v>
      </c>
      <c r="B1807" t="s">
        <v>56</v>
      </c>
      <c r="C1807" t="s">
        <v>103</v>
      </c>
      <c r="D1807" t="s">
        <v>117</v>
      </c>
      <c r="E1807">
        <v>16</v>
      </c>
      <c r="F1807">
        <v>11</v>
      </c>
      <c r="G1807">
        <v>0</v>
      </c>
      <c r="H1807">
        <v>0</v>
      </c>
    </row>
    <row r="1808" spans="1:8" hidden="1">
      <c r="A1808" t="s">
        <v>72</v>
      </c>
      <c r="B1808" t="s">
        <v>56</v>
      </c>
      <c r="C1808" t="s">
        <v>104</v>
      </c>
      <c r="D1808" t="s">
        <v>117</v>
      </c>
      <c r="E1808">
        <v>16</v>
      </c>
      <c r="F1808">
        <v>8</v>
      </c>
      <c r="G1808">
        <v>0</v>
      </c>
      <c r="H1808">
        <v>0</v>
      </c>
    </row>
    <row r="1809" spans="1:8" hidden="1">
      <c r="A1809" t="s">
        <v>72</v>
      </c>
      <c r="B1809" t="s">
        <v>56</v>
      </c>
      <c r="C1809" t="s">
        <v>90</v>
      </c>
      <c r="D1809" t="s">
        <v>115</v>
      </c>
      <c r="E1809">
        <v>16</v>
      </c>
      <c r="F1809">
        <v>2</v>
      </c>
      <c r="G1809">
        <v>0</v>
      </c>
      <c r="H1809">
        <v>0</v>
      </c>
    </row>
    <row r="1810" spans="1:8" hidden="1">
      <c r="A1810" t="s">
        <v>72</v>
      </c>
      <c r="B1810" t="s">
        <v>56</v>
      </c>
      <c r="C1810" t="s">
        <v>99</v>
      </c>
      <c r="D1810" t="s">
        <v>114</v>
      </c>
      <c r="E1810">
        <v>16</v>
      </c>
      <c r="F1810">
        <v>1419</v>
      </c>
      <c r="G1810">
        <v>1</v>
      </c>
      <c r="H1810">
        <v>599</v>
      </c>
    </row>
    <row r="1811" spans="1:8" hidden="1">
      <c r="A1811" t="s">
        <v>72</v>
      </c>
      <c r="B1811" t="s">
        <v>56</v>
      </c>
      <c r="C1811" t="s">
        <v>100</v>
      </c>
      <c r="D1811" t="s">
        <v>115</v>
      </c>
      <c r="E1811">
        <v>16</v>
      </c>
      <c r="F1811">
        <v>819</v>
      </c>
      <c r="G1811">
        <v>1</v>
      </c>
      <c r="H1811">
        <v>362</v>
      </c>
    </row>
    <row r="1812" spans="1:8" hidden="1">
      <c r="A1812" t="s">
        <v>72</v>
      </c>
      <c r="B1812" t="s">
        <v>56</v>
      </c>
      <c r="C1812" t="s">
        <v>92</v>
      </c>
      <c r="D1812" t="s">
        <v>115</v>
      </c>
      <c r="E1812">
        <v>16</v>
      </c>
      <c r="F1812">
        <v>2651</v>
      </c>
      <c r="G1812">
        <v>1</v>
      </c>
      <c r="H1812">
        <v>1152</v>
      </c>
    </row>
    <row r="1813" spans="1:8" hidden="1">
      <c r="A1813" t="s">
        <v>72</v>
      </c>
      <c r="B1813" t="s">
        <v>56</v>
      </c>
      <c r="C1813" t="s">
        <v>91</v>
      </c>
      <c r="D1813" t="s">
        <v>115</v>
      </c>
      <c r="E1813">
        <v>16</v>
      </c>
      <c r="F1813">
        <v>3795</v>
      </c>
      <c r="G1813">
        <v>2</v>
      </c>
      <c r="H1813">
        <v>1575</v>
      </c>
    </row>
    <row r="1814" spans="1:8" hidden="1">
      <c r="A1814" t="s">
        <v>72</v>
      </c>
      <c r="B1814" t="s">
        <v>56</v>
      </c>
      <c r="C1814" t="s">
        <v>102</v>
      </c>
      <c r="D1814" t="s">
        <v>114</v>
      </c>
      <c r="E1814">
        <v>16</v>
      </c>
      <c r="F1814">
        <v>2204</v>
      </c>
      <c r="G1814">
        <v>2</v>
      </c>
      <c r="H1814">
        <v>692</v>
      </c>
    </row>
    <row r="1815" spans="1:8" hidden="1">
      <c r="A1815" t="s">
        <v>73</v>
      </c>
      <c r="B1815" t="s">
        <v>56</v>
      </c>
      <c r="C1815" t="s">
        <v>98</v>
      </c>
      <c r="D1815" t="s">
        <v>116</v>
      </c>
      <c r="E1815">
        <v>17</v>
      </c>
      <c r="F1815">
        <v>2</v>
      </c>
      <c r="G1815">
        <v>0</v>
      </c>
      <c r="H1815">
        <v>0</v>
      </c>
    </row>
    <row r="1816" spans="1:8" hidden="1">
      <c r="A1816" t="s">
        <v>73</v>
      </c>
      <c r="B1816" t="s">
        <v>56</v>
      </c>
      <c r="C1816" t="s">
        <v>95</v>
      </c>
      <c r="D1816" t="s">
        <v>116</v>
      </c>
      <c r="E1816">
        <v>17</v>
      </c>
      <c r="F1816">
        <v>350</v>
      </c>
      <c r="G1816">
        <v>0</v>
      </c>
      <c r="H1816">
        <v>113</v>
      </c>
    </row>
    <row r="1817" spans="1:8" hidden="1">
      <c r="A1817" t="s">
        <v>73</v>
      </c>
      <c r="B1817" t="s">
        <v>56</v>
      </c>
      <c r="C1817" t="s">
        <v>94</v>
      </c>
      <c r="D1817" t="s">
        <v>116</v>
      </c>
      <c r="E1817">
        <v>17</v>
      </c>
      <c r="F1817">
        <v>430</v>
      </c>
      <c r="G1817">
        <v>0</v>
      </c>
      <c r="H1817">
        <v>169</v>
      </c>
    </row>
    <row r="1818" spans="1:8" hidden="1">
      <c r="A1818" t="s">
        <v>73</v>
      </c>
      <c r="B1818" t="s">
        <v>56</v>
      </c>
      <c r="C1818" t="s">
        <v>96</v>
      </c>
      <c r="D1818" t="s">
        <v>116</v>
      </c>
      <c r="E1818">
        <v>17</v>
      </c>
      <c r="F1818">
        <v>110</v>
      </c>
      <c r="G1818">
        <v>0</v>
      </c>
      <c r="H1818">
        <v>53</v>
      </c>
    </row>
    <row r="1819" spans="1:8" hidden="1">
      <c r="A1819" t="s">
        <v>73</v>
      </c>
      <c r="B1819" t="s">
        <v>56</v>
      </c>
      <c r="C1819" t="s">
        <v>99</v>
      </c>
      <c r="D1819" t="s">
        <v>114</v>
      </c>
      <c r="E1819">
        <v>17</v>
      </c>
      <c r="F1819">
        <v>1419</v>
      </c>
      <c r="G1819">
        <v>0</v>
      </c>
      <c r="H1819">
        <v>624</v>
      </c>
    </row>
    <row r="1820" spans="1:8" hidden="1">
      <c r="A1820" t="s">
        <v>73</v>
      </c>
      <c r="B1820" t="s">
        <v>56</v>
      </c>
      <c r="C1820" t="s">
        <v>103</v>
      </c>
      <c r="D1820" t="s">
        <v>117</v>
      </c>
      <c r="E1820">
        <v>17</v>
      </c>
      <c r="F1820">
        <v>11</v>
      </c>
      <c r="G1820">
        <v>0</v>
      </c>
      <c r="H1820">
        <v>0</v>
      </c>
    </row>
    <row r="1821" spans="1:8" hidden="1">
      <c r="A1821" t="s">
        <v>73</v>
      </c>
      <c r="B1821" t="s">
        <v>56</v>
      </c>
      <c r="C1821" t="s">
        <v>104</v>
      </c>
      <c r="D1821" t="s">
        <v>117</v>
      </c>
      <c r="E1821">
        <v>17</v>
      </c>
      <c r="F1821">
        <v>8</v>
      </c>
      <c r="G1821">
        <v>0</v>
      </c>
      <c r="H1821">
        <v>0</v>
      </c>
    </row>
    <row r="1822" spans="1:8" hidden="1">
      <c r="A1822" t="s">
        <v>73</v>
      </c>
      <c r="B1822" t="s">
        <v>56</v>
      </c>
      <c r="C1822" t="s">
        <v>90</v>
      </c>
      <c r="D1822" t="s">
        <v>115</v>
      </c>
      <c r="E1822">
        <v>17</v>
      </c>
      <c r="F1822">
        <v>2</v>
      </c>
      <c r="G1822">
        <v>0</v>
      </c>
      <c r="H1822">
        <v>0</v>
      </c>
    </row>
    <row r="1823" spans="1:8" hidden="1">
      <c r="A1823" t="s">
        <v>73</v>
      </c>
      <c r="B1823" t="s">
        <v>56</v>
      </c>
      <c r="C1823" t="s">
        <v>102</v>
      </c>
      <c r="D1823" t="s">
        <v>114</v>
      </c>
      <c r="E1823">
        <v>17</v>
      </c>
      <c r="F1823">
        <v>2204</v>
      </c>
      <c r="G1823">
        <v>1</v>
      </c>
      <c r="H1823">
        <v>680</v>
      </c>
    </row>
    <row r="1824" spans="1:8" hidden="1">
      <c r="A1824" t="s">
        <v>73</v>
      </c>
      <c r="B1824" t="s">
        <v>56</v>
      </c>
      <c r="C1824" t="s">
        <v>90</v>
      </c>
      <c r="D1824" t="s">
        <v>114</v>
      </c>
      <c r="E1824">
        <v>17</v>
      </c>
      <c r="F1824">
        <v>2708</v>
      </c>
      <c r="G1824">
        <v>1</v>
      </c>
      <c r="H1824">
        <v>512</v>
      </c>
    </row>
    <row r="1825" spans="1:8" hidden="1">
      <c r="A1825" t="s">
        <v>73</v>
      </c>
      <c r="B1825" t="s">
        <v>56</v>
      </c>
      <c r="C1825" t="s">
        <v>100</v>
      </c>
      <c r="D1825" t="s">
        <v>115</v>
      </c>
      <c r="E1825">
        <v>17</v>
      </c>
      <c r="F1825">
        <v>819</v>
      </c>
      <c r="G1825">
        <v>1</v>
      </c>
      <c r="H1825">
        <v>372</v>
      </c>
    </row>
    <row r="1826" spans="1:8" hidden="1">
      <c r="A1826" t="s">
        <v>73</v>
      </c>
      <c r="B1826" t="s">
        <v>56</v>
      </c>
      <c r="C1826" t="s">
        <v>101</v>
      </c>
      <c r="D1826" t="s">
        <v>116</v>
      </c>
      <c r="E1826">
        <v>17</v>
      </c>
      <c r="F1826">
        <v>79</v>
      </c>
      <c r="G1826">
        <v>1</v>
      </c>
      <c r="H1826">
        <v>34</v>
      </c>
    </row>
    <row r="1827" spans="1:8" hidden="1">
      <c r="A1827" t="s">
        <v>73</v>
      </c>
      <c r="B1827" t="s">
        <v>56</v>
      </c>
      <c r="C1827" t="s">
        <v>93</v>
      </c>
      <c r="D1827" t="s">
        <v>116</v>
      </c>
      <c r="E1827">
        <v>17</v>
      </c>
      <c r="F1827">
        <v>1078</v>
      </c>
      <c r="G1827">
        <v>1</v>
      </c>
      <c r="H1827">
        <v>434</v>
      </c>
    </row>
    <row r="1828" spans="1:8" hidden="1">
      <c r="A1828" t="s">
        <v>73</v>
      </c>
      <c r="B1828" t="s">
        <v>56</v>
      </c>
      <c r="C1828" t="s">
        <v>92</v>
      </c>
      <c r="D1828" t="s">
        <v>115</v>
      </c>
      <c r="E1828">
        <v>17</v>
      </c>
      <c r="F1828">
        <v>2651</v>
      </c>
      <c r="G1828">
        <v>2</v>
      </c>
      <c r="H1828">
        <v>1206</v>
      </c>
    </row>
    <row r="1829" spans="1:8" hidden="1">
      <c r="A1829" t="s">
        <v>73</v>
      </c>
      <c r="B1829" t="s">
        <v>56</v>
      </c>
      <c r="C1829" t="s">
        <v>91</v>
      </c>
      <c r="D1829" t="s">
        <v>115</v>
      </c>
      <c r="E1829">
        <v>17</v>
      </c>
      <c r="F1829">
        <v>3795</v>
      </c>
      <c r="G1829">
        <v>5</v>
      </c>
      <c r="H1829">
        <v>1620</v>
      </c>
    </row>
    <row r="1830" spans="1:8" hidden="1">
      <c r="A1830" t="s">
        <v>74</v>
      </c>
      <c r="B1830" t="s">
        <v>56</v>
      </c>
      <c r="C1830" t="s">
        <v>98</v>
      </c>
      <c r="D1830" t="s">
        <v>116</v>
      </c>
      <c r="E1830">
        <v>18</v>
      </c>
      <c r="F1830">
        <v>2</v>
      </c>
      <c r="G1830">
        <v>0</v>
      </c>
      <c r="H1830">
        <v>0</v>
      </c>
    </row>
    <row r="1831" spans="1:8" hidden="1">
      <c r="A1831" t="s">
        <v>74</v>
      </c>
      <c r="B1831" t="s">
        <v>56</v>
      </c>
      <c r="C1831" t="s">
        <v>95</v>
      </c>
      <c r="D1831" t="s">
        <v>116</v>
      </c>
      <c r="E1831">
        <v>18</v>
      </c>
      <c r="F1831">
        <v>350</v>
      </c>
      <c r="G1831">
        <v>0</v>
      </c>
      <c r="H1831">
        <v>102</v>
      </c>
    </row>
    <row r="1832" spans="1:8" hidden="1">
      <c r="A1832" t="s">
        <v>74</v>
      </c>
      <c r="B1832" t="s">
        <v>56</v>
      </c>
      <c r="C1832" t="s">
        <v>94</v>
      </c>
      <c r="D1832" t="s">
        <v>116</v>
      </c>
      <c r="E1832">
        <v>18</v>
      </c>
      <c r="F1832">
        <v>430</v>
      </c>
      <c r="G1832">
        <v>0</v>
      </c>
      <c r="H1832">
        <v>156</v>
      </c>
    </row>
    <row r="1833" spans="1:8" hidden="1">
      <c r="A1833" t="s">
        <v>74</v>
      </c>
      <c r="B1833" t="s">
        <v>56</v>
      </c>
      <c r="C1833" t="s">
        <v>96</v>
      </c>
      <c r="D1833" t="s">
        <v>116</v>
      </c>
      <c r="E1833">
        <v>18</v>
      </c>
      <c r="F1833">
        <v>110</v>
      </c>
      <c r="G1833">
        <v>0</v>
      </c>
      <c r="H1833">
        <v>46</v>
      </c>
    </row>
    <row r="1834" spans="1:8" hidden="1">
      <c r="A1834" t="s">
        <v>74</v>
      </c>
      <c r="B1834" t="s">
        <v>56</v>
      </c>
      <c r="C1834" t="s">
        <v>101</v>
      </c>
      <c r="D1834" t="s">
        <v>116</v>
      </c>
      <c r="E1834">
        <v>18</v>
      </c>
      <c r="F1834">
        <v>79</v>
      </c>
      <c r="G1834">
        <v>0</v>
      </c>
      <c r="H1834">
        <v>29</v>
      </c>
    </row>
    <row r="1835" spans="1:8" hidden="1">
      <c r="A1835" t="s">
        <v>74</v>
      </c>
      <c r="B1835" t="s">
        <v>56</v>
      </c>
      <c r="C1835" t="s">
        <v>92</v>
      </c>
      <c r="D1835" t="s">
        <v>115</v>
      </c>
      <c r="E1835">
        <v>18</v>
      </c>
      <c r="F1835">
        <v>2651</v>
      </c>
      <c r="G1835">
        <v>0</v>
      </c>
      <c r="H1835">
        <v>1136</v>
      </c>
    </row>
    <row r="1836" spans="1:8" hidden="1">
      <c r="A1836" t="s">
        <v>74</v>
      </c>
      <c r="B1836" t="s">
        <v>56</v>
      </c>
      <c r="C1836" t="s">
        <v>102</v>
      </c>
      <c r="D1836" t="s">
        <v>114</v>
      </c>
      <c r="E1836">
        <v>18</v>
      </c>
      <c r="F1836">
        <v>2204</v>
      </c>
      <c r="G1836">
        <v>0</v>
      </c>
      <c r="H1836">
        <v>641</v>
      </c>
    </row>
    <row r="1837" spans="1:8" hidden="1">
      <c r="A1837" t="s">
        <v>74</v>
      </c>
      <c r="B1837" t="s">
        <v>56</v>
      </c>
      <c r="C1837" t="s">
        <v>99</v>
      </c>
      <c r="D1837" t="s">
        <v>114</v>
      </c>
      <c r="E1837">
        <v>18</v>
      </c>
      <c r="F1837">
        <v>1419</v>
      </c>
      <c r="G1837">
        <v>0</v>
      </c>
      <c r="H1837">
        <v>610</v>
      </c>
    </row>
    <row r="1838" spans="1:8" hidden="1">
      <c r="A1838" t="s">
        <v>74</v>
      </c>
      <c r="B1838" t="s">
        <v>56</v>
      </c>
      <c r="C1838" t="s">
        <v>104</v>
      </c>
      <c r="D1838" t="s">
        <v>117</v>
      </c>
      <c r="E1838">
        <v>18</v>
      </c>
      <c r="F1838">
        <v>8</v>
      </c>
      <c r="G1838">
        <v>0</v>
      </c>
      <c r="H1838">
        <v>0</v>
      </c>
    </row>
    <row r="1839" spans="1:8" hidden="1">
      <c r="A1839" t="s">
        <v>74</v>
      </c>
      <c r="B1839" t="s">
        <v>56</v>
      </c>
      <c r="C1839" t="s">
        <v>103</v>
      </c>
      <c r="D1839" t="s">
        <v>117</v>
      </c>
      <c r="E1839">
        <v>18</v>
      </c>
      <c r="F1839">
        <v>11</v>
      </c>
      <c r="G1839">
        <v>0</v>
      </c>
      <c r="H1839">
        <v>0</v>
      </c>
    </row>
    <row r="1840" spans="1:8" hidden="1">
      <c r="A1840" t="s">
        <v>74</v>
      </c>
      <c r="B1840" t="s">
        <v>56</v>
      </c>
      <c r="C1840" t="s">
        <v>90</v>
      </c>
      <c r="D1840" t="s">
        <v>115</v>
      </c>
      <c r="E1840">
        <v>18</v>
      </c>
      <c r="F1840">
        <v>2</v>
      </c>
      <c r="G1840">
        <v>0</v>
      </c>
      <c r="H1840">
        <v>0</v>
      </c>
    </row>
    <row r="1841" spans="1:8" hidden="1">
      <c r="A1841" t="s">
        <v>74</v>
      </c>
      <c r="B1841" t="s">
        <v>56</v>
      </c>
      <c r="C1841" t="s">
        <v>93</v>
      </c>
      <c r="D1841" t="s">
        <v>116</v>
      </c>
      <c r="E1841">
        <v>18</v>
      </c>
      <c r="F1841">
        <v>1078</v>
      </c>
      <c r="G1841">
        <v>1</v>
      </c>
      <c r="H1841">
        <v>408</v>
      </c>
    </row>
    <row r="1842" spans="1:8" hidden="1">
      <c r="A1842" t="s">
        <v>74</v>
      </c>
      <c r="B1842" t="s">
        <v>56</v>
      </c>
      <c r="C1842" t="s">
        <v>100</v>
      </c>
      <c r="D1842" t="s">
        <v>115</v>
      </c>
      <c r="E1842">
        <v>18</v>
      </c>
      <c r="F1842">
        <v>819</v>
      </c>
      <c r="G1842">
        <v>2</v>
      </c>
      <c r="H1842">
        <v>380</v>
      </c>
    </row>
    <row r="1843" spans="1:8" hidden="1">
      <c r="A1843" t="s">
        <v>74</v>
      </c>
      <c r="B1843" t="s">
        <v>56</v>
      </c>
      <c r="C1843" t="s">
        <v>91</v>
      </c>
      <c r="D1843" t="s">
        <v>115</v>
      </c>
      <c r="E1843">
        <v>18</v>
      </c>
      <c r="F1843">
        <v>3795</v>
      </c>
      <c r="G1843">
        <v>2</v>
      </c>
      <c r="H1843">
        <v>1518</v>
      </c>
    </row>
    <row r="1844" spans="1:8" hidden="1">
      <c r="A1844" t="s">
        <v>74</v>
      </c>
      <c r="B1844" t="s">
        <v>56</v>
      </c>
      <c r="C1844" t="s">
        <v>90</v>
      </c>
      <c r="D1844" t="s">
        <v>114</v>
      </c>
      <c r="E1844">
        <v>18</v>
      </c>
      <c r="F1844">
        <v>2708</v>
      </c>
      <c r="G1844">
        <v>2</v>
      </c>
      <c r="H1844">
        <v>480</v>
      </c>
    </row>
    <row r="1845" spans="1:8" hidden="1">
      <c r="A1845" t="s">
        <v>75</v>
      </c>
      <c r="B1845" t="s">
        <v>56</v>
      </c>
      <c r="C1845" t="s">
        <v>98</v>
      </c>
      <c r="D1845" t="s">
        <v>116</v>
      </c>
      <c r="E1845">
        <v>19</v>
      </c>
      <c r="F1845">
        <v>2</v>
      </c>
      <c r="G1845">
        <v>0</v>
      </c>
      <c r="H1845">
        <v>1</v>
      </c>
    </row>
    <row r="1846" spans="1:8" hidden="1">
      <c r="A1846" t="s">
        <v>75</v>
      </c>
      <c r="B1846" t="s">
        <v>56</v>
      </c>
      <c r="C1846" t="s">
        <v>93</v>
      </c>
      <c r="D1846" t="s">
        <v>116</v>
      </c>
      <c r="E1846">
        <v>19</v>
      </c>
      <c r="F1846">
        <v>1078</v>
      </c>
      <c r="G1846">
        <v>0</v>
      </c>
      <c r="H1846">
        <v>398</v>
      </c>
    </row>
    <row r="1847" spans="1:8" hidden="1">
      <c r="A1847" t="s">
        <v>75</v>
      </c>
      <c r="B1847" t="s">
        <v>56</v>
      </c>
      <c r="C1847" t="s">
        <v>95</v>
      </c>
      <c r="D1847" t="s">
        <v>116</v>
      </c>
      <c r="E1847">
        <v>19</v>
      </c>
      <c r="F1847">
        <v>350</v>
      </c>
      <c r="G1847">
        <v>0</v>
      </c>
      <c r="H1847">
        <v>102</v>
      </c>
    </row>
    <row r="1848" spans="1:8" hidden="1">
      <c r="A1848" t="s">
        <v>75</v>
      </c>
      <c r="B1848" t="s">
        <v>56</v>
      </c>
      <c r="C1848" t="s">
        <v>94</v>
      </c>
      <c r="D1848" t="s">
        <v>116</v>
      </c>
      <c r="E1848">
        <v>19</v>
      </c>
      <c r="F1848">
        <v>430</v>
      </c>
      <c r="G1848">
        <v>0</v>
      </c>
      <c r="H1848">
        <v>154</v>
      </c>
    </row>
    <row r="1849" spans="1:8" hidden="1">
      <c r="A1849" t="s">
        <v>75</v>
      </c>
      <c r="B1849" t="s">
        <v>56</v>
      </c>
      <c r="C1849" t="s">
        <v>96</v>
      </c>
      <c r="D1849" t="s">
        <v>116</v>
      </c>
      <c r="E1849">
        <v>19</v>
      </c>
      <c r="F1849">
        <v>110</v>
      </c>
      <c r="G1849">
        <v>0</v>
      </c>
      <c r="H1849">
        <v>51</v>
      </c>
    </row>
    <row r="1850" spans="1:8" hidden="1">
      <c r="A1850" t="s">
        <v>75</v>
      </c>
      <c r="B1850" t="s">
        <v>56</v>
      </c>
      <c r="C1850" t="s">
        <v>101</v>
      </c>
      <c r="D1850" t="s">
        <v>116</v>
      </c>
      <c r="E1850">
        <v>19</v>
      </c>
      <c r="F1850">
        <v>79</v>
      </c>
      <c r="G1850">
        <v>0</v>
      </c>
      <c r="H1850">
        <v>31</v>
      </c>
    </row>
    <row r="1851" spans="1:8" hidden="1">
      <c r="A1851" t="s">
        <v>75</v>
      </c>
      <c r="B1851" t="s">
        <v>56</v>
      </c>
      <c r="C1851" t="s">
        <v>100</v>
      </c>
      <c r="D1851" t="s">
        <v>115</v>
      </c>
      <c r="E1851">
        <v>19</v>
      </c>
      <c r="F1851">
        <v>819</v>
      </c>
      <c r="G1851">
        <v>0</v>
      </c>
      <c r="H1851">
        <v>362</v>
      </c>
    </row>
    <row r="1852" spans="1:8" hidden="1">
      <c r="A1852" t="s">
        <v>75</v>
      </c>
      <c r="B1852" t="s">
        <v>56</v>
      </c>
      <c r="C1852" t="s">
        <v>91</v>
      </c>
      <c r="D1852" t="s">
        <v>115</v>
      </c>
      <c r="E1852">
        <v>19</v>
      </c>
      <c r="F1852">
        <v>3795</v>
      </c>
      <c r="G1852">
        <v>0</v>
      </c>
      <c r="H1852">
        <v>1515</v>
      </c>
    </row>
    <row r="1853" spans="1:8" hidden="1">
      <c r="A1853" t="s">
        <v>75</v>
      </c>
      <c r="B1853" t="s">
        <v>56</v>
      </c>
      <c r="C1853" t="s">
        <v>104</v>
      </c>
      <c r="D1853" t="s">
        <v>117</v>
      </c>
      <c r="E1853">
        <v>19</v>
      </c>
      <c r="F1853">
        <v>8</v>
      </c>
      <c r="G1853">
        <v>0</v>
      </c>
      <c r="H1853">
        <v>0</v>
      </c>
    </row>
    <row r="1854" spans="1:8" hidden="1">
      <c r="A1854" t="s">
        <v>75</v>
      </c>
      <c r="B1854" t="s">
        <v>56</v>
      </c>
      <c r="C1854" t="s">
        <v>103</v>
      </c>
      <c r="D1854" t="s">
        <v>117</v>
      </c>
      <c r="E1854">
        <v>19</v>
      </c>
      <c r="F1854">
        <v>11</v>
      </c>
      <c r="G1854">
        <v>0</v>
      </c>
      <c r="H1854">
        <v>0</v>
      </c>
    </row>
    <row r="1855" spans="1:8" hidden="1">
      <c r="A1855" t="s">
        <v>75</v>
      </c>
      <c r="B1855" t="s">
        <v>56</v>
      </c>
      <c r="C1855" t="s">
        <v>90</v>
      </c>
      <c r="D1855" t="s">
        <v>115</v>
      </c>
      <c r="E1855">
        <v>19</v>
      </c>
      <c r="F1855">
        <v>2</v>
      </c>
      <c r="G1855">
        <v>0</v>
      </c>
      <c r="H1855">
        <v>0</v>
      </c>
    </row>
    <row r="1856" spans="1:8" hidden="1">
      <c r="A1856" t="s">
        <v>75</v>
      </c>
      <c r="B1856" t="s">
        <v>56</v>
      </c>
      <c r="C1856" t="s">
        <v>99</v>
      </c>
      <c r="D1856" t="s">
        <v>114</v>
      </c>
      <c r="E1856">
        <v>19</v>
      </c>
      <c r="F1856">
        <v>1419</v>
      </c>
      <c r="G1856">
        <v>1</v>
      </c>
      <c r="H1856">
        <v>585</v>
      </c>
    </row>
    <row r="1857" spans="1:8" hidden="1">
      <c r="A1857" t="s">
        <v>75</v>
      </c>
      <c r="B1857" t="s">
        <v>56</v>
      </c>
      <c r="C1857" t="s">
        <v>90</v>
      </c>
      <c r="D1857" t="s">
        <v>114</v>
      </c>
      <c r="E1857">
        <v>19</v>
      </c>
      <c r="F1857">
        <v>2708</v>
      </c>
      <c r="G1857">
        <v>1</v>
      </c>
      <c r="H1857">
        <v>469</v>
      </c>
    </row>
    <row r="1858" spans="1:8" hidden="1">
      <c r="A1858" t="s">
        <v>75</v>
      </c>
      <c r="B1858" t="s">
        <v>56</v>
      </c>
      <c r="C1858" t="s">
        <v>102</v>
      </c>
      <c r="D1858" t="s">
        <v>114</v>
      </c>
      <c r="E1858">
        <v>19</v>
      </c>
      <c r="F1858">
        <v>2204</v>
      </c>
      <c r="G1858">
        <v>2</v>
      </c>
      <c r="H1858">
        <v>642</v>
      </c>
    </row>
    <row r="1859" spans="1:8" hidden="1">
      <c r="A1859" t="s">
        <v>75</v>
      </c>
      <c r="B1859" t="s">
        <v>56</v>
      </c>
      <c r="C1859" t="s">
        <v>92</v>
      </c>
      <c r="D1859" t="s">
        <v>115</v>
      </c>
      <c r="E1859">
        <v>19</v>
      </c>
      <c r="F1859">
        <v>2651</v>
      </c>
      <c r="G1859">
        <v>3</v>
      </c>
      <c r="H1859">
        <v>1143</v>
      </c>
    </row>
    <row r="1860" spans="1:8" hidden="1">
      <c r="A1860" t="s">
        <v>76</v>
      </c>
      <c r="B1860" t="s">
        <v>56</v>
      </c>
      <c r="C1860" t="s">
        <v>98</v>
      </c>
      <c r="D1860" t="s">
        <v>116</v>
      </c>
      <c r="E1860">
        <v>20</v>
      </c>
      <c r="F1860">
        <v>2</v>
      </c>
      <c r="G1860">
        <v>0</v>
      </c>
      <c r="H1860">
        <v>1</v>
      </c>
    </row>
    <row r="1861" spans="1:8" hidden="1">
      <c r="A1861" t="s">
        <v>76</v>
      </c>
      <c r="B1861" t="s">
        <v>56</v>
      </c>
      <c r="C1861" t="s">
        <v>93</v>
      </c>
      <c r="D1861" t="s">
        <v>116</v>
      </c>
      <c r="E1861">
        <v>20</v>
      </c>
      <c r="F1861">
        <v>1078</v>
      </c>
      <c r="G1861">
        <v>0</v>
      </c>
      <c r="H1861">
        <v>363</v>
      </c>
    </row>
    <row r="1862" spans="1:8" hidden="1">
      <c r="A1862" t="s">
        <v>76</v>
      </c>
      <c r="B1862" t="s">
        <v>56</v>
      </c>
      <c r="C1862" t="s">
        <v>95</v>
      </c>
      <c r="D1862" t="s">
        <v>116</v>
      </c>
      <c r="E1862">
        <v>20</v>
      </c>
      <c r="F1862">
        <v>350</v>
      </c>
      <c r="G1862">
        <v>0</v>
      </c>
      <c r="H1862">
        <v>99</v>
      </c>
    </row>
    <row r="1863" spans="1:8" hidden="1">
      <c r="A1863" t="s">
        <v>76</v>
      </c>
      <c r="B1863" t="s">
        <v>56</v>
      </c>
      <c r="C1863" t="s">
        <v>94</v>
      </c>
      <c r="D1863" t="s">
        <v>116</v>
      </c>
      <c r="E1863">
        <v>20</v>
      </c>
      <c r="F1863">
        <v>430</v>
      </c>
      <c r="G1863">
        <v>0</v>
      </c>
      <c r="H1863">
        <v>147</v>
      </c>
    </row>
    <row r="1864" spans="1:8" hidden="1">
      <c r="A1864" t="s">
        <v>76</v>
      </c>
      <c r="B1864" t="s">
        <v>56</v>
      </c>
      <c r="C1864" t="s">
        <v>96</v>
      </c>
      <c r="D1864" t="s">
        <v>116</v>
      </c>
      <c r="E1864">
        <v>20</v>
      </c>
      <c r="F1864">
        <v>110</v>
      </c>
      <c r="G1864">
        <v>0</v>
      </c>
      <c r="H1864">
        <v>50</v>
      </c>
    </row>
    <row r="1865" spans="1:8" hidden="1">
      <c r="A1865" t="s">
        <v>76</v>
      </c>
      <c r="B1865" t="s">
        <v>56</v>
      </c>
      <c r="C1865" t="s">
        <v>101</v>
      </c>
      <c r="D1865" t="s">
        <v>116</v>
      </c>
      <c r="E1865">
        <v>20</v>
      </c>
      <c r="F1865">
        <v>79</v>
      </c>
      <c r="G1865">
        <v>0</v>
      </c>
      <c r="H1865">
        <v>33</v>
      </c>
    </row>
    <row r="1866" spans="1:8" hidden="1">
      <c r="A1866" t="s">
        <v>76</v>
      </c>
      <c r="B1866" t="s">
        <v>56</v>
      </c>
      <c r="C1866" t="s">
        <v>100</v>
      </c>
      <c r="D1866" t="s">
        <v>115</v>
      </c>
      <c r="E1866">
        <v>20</v>
      </c>
      <c r="F1866">
        <v>819</v>
      </c>
      <c r="G1866">
        <v>0</v>
      </c>
      <c r="H1866">
        <v>337</v>
      </c>
    </row>
    <row r="1867" spans="1:8" hidden="1">
      <c r="A1867" t="s">
        <v>76</v>
      </c>
      <c r="B1867" t="s">
        <v>56</v>
      </c>
      <c r="C1867" t="s">
        <v>92</v>
      </c>
      <c r="D1867" t="s">
        <v>115</v>
      </c>
      <c r="E1867">
        <v>20</v>
      </c>
      <c r="F1867">
        <v>2651</v>
      </c>
      <c r="G1867">
        <v>0</v>
      </c>
      <c r="H1867">
        <v>1056</v>
      </c>
    </row>
    <row r="1868" spans="1:8" hidden="1">
      <c r="A1868" t="s">
        <v>76</v>
      </c>
      <c r="B1868" t="s">
        <v>56</v>
      </c>
      <c r="C1868" t="s">
        <v>102</v>
      </c>
      <c r="D1868" t="s">
        <v>114</v>
      </c>
      <c r="E1868">
        <v>20</v>
      </c>
      <c r="F1868">
        <v>2204</v>
      </c>
      <c r="G1868">
        <v>0</v>
      </c>
      <c r="H1868">
        <v>574</v>
      </c>
    </row>
    <row r="1869" spans="1:8" hidden="1">
      <c r="A1869" t="s">
        <v>76</v>
      </c>
      <c r="B1869" t="s">
        <v>56</v>
      </c>
      <c r="C1869" t="s">
        <v>90</v>
      </c>
      <c r="D1869" t="s">
        <v>114</v>
      </c>
      <c r="E1869">
        <v>20</v>
      </c>
      <c r="F1869">
        <v>2708</v>
      </c>
      <c r="G1869">
        <v>0</v>
      </c>
      <c r="H1869">
        <v>446</v>
      </c>
    </row>
    <row r="1870" spans="1:8" hidden="1">
      <c r="A1870" t="s">
        <v>76</v>
      </c>
      <c r="B1870" t="s">
        <v>56</v>
      </c>
      <c r="C1870" t="s">
        <v>99</v>
      </c>
      <c r="D1870" t="s">
        <v>114</v>
      </c>
      <c r="E1870">
        <v>20</v>
      </c>
      <c r="F1870">
        <v>1419</v>
      </c>
      <c r="G1870">
        <v>0</v>
      </c>
      <c r="H1870">
        <v>547</v>
      </c>
    </row>
    <row r="1871" spans="1:8" hidden="1">
      <c r="A1871" t="s">
        <v>76</v>
      </c>
      <c r="B1871" t="s">
        <v>56</v>
      </c>
      <c r="C1871" t="s">
        <v>104</v>
      </c>
      <c r="D1871" t="s">
        <v>117</v>
      </c>
      <c r="E1871">
        <v>20</v>
      </c>
      <c r="F1871">
        <v>8</v>
      </c>
      <c r="G1871">
        <v>0</v>
      </c>
      <c r="H1871">
        <v>0</v>
      </c>
    </row>
    <row r="1872" spans="1:8" hidden="1">
      <c r="A1872" t="s">
        <v>76</v>
      </c>
      <c r="B1872" t="s">
        <v>56</v>
      </c>
      <c r="C1872" t="s">
        <v>103</v>
      </c>
      <c r="D1872" t="s">
        <v>117</v>
      </c>
      <c r="E1872">
        <v>20</v>
      </c>
      <c r="F1872">
        <v>11</v>
      </c>
      <c r="G1872">
        <v>0</v>
      </c>
      <c r="H1872">
        <v>0</v>
      </c>
    </row>
    <row r="1873" spans="1:8" hidden="1">
      <c r="A1873" t="s">
        <v>76</v>
      </c>
      <c r="B1873" t="s">
        <v>56</v>
      </c>
      <c r="C1873" t="s">
        <v>90</v>
      </c>
      <c r="D1873" t="s">
        <v>115</v>
      </c>
      <c r="E1873">
        <v>20</v>
      </c>
      <c r="F1873">
        <v>2</v>
      </c>
      <c r="G1873">
        <v>0</v>
      </c>
      <c r="H1873">
        <v>0</v>
      </c>
    </row>
    <row r="1874" spans="1:8" hidden="1">
      <c r="A1874" t="s">
        <v>76</v>
      </c>
      <c r="B1874" t="s">
        <v>56</v>
      </c>
      <c r="C1874" t="s">
        <v>91</v>
      </c>
      <c r="D1874" t="s">
        <v>115</v>
      </c>
      <c r="E1874">
        <v>20</v>
      </c>
      <c r="F1874">
        <v>3795</v>
      </c>
      <c r="G1874">
        <v>1</v>
      </c>
      <c r="H1874">
        <v>1452</v>
      </c>
    </row>
    <row r="1875" spans="1:8" hidden="1">
      <c r="A1875" t="s">
        <v>77</v>
      </c>
      <c r="B1875" t="s">
        <v>56</v>
      </c>
      <c r="C1875" t="s">
        <v>98</v>
      </c>
      <c r="D1875" t="s">
        <v>116</v>
      </c>
      <c r="E1875">
        <v>21</v>
      </c>
      <c r="F1875">
        <v>2</v>
      </c>
      <c r="G1875">
        <v>0</v>
      </c>
      <c r="H1875">
        <v>1</v>
      </c>
    </row>
    <row r="1876" spans="1:8" hidden="1">
      <c r="A1876" t="s">
        <v>77</v>
      </c>
      <c r="B1876" t="s">
        <v>56</v>
      </c>
      <c r="C1876" t="s">
        <v>93</v>
      </c>
      <c r="D1876" t="s">
        <v>116</v>
      </c>
      <c r="E1876">
        <v>21</v>
      </c>
      <c r="F1876">
        <v>1078</v>
      </c>
      <c r="G1876">
        <v>0</v>
      </c>
      <c r="H1876">
        <v>377</v>
      </c>
    </row>
    <row r="1877" spans="1:8" hidden="1">
      <c r="A1877" t="s">
        <v>77</v>
      </c>
      <c r="B1877" t="s">
        <v>56</v>
      </c>
      <c r="C1877" t="s">
        <v>95</v>
      </c>
      <c r="D1877" t="s">
        <v>116</v>
      </c>
      <c r="E1877">
        <v>21</v>
      </c>
      <c r="F1877">
        <v>350</v>
      </c>
      <c r="G1877">
        <v>0</v>
      </c>
      <c r="H1877">
        <v>101</v>
      </c>
    </row>
    <row r="1878" spans="1:8" hidden="1">
      <c r="A1878" t="s">
        <v>77</v>
      </c>
      <c r="B1878" t="s">
        <v>56</v>
      </c>
      <c r="C1878" t="s">
        <v>94</v>
      </c>
      <c r="D1878" t="s">
        <v>116</v>
      </c>
      <c r="E1878">
        <v>21</v>
      </c>
      <c r="F1878">
        <v>430</v>
      </c>
      <c r="G1878">
        <v>0</v>
      </c>
      <c r="H1878">
        <v>137</v>
      </c>
    </row>
    <row r="1879" spans="1:8" hidden="1">
      <c r="A1879" t="s">
        <v>77</v>
      </c>
      <c r="B1879" t="s">
        <v>56</v>
      </c>
      <c r="C1879" t="s">
        <v>96</v>
      </c>
      <c r="D1879" t="s">
        <v>116</v>
      </c>
      <c r="E1879">
        <v>21</v>
      </c>
      <c r="F1879">
        <v>110</v>
      </c>
      <c r="G1879">
        <v>0</v>
      </c>
      <c r="H1879">
        <v>41</v>
      </c>
    </row>
    <row r="1880" spans="1:8" hidden="1">
      <c r="A1880" t="s">
        <v>77</v>
      </c>
      <c r="B1880" t="s">
        <v>56</v>
      </c>
      <c r="C1880" t="s">
        <v>101</v>
      </c>
      <c r="D1880" t="s">
        <v>116</v>
      </c>
      <c r="E1880">
        <v>21</v>
      </c>
      <c r="F1880">
        <v>79</v>
      </c>
      <c r="G1880">
        <v>0</v>
      </c>
      <c r="H1880">
        <v>30</v>
      </c>
    </row>
    <row r="1881" spans="1:8" hidden="1">
      <c r="A1881" t="s">
        <v>77</v>
      </c>
      <c r="B1881" t="s">
        <v>56</v>
      </c>
      <c r="C1881" t="s">
        <v>100</v>
      </c>
      <c r="D1881" t="s">
        <v>115</v>
      </c>
      <c r="E1881">
        <v>21</v>
      </c>
      <c r="F1881">
        <v>819</v>
      </c>
      <c r="G1881">
        <v>0</v>
      </c>
      <c r="H1881">
        <v>315</v>
      </c>
    </row>
    <row r="1882" spans="1:8" hidden="1">
      <c r="A1882" t="s">
        <v>77</v>
      </c>
      <c r="B1882" t="s">
        <v>56</v>
      </c>
      <c r="C1882" t="s">
        <v>92</v>
      </c>
      <c r="D1882" t="s">
        <v>115</v>
      </c>
      <c r="E1882">
        <v>21</v>
      </c>
      <c r="F1882">
        <v>2651</v>
      </c>
      <c r="G1882">
        <v>0</v>
      </c>
      <c r="H1882">
        <v>1024</v>
      </c>
    </row>
    <row r="1883" spans="1:8" hidden="1">
      <c r="A1883" t="s">
        <v>77</v>
      </c>
      <c r="B1883" t="s">
        <v>56</v>
      </c>
      <c r="C1883" t="s">
        <v>91</v>
      </c>
      <c r="D1883" t="s">
        <v>115</v>
      </c>
      <c r="E1883">
        <v>21</v>
      </c>
      <c r="F1883">
        <v>3795</v>
      </c>
      <c r="G1883">
        <v>0</v>
      </c>
      <c r="H1883">
        <v>1366</v>
      </c>
    </row>
    <row r="1884" spans="1:8" hidden="1">
      <c r="A1884" t="s">
        <v>77</v>
      </c>
      <c r="B1884" t="s">
        <v>56</v>
      </c>
      <c r="C1884" t="s">
        <v>102</v>
      </c>
      <c r="D1884" t="s">
        <v>114</v>
      </c>
      <c r="E1884">
        <v>21</v>
      </c>
      <c r="F1884">
        <v>2204</v>
      </c>
      <c r="G1884">
        <v>0</v>
      </c>
      <c r="H1884">
        <v>553</v>
      </c>
    </row>
    <row r="1885" spans="1:8" hidden="1">
      <c r="A1885" t="s">
        <v>77</v>
      </c>
      <c r="B1885" t="s">
        <v>56</v>
      </c>
      <c r="C1885" t="s">
        <v>90</v>
      </c>
      <c r="D1885" t="s">
        <v>114</v>
      </c>
      <c r="E1885">
        <v>21</v>
      </c>
      <c r="F1885">
        <v>2708</v>
      </c>
      <c r="G1885">
        <v>0</v>
      </c>
      <c r="H1885">
        <v>428</v>
      </c>
    </row>
    <row r="1886" spans="1:8" hidden="1">
      <c r="A1886" t="s">
        <v>77</v>
      </c>
      <c r="B1886" t="s">
        <v>56</v>
      </c>
      <c r="C1886" t="s">
        <v>99</v>
      </c>
      <c r="D1886" t="s">
        <v>114</v>
      </c>
      <c r="E1886">
        <v>21</v>
      </c>
      <c r="F1886">
        <v>1419</v>
      </c>
      <c r="G1886">
        <v>0</v>
      </c>
      <c r="H1886">
        <v>530</v>
      </c>
    </row>
    <row r="1887" spans="1:8" hidden="1">
      <c r="A1887" t="s">
        <v>77</v>
      </c>
      <c r="B1887" t="s">
        <v>56</v>
      </c>
      <c r="C1887" t="s">
        <v>104</v>
      </c>
      <c r="D1887" t="s">
        <v>117</v>
      </c>
      <c r="E1887">
        <v>21</v>
      </c>
      <c r="F1887">
        <v>8</v>
      </c>
      <c r="G1887">
        <v>0</v>
      </c>
      <c r="H1887">
        <v>0</v>
      </c>
    </row>
    <row r="1888" spans="1:8" hidden="1">
      <c r="A1888" t="s">
        <v>77</v>
      </c>
      <c r="B1888" t="s">
        <v>56</v>
      </c>
      <c r="C1888" t="s">
        <v>103</v>
      </c>
      <c r="D1888" t="s">
        <v>117</v>
      </c>
      <c r="E1888">
        <v>21</v>
      </c>
      <c r="F1888">
        <v>11</v>
      </c>
      <c r="G1888">
        <v>0</v>
      </c>
      <c r="H1888">
        <v>0</v>
      </c>
    </row>
    <row r="1889" spans="1:8" hidden="1">
      <c r="A1889" t="s">
        <v>77</v>
      </c>
      <c r="B1889" t="s">
        <v>56</v>
      </c>
      <c r="C1889" t="s">
        <v>90</v>
      </c>
      <c r="D1889" t="s">
        <v>115</v>
      </c>
      <c r="E1889">
        <v>21</v>
      </c>
      <c r="F1889">
        <v>2</v>
      </c>
      <c r="G1889">
        <v>0</v>
      </c>
      <c r="H1889">
        <v>0</v>
      </c>
    </row>
    <row r="1890" spans="1:8" hidden="1">
      <c r="A1890" t="s">
        <v>78</v>
      </c>
      <c r="B1890" t="s">
        <v>56</v>
      </c>
      <c r="C1890" t="s">
        <v>98</v>
      </c>
      <c r="D1890" t="s">
        <v>116</v>
      </c>
      <c r="E1890">
        <v>22</v>
      </c>
      <c r="F1890">
        <v>2</v>
      </c>
      <c r="G1890">
        <v>0</v>
      </c>
      <c r="H1890">
        <v>0</v>
      </c>
    </row>
    <row r="1891" spans="1:8" hidden="1">
      <c r="A1891" t="s">
        <v>78</v>
      </c>
      <c r="B1891" t="s">
        <v>56</v>
      </c>
      <c r="C1891" t="s">
        <v>93</v>
      </c>
      <c r="D1891" t="s">
        <v>116</v>
      </c>
      <c r="E1891">
        <v>22</v>
      </c>
      <c r="F1891">
        <v>1078</v>
      </c>
      <c r="G1891">
        <v>0</v>
      </c>
      <c r="H1891">
        <v>369</v>
      </c>
    </row>
    <row r="1892" spans="1:8" hidden="1">
      <c r="A1892" t="s">
        <v>78</v>
      </c>
      <c r="B1892" t="s">
        <v>56</v>
      </c>
      <c r="C1892" t="s">
        <v>95</v>
      </c>
      <c r="D1892" t="s">
        <v>116</v>
      </c>
      <c r="E1892">
        <v>22</v>
      </c>
      <c r="F1892">
        <v>350</v>
      </c>
      <c r="G1892">
        <v>0</v>
      </c>
      <c r="H1892">
        <v>99</v>
      </c>
    </row>
    <row r="1893" spans="1:8" hidden="1">
      <c r="A1893" t="s">
        <v>78</v>
      </c>
      <c r="B1893" t="s">
        <v>56</v>
      </c>
      <c r="C1893" t="s">
        <v>94</v>
      </c>
      <c r="D1893" t="s">
        <v>116</v>
      </c>
      <c r="E1893">
        <v>22</v>
      </c>
      <c r="F1893">
        <v>430</v>
      </c>
      <c r="G1893">
        <v>0</v>
      </c>
      <c r="H1893">
        <v>138</v>
      </c>
    </row>
    <row r="1894" spans="1:8" hidden="1">
      <c r="A1894" t="s">
        <v>78</v>
      </c>
      <c r="B1894" t="s">
        <v>56</v>
      </c>
      <c r="C1894" t="s">
        <v>96</v>
      </c>
      <c r="D1894" t="s">
        <v>116</v>
      </c>
      <c r="E1894">
        <v>22</v>
      </c>
      <c r="F1894">
        <v>110</v>
      </c>
      <c r="G1894">
        <v>0</v>
      </c>
      <c r="H1894">
        <v>45</v>
      </c>
    </row>
    <row r="1895" spans="1:8" hidden="1">
      <c r="A1895" t="s">
        <v>78</v>
      </c>
      <c r="B1895" t="s">
        <v>56</v>
      </c>
      <c r="C1895" t="s">
        <v>101</v>
      </c>
      <c r="D1895" t="s">
        <v>116</v>
      </c>
      <c r="E1895">
        <v>22</v>
      </c>
      <c r="F1895">
        <v>79</v>
      </c>
      <c r="G1895">
        <v>0</v>
      </c>
      <c r="H1895">
        <v>28</v>
      </c>
    </row>
    <row r="1896" spans="1:8" hidden="1">
      <c r="A1896" t="s">
        <v>78</v>
      </c>
      <c r="B1896" t="s">
        <v>56</v>
      </c>
      <c r="C1896" t="s">
        <v>100</v>
      </c>
      <c r="D1896" t="s">
        <v>115</v>
      </c>
      <c r="E1896">
        <v>22</v>
      </c>
      <c r="F1896">
        <v>819</v>
      </c>
      <c r="G1896">
        <v>0</v>
      </c>
      <c r="H1896">
        <v>314</v>
      </c>
    </row>
    <row r="1897" spans="1:8" hidden="1">
      <c r="A1897" t="s">
        <v>78</v>
      </c>
      <c r="B1897" t="s">
        <v>56</v>
      </c>
      <c r="C1897" t="s">
        <v>92</v>
      </c>
      <c r="D1897" t="s">
        <v>115</v>
      </c>
      <c r="E1897">
        <v>22</v>
      </c>
      <c r="F1897">
        <v>2651</v>
      </c>
      <c r="G1897">
        <v>0</v>
      </c>
      <c r="H1897">
        <v>1031</v>
      </c>
    </row>
    <row r="1898" spans="1:8" hidden="1">
      <c r="A1898" t="s">
        <v>78</v>
      </c>
      <c r="B1898" t="s">
        <v>56</v>
      </c>
      <c r="C1898" t="s">
        <v>91</v>
      </c>
      <c r="D1898" t="s">
        <v>115</v>
      </c>
      <c r="E1898">
        <v>22</v>
      </c>
      <c r="F1898">
        <v>3795</v>
      </c>
      <c r="G1898">
        <v>0</v>
      </c>
      <c r="H1898">
        <v>1401</v>
      </c>
    </row>
    <row r="1899" spans="1:8" hidden="1">
      <c r="A1899" t="s">
        <v>78</v>
      </c>
      <c r="B1899" t="s">
        <v>56</v>
      </c>
      <c r="C1899" t="s">
        <v>102</v>
      </c>
      <c r="D1899" t="s">
        <v>114</v>
      </c>
      <c r="E1899">
        <v>22</v>
      </c>
      <c r="F1899">
        <v>2204</v>
      </c>
      <c r="G1899">
        <v>0</v>
      </c>
      <c r="H1899">
        <v>564</v>
      </c>
    </row>
    <row r="1900" spans="1:8" hidden="1">
      <c r="A1900" t="s">
        <v>78</v>
      </c>
      <c r="B1900" t="s">
        <v>56</v>
      </c>
      <c r="C1900" t="s">
        <v>90</v>
      </c>
      <c r="D1900" t="s">
        <v>114</v>
      </c>
      <c r="E1900">
        <v>22</v>
      </c>
      <c r="F1900">
        <v>2708</v>
      </c>
      <c r="G1900">
        <v>0</v>
      </c>
      <c r="H1900">
        <v>423</v>
      </c>
    </row>
    <row r="1901" spans="1:8" hidden="1">
      <c r="A1901" t="s">
        <v>78</v>
      </c>
      <c r="B1901" t="s">
        <v>56</v>
      </c>
      <c r="C1901" t="s">
        <v>99</v>
      </c>
      <c r="D1901" t="s">
        <v>114</v>
      </c>
      <c r="E1901">
        <v>22</v>
      </c>
      <c r="F1901">
        <v>1419</v>
      </c>
      <c r="G1901">
        <v>0</v>
      </c>
      <c r="H1901">
        <v>513</v>
      </c>
    </row>
    <row r="1902" spans="1:8" hidden="1">
      <c r="A1902" t="s">
        <v>78</v>
      </c>
      <c r="B1902" t="s">
        <v>56</v>
      </c>
      <c r="C1902" t="s">
        <v>104</v>
      </c>
      <c r="D1902" t="s">
        <v>117</v>
      </c>
      <c r="E1902">
        <v>22</v>
      </c>
      <c r="F1902">
        <v>8</v>
      </c>
      <c r="G1902">
        <v>0</v>
      </c>
      <c r="H1902">
        <v>0</v>
      </c>
    </row>
    <row r="1903" spans="1:8" hidden="1">
      <c r="A1903" t="s">
        <v>78</v>
      </c>
      <c r="B1903" t="s">
        <v>56</v>
      </c>
      <c r="C1903" t="s">
        <v>103</v>
      </c>
      <c r="D1903" t="s">
        <v>117</v>
      </c>
      <c r="E1903">
        <v>22</v>
      </c>
      <c r="F1903">
        <v>11</v>
      </c>
      <c r="G1903">
        <v>0</v>
      </c>
      <c r="H1903">
        <v>0</v>
      </c>
    </row>
    <row r="1904" spans="1:8" hidden="1">
      <c r="A1904" t="s">
        <v>78</v>
      </c>
      <c r="B1904" t="s">
        <v>56</v>
      </c>
      <c r="C1904" t="s">
        <v>90</v>
      </c>
      <c r="D1904" t="s">
        <v>115</v>
      </c>
      <c r="E1904">
        <v>22</v>
      </c>
      <c r="F1904">
        <v>2</v>
      </c>
      <c r="G1904">
        <v>0</v>
      </c>
      <c r="H1904">
        <v>0</v>
      </c>
    </row>
    <row r="1905" spans="1:8" hidden="1">
      <c r="A1905" t="s">
        <v>79</v>
      </c>
      <c r="B1905" t="s">
        <v>56</v>
      </c>
      <c r="C1905" t="s">
        <v>98</v>
      </c>
      <c r="D1905" t="s">
        <v>116</v>
      </c>
      <c r="E1905">
        <v>23</v>
      </c>
      <c r="F1905">
        <v>2</v>
      </c>
      <c r="G1905">
        <v>0</v>
      </c>
      <c r="H1905">
        <v>0</v>
      </c>
    </row>
    <row r="1906" spans="1:8" hidden="1">
      <c r="A1906" t="s">
        <v>79</v>
      </c>
      <c r="B1906" t="s">
        <v>56</v>
      </c>
      <c r="C1906" t="s">
        <v>93</v>
      </c>
      <c r="D1906" t="s">
        <v>116</v>
      </c>
      <c r="E1906">
        <v>23</v>
      </c>
      <c r="F1906">
        <v>1078</v>
      </c>
      <c r="G1906">
        <v>0</v>
      </c>
      <c r="H1906">
        <v>329</v>
      </c>
    </row>
    <row r="1907" spans="1:8" hidden="1">
      <c r="A1907" t="s">
        <v>79</v>
      </c>
      <c r="B1907" t="s">
        <v>56</v>
      </c>
      <c r="C1907" t="s">
        <v>95</v>
      </c>
      <c r="D1907" t="s">
        <v>116</v>
      </c>
      <c r="E1907">
        <v>23</v>
      </c>
      <c r="F1907">
        <v>350</v>
      </c>
      <c r="G1907">
        <v>0</v>
      </c>
      <c r="H1907">
        <v>85</v>
      </c>
    </row>
    <row r="1908" spans="1:8" hidden="1">
      <c r="A1908" t="s">
        <v>79</v>
      </c>
      <c r="B1908" t="s">
        <v>56</v>
      </c>
      <c r="C1908" t="s">
        <v>94</v>
      </c>
      <c r="D1908" t="s">
        <v>116</v>
      </c>
      <c r="E1908">
        <v>23</v>
      </c>
      <c r="F1908">
        <v>430</v>
      </c>
      <c r="G1908">
        <v>0</v>
      </c>
      <c r="H1908">
        <v>112</v>
      </c>
    </row>
    <row r="1909" spans="1:8" hidden="1">
      <c r="A1909" t="s">
        <v>79</v>
      </c>
      <c r="B1909" t="s">
        <v>56</v>
      </c>
      <c r="C1909" t="s">
        <v>96</v>
      </c>
      <c r="D1909" t="s">
        <v>116</v>
      </c>
      <c r="E1909">
        <v>23</v>
      </c>
      <c r="F1909">
        <v>110</v>
      </c>
      <c r="G1909">
        <v>0</v>
      </c>
      <c r="H1909">
        <v>40</v>
      </c>
    </row>
    <row r="1910" spans="1:8" hidden="1">
      <c r="A1910" t="s">
        <v>79</v>
      </c>
      <c r="B1910" t="s">
        <v>56</v>
      </c>
      <c r="C1910" t="s">
        <v>101</v>
      </c>
      <c r="D1910" t="s">
        <v>116</v>
      </c>
      <c r="E1910">
        <v>23</v>
      </c>
      <c r="F1910">
        <v>79</v>
      </c>
      <c r="G1910">
        <v>0</v>
      </c>
      <c r="H1910">
        <v>22</v>
      </c>
    </row>
    <row r="1911" spans="1:8" hidden="1">
      <c r="A1911" t="s">
        <v>79</v>
      </c>
      <c r="B1911" t="s">
        <v>56</v>
      </c>
      <c r="C1911" t="s">
        <v>100</v>
      </c>
      <c r="D1911" t="s">
        <v>115</v>
      </c>
      <c r="E1911">
        <v>23</v>
      </c>
      <c r="F1911">
        <v>819</v>
      </c>
      <c r="G1911">
        <v>0</v>
      </c>
      <c r="H1911">
        <v>280</v>
      </c>
    </row>
    <row r="1912" spans="1:8" hidden="1">
      <c r="A1912" t="s">
        <v>79</v>
      </c>
      <c r="B1912" t="s">
        <v>56</v>
      </c>
      <c r="C1912" t="s">
        <v>92</v>
      </c>
      <c r="D1912" t="s">
        <v>115</v>
      </c>
      <c r="E1912">
        <v>23</v>
      </c>
      <c r="F1912">
        <v>2651</v>
      </c>
      <c r="G1912">
        <v>0</v>
      </c>
      <c r="H1912">
        <v>888</v>
      </c>
    </row>
    <row r="1913" spans="1:8" hidden="1">
      <c r="A1913" t="s">
        <v>79</v>
      </c>
      <c r="B1913" t="s">
        <v>56</v>
      </c>
      <c r="C1913" t="s">
        <v>91</v>
      </c>
      <c r="D1913" t="s">
        <v>115</v>
      </c>
      <c r="E1913">
        <v>23</v>
      </c>
      <c r="F1913">
        <v>3795</v>
      </c>
      <c r="G1913">
        <v>0</v>
      </c>
      <c r="H1913">
        <v>1237</v>
      </c>
    </row>
    <row r="1914" spans="1:8" hidden="1">
      <c r="A1914" t="s">
        <v>79</v>
      </c>
      <c r="B1914" t="s">
        <v>56</v>
      </c>
      <c r="C1914" t="s">
        <v>102</v>
      </c>
      <c r="D1914" t="s">
        <v>114</v>
      </c>
      <c r="E1914">
        <v>23</v>
      </c>
      <c r="F1914">
        <v>2204</v>
      </c>
      <c r="G1914">
        <v>0</v>
      </c>
      <c r="H1914">
        <v>496</v>
      </c>
    </row>
    <row r="1915" spans="1:8" hidden="1">
      <c r="A1915" t="s">
        <v>79</v>
      </c>
      <c r="B1915" t="s">
        <v>56</v>
      </c>
      <c r="C1915" t="s">
        <v>90</v>
      </c>
      <c r="D1915" t="s">
        <v>114</v>
      </c>
      <c r="E1915">
        <v>23</v>
      </c>
      <c r="F1915">
        <v>2708</v>
      </c>
      <c r="G1915">
        <v>0</v>
      </c>
      <c r="H1915">
        <v>371</v>
      </c>
    </row>
    <row r="1916" spans="1:8" hidden="1">
      <c r="A1916" t="s">
        <v>79</v>
      </c>
      <c r="B1916" t="s">
        <v>56</v>
      </c>
      <c r="C1916" t="s">
        <v>99</v>
      </c>
      <c r="D1916" t="s">
        <v>114</v>
      </c>
      <c r="E1916">
        <v>23</v>
      </c>
      <c r="F1916">
        <v>1419</v>
      </c>
      <c r="G1916">
        <v>0</v>
      </c>
      <c r="H1916">
        <v>444</v>
      </c>
    </row>
    <row r="1917" spans="1:8" hidden="1">
      <c r="A1917" t="s">
        <v>79</v>
      </c>
      <c r="B1917" t="s">
        <v>56</v>
      </c>
      <c r="C1917" t="s">
        <v>103</v>
      </c>
      <c r="D1917" t="s">
        <v>117</v>
      </c>
      <c r="E1917">
        <v>23</v>
      </c>
      <c r="F1917">
        <v>11</v>
      </c>
      <c r="G1917">
        <v>0</v>
      </c>
      <c r="H1917">
        <v>0</v>
      </c>
    </row>
    <row r="1918" spans="1:8" hidden="1">
      <c r="A1918" t="s">
        <v>79</v>
      </c>
      <c r="B1918" t="s">
        <v>56</v>
      </c>
      <c r="C1918" t="s">
        <v>104</v>
      </c>
      <c r="D1918" t="s">
        <v>117</v>
      </c>
      <c r="E1918">
        <v>23</v>
      </c>
      <c r="F1918">
        <v>8</v>
      </c>
      <c r="G1918">
        <v>0</v>
      </c>
      <c r="H1918">
        <v>0</v>
      </c>
    </row>
    <row r="1919" spans="1:8" hidden="1">
      <c r="A1919" t="s">
        <v>79</v>
      </c>
      <c r="B1919" t="s">
        <v>56</v>
      </c>
      <c r="C1919" t="s">
        <v>90</v>
      </c>
      <c r="D1919" t="s">
        <v>115</v>
      </c>
      <c r="E1919">
        <v>23</v>
      </c>
      <c r="F1919">
        <v>2</v>
      </c>
      <c r="G1919">
        <v>0</v>
      </c>
      <c r="H1919">
        <v>0</v>
      </c>
    </row>
    <row r="1920" spans="1:8" hidden="1">
      <c r="A1920" t="s">
        <v>80</v>
      </c>
      <c r="B1920" t="s">
        <v>56</v>
      </c>
      <c r="C1920" t="s">
        <v>98</v>
      </c>
      <c r="D1920" t="s">
        <v>116</v>
      </c>
      <c r="E1920">
        <v>24</v>
      </c>
      <c r="F1920">
        <v>2</v>
      </c>
      <c r="G1920">
        <v>0</v>
      </c>
      <c r="H1920">
        <v>0</v>
      </c>
    </row>
    <row r="1921" spans="1:8" hidden="1">
      <c r="A1921" t="s">
        <v>80</v>
      </c>
      <c r="B1921" t="s">
        <v>56</v>
      </c>
      <c r="C1921" t="s">
        <v>93</v>
      </c>
      <c r="D1921" t="s">
        <v>116</v>
      </c>
      <c r="E1921">
        <v>24</v>
      </c>
      <c r="F1921">
        <v>1078</v>
      </c>
      <c r="G1921">
        <v>0</v>
      </c>
      <c r="H1921">
        <v>345</v>
      </c>
    </row>
    <row r="1922" spans="1:8" hidden="1">
      <c r="A1922" t="s">
        <v>80</v>
      </c>
      <c r="B1922" t="s">
        <v>56</v>
      </c>
      <c r="C1922" t="s">
        <v>95</v>
      </c>
      <c r="D1922" t="s">
        <v>116</v>
      </c>
      <c r="E1922">
        <v>24</v>
      </c>
      <c r="F1922">
        <v>350</v>
      </c>
      <c r="G1922">
        <v>0</v>
      </c>
      <c r="H1922">
        <v>109</v>
      </c>
    </row>
    <row r="1923" spans="1:8" hidden="1">
      <c r="A1923" t="s">
        <v>80</v>
      </c>
      <c r="B1923" t="s">
        <v>56</v>
      </c>
      <c r="C1923" t="s">
        <v>94</v>
      </c>
      <c r="D1923" t="s">
        <v>116</v>
      </c>
      <c r="E1923">
        <v>24</v>
      </c>
      <c r="F1923">
        <v>430</v>
      </c>
      <c r="G1923">
        <v>0</v>
      </c>
      <c r="H1923">
        <v>139</v>
      </c>
    </row>
    <row r="1924" spans="1:8" hidden="1">
      <c r="A1924" t="s">
        <v>80</v>
      </c>
      <c r="B1924" t="s">
        <v>56</v>
      </c>
      <c r="C1924" t="s">
        <v>96</v>
      </c>
      <c r="D1924" t="s">
        <v>116</v>
      </c>
      <c r="E1924">
        <v>24</v>
      </c>
      <c r="F1924">
        <v>110</v>
      </c>
      <c r="G1924">
        <v>0</v>
      </c>
      <c r="H1924">
        <v>45</v>
      </c>
    </row>
    <row r="1925" spans="1:8" hidden="1">
      <c r="A1925" t="s">
        <v>80</v>
      </c>
      <c r="B1925" t="s">
        <v>56</v>
      </c>
      <c r="C1925" t="s">
        <v>101</v>
      </c>
      <c r="D1925" t="s">
        <v>116</v>
      </c>
      <c r="E1925">
        <v>24</v>
      </c>
      <c r="F1925">
        <v>79</v>
      </c>
      <c r="G1925">
        <v>0</v>
      </c>
      <c r="H1925">
        <v>24</v>
      </c>
    </row>
    <row r="1926" spans="1:8" hidden="1">
      <c r="A1926" t="s">
        <v>80</v>
      </c>
      <c r="B1926" t="s">
        <v>56</v>
      </c>
      <c r="C1926" t="s">
        <v>100</v>
      </c>
      <c r="D1926" t="s">
        <v>115</v>
      </c>
      <c r="E1926">
        <v>24</v>
      </c>
      <c r="F1926">
        <v>819</v>
      </c>
      <c r="G1926">
        <v>0</v>
      </c>
      <c r="H1926">
        <v>290</v>
      </c>
    </row>
    <row r="1927" spans="1:8" hidden="1">
      <c r="A1927" t="s">
        <v>80</v>
      </c>
      <c r="B1927" t="s">
        <v>56</v>
      </c>
      <c r="C1927" t="s">
        <v>92</v>
      </c>
      <c r="D1927" t="s">
        <v>115</v>
      </c>
      <c r="E1927">
        <v>24</v>
      </c>
      <c r="F1927">
        <v>2651</v>
      </c>
      <c r="G1927">
        <v>0</v>
      </c>
      <c r="H1927">
        <v>955</v>
      </c>
    </row>
    <row r="1928" spans="1:8" hidden="1">
      <c r="A1928" t="s">
        <v>80</v>
      </c>
      <c r="B1928" t="s">
        <v>56</v>
      </c>
      <c r="C1928" t="s">
        <v>91</v>
      </c>
      <c r="D1928" t="s">
        <v>115</v>
      </c>
      <c r="E1928">
        <v>24</v>
      </c>
      <c r="F1928">
        <v>3795</v>
      </c>
      <c r="G1928">
        <v>0</v>
      </c>
      <c r="H1928">
        <v>1342</v>
      </c>
    </row>
    <row r="1929" spans="1:8" hidden="1">
      <c r="A1929" t="s">
        <v>80</v>
      </c>
      <c r="B1929" t="s">
        <v>56</v>
      </c>
      <c r="C1929" t="s">
        <v>111</v>
      </c>
      <c r="D1929" t="s">
        <v>115</v>
      </c>
      <c r="E1929">
        <v>24</v>
      </c>
      <c r="F1929">
        <v>598</v>
      </c>
      <c r="G1929">
        <v>0</v>
      </c>
      <c r="H1929">
        <v>336</v>
      </c>
    </row>
    <row r="1930" spans="1:8" hidden="1">
      <c r="A1930" t="s">
        <v>80</v>
      </c>
      <c r="B1930" t="s">
        <v>56</v>
      </c>
      <c r="C1930" t="s">
        <v>102</v>
      </c>
      <c r="D1930" t="s">
        <v>114</v>
      </c>
      <c r="E1930">
        <v>24</v>
      </c>
      <c r="F1930">
        <v>2207</v>
      </c>
      <c r="G1930">
        <v>0</v>
      </c>
      <c r="H1930">
        <v>504</v>
      </c>
    </row>
    <row r="1931" spans="1:8" hidden="1">
      <c r="A1931" t="s">
        <v>80</v>
      </c>
      <c r="B1931" t="s">
        <v>56</v>
      </c>
      <c r="C1931" t="s">
        <v>90</v>
      </c>
      <c r="D1931" t="s">
        <v>114</v>
      </c>
      <c r="E1931">
        <v>24</v>
      </c>
      <c r="F1931">
        <v>2709</v>
      </c>
      <c r="G1931">
        <v>0</v>
      </c>
      <c r="H1931">
        <v>408</v>
      </c>
    </row>
    <row r="1932" spans="1:8" hidden="1">
      <c r="A1932" t="s">
        <v>80</v>
      </c>
      <c r="B1932" t="s">
        <v>56</v>
      </c>
      <c r="C1932" t="s">
        <v>99</v>
      </c>
      <c r="D1932" t="s">
        <v>114</v>
      </c>
      <c r="E1932">
        <v>24</v>
      </c>
      <c r="F1932">
        <v>1419</v>
      </c>
      <c r="G1932">
        <v>0</v>
      </c>
      <c r="H1932">
        <v>465</v>
      </c>
    </row>
    <row r="1933" spans="1:8" hidden="1">
      <c r="A1933" t="s">
        <v>80</v>
      </c>
      <c r="B1933" t="s">
        <v>56</v>
      </c>
      <c r="C1933" t="s">
        <v>104</v>
      </c>
      <c r="D1933" t="s">
        <v>117</v>
      </c>
      <c r="E1933">
        <v>24</v>
      </c>
      <c r="F1933">
        <v>8</v>
      </c>
      <c r="G1933">
        <v>0</v>
      </c>
      <c r="H1933">
        <v>0</v>
      </c>
    </row>
    <row r="1934" spans="1:8" hidden="1">
      <c r="A1934" t="s">
        <v>80</v>
      </c>
      <c r="B1934" t="s">
        <v>56</v>
      </c>
      <c r="C1934" t="s">
        <v>103</v>
      </c>
      <c r="D1934" t="s">
        <v>117</v>
      </c>
      <c r="E1934">
        <v>24</v>
      </c>
      <c r="F1934">
        <v>11</v>
      </c>
      <c r="G1934">
        <v>0</v>
      </c>
      <c r="H1934">
        <v>0</v>
      </c>
    </row>
    <row r="1935" spans="1:8" hidden="1">
      <c r="A1935" t="s">
        <v>80</v>
      </c>
      <c r="B1935" t="s">
        <v>56</v>
      </c>
      <c r="C1935" t="s">
        <v>90</v>
      </c>
      <c r="D1935" t="s">
        <v>115</v>
      </c>
      <c r="E1935">
        <v>24</v>
      </c>
      <c r="F1935">
        <v>2</v>
      </c>
      <c r="G1935">
        <v>0</v>
      </c>
      <c r="H1935">
        <v>0</v>
      </c>
    </row>
    <row r="1936" spans="1:8" hidden="1">
      <c r="A1936" t="s">
        <v>81</v>
      </c>
      <c r="B1936" t="s">
        <v>56</v>
      </c>
      <c r="C1936" t="s">
        <v>98</v>
      </c>
      <c r="D1936" t="s">
        <v>116</v>
      </c>
      <c r="E1936">
        <v>25</v>
      </c>
      <c r="F1936">
        <v>2</v>
      </c>
      <c r="G1936">
        <v>0</v>
      </c>
      <c r="H1936">
        <v>1</v>
      </c>
    </row>
    <row r="1937" spans="1:8" hidden="1">
      <c r="A1937" t="s">
        <v>81</v>
      </c>
      <c r="B1937" t="s">
        <v>56</v>
      </c>
      <c r="C1937" t="s">
        <v>93</v>
      </c>
      <c r="D1937" t="s">
        <v>116</v>
      </c>
      <c r="E1937">
        <v>25</v>
      </c>
      <c r="F1937">
        <v>1078</v>
      </c>
      <c r="G1937">
        <v>0</v>
      </c>
      <c r="H1937">
        <v>319</v>
      </c>
    </row>
    <row r="1938" spans="1:8" hidden="1">
      <c r="A1938" t="s">
        <v>81</v>
      </c>
      <c r="B1938" t="s">
        <v>56</v>
      </c>
      <c r="C1938" t="s">
        <v>95</v>
      </c>
      <c r="D1938" t="s">
        <v>116</v>
      </c>
      <c r="E1938">
        <v>25</v>
      </c>
      <c r="F1938">
        <v>350</v>
      </c>
      <c r="G1938">
        <v>0</v>
      </c>
      <c r="H1938">
        <v>109</v>
      </c>
    </row>
    <row r="1939" spans="1:8" hidden="1">
      <c r="A1939" t="s">
        <v>81</v>
      </c>
      <c r="B1939" t="s">
        <v>56</v>
      </c>
      <c r="C1939" t="s">
        <v>94</v>
      </c>
      <c r="D1939" t="s">
        <v>116</v>
      </c>
      <c r="E1939">
        <v>25</v>
      </c>
      <c r="F1939">
        <v>430</v>
      </c>
      <c r="G1939">
        <v>0</v>
      </c>
      <c r="H1939">
        <v>128</v>
      </c>
    </row>
    <row r="1940" spans="1:8" hidden="1">
      <c r="A1940" t="s">
        <v>81</v>
      </c>
      <c r="B1940" t="s">
        <v>56</v>
      </c>
      <c r="C1940" t="s">
        <v>96</v>
      </c>
      <c r="D1940" t="s">
        <v>116</v>
      </c>
      <c r="E1940">
        <v>25</v>
      </c>
      <c r="F1940">
        <v>110</v>
      </c>
      <c r="G1940">
        <v>0</v>
      </c>
      <c r="H1940">
        <v>47</v>
      </c>
    </row>
    <row r="1941" spans="1:8" hidden="1">
      <c r="A1941" t="s">
        <v>81</v>
      </c>
      <c r="B1941" t="s">
        <v>56</v>
      </c>
      <c r="C1941" t="s">
        <v>101</v>
      </c>
      <c r="D1941" t="s">
        <v>116</v>
      </c>
      <c r="E1941">
        <v>25</v>
      </c>
      <c r="F1941">
        <v>79</v>
      </c>
      <c r="G1941">
        <v>0</v>
      </c>
      <c r="H1941">
        <v>21</v>
      </c>
    </row>
    <row r="1942" spans="1:8" hidden="1">
      <c r="A1942" t="s">
        <v>81</v>
      </c>
      <c r="B1942" t="s">
        <v>56</v>
      </c>
      <c r="C1942" t="s">
        <v>100</v>
      </c>
      <c r="D1942" t="s">
        <v>115</v>
      </c>
      <c r="E1942">
        <v>25</v>
      </c>
      <c r="F1942">
        <v>819</v>
      </c>
      <c r="G1942">
        <v>0</v>
      </c>
      <c r="H1942">
        <v>268</v>
      </c>
    </row>
    <row r="1943" spans="1:8" hidden="1">
      <c r="A1943" t="s">
        <v>81</v>
      </c>
      <c r="B1943" t="s">
        <v>56</v>
      </c>
      <c r="C1943" t="s">
        <v>92</v>
      </c>
      <c r="D1943" t="s">
        <v>115</v>
      </c>
      <c r="E1943">
        <v>25</v>
      </c>
      <c r="F1943">
        <v>2651</v>
      </c>
      <c r="G1943">
        <v>0</v>
      </c>
      <c r="H1943">
        <v>899</v>
      </c>
    </row>
    <row r="1944" spans="1:8" hidden="1">
      <c r="A1944" t="s">
        <v>81</v>
      </c>
      <c r="B1944" t="s">
        <v>56</v>
      </c>
      <c r="C1944" t="s">
        <v>91</v>
      </c>
      <c r="D1944" t="s">
        <v>115</v>
      </c>
      <c r="E1944">
        <v>25</v>
      </c>
      <c r="F1944">
        <v>3795</v>
      </c>
      <c r="G1944">
        <v>0</v>
      </c>
      <c r="H1944">
        <v>1320</v>
      </c>
    </row>
    <row r="1945" spans="1:8" hidden="1">
      <c r="A1945" t="s">
        <v>81</v>
      </c>
      <c r="B1945" t="s">
        <v>56</v>
      </c>
      <c r="C1945" t="s">
        <v>111</v>
      </c>
      <c r="D1945" t="s">
        <v>115</v>
      </c>
      <c r="E1945">
        <v>25</v>
      </c>
      <c r="F1945">
        <v>598</v>
      </c>
      <c r="G1945">
        <v>0</v>
      </c>
      <c r="H1945">
        <v>324</v>
      </c>
    </row>
    <row r="1946" spans="1:8" hidden="1">
      <c r="A1946" t="s">
        <v>81</v>
      </c>
      <c r="B1946" t="s">
        <v>56</v>
      </c>
      <c r="C1946" t="s">
        <v>102</v>
      </c>
      <c r="D1946" t="s">
        <v>114</v>
      </c>
      <c r="E1946">
        <v>25</v>
      </c>
      <c r="F1946">
        <v>2207</v>
      </c>
      <c r="G1946">
        <v>0</v>
      </c>
      <c r="H1946">
        <v>469</v>
      </c>
    </row>
    <row r="1947" spans="1:8" hidden="1">
      <c r="A1947" t="s">
        <v>81</v>
      </c>
      <c r="B1947" t="s">
        <v>56</v>
      </c>
      <c r="C1947" t="s">
        <v>90</v>
      </c>
      <c r="D1947" t="s">
        <v>114</v>
      </c>
      <c r="E1947">
        <v>25</v>
      </c>
      <c r="F1947">
        <v>2709</v>
      </c>
      <c r="G1947">
        <v>0</v>
      </c>
      <c r="H1947">
        <v>388</v>
      </c>
    </row>
    <row r="1948" spans="1:8" hidden="1">
      <c r="A1948" t="s">
        <v>81</v>
      </c>
      <c r="B1948" t="s">
        <v>56</v>
      </c>
      <c r="C1948" t="s">
        <v>99</v>
      </c>
      <c r="D1948" t="s">
        <v>114</v>
      </c>
      <c r="E1948">
        <v>25</v>
      </c>
      <c r="F1948">
        <v>1419</v>
      </c>
      <c r="G1948">
        <v>0</v>
      </c>
      <c r="H1948">
        <v>460</v>
      </c>
    </row>
    <row r="1949" spans="1:8" hidden="1">
      <c r="A1949" t="s">
        <v>81</v>
      </c>
      <c r="B1949" t="s">
        <v>56</v>
      </c>
      <c r="C1949" t="s">
        <v>104</v>
      </c>
      <c r="D1949" t="s">
        <v>117</v>
      </c>
      <c r="E1949">
        <v>25</v>
      </c>
      <c r="F1949">
        <v>8</v>
      </c>
      <c r="G1949">
        <v>0</v>
      </c>
      <c r="H1949">
        <v>0</v>
      </c>
    </row>
    <row r="1950" spans="1:8" hidden="1">
      <c r="A1950" t="s">
        <v>81</v>
      </c>
      <c r="B1950" t="s">
        <v>56</v>
      </c>
      <c r="C1950" t="s">
        <v>103</v>
      </c>
      <c r="D1950" t="s">
        <v>117</v>
      </c>
      <c r="E1950">
        <v>25</v>
      </c>
      <c r="F1950">
        <v>11</v>
      </c>
      <c r="G1950">
        <v>0</v>
      </c>
      <c r="H1950">
        <v>0</v>
      </c>
    </row>
    <row r="1951" spans="1:8" hidden="1">
      <c r="A1951" t="s">
        <v>81</v>
      </c>
      <c r="B1951" t="s">
        <v>56</v>
      </c>
      <c r="C1951" t="s">
        <v>90</v>
      </c>
      <c r="D1951" t="s">
        <v>115</v>
      </c>
      <c r="E1951">
        <v>25</v>
      </c>
      <c r="F1951">
        <v>2</v>
      </c>
      <c r="G1951">
        <v>0</v>
      </c>
      <c r="H1951">
        <v>0</v>
      </c>
    </row>
    <row r="1952" spans="1:8" hidden="1">
      <c r="A1952" t="s">
        <v>82</v>
      </c>
      <c r="B1952" t="s">
        <v>56</v>
      </c>
      <c r="C1952" t="s">
        <v>98</v>
      </c>
      <c r="D1952" t="s">
        <v>116</v>
      </c>
      <c r="E1952">
        <v>26</v>
      </c>
      <c r="F1952">
        <v>2</v>
      </c>
      <c r="G1952">
        <v>0</v>
      </c>
      <c r="H1952">
        <v>1</v>
      </c>
    </row>
    <row r="1953" spans="1:8" hidden="1">
      <c r="A1953" t="s">
        <v>82</v>
      </c>
      <c r="B1953" t="s">
        <v>56</v>
      </c>
      <c r="C1953" t="s">
        <v>93</v>
      </c>
      <c r="D1953" t="s">
        <v>116</v>
      </c>
      <c r="E1953">
        <v>26</v>
      </c>
      <c r="F1953">
        <v>1078</v>
      </c>
      <c r="G1953">
        <v>0</v>
      </c>
      <c r="H1953">
        <v>322</v>
      </c>
    </row>
    <row r="1954" spans="1:8" hidden="1">
      <c r="A1954" t="s">
        <v>82</v>
      </c>
      <c r="B1954" t="s">
        <v>56</v>
      </c>
      <c r="C1954" t="s">
        <v>95</v>
      </c>
      <c r="D1954" t="s">
        <v>116</v>
      </c>
      <c r="E1954">
        <v>26</v>
      </c>
      <c r="F1954">
        <v>350</v>
      </c>
      <c r="G1954">
        <v>0</v>
      </c>
      <c r="H1954">
        <v>109</v>
      </c>
    </row>
    <row r="1955" spans="1:8" hidden="1">
      <c r="A1955" t="s">
        <v>82</v>
      </c>
      <c r="B1955" t="s">
        <v>56</v>
      </c>
      <c r="C1955" t="s">
        <v>94</v>
      </c>
      <c r="D1955" t="s">
        <v>116</v>
      </c>
      <c r="E1955">
        <v>26</v>
      </c>
      <c r="F1955">
        <v>430</v>
      </c>
      <c r="G1955">
        <v>0</v>
      </c>
      <c r="H1955">
        <v>127</v>
      </c>
    </row>
    <row r="1956" spans="1:8" hidden="1">
      <c r="A1956" t="s">
        <v>82</v>
      </c>
      <c r="B1956" t="s">
        <v>56</v>
      </c>
      <c r="C1956" t="s">
        <v>96</v>
      </c>
      <c r="D1956" t="s">
        <v>116</v>
      </c>
      <c r="E1956">
        <v>26</v>
      </c>
      <c r="F1956">
        <v>110</v>
      </c>
      <c r="G1956">
        <v>0</v>
      </c>
      <c r="H1956">
        <v>46</v>
      </c>
    </row>
    <row r="1957" spans="1:8" hidden="1">
      <c r="A1957" t="s">
        <v>82</v>
      </c>
      <c r="B1957" t="s">
        <v>56</v>
      </c>
      <c r="C1957" t="s">
        <v>101</v>
      </c>
      <c r="D1957" t="s">
        <v>116</v>
      </c>
      <c r="E1957">
        <v>26</v>
      </c>
      <c r="F1957">
        <v>79</v>
      </c>
      <c r="G1957">
        <v>0</v>
      </c>
      <c r="H1957">
        <v>23</v>
      </c>
    </row>
    <row r="1958" spans="1:8" hidden="1">
      <c r="A1958" t="s">
        <v>82</v>
      </c>
      <c r="B1958" t="s">
        <v>56</v>
      </c>
      <c r="C1958" t="s">
        <v>100</v>
      </c>
      <c r="D1958" t="s">
        <v>115</v>
      </c>
      <c r="E1958">
        <v>26</v>
      </c>
      <c r="F1958">
        <v>819</v>
      </c>
      <c r="G1958">
        <v>0</v>
      </c>
      <c r="H1958">
        <v>261</v>
      </c>
    </row>
    <row r="1959" spans="1:8" hidden="1">
      <c r="A1959" t="s">
        <v>82</v>
      </c>
      <c r="B1959" t="s">
        <v>56</v>
      </c>
      <c r="C1959" t="s">
        <v>92</v>
      </c>
      <c r="D1959" t="s">
        <v>115</v>
      </c>
      <c r="E1959">
        <v>26</v>
      </c>
      <c r="F1959">
        <v>2651</v>
      </c>
      <c r="G1959">
        <v>0</v>
      </c>
      <c r="H1959">
        <v>912</v>
      </c>
    </row>
    <row r="1960" spans="1:8" hidden="1">
      <c r="A1960" t="s">
        <v>82</v>
      </c>
      <c r="B1960" t="s">
        <v>56</v>
      </c>
      <c r="C1960" t="s">
        <v>91</v>
      </c>
      <c r="D1960" t="s">
        <v>115</v>
      </c>
      <c r="E1960">
        <v>26</v>
      </c>
      <c r="F1960">
        <v>3795</v>
      </c>
      <c r="G1960">
        <v>0</v>
      </c>
      <c r="H1960">
        <v>1352</v>
      </c>
    </row>
    <row r="1961" spans="1:8" hidden="1">
      <c r="A1961" t="s">
        <v>82</v>
      </c>
      <c r="B1961" t="s">
        <v>56</v>
      </c>
      <c r="C1961" t="s">
        <v>111</v>
      </c>
      <c r="D1961" t="s">
        <v>115</v>
      </c>
      <c r="E1961">
        <v>26</v>
      </c>
      <c r="F1961">
        <v>598</v>
      </c>
      <c r="G1961">
        <v>0</v>
      </c>
      <c r="H1961">
        <v>318</v>
      </c>
    </row>
    <row r="1962" spans="1:8" hidden="1">
      <c r="A1962" t="s">
        <v>82</v>
      </c>
      <c r="B1962" t="s">
        <v>56</v>
      </c>
      <c r="C1962" t="s">
        <v>102</v>
      </c>
      <c r="D1962" t="s">
        <v>114</v>
      </c>
      <c r="E1962">
        <v>26</v>
      </c>
      <c r="F1962">
        <v>2207</v>
      </c>
      <c r="G1962">
        <v>0</v>
      </c>
      <c r="H1962">
        <v>465</v>
      </c>
    </row>
    <row r="1963" spans="1:8" hidden="1">
      <c r="A1963" t="s">
        <v>82</v>
      </c>
      <c r="B1963" t="s">
        <v>56</v>
      </c>
      <c r="C1963" t="s">
        <v>90</v>
      </c>
      <c r="D1963" t="s">
        <v>114</v>
      </c>
      <c r="E1963">
        <v>26</v>
      </c>
      <c r="F1963">
        <v>2709</v>
      </c>
      <c r="G1963">
        <v>0</v>
      </c>
      <c r="H1963">
        <v>388</v>
      </c>
    </row>
    <row r="1964" spans="1:8" hidden="1">
      <c r="A1964" t="s">
        <v>82</v>
      </c>
      <c r="B1964" t="s">
        <v>56</v>
      </c>
      <c r="C1964" t="s">
        <v>99</v>
      </c>
      <c r="D1964" t="s">
        <v>114</v>
      </c>
      <c r="E1964">
        <v>26</v>
      </c>
      <c r="F1964">
        <v>1419</v>
      </c>
      <c r="G1964">
        <v>0</v>
      </c>
      <c r="H1964">
        <v>429</v>
      </c>
    </row>
    <row r="1965" spans="1:8" hidden="1">
      <c r="A1965" t="s">
        <v>82</v>
      </c>
      <c r="B1965" t="s">
        <v>56</v>
      </c>
      <c r="C1965" t="s">
        <v>104</v>
      </c>
      <c r="D1965" t="s">
        <v>117</v>
      </c>
      <c r="E1965">
        <v>26</v>
      </c>
      <c r="F1965">
        <v>8</v>
      </c>
      <c r="G1965">
        <v>0</v>
      </c>
      <c r="H1965">
        <v>0</v>
      </c>
    </row>
    <row r="1966" spans="1:8" hidden="1">
      <c r="A1966" t="s">
        <v>82</v>
      </c>
      <c r="B1966" t="s">
        <v>56</v>
      </c>
      <c r="C1966" t="s">
        <v>103</v>
      </c>
      <c r="D1966" t="s">
        <v>117</v>
      </c>
      <c r="E1966">
        <v>26</v>
      </c>
      <c r="F1966">
        <v>11</v>
      </c>
      <c r="G1966">
        <v>0</v>
      </c>
      <c r="H1966">
        <v>0</v>
      </c>
    </row>
    <row r="1967" spans="1:8" hidden="1">
      <c r="A1967" t="s">
        <v>82</v>
      </c>
      <c r="B1967" t="s">
        <v>56</v>
      </c>
      <c r="C1967" t="s">
        <v>90</v>
      </c>
      <c r="D1967" t="s">
        <v>115</v>
      </c>
      <c r="E1967">
        <v>26</v>
      </c>
      <c r="F1967">
        <v>2</v>
      </c>
      <c r="G1967">
        <v>0</v>
      </c>
      <c r="H1967">
        <v>0</v>
      </c>
    </row>
    <row r="1968" spans="1:8" hidden="1">
      <c r="A1968" t="s">
        <v>83</v>
      </c>
      <c r="B1968" t="s">
        <v>56</v>
      </c>
      <c r="C1968" t="s">
        <v>98</v>
      </c>
      <c r="D1968" t="s">
        <v>116</v>
      </c>
      <c r="E1968">
        <v>27</v>
      </c>
      <c r="F1968">
        <v>2</v>
      </c>
      <c r="G1968">
        <v>0</v>
      </c>
      <c r="H1968">
        <v>1</v>
      </c>
    </row>
    <row r="1969" spans="1:8" hidden="1">
      <c r="A1969" t="s">
        <v>83</v>
      </c>
      <c r="B1969" t="s">
        <v>56</v>
      </c>
      <c r="C1969" t="s">
        <v>93</v>
      </c>
      <c r="D1969" t="s">
        <v>116</v>
      </c>
      <c r="E1969">
        <v>27</v>
      </c>
      <c r="F1969">
        <v>1078</v>
      </c>
      <c r="G1969">
        <v>0</v>
      </c>
      <c r="H1969">
        <v>299</v>
      </c>
    </row>
    <row r="1970" spans="1:8" hidden="1">
      <c r="A1970" t="s">
        <v>83</v>
      </c>
      <c r="B1970" t="s">
        <v>56</v>
      </c>
      <c r="C1970" t="s">
        <v>95</v>
      </c>
      <c r="D1970" t="s">
        <v>116</v>
      </c>
      <c r="E1970">
        <v>27</v>
      </c>
      <c r="F1970">
        <v>350</v>
      </c>
      <c r="G1970">
        <v>0</v>
      </c>
      <c r="H1970">
        <v>100</v>
      </c>
    </row>
    <row r="1971" spans="1:8" hidden="1">
      <c r="A1971" t="s">
        <v>83</v>
      </c>
      <c r="B1971" t="s">
        <v>56</v>
      </c>
      <c r="C1971" t="s">
        <v>94</v>
      </c>
      <c r="D1971" t="s">
        <v>116</v>
      </c>
      <c r="E1971">
        <v>27</v>
      </c>
      <c r="F1971">
        <v>430</v>
      </c>
      <c r="G1971">
        <v>0</v>
      </c>
      <c r="H1971">
        <v>122</v>
      </c>
    </row>
    <row r="1972" spans="1:8" hidden="1">
      <c r="A1972" t="s">
        <v>83</v>
      </c>
      <c r="B1972" t="s">
        <v>56</v>
      </c>
      <c r="C1972" t="s">
        <v>96</v>
      </c>
      <c r="D1972" t="s">
        <v>116</v>
      </c>
      <c r="E1972">
        <v>27</v>
      </c>
      <c r="F1972">
        <v>110</v>
      </c>
      <c r="G1972">
        <v>0</v>
      </c>
      <c r="H1972">
        <v>43</v>
      </c>
    </row>
    <row r="1973" spans="1:8" hidden="1">
      <c r="A1973" t="s">
        <v>83</v>
      </c>
      <c r="B1973" t="s">
        <v>56</v>
      </c>
      <c r="C1973" t="s">
        <v>101</v>
      </c>
      <c r="D1973" t="s">
        <v>116</v>
      </c>
      <c r="E1973">
        <v>27</v>
      </c>
      <c r="F1973">
        <v>79</v>
      </c>
      <c r="G1973">
        <v>0</v>
      </c>
      <c r="H1973">
        <v>21</v>
      </c>
    </row>
    <row r="1974" spans="1:8" hidden="1">
      <c r="A1974" t="s">
        <v>83</v>
      </c>
      <c r="B1974" t="s">
        <v>56</v>
      </c>
      <c r="C1974" t="s">
        <v>100</v>
      </c>
      <c r="D1974" t="s">
        <v>115</v>
      </c>
      <c r="E1974">
        <v>27</v>
      </c>
      <c r="F1974">
        <v>819</v>
      </c>
      <c r="G1974">
        <v>0</v>
      </c>
      <c r="H1974">
        <v>246</v>
      </c>
    </row>
    <row r="1975" spans="1:8" hidden="1">
      <c r="A1975" t="s">
        <v>83</v>
      </c>
      <c r="B1975" t="s">
        <v>56</v>
      </c>
      <c r="C1975" t="s">
        <v>92</v>
      </c>
      <c r="D1975" t="s">
        <v>115</v>
      </c>
      <c r="E1975">
        <v>27</v>
      </c>
      <c r="F1975">
        <v>2651</v>
      </c>
      <c r="G1975">
        <v>0</v>
      </c>
      <c r="H1975">
        <v>854</v>
      </c>
    </row>
    <row r="1976" spans="1:8" hidden="1">
      <c r="A1976" t="s">
        <v>83</v>
      </c>
      <c r="B1976" t="s">
        <v>56</v>
      </c>
      <c r="C1976" t="s">
        <v>91</v>
      </c>
      <c r="D1976" t="s">
        <v>115</v>
      </c>
      <c r="E1976">
        <v>27</v>
      </c>
      <c r="F1976">
        <v>3795</v>
      </c>
      <c r="G1976">
        <v>0</v>
      </c>
      <c r="H1976">
        <v>1287</v>
      </c>
    </row>
    <row r="1977" spans="1:8" hidden="1">
      <c r="A1977" t="s">
        <v>83</v>
      </c>
      <c r="B1977" t="s">
        <v>56</v>
      </c>
      <c r="C1977" t="s">
        <v>111</v>
      </c>
      <c r="D1977" t="s">
        <v>115</v>
      </c>
      <c r="E1977">
        <v>27</v>
      </c>
      <c r="F1977">
        <v>598</v>
      </c>
      <c r="G1977">
        <v>0</v>
      </c>
      <c r="H1977">
        <v>316</v>
      </c>
    </row>
    <row r="1978" spans="1:8" hidden="1">
      <c r="A1978" t="s">
        <v>83</v>
      </c>
      <c r="B1978" t="s">
        <v>56</v>
      </c>
      <c r="C1978" t="s">
        <v>102</v>
      </c>
      <c r="D1978" t="s">
        <v>114</v>
      </c>
      <c r="E1978">
        <v>27</v>
      </c>
      <c r="F1978">
        <v>2207</v>
      </c>
      <c r="G1978">
        <v>0</v>
      </c>
      <c r="H1978">
        <v>449</v>
      </c>
    </row>
    <row r="1979" spans="1:8" hidden="1">
      <c r="A1979" t="s">
        <v>83</v>
      </c>
      <c r="B1979" t="s">
        <v>56</v>
      </c>
      <c r="C1979" t="s">
        <v>90</v>
      </c>
      <c r="D1979" t="s">
        <v>114</v>
      </c>
      <c r="E1979">
        <v>27</v>
      </c>
      <c r="F1979">
        <v>2709</v>
      </c>
      <c r="G1979">
        <v>0</v>
      </c>
      <c r="H1979">
        <v>371</v>
      </c>
    </row>
    <row r="1980" spans="1:8" hidden="1">
      <c r="A1980" t="s">
        <v>83</v>
      </c>
      <c r="B1980" t="s">
        <v>56</v>
      </c>
      <c r="C1980" t="s">
        <v>99</v>
      </c>
      <c r="D1980" t="s">
        <v>114</v>
      </c>
      <c r="E1980">
        <v>27</v>
      </c>
      <c r="F1980">
        <v>1419</v>
      </c>
      <c r="G1980">
        <v>0</v>
      </c>
      <c r="H1980">
        <v>401</v>
      </c>
    </row>
    <row r="1981" spans="1:8" hidden="1">
      <c r="A1981" t="s">
        <v>83</v>
      </c>
      <c r="B1981" t="s">
        <v>56</v>
      </c>
      <c r="C1981" t="s">
        <v>103</v>
      </c>
      <c r="D1981" t="s">
        <v>117</v>
      </c>
      <c r="E1981">
        <v>27</v>
      </c>
      <c r="F1981">
        <v>11</v>
      </c>
      <c r="G1981">
        <v>0</v>
      </c>
      <c r="H1981">
        <v>0</v>
      </c>
    </row>
    <row r="1982" spans="1:8" hidden="1">
      <c r="A1982" t="s">
        <v>83</v>
      </c>
      <c r="B1982" t="s">
        <v>56</v>
      </c>
      <c r="C1982" t="s">
        <v>104</v>
      </c>
      <c r="D1982" t="s">
        <v>117</v>
      </c>
      <c r="E1982">
        <v>27</v>
      </c>
      <c r="F1982">
        <v>8</v>
      </c>
      <c r="G1982">
        <v>0</v>
      </c>
      <c r="H1982">
        <v>0</v>
      </c>
    </row>
    <row r="1983" spans="1:8" hidden="1">
      <c r="A1983" t="s">
        <v>83</v>
      </c>
      <c r="B1983" t="s">
        <v>56</v>
      </c>
      <c r="C1983" t="s">
        <v>90</v>
      </c>
      <c r="D1983" t="s">
        <v>115</v>
      </c>
      <c r="E1983">
        <v>27</v>
      </c>
      <c r="F1983">
        <v>2</v>
      </c>
      <c r="G1983">
        <v>0</v>
      </c>
      <c r="H1983">
        <v>0</v>
      </c>
    </row>
    <row r="1984" spans="1:8" hidden="1">
      <c r="A1984" t="s">
        <v>84</v>
      </c>
      <c r="B1984" t="s">
        <v>56</v>
      </c>
      <c r="C1984" t="s">
        <v>98</v>
      </c>
      <c r="D1984" t="s">
        <v>116</v>
      </c>
      <c r="E1984">
        <v>28</v>
      </c>
      <c r="F1984">
        <v>2</v>
      </c>
      <c r="G1984">
        <v>0</v>
      </c>
      <c r="H1984">
        <v>0</v>
      </c>
    </row>
    <row r="1985" spans="1:8" hidden="1">
      <c r="A1985" t="s">
        <v>84</v>
      </c>
      <c r="B1985" t="s">
        <v>56</v>
      </c>
      <c r="C1985" t="s">
        <v>93</v>
      </c>
      <c r="D1985" t="s">
        <v>116</v>
      </c>
      <c r="E1985">
        <v>28</v>
      </c>
      <c r="F1985">
        <v>1078</v>
      </c>
      <c r="G1985">
        <v>0</v>
      </c>
      <c r="H1985">
        <v>313</v>
      </c>
    </row>
    <row r="1986" spans="1:8" hidden="1">
      <c r="A1986" t="s">
        <v>84</v>
      </c>
      <c r="B1986" t="s">
        <v>56</v>
      </c>
      <c r="C1986" t="s">
        <v>95</v>
      </c>
      <c r="D1986" t="s">
        <v>116</v>
      </c>
      <c r="E1986">
        <v>28</v>
      </c>
      <c r="F1986">
        <v>350</v>
      </c>
      <c r="G1986">
        <v>0</v>
      </c>
      <c r="H1986">
        <v>98</v>
      </c>
    </row>
    <row r="1987" spans="1:8" hidden="1">
      <c r="A1987" t="s">
        <v>84</v>
      </c>
      <c r="B1987" t="s">
        <v>56</v>
      </c>
      <c r="C1987" t="s">
        <v>94</v>
      </c>
      <c r="D1987" t="s">
        <v>116</v>
      </c>
      <c r="E1987">
        <v>28</v>
      </c>
      <c r="F1987">
        <v>430</v>
      </c>
      <c r="G1987">
        <v>0</v>
      </c>
      <c r="H1987">
        <v>119</v>
      </c>
    </row>
    <row r="1988" spans="1:8" hidden="1">
      <c r="A1988" t="s">
        <v>84</v>
      </c>
      <c r="B1988" t="s">
        <v>56</v>
      </c>
      <c r="C1988" t="s">
        <v>96</v>
      </c>
      <c r="D1988" t="s">
        <v>116</v>
      </c>
      <c r="E1988">
        <v>28</v>
      </c>
      <c r="F1988">
        <v>110</v>
      </c>
      <c r="G1988">
        <v>0</v>
      </c>
      <c r="H1988">
        <v>46</v>
      </c>
    </row>
    <row r="1989" spans="1:8" hidden="1">
      <c r="A1989" t="s">
        <v>84</v>
      </c>
      <c r="B1989" t="s">
        <v>56</v>
      </c>
      <c r="C1989" t="s">
        <v>101</v>
      </c>
      <c r="D1989" t="s">
        <v>116</v>
      </c>
      <c r="E1989">
        <v>28</v>
      </c>
      <c r="F1989">
        <v>79</v>
      </c>
      <c r="G1989">
        <v>0</v>
      </c>
      <c r="H1989">
        <v>19</v>
      </c>
    </row>
    <row r="1990" spans="1:8" hidden="1">
      <c r="A1990" t="s">
        <v>84</v>
      </c>
      <c r="B1990" t="s">
        <v>56</v>
      </c>
      <c r="C1990" t="s">
        <v>100</v>
      </c>
      <c r="D1990" t="s">
        <v>115</v>
      </c>
      <c r="E1990">
        <v>28</v>
      </c>
      <c r="F1990">
        <v>819</v>
      </c>
      <c r="G1990">
        <v>0</v>
      </c>
      <c r="H1990">
        <v>241</v>
      </c>
    </row>
    <row r="1991" spans="1:8" hidden="1">
      <c r="A1991" t="s">
        <v>84</v>
      </c>
      <c r="B1991" t="s">
        <v>56</v>
      </c>
      <c r="C1991" t="s">
        <v>92</v>
      </c>
      <c r="D1991" t="s">
        <v>115</v>
      </c>
      <c r="E1991">
        <v>28</v>
      </c>
      <c r="F1991">
        <v>2651</v>
      </c>
      <c r="G1991">
        <v>0</v>
      </c>
      <c r="H1991">
        <v>848</v>
      </c>
    </row>
    <row r="1992" spans="1:8" hidden="1">
      <c r="A1992" t="s">
        <v>84</v>
      </c>
      <c r="B1992" t="s">
        <v>56</v>
      </c>
      <c r="C1992" t="s">
        <v>91</v>
      </c>
      <c r="D1992" t="s">
        <v>115</v>
      </c>
      <c r="E1992">
        <v>28</v>
      </c>
      <c r="F1992">
        <v>3795</v>
      </c>
      <c r="G1992">
        <v>0</v>
      </c>
      <c r="H1992">
        <v>1280</v>
      </c>
    </row>
    <row r="1993" spans="1:8" hidden="1">
      <c r="A1993" t="s">
        <v>84</v>
      </c>
      <c r="B1993" t="s">
        <v>56</v>
      </c>
      <c r="C1993" t="s">
        <v>111</v>
      </c>
      <c r="D1993" t="s">
        <v>115</v>
      </c>
      <c r="E1993">
        <v>28</v>
      </c>
      <c r="F1993">
        <v>598</v>
      </c>
      <c r="G1993">
        <v>0</v>
      </c>
      <c r="H1993">
        <v>288</v>
      </c>
    </row>
    <row r="1994" spans="1:8" hidden="1">
      <c r="A1994" t="s">
        <v>84</v>
      </c>
      <c r="B1994" t="s">
        <v>56</v>
      </c>
      <c r="C1994" t="s">
        <v>102</v>
      </c>
      <c r="D1994" t="s">
        <v>114</v>
      </c>
      <c r="E1994">
        <v>28</v>
      </c>
      <c r="F1994">
        <v>2207</v>
      </c>
      <c r="G1994">
        <v>0</v>
      </c>
      <c r="H1994">
        <v>439</v>
      </c>
    </row>
    <row r="1995" spans="1:8" hidden="1">
      <c r="A1995" t="s">
        <v>84</v>
      </c>
      <c r="B1995" t="s">
        <v>56</v>
      </c>
      <c r="C1995" t="s">
        <v>90</v>
      </c>
      <c r="D1995" t="s">
        <v>114</v>
      </c>
      <c r="E1995">
        <v>28</v>
      </c>
      <c r="F1995">
        <v>2709</v>
      </c>
      <c r="G1995">
        <v>0</v>
      </c>
      <c r="H1995">
        <v>346</v>
      </c>
    </row>
    <row r="1996" spans="1:8" hidden="1">
      <c r="A1996" t="s">
        <v>84</v>
      </c>
      <c r="B1996" t="s">
        <v>56</v>
      </c>
      <c r="C1996" t="s">
        <v>99</v>
      </c>
      <c r="D1996" t="s">
        <v>114</v>
      </c>
      <c r="E1996">
        <v>28</v>
      </c>
      <c r="F1996">
        <v>1419</v>
      </c>
      <c r="G1996">
        <v>0</v>
      </c>
      <c r="H1996">
        <v>411</v>
      </c>
    </row>
    <row r="1997" spans="1:8" hidden="1">
      <c r="A1997" t="s">
        <v>84</v>
      </c>
      <c r="B1997" t="s">
        <v>56</v>
      </c>
      <c r="C1997" t="s">
        <v>103</v>
      </c>
      <c r="D1997" t="s">
        <v>117</v>
      </c>
      <c r="E1997">
        <v>28</v>
      </c>
      <c r="F1997">
        <v>11</v>
      </c>
      <c r="G1997">
        <v>0</v>
      </c>
      <c r="H1997">
        <v>0</v>
      </c>
    </row>
    <row r="1998" spans="1:8" hidden="1">
      <c r="A1998" t="s">
        <v>84</v>
      </c>
      <c r="B1998" t="s">
        <v>56</v>
      </c>
      <c r="C1998" t="s">
        <v>104</v>
      </c>
      <c r="D1998" t="s">
        <v>117</v>
      </c>
      <c r="E1998">
        <v>28</v>
      </c>
      <c r="F1998">
        <v>8</v>
      </c>
      <c r="G1998">
        <v>0</v>
      </c>
      <c r="H1998">
        <v>0</v>
      </c>
    </row>
    <row r="1999" spans="1:8" hidden="1">
      <c r="A1999" t="s">
        <v>84</v>
      </c>
      <c r="B1999" t="s">
        <v>56</v>
      </c>
      <c r="C1999" t="s">
        <v>90</v>
      </c>
      <c r="D1999" t="s">
        <v>115</v>
      </c>
      <c r="E1999">
        <v>28</v>
      </c>
      <c r="F1999">
        <v>2</v>
      </c>
      <c r="G1999">
        <v>0</v>
      </c>
      <c r="H1999">
        <v>0</v>
      </c>
    </row>
    <row r="2000" spans="1:8" hidden="1">
      <c r="A2000" t="s">
        <v>57</v>
      </c>
      <c r="B2000" t="s">
        <v>57</v>
      </c>
      <c r="C2000" t="s">
        <v>91</v>
      </c>
      <c r="D2000" t="s">
        <v>115</v>
      </c>
      <c r="E2000">
        <v>0</v>
      </c>
      <c r="F2000">
        <v>5841</v>
      </c>
      <c r="G2000">
        <v>3317</v>
      </c>
      <c r="H2000">
        <v>1680</v>
      </c>
    </row>
    <row r="2001" spans="1:8" hidden="1">
      <c r="A2001" t="s">
        <v>57</v>
      </c>
      <c r="B2001" t="s">
        <v>57</v>
      </c>
      <c r="C2001" t="s">
        <v>92</v>
      </c>
      <c r="D2001" t="s">
        <v>115</v>
      </c>
      <c r="E2001">
        <v>0</v>
      </c>
      <c r="F2001">
        <v>4232</v>
      </c>
      <c r="G2001">
        <v>2437</v>
      </c>
      <c r="H2001">
        <v>1416</v>
      </c>
    </row>
    <row r="2002" spans="1:8" hidden="1">
      <c r="A2002" t="s">
        <v>57</v>
      </c>
      <c r="B2002" t="s">
        <v>57</v>
      </c>
      <c r="C2002" t="s">
        <v>100</v>
      </c>
      <c r="D2002" t="s">
        <v>115</v>
      </c>
      <c r="E2002">
        <v>0</v>
      </c>
      <c r="F2002">
        <v>1043</v>
      </c>
      <c r="G2002">
        <v>728</v>
      </c>
      <c r="H2002">
        <v>529</v>
      </c>
    </row>
    <row r="2003" spans="1:8" hidden="1">
      <c r="A2003" t="s">
        <v>57</v>
      </c>
      <c r="B2003" t="s">
        <v>57</v>
      </c>
      <c r="C2003" t="s">
        <v>90</v>
      </c>
      <c r="D2003" t="s">
        <v>114</v>
      </c>
      <c r="E2003">
        <v>0</v>
      </c>
      <c r="F2003">
        <v>4420</v>
      </c>
      <c r="G2003">
        <v>1327</v>
      </c>
      <c r="H2003">
        <v>710</v>
      </c>
    </row>
    <row r="2004" spans="1:8" hidden="1">
      <c r="A2004" t="s">
        <v>57</v>
      </c>
      <c r="B2004" t="s">
        <v>57</v>
      </c>
      <c r="C2004" t="s">
        <v>99</v>
      </c>
      <c r="D2004" t="s">
        <v>114</v>
      </c>
      <c r="E2004">
        <v>0</v>
      </c>
      <c r="F2004">
        <v>2764</v>
      </c>
      <c r="G2004">
        <v>1783</v>
      </c>
      <c r="H2004">
        <v>1060</v>
      </c>
    </row>
    <row r="2005" spans="1:8" hidden="1">
      <c r="A2005" t="s">
        <v>57</v>
      </c>
      <c r="B2005" t="s">
        <v>57</v>
      </c>
      <c r="C2005" t="s">
        <v>102</v>
      </c>
      <c r="D2005" t="s">
        <v>114</v>
      </c>
      <c r="E2005">
        <v>0</v>
      </c>
      <c r="F2005">
        <v>4811</v>
      </c>
      <c r="G2005">
        <v>1885</v>
      </c>
      <c r="H2005">
        <v>1138</v>
      </c>
    </row>
    <row r="2006" spans="1:8" hidden="1">
      <c r="A2006" t="s">
        <v>57</v>
      </c>
      <c r="B2006" t="s">
        <v>57</v>
      </c>
      <c r="C2006" t="s">
        <v>104</v>
      </c>
      <c r="D2006" t="s">
        <v>117</v>
      </c>
      <c r="E2006">
        <v>0</v>
      </c>
      <c r="F2006">
        <v>7</v>
      </c>
      <c r="G2006">
        <v>3</v>
      </c>
      <c r="H2006">
        <v>3</v>
      </c>
    </row>
    <row r="2007" spans="1:8" hidden="1">
      <c r="A2007" t="s">
        <v>57</v>
      </c>
      <c r="B2007" t="s">
        <v>57</v>
      </c>
      <c r="C2007" t="s">
        <v>103</v>
      </c>
      <c r="D2007" t="s">
        <v>117</v>
      </c>
      <c r="E2007">
        <v>0</v>
      </c>
      <c r="F2007">
        <v>9</v>
      </c>
      <c r="G2007">
        <v>4</v>
      </c>
      <c r="H2007">
        <v>2</v>
      </c>
    </row>
    <row r="2008" spans="1:8" hidden="1">
      <c r="A2008" t="s">
        <v>57</v>
      </c>
      <c r="B2008" t="s">
        <v>57</v>
      </c>
      <c r="C2008" t="s">
        <v>94</v>
      </c>
      <c r="D2008" t="s">
        <v>116</v>
      </c>
      <c r="E2008">
        <v>0</v>
      </c>
      <c r="F2008">
        <v>874</v>
      </c>
      <c r="G2008">
        <v>562</v>
      </c>
      <c r="H2008">
        <v>311</v>
      </c>
    </row>
    <row r="2009" spans="1:8" hidden="1">
      <c r="A2009" t="s">
        <v>57</v>
      </c>
      <c r="B2009" t="s">
        <v>57</v>
      </c>
      <c r="C2009" t="s">
        <v>101</v>
      </c>
      <c r="D2009" t="s">
        <v>116</v>
      </c>
      <c r="E2009">
        <v>0</v>
      </c>
      <c r="F2009">
        <v>80</v>
      </c>
      <c r="G2009">
        <v>55</v>
      </c>
      <c r="H2009">
        <v>39</v>
      </c>
    </row>
    <row r="2010" spans="1:8" hidden="1">
      <c r="A2010" t="s">
        <v>57</v>
      </c>
      <c r="B2010" t="s">
        <v>57</v>
      </c>
      <c r="C2010" t="s">
        <v>95</v>
      </c>
      <c r="D2010" t="s">
        <v>116</v>
      </c>
      <c r="E2010">
        <v>0</v>
      </c>
      <c r="F2010">
        <v>484</v>
      </c>
      <c r="G2010">
        <v>289</v>
      </c>
      <c r="H2010">
        <v>147</v>
      </c>
    </row>
    <row r="2011" spans="1:8" hidden="1">
      <c r="A2011" t="s">
        <v>57</v>
      </c>
      <c r="B2011" t="s">
        <v>57</v>
      </c>
      <c r="C2011" t="s">
        <v>98</v>
      </c>
      <c r="D2011" t="s">
        <v>116</v>
      </c>
      <c r="E2011">
        <v>0</v>
      </c>
      <c r="F2011">
        <v>9</v>
      </c>
      <c r="G2011">
        <v>5</v>
      </c>
      <c r="H2011">
        <v>2</v>
      </c>
    </row>
    <row r="2012" spans="1:8" hidden="1">
      <c r="A2012" t="s">
        <v>57</v>
      </c>
      <c r="B2012" t="s">
        <v>57</v>
      </c>
      <c r="C2012" t="s">
        <v>93</v>
      </c>
      <c r="D2012" t="s">
        <v>116</v>
      </c>
      <c r="E2012">
        <v>0</v>
      </c>
      <c r="F2012">
        <v>1618</v>
      </c>
      <c r="G2012">
        <v>902</v>
      </c>
      <c r="H2012">
        <v>430</v>
      </c>
    </row>
    <row r="2013" spans="1:8" hidden="1">
      <c r="A2013" t="s">
        <v>57</v>
      </c>
      <c r="B2013" t="s">
        <v>57</v>
      </c>
      <c r="C2013" t="s">
        <v>96</v>
      </c>
      <c r="D2013" t="s">
        <v>116</v>
      </c>
      <c r="E2013">
        <v>0</v>
      </c>
      <c r="F2013">
        <v>187</v>
      </c>
      <c r="G2013">
        <v>122</v>
      </c>
      <c r="H2013">
        <v>73</v>
      </c>
    </row>
    <row r="2014" spans="1:8" hidden="1">
      <c r="A2014" t="s">
        <v>58</v>
      </c>
      <c r="B2014" t="s">
        <v>57</v>
      </c>
      <c r="C2014" t="s">
        <v>104</v>
      </c>
      <c r="D2014" t="s">
        <v>117</v>
      </c>
      <c r="E2014">
        <v>1</v>
      </c>
      <c r="F2014">
        <v>7</v>
      </c>
      <c r="G2014">
        <v>2</v>
      </c>
      <c r="H2014">
        <v>4</v>
      </c>
    </row>
    <row r="2015" spans="1:8" hidden="1">
      <c r="A2015" t="s">
        <v>58</v>
      </c>
      <c r="B2015" t="s">
        <v>57</v>
      </c>
      <c r="C2015" t="s">
        <v>100</v>
      </c>
      <c r="D2015" t="s">
        <v>115</v>
      </c>
      <c r="E2015">
        <v>1</v>
      </c>
      <c r="F2015">
        <v>1043</v>
      </c>
      <c r="G2015">
        <v>253</v>
      </c>
      <c r="H2015">
        <v>685</v>
      </c>
    </row>
    <row r="2016" spans="1:8" hidden="1">
      <c r="A2016" t="s">
        <v>58</v>
      </c>
      <c r="B2016" t="s">
        <v>57</v>
      </c>
      <c r="C2016" t="s">
        <v>92</v>
      </c>
      <c r="D2016" t="s">
        <v>115</v>
      </c>
      <c r="E2016">
        <v>1</v>
      </c>
      <c r="F2016">
        <v>4232</v>
      </c>
      <c r="G2016">
        <v>1023</v>
      </c>
      <c r="H2016">
        <v>2181</v>
      </c>
    </row>
    <row r="2017" spans="1:8" hidden="1">
      <c r="A2017" t="s">
        <v>58</v>
      </c>
      <c r="B2017" t="s">
        <v>57</v>
      </c>
      <c r="C2017" t="s">
        <v>91</v>
      </c>
      <c r="D2017" t="s">
        <v>115</v>
      </c>
      <c r="E2017">
        <v>1</v>
      </c>
      <c r="F2017">
        <v>5841</v>
      </c>
      <c r="G2017">
        <v>1587</v>
      </c>
      <c r="H2017">
        <v>2907</v>
      </c>
    </row>
    <row r="2018" spans="1:8" hidden="1">
      <c r="A2018" t="s">
        <v>58</v>
      </c>
      <c r="B2018" t="s">
        <v>57</v>
      </c>
      <c r="C2018" t="s">
        <v>90</v>
      </c>
      <c r="D2018" t="s">
        <v>114</v>
      </c>
      <c r="E2018">
        <v>1</v>
      </c>
      <c r="F2018">
        <v>4420</v>
      </c>
      <c r="G2018">
        <v>689</v>
      </c>
      <c r="H2018">
        <v>982</v>
      </c>
    </row>
    <row r="2019" spans="1:8" hidden="1">
      <c r="A2019" t="s">
        <v>58</v>
      </c>
      <c r="B2019" t="s">
        <v>57</v>
      </c>
      <c r="C2019" t="s">
        <v>99</v>
      </c>
      <c r="D2019" t="s">
        <v>114</v>
      </c>
      <c r="E2019">
        <v>1</v>
      </c>
      <c r="F2019">
        <v>2764</v>
      </c>
      <c r="G2019">
        <v>772</v>
      </c>
      <c r="H2019">
        <v>1760</v>
      </c>
    </row>
    <row r="2020" spans="1:8" hidden="1">
      <c r="A2020" t="s">
        <v>58</v>
      </c>
      <c r="B2020" t="s">
        <v>57</v>
      </c>
      <c r="C2020" t="s">
        <v>102</v>
      </c>
      <c r="D2020" t="s">
        <v>114</v>
      </c>
      <c r="E2020">
        <v>1</v>
      </c>
      <c r="F2020">
        <v>4811</v>
      </c>
      <c r="G2020">
        <v>893</v>
      </c>
      <c r="H2020">
        <v>1510</v>
      </c>
    </row>
    <row r="2021" spans="1:8" hidden="1">
      <c r="A2021" t="s">
        <v>58</v>
      </c>
      <c r="B2021" t="s">
        <v>57</v>
      </c>
      <c r="C2021" t="s">
        <v>103</v>
      </c>
      <c r="D2021" t="s">
        <v>117</v>
      </c>
      <c r="E2021">
        <v>1</v>
      </c>
      <c r="F2021">
        <v>9</v>
      </c>
      <c r="G2021">
        <v>3</v>
      </c>
      <c r="H2021">
        <v>5</v>
      </c>
    </row>
    <row r="2022" spans="1:8" hidden="1">
      <c r="A2022" t="s">
        <v>58</v>
      </c>
      <c r="B2022" t="s">
        <v>57</v>
      </c>
      <c r="C2022" t="s">
        <v>96</v>
      </c>
      <c r="D2022" t="s">
        <v>116</v>
      </c>
      <c r="E2022">
        <v>1</v>
      </c>
      <c r="F2022">
        <v>187</v>
      </c>
      <c r="G2022">
        <v>51</v>
      </c>
      <c r="H2022">
        <v>115</v>
      </c>
    </row>
    <row r="2023" spans="1:8" hidden="1">
      <c r="A2023" t="s">
        <v>58</v>
      </c>
      <c r="B2023" t="s">
        <v>57</v>
      </c>
      <c r="C2023" t="s">
        <v>93</v>
      </c>
      <c r="D2023" t="s">
        <v>116</v>
      </c>
      <c r="E2023">
        <v>1</v>
      </c>
      <c r="F2023">
        <v>1618</v>
      </c>
      <c r="G2023">
        <v>442</v>
      </c>
      <c r="H2023">
        <v>729</v>
      </c>
    </row>
    <row r="2024" spans="1:8" hidden="1">
      <c r="A2024" t="s">
        <v>58</v>
      </c>
      <c r="B2024" t="s">
        <v>57</v>
      </c>
      <c r="C2024" t="s">
        <v>98</v>
      </c>
      <c r="D2024" t="s">
        <v>116</v>
      </c>
      <c r="E2024">
        <v>1</v>
      </c>
      <c r="F2024">
        <v>9</v>
      </c>
      <c r="G2024">
        <v>3</v>
      </c>
      <c r="H2024">
        <v>5</v>
      </c>
    </row>
    <row r="2025" spans="1:8" hidden="1">
      <c r="A2025" t="s">
        <v>58</v>
      </c>
      <c r="B2025" t="s">
        <v>57</v>
      </c>
      <c r="C2025" t="s">
        <v>101</v>
      </c>
      <c r="D2025" t="s">
        <v>116</v>
      </c>
      <c r="E2025">
        <v>1</v>
      </c>
      <c r="F2025">
        <v>80</v>
      </c>
      <c r="G2025">
        <v>19</v>
      </c>
      <c r="H2025">
        <v>57</v>
      </c>
    </row>
    <row r="2026" spans="1:8" hidden="1">
      <c r="A2026" t="s">
        <v>58</v>
      </c>
      <c r="B2026" t="s">
        <v>57</v>
      </c>
      <c r="C2026" t="s">
        <v>94</v>
      </c>
      <c r="D2026" t="s">
        <v>116</v>
      </c>
      <c r="E2026">
        <v>1</v>
      </c>
      <c r="F2026">
        <v>874</v>
      </c>
      <c r="G2026">
        <v>227</v>
      </c>
      <c r="H2026">
        <v>502</v>
      </c>
    </row>
    <row r="2027" spans="1:8" hidden="1">
      <c r="A2027" t="s">
        <v>58</v>
      </c>
      <c r="B2027" t="s">
        <v>57</v>
      </c>
      <c r="C2027" t="s">
        <v>95</v>
      </c>
      <c r="D2027" t="s">
        <v>116</v>
      </c>
      <c r="E2027">
        <v>1</v>
      </c>
      <c r="F2027">
        <v>484</v>
      </c>
      <c r="G2027">
        <v>157</v>
      </c>
      <c r="H2027">
        <v>273</v>
      </c>
    </row>
    <row r="2028" spans="1:8" hidden="1">
      <c r="A2028" t="s">
        <v>59</v>
      </c>
      <c r="B2028" t="s">
        <v>57</v>
      </c>
      <c r="C2028" t="s">
        <v>101</v>
      </c>
      <c r="D2028" t="s">
        <v>116</v>
      </c>
      <c r="E2028">
        <v>2</v>
      </c>
      <c r="F2028">
        <v>80</v>
      </c>
      <c r="G2028">
        <v>0</v>
      </c>
      <c r="H2028">
        <v>52</v>
      </c>
    </row>
    <row r="2029" spans="1:8" hidden="1">
      <c r="A2029" t="s">
        <v>59</v>
      </c>
      <c r="B2029" t="s">
        <v>57</v>
      </c>
      <c r="C2029" t="s">
        <v>104</v>
      </c>
      <c r="D2029" t="s">
        <v>117</v>
      </c>
      <c r="E2029">
        <v>2</v>
      </c>
      <c r="F2029">
        <v>7</v>
      </c>
      <c r="G2029">
        <v>0</v>
      </c>
      <c r="H2029">
        <v>4</v>
      </c>
    </row>
    <row r="2030" spans="1:8" hidden="1">
      <c r="A2030" t="s">
        <v>59</v>
      </c>
      <c r="B2030" t="s">
        <v>57</v>
      </c>
      <c r="C2030" t="s">
        <v>103</v>
      </c>
      <c r="D2030" t="s">
        <v>117</v>
      </c>
      <c r="E2030">
        <v>2</v>
      </c>
      <c r="F2030">
        <v>9</v>
      </c>
      <c r="G2030">
        <v>0</v>
      </c>
      <c r="H2030">
        <v>4</v>
      </c>
    </row>
    <row r="2031" spans="1:8" hidden="1">
      <c r="A2031" t="s">
        <v>59</v>
      </c>
      <c r="B2031" t="s">
        <v>57</v>
      </c>
      <c r="C2031" t="s">
        <v>98</v>
      </c>
      <c r="D2031" t="s">
        <v>116</v>
      </c>
      <c r="E2031">
        <v>2</v>
      </c>
      <c r="F2031">
        <v>9</v>
      </c>
      <c r="G2031">
        <v>1</v>
      </c>
      <c r="H2031">
        <v>5</v>
      </c>
    </row>
    <row r="2032" spans="1:8" hidden="1">
      <c r="A2032" t="s">
        <v>59</v>
      </c>
      <c r="B2032" t="s">
        <v>57</v>
      </c>
      <c r="C2032" t="s">
        <v>99</v>
      </c>
      <c r="D2032" t="s">
        <v>114</v>
      </c>
      <c r="E2032">
        <v>2</v>
      </c>
      <c r="F2032">
        <v>2764</v>
      </c>
      <c r="G2032">
        <v>38</v>
      </c>
      <c r="H2032">
        <v>1469</v>
      </c>
    </row>
    <row r="2033" spans="1:8" hidden="1">
      <c r="A2033" t="s">
        <v>59</v>
      </c>
      <c r="B2033" t="s">
        <v>57</v>
      </c>
      <c r="C2033" t="s">
        <v>90</v>
      </c>
      <c r="D2033" t="s">
        <v>114</v>
      </c>
      <c r="E2033">
        <v>2</v>
      </c>
      <c r="F2033">
        <v>4420</v>
      </c>
      <c r="G2033">
        <v>136</v>
      </c>
      <c r="H2033">
        <v>829</v>
      </c>
    </row>
    <row r="2034" spans="1:8" hidden="1">
      <c r="A2034" t="s">
        <v>59</v>
      </c>
      <c r="B2034" t="s">
        <v>57</v>
      </c>
      <c r="C2034" t="s">
        <v>102</v>
      </c>
      <c r="D2034" t="s">
        <v>114</v>
      </c>
      <c r="E2034">
        <v>2</v>
      </c>
      <c r="F2034">
        <v>4811</v>
      </c>
      <c r="G2034">
        <v>103</v>
      </c>
      <c r="H2034">
        <v>1106</v>
      </c>
    </row>
    <row r="2035" spans="1:8" hidden="1">
      <c r="A2035" t="s">
        <v>59</v>
      </c>
      <c r="B2035" t="s">
        <v>57</v>
      </c>
      <c r="C2035" t="s">
        <v>91</v>
      </c>
      <c r="D2035" t="s">
        <v>115</v>
      </c>
      <c r="E2035">
        <v>2</v>
      </c>
      <c r="F2035">
        <v>5841</v>
      </c>
      <c r="G2035">
        <v>168</v>
      </c>
      <c r="H2035">
        <v>2587</v>
      </c>
    </row>
    <row r="2036" spans="1:8" hidden="1">
      <c r="A2036" t="s">
        <v>59</v>
      </c>
      <c r="B2036" t="s">
        <v>57</v>
      </c>
      <c r="C2036" t="s">
        <v>92</v>
      </c>
      <c r="D2036" t="s">
        <v>115</v>
      </c>
      <c r="E2036">
        <v>2</v>
      </c>
      <c r="F2036">
        <v>4232</v>
      </c>
      <c r="G2036">
        <v>138</v>
      </c>
      <c r="H2036">
        <v>2034</v>
      </c>
    </row>
    <row r="2037" spans="1:8" hidden="1">
      <c r="A2037" t="s">
        <v>59</v>
      </c>
      <c r="B2037" t="s">
        <v>57</v>
      </c>
      <c r="C2037" t="s">
        <v>100</v>
      </c>
      <c r="D2037" t="s">
        <v>115</v>
      </c>
      <c r="E2037">
        <v>2</v>
      </c>
      <c r="F2037">
        <v>1043</v>
      </c>
      <c r="G2037">
        <v>12</v>
      </c>
      <c r="H2037">
        <v>617</v>
      </c>
    </row>
    <row r="2038" spans="1:8" hidden="1">
      <c r="A2038" t="s">
        <v>59</v>
      </c>
      <c r="B2038" t="s">
        <v>57</v>
      </c>
      <c r="C2038" t="s">
        <v>95</v>
      </c>
      <c r="D2038" t="s">
        <v>116</v>
      </c>
      <c r="E2038">
        <v>2</v>
      </c>
      <c r="F2038">
        <v>484</v>
      </c>
      <c r="G2038">
        <v>14</v>
      </c>
      <c r="H2038">
        <v>209</v>
      </c>
    </row>
    <row r="2039" spans="1:8" hidden="1">
      <c r="A2039" t="s">
        <v>59</v>
      </c>
      <c r="B2039" t="s">
        <v>57</v>
      </c>
      <c r="C2039" t="s">
        <v>96</v>
      </c>
      <c r="D2039" t="s">
        <v>116</v>
      </c>
      <c r="E2039">
        <v>2</v>
      </c>
      <c r="F2039">
        <v>187</v>
      </c>
      <c r="G2039">
        <v>4</v>
      </c>
      <c r="H2039">
        <v>106</v>
      </c>
    </row>
    <row r="2040" spans="1:8" hidden="1">
      <c r="A2040" t="s">
        <v>59</v>
      </c>
      <c r="B2040" t="s">
        <v>57</v>
      </c>
      <c r="C2040" t="s">
        <v>93</v>
      </c>
      <c r="D2040" t="s">
        <v>116</v>
      </c>
      <c r="E2040">
        <v>2</v>
      </c>
      <c r="F2040">
        <v>1618</v>
      </c>
      <c r="G2040">
        <v>71</v>
      </c>
      <c r="H2040">
        <v>624</v>
      </c>
    </row>
    <row r="2041" spans="1:8" hidden="1">
      <c r="A2041" t="s">
        <v>59</v>
      </c>
      <c r="B2041" t="s">
        <v>57</v>
      </c>
      <c r="C2041" t="s">
        <v>94</v>
      </c>
      <c r="D2041" t="s">
        <v>116</v>
      </c>
      <c r="E2041">
        <v>2</v>
      </c>
      <c r="F2041">
        <v>874</v>
      </c>
      <c r="G2041">
        <v>20</v>
      </c>
      <c r="H2041">
        <v>417</v>
      </c>
    </row>
    <row r="2042" spans="1:8" hidden="1">
      <c r="A2042" t="s">
        <v>60</v>
      </c>
      <c r="B2042" t="s">
        <v>57</v>
      </c>
      <c r="C2042" t="s">
        <v>98</v>
      </c>
      <c r="D2042" t="s">
        <v>116</v>
      </c>
      <c r="E2042">
        <v>3</v>
      </c>
      <c r="F2042">
        <v>9</v>
      </c>
      <c r="G2042">
        <v>0</v>
      </c>
      <c r="H2042">
        <v>5</v>
      </c>
    </row>
    <row r="2043" spans="1:8" hidden="1">
      <c r="A2043" t="s">
        <v>60</v>
      </c>
      <c r="B2043" t="s">
        <v>57</v>
      </c>
      <c r="C2043" t="s">
        <v>101</v>
      </c>
      <c r="D2043" t="s">
        <v>116</v>
      </c>
      <c r="E2043">
        <v>3</v>
      </c>
      <c r="F2043">
        <v>80</v>
      </c>
      <c r="G2043">
        <v>0</v>
      </c>
      <c r="H2043">
        <v>51</v>
      </c>
    </row>
    <row r="2044" spans="1:8" hidden="1">
      <c r="A2044" t="s">
        <v>60</v>
      </c>
      <c r="B2044" t="s">
        <v>57</v>
      </c>
      <c r="C2044" t="s">
        <v>104</v>
      </c>
      <c r="D2044" t="s">
        <v>117</v>
      </c>
      <c r="E2044">
        <v>3</v>
      </c>
      <c r="F2044">
        <v>7</v>
      </c>
      <c r="G2044">
        <v>0</v>
      </c>
      <c r="H2044">
        <v>2</v>
      </c>
    </row>
    <row r="2045" spans="1:8" hidden="1">
      <c r="A2045" t="s">
        <v>60</v>
      </c>
      <c r="B2045" t="s">
        <v>57</v>
      </c>
      <c r="C2045" t="s">
        <v>103</v>
      </c>
      <c r="D2045" t="s">
        <v>117</v>
      </c>
      <c r="E2045">
        <v>3</v>
      </c>
      <c r="F2045">
        <v>9</v>
      </c>
      <c r="G2045">
        <v>0</v>
      </c>
      <c r="H2045">
        <v>2</v>
      </c>
    </row>
    <row r="2046" spans="1:8" hidden="1">
      <c r="A2046" t="s">
        <v>60</v>
      </c>
      <c r="B2046" t="s">
        <v>57</v>
      </c>
      <c r="C2046" t="s">
        <v>96</v>
      </c>
      <c r="D2046" t="s">
        <v>116</v>
      </c>
      <c r="E2046">
        <v>3</v>
      </c>
      <c r="F2046">
        <v>187</v>
      </c>
      <c r="G2046">
        <v>1</v>
      </c>
      <c r="H2046">
        <v>98</v>
      </c>
    </row>
    <row r="2047" spans="1:8" hidden="1">
      <c r="A2047" t="s">
        <v>60</v>
      </c>
      <c r="B2047" t="s">
        <v>57</v>
      </c>
      <c r="C2047" t="s">
        <v>95</v>
      </c>
      <c r="D2047" t="s">
        <v>116</v>
      </c>
      <c r="E2047">
        <v>3</v>
      </c>
      <c r="F2047">
        <v>484</v>
      </c>
      <c r="G2047">
        <v>4</v>
      </c>
      <c r="H2047">
        <v>203</v>
      </c>
    </row>
    <row r="2048" spans="1:8" hidden="1">
      <c r="A2048" t="s">
        <v>60</v>
      </c>
      <c r="B2048" t="s">
        <v>57</v>
      </c>
      <c r="C2048" t="s">
        <v>94</v>
      </c>
      <c r="D2048" t="s">
        <v>116</v>
      </c>
      <c r="E2048">
        <v>3</v>
      </c>
      <c r="F2048">
        <v>874</v>
      </c>
      <c r="G2048">
        <v>4</v>
      </c>
      <c r="H2048">
        <v>382</v>
      </c>
    </row>
    <row r="2049" spans="1:8" hidden="1">
      <c r="A2049" t="s">
        <v>60</v>
      </c>
      <c r="B2049" t="s">
        <v>57</v>
      </c>
      <c r="C2049" t="s">
        <v>93</v>
      </c>
      <c r="D2049" t="s">
        <v>116</v>
      </c>
      <c r="E2049">
        <v>3</v>
      </c>
      <c r="F2049">
        <v>1618</v>
      </c>
      <c r="G2049">
        <v>9</v>
      </c>
      <c r="H2049">
        <v>571</v>
      </c>
    </row>
    <row r="2050" spans="1:8" hidden="1">
      <c r="A2050" t="s">
        <v>60</v>
      </c>
      <c r="B2050" t="s">
        <v>57</v>
      </c>
      <c r="C2050" t="s">
        <v>92</v>
      </c>
      <c r="D2050" t="s">
        <v>115</v>
      </c>
      <c r="E2050">
        <v>3</v>
      </c>
      <c r="F2050">
        <v>4232</v>
      </c>
      <c r="G2050">
        <v>24</v>
      </c>
      <c r="H2050">
        <v>1866</v>
      </c>
    </row>
    <row r="2051" spans="1:8" hidden="1">
      <c r="A2051" t="s">
        <v>60</v>
      </c>
      <c r="B2051" t="s">
        <v>57</v>
      </c>
      <c r="C2051" t="s">
        <v>100</v>
      </c>
      <c r="D2051" t="s">
        <v>115</v>
      </c>
      <c r="E2051">
        <v>3</v>
      </c>
      <c r="F2051">
        <v>1043</v>
      </c>
      <c r="G2051">
        <v>5</v>
      </c>
      <c r="H2051">
        <v>558</v>
      </c>
    </row>
    <row r="2052" spans="1:8" hidden="1">
      <c r="A2052" t="s">
        <v>60</v>
      </c>
      <c r="B2052" t="s">
        <v>57</v>
      </c>
      <c r="C2052" t="s">
        <v>91</v>
      </c>
      <c r="D2052" t="s">
        <v>115</v>
      </c>
      <c r="E2052">
        <v>3</v>
      </c>
      <c r="F2052">
        <v>5841</v>
      </c>
      <c r="G2052">
        <v>43</v>
      </c>
      <c r="H2052">
        <v>2363</v>
      </c>
    </row>
    <row r="2053" spans="1:8" hidden="1">
      <c r="A2053" t="s">
        <v>60</v>
      </c>
      <c r="B2053" t="s">
        <v>57</v>
      </c>
      <c r="C2053" t="s">
        <v>99</v>
      </c>
      <c r="D2053" t="s">
        <v>114</v>
      </c>
      <c r="E2053">
        <v>3</v>
      </c>
      <c r="F2053">
        <v>2764</v>
      </c>
      <c r="G2053">
        <v>16</v>
      </c>
      <c r="H2053">
        <v>1348</v>
      </c>
    </row>
    <row r="2054" spans="1:8" hidden="1">
      <c r="A2054" t="s">
        <v>60</v>
      </c>
      <c r="B2054" t="s">
        <v>57</v>
      </c>
      <c r="C2054" t="s">
        <v>102</v>
      </c>
      <c r="D2054" t="s">
        <v>114</v>
      </c>
      <c r="E2054">
        <v>3</v>
      </c>
      <c r="F2054">
        <v>4811</v>
      </c>
      <c r="G2054">
        <v>46</v>
      </c>
      <c r="H2054">
        <v>1005</v>
      </c>
    </row>
    <row r="2055" spans="1:8" hidden="1">
      <c r="A2055" t="s">
        <v>60</v>
      </c>
      <c r="B2055" t="s">
        <v>57</v>
      </c>
      <c r="C2055" t="s">
        <v>90</v>
      </c>
      <c r="D2055" t="s">
        <v>114</v>
      </c>
      <c r="E2055">
        <v>3</v>
      </c>
      <c r="F2055">
        <v>4420</v>
      </c>
      <c r="G2055">
        <v>53</v>
      </c>
      <c r="H2055">
        <v>760</v>
      </c>
    </row>
    <row r="2056" spans="1:8" hidden="1">
      <c r="A2056" t="s">
        <v>61</v>
      </c>
      <c r="B2056" t="s">
        <v>57</v>
      </c>
      <c r="C2056" t="s">
        <v>98</v>
      </c>
      <c r="D2056" t="s">
        <v>116</v>
      </c>
      <c r="E2056">
        <v>4</v>
      </c>
      <c r="F2056">
        <v>9</v>
      </c>
      <c r="G2056">
        <v>0</v>
      </c>
      <c r="H2056">
        <v>6</v>
      </c>
    </row>
    <row r="2057" spans="1:8" hidden="1">
      <c r="A2057" t="s">
        <v>61</v>
      </c>
      <c r="B2057" t="s">
        <v>57</v>
      </c>
      <c r="C2057" t="s">
        <v>96</v>
      </c>
      <c r="D2057" t="s">
        <v>116</v>
      </c>
      <c r="E2057">
        <v>4</v>
      </c>
      <c r="F2057">
        <v>187</v>
      </c>
      <c r="G2057">
        <v>0</v>
      </c>
      <c r="H2057">
        <v>99</v>
      </c>
    </row>
    <row r="2058" spans="1:8" hidden="1">
      <c r="A2058" t="s">
        <v>61</v>
      </c>
      <c r="B2058" t="s">
        <v>57</v>
      </c>
      <c r="C2058" t="s">
        <v>101</v>
      </c>
      <c r="D2058" t="s">
        <v>116</v>
      </c>
      <c r="E2058">
        <v>4</v>
      </c>
      <c r="F2058">
        <v>80</v>
      </c>
      <c r="G2058">
        <v>0</v>
      </c>
      <c r="H2058">
        <v>51</v>
      </c>
    </row>
    <row r="2059" spans="1:8" hidden="1">
      <c r="A2059" t="s">
        <v>61</v>
      </c>
      <c r="B2059" t="s">
        <v>57</v>
      </c>
      <c r="C2059" t="s">
        <v>100</v>
      </c>
      <c r="D2059" t="s">
        <v>115</v>
      </c>
      <c r="E2059">
        <v>4</v>
      </c>
      <c r="F2059">
        <v>1043</v>
      </c>
      <c r="G2059">
        <v>0</v>
      </c>
      <c r="H2059">
        <v>568</v>
      </c>
    </row>
    <row r="2060" spans="1:8" hidden="1">
      <c r="A2060" t="s">
        <v>61</v>
      </c>
      <c r="B2060" t="s">
        <v>57</v>
      </c>
      <c r="C2060" t="s">
        <v>104</v>
      </c>
      <c r="D2060" t="s">
        <v>117</v>
      </c>
      <c r="E2060">
        <v>4</v>
      </c>
      <c r="F2060">
        <v>7</v>
      </c>
      <c r="G2060">
        <v>0</v>
      </c>
      <c r="H2060">
        <v>3</v>
      </c>
    </row>
    <row r="2061" spans="1:8" hidden="1">
      <c r="A2061" t="s">
        <v>61</v>
      </c>
      <c r="B2061" t="s">
        <v>57</v>
      </c>
      <c r="C2061" t="s">
        <v>103</v>
      </c>
      <c r="D2061" t="s">
        <v>117</v>
      </c>
      <c r="E2061">
        <v>4</v>
      </c>
      <c r="F2061">
        <v>9</v>
      </c>
      <c r="G2061">
        <v>0</v>
      </c>
      <c r="H2061">
        <v>3</v>
      </c>
    </row>
    <row r="2062" spans="1:8" hidden="1">
      <c r="A2062" t="s">
        <v>61</v>
      </c>
      <c r="B2062" t="s">
        <v>57</v>
      </c>
      <c r="C2062" t="s">
        <v>95</v>
      </c>
      <c r="D2062" t="s">
        <v>116</v>
      </c>
      <c r="E2062">
        <v>4</v>
      </c>
      <c r="F2062">
        <v>484</v>
      </c>
      <c r="G2062">
        <v>1</v>
      </c>
      <c r="H2062">
        <v>191</v>
      </c>
    </row>
    <row r="2063" spans="1:8" hidden="1">
      <c r="A2063" t="s">
        <v>61</v>
      </c>
      <c r="B2063" t="s">
        <v>57</v>
      </c>
      <c r="C2063" t="s">
        <v>94</v>
      </c>
      <c r="D2063" t="s">
        <v>116</v>
      </c>
      <c r="E2063">
        <v>4</v>
      </c>
      <c r="F2063">
        <v>874</v>
      </c>
      <c r="G2063">
        <v>2</v>
      </c>
      <c r="H2063">
        <v>373</v>
      </c>
    </row>
    <row r="2064" spans="1:8" hidden="1">
      <c r="A2064" t="s">
        <v>61</v>
      </c>
      <c r="B2064" t="s">
        <v>57</v>
      </c>
      <c r="C2064" t="s">
        <v>93</v>
      </c>
      <c r="D2064" t="s">
        <v>116</v>
      </c>
      <c r="E2064">
        <v>4</v>
      </c>
      <c r="F2064">
        <v>1618</v>
      </c>
      <c r="G2064">
        <v>4</v>
      </c>
      <c r="H2064">
        <v>597</v>
      </c>
    </row>
    <row r="2065" spans="1:8" hidden="1">
      <c r="A2065" t="s">
        <v>61</v>
      </c>
      <c r="B2065" t="s">
        <v>57</v>
      </c>
      <c r="C2065" t="s">
        <v>92</v>
      </c>
      <c r="D2065" t="s">
        <v>115</v>
      </c>
      <c r="E2065">
        <v>4</v>
      </c>
      <c r="F2065">
        <v>4232</v>
      </c>
      <c r="G2065">
        <v>14</v>
      </c>
      <c r="H2065">
        <v>1939</v>
      </c>
    </row>
    <row r="2066" spans="1:8" hidden="1">
      <c r="A2066" t="s">
        <v>61</v>
      </c>
      <c r="B2066" t="s">
        <v>57</v>
      </c>
      <c r="C2066" t="s">
        <v>102</v>
      </c>
      <c r="D2066" t="s">
        <v>114</v>
      </c>
      <c r="E2066">
        <v>4</v>
      </c>
      <c r="F2066">
        <v>4811</v>
      </c>
      <c r="G2066">
        <v>17</v>
      </c>
      <c r="H2066">
        <v>979</v>
      </c>
    </row>
    <row r="2067" spans="1:8" hidden="1">
      <c r="A2067" t="s">
        <v>61</v>
      </c>
      <c r="B2067" t="s">
        <v>57</v>
      </c>
      <c r="C2067" t="s">
        <v>99</v>
      </c>
      <c r="D2067" t="s">
        <v>114</v>
      </c>
      <c r="E2067">
        <v>4</v>
      </c>
      <c r="F2067">
        <v>2764</v>
      </c>
      <c r="G2067">
        <v>14</v>
      </c>
      <c r="H2067">
        <v>1305</v>
      </c>
    </row>
    <row r="2068" spans="1:8" hidden="1">
      <c r="A2068" t="s">
        <v>61</v>
      </c>
      <c r="B2068" t="s">
        <v>57</v>
      </c>
      <c r="C2068" t="s">
        <v>91</v>
      </c>
      <c r="D2068" t="s">
        <v>115</v>
      </c>
      <c r="E2068">
        <v>4</v>
      </c>
      <c r="F2068">
        <v>5841</v>
      </c>
      <c r="G2068">
        <v>22</v>
      </c>
      <c r="H2068">
        <v>2439</v>
      </c>
    </row>
    <row r="2069" spans="1:8" hidden="1">
      <c r="A2069" t="s">
        <v>61</v>
      </c>
      <c r="B2069" t="s">
        <v>57</v>
      </c>
      <c r="C2069" t="s">
        <v>90</v>
      </c>
      <c r="D2069" t="s">
        <v>114</v>
      </c>
      <c r="E2069">
        <v>4</v>
      </c>
      <c r="F2069">
        <v>4420</v>
      </c>
      <c r="G2069">
        <v>35</v>
      </c>
      <c r="H2069">
        <v>757</v>
      </c>
    </row>
    <row r="2070" spans="1:8" hidden="1">
      <c r="A2070" t="s">
        <v>62</v>
      </c>
      <c r="B2070" t="s">
        <v>57</v>
      </c>
      <c r="C2070" t="s">
        <v>98</v>
      </c>
      <c r="D2070" t="s">
        <v>116</v>
      </c>
      <c r="E2070">
        <v>5</v>
      </c>
      <c r="F2070">
        <v>9</v>
      </c>
      <c r="G2070">
        <v>0</v>
      </c>
      <c r="H2070">
        <v>5</v>
      </c>
    </row>
    <row r="2071" spans="1:8" hidden="1">
      <c r="A2071" t="s">
        <v>62</v>
      </c>
      <c r="B2071" t="s">
        <v>57</v>
      </c>
      <c r="C2071" t="s">
        <v>95</v>
      </c>
      <c r="D2071" t="s">
        <v>116</v>
      </c>
      <c r="E2071">
        <v>5</v>
      </c>
      <c r="F2071">
        <v>484</v>
      </c>
      <c r="G2071">
        <v>0</v>
      </c>
      <c r="H2071">
        <v>182</v>
      </c>
    </row>
    <row r="2072" spans="1:8" hidden="1">
      <c r="A2072" t="s">
        <v>62</v>
      </c>
      <c r="B2072" t="s">
        <v>57</v>
      </c>
      <c r="C2072" t="s">
        <v>101</v>
      </c>
      <c r="D2072" t="s">
        <v>116</v>
      </c>
      <c r="E2072">
        <v>5</v>
      </c>
      <c r="F2072">
        <v>80</v>
      </c>
      <c r="G2072">
        <v>0</v>
      </c>
      <c r="H2072">
        <v>45</v>
      </c>
    </row>
    <row r="2073" spans="1:8" hidden="1">
      <c r="A2073" t="s">
        <v>62</v>
      </c>
      <c r="B2073" t="s">
        <v>57</v>
      </c>
      <c r="C2073" t="s">
        <v>104</v>
      </c>
      <c r="D2073" t="s">
        <v>117</v>
      </c>
      <c r="E2073">
        <v>5</v>
      </c>
      <c r="F2073">
        <v>7</v>
      </c>
      <c r="G2073">
        <v>0</v>
      </c>
      <c r="H2073">
        <v>1</v>
      </c>
    </row>
    <row r="2074" spans="1:8" hidden="1">
      <c r="A2074" t="s">
        <v>62</v>
      </c>
      <c r="B2074" t="s">
        <v>57</v>
      </c>
      <c r="C2074" t="s">
        <v>103</v>
      </c>
      <c r="D2074" t="s">
        <v>117</v>
      </c>
      <c r="E2074">
        <v>5</v>
      </c>
      <c r="F2074">
        <v>9</v>
      </c>
      <c r="G2074">
        <v>0</v>
      </c>
      <c r="H2074">
        <v>2</v>
      </c>
    </row>
    <row r="2075" spans="1:8" hidden="1">
      <c r="A2075" t="s">
        <v>62</v>
      </c>
      <c r="B2075" t="s">
        <v>57</v>
      </c>
      <c r="C2075" t="s">
        <v>96</v>
      </c>
      <c r="D2075" t="s">
        <v>116</v>
      </c>
      <c r="E2075">
        <v>5</v>
      </c>
      <c r="F2075">
        <v>187</v>
      </c>
      <c r="G2075">
        <v>1</v>
      </c>
      <c r="H2075">
        <v>95</v>
      </c>
    </row>
    <row r="2076" spans="1:8" hidden="1">
      <c r="A2076" t="s">
        <v>62</v>
      </c>
      <c r="B2076" t="s">
        <v>57</v>
      </c>
      <c r="C2076" t="s">
        <v>100</v>
      </c>
      <c r="D2076" t="s">
        <v>115</v>
      </c>
      <c r="E2076">
        <v>5</v>
      </c>
      <c r="F2076">
        <v>1043</v>
      </c>
      <c r="G2076">
        <v>2</v>
      </c>
      <c r="H2076">
        <v>532</v>
      </c>
    </row>
    <row r="2077" spans="1:8" hidden="1">
      <c r="A2077" t="s">
        <v>62</v>
      </c>
      <c r="B2077" t="s">
        <v>57</v>
      </c>
      <c r="C2077" t="s">
        <v>94</v>
      </c>
      <c r="D2077" t="s">
        <v>116</v>
      </c>
      <c r="E2077">
        <v>5</v>
      </c>
      <c r="F2077">
        <v>874</v>
      </c>
      <c r="G2077">
        <v>3</v>
      </c>
      <c r="H2077">
        <v>358</v>
      </c>
    </row>
    <row r="2078" spans="1:8" hidden="1">
      <c r="A2078" t="s">
        <v>62</v>
      </c>
      <c r="B2078" t="s">
        <v>57</v>
      </c>
      <c r="C2078" t="s">
        <v>102</v>
      </c>
      <c r="D2078" t="s">
        <v>114</v>
      </c>
      <c r="E2078">
        <v>5</v>
      </c>
      <c r="F2078">
        <v>4811</v>
      </c>
      <c r="G2078">
        <v>17</v>
      </c>
      <c r="H2078">
        <v>918</v>
      </c>
    </row>
    <row r="2079" spans="1:8" hidden="1">
      <c r="A2079" t="s">
        <v>62</v>
      </c>
      <c r="B2079" t="s">
        <v>57</v>
      </c>
      <c r="C2079" t="s">
        <v>99</v>
      </c>
      <c r="D2079" t="s">
        <v>114</v>
      </c>
      <c r="E2079">
        <v>5</v>
      </c>
      <c r="F2079">
        <v>2764</v>
      </c>
      <c r="G2079">
        <v>15</v>
      </c>
      <c r="H2079">
        <v>1206</v>
      </c>
    </row>
    <row r="2080" spans="1:8" hidden="1">
      <c r="A2080" t="s">
        <v>62</v>
      </c>
      <c r="B2080" t="s">
        <v>57</v>
      </c>
      <c r="C2080" t="s">
        <v>93</v>
      </c>
      <c r="D2080" t="s">
        <v>116</v>
      </c>
      <c r="E2080">
        <v>5</v>
      </c>
      <c r="F2080">
        <v>1618</v>
      </c>
      <c r="G2080">
        <v>6</v>
      </c>
      <c r="H2080">
        <v>603</v>
      </c>
    </row>
    <row r="2081" spans="1:8" hidden="1">
      <c r="A2081" t="s">
        <v>62</v>
      </c>
      <c r="B2081" t="s">
        <v>57</v>
      </c>
      <c r="C2081" t="s">
        <v>92</v>
      </c>
      <c r="D2081" t="s">
        <v>115</v>
      </c>
      <c r="E2081">
        <v>5</v>
      </c>
      <c r="F2081">
        <v>4232</v>
      </c>
      <c r="G2081">
        <v>14</v>
      </c>
      <c r="H2081">
        <v>1880</v>
      </c>
    </row>
    <row r="2082" spans="1:8" hidden="1">
      <c r="A2082" t="s">
        <v>62</v>
      </c>
      <c r="B2082" t="s">
        <v>57</v>
      </c>
      <c r="C2082" t="s">
        <v>90</v>
      </c>
      <c r="D2082" t="s">
        <v>114</v>
      </c>
      <c r="E2082">
        <v>5</v>
      </c>
      <c r="F2082">
        <v>4420</v>
      </c>
      <c r="G2082">
        <v>9</v>
      </c>
      <c r="H2082">
        <v>705</v>
      </c>
    </row>
    <row r="2083" spans="1:8" hidden="1">
      <c r="A2083" t="s">
        <v>62</v>
      </c>
      <c r="B2083" t="s">
        <v>57</v>
      </c>
      <c r="C2083" t="s">
        <v>91</v>
      </c>
      <c r="D2083" t="s">
        <v>115</v>
      </c>
      <c r="E2083">
        <v>5</v>
      </c>
      <c r="F2083">
        <v>5841</v>
      </c>
      <c r="G2083">
        <v>13</v>
      </c>
      <c r="H2083">
        <v>2408</v>
      </c>
    </row>
    <row r="2084" spans="1:8" hidden="1">
      <c r="A2084" t="s">
        <v>63</v>
      </c>
      <c r="B2084" t="s">
        <v>57</v>
      </c>
      <c r="C2084" t="s">
        <v>98</v>
      </c>
      <c r="D2084" t="s">
        <v>116</v>
      </c>
      <c r="E2084">
        <v>6</v>
      </c>
      <c r="F2084">
        <v>9</v>
      </c>
      <c r="G2084">
        <v>0</v>
      </c>
      <c r="H2084">
        <v>6</v>
      </c>
    </row>
    <row r="2085" spans="1:8" hidden="1">
      <c r="A2085" t="s">
        <v>63</v>
      </c>
      <c r="B2085" t="s">
        <v>57</v>
      </c>
      <c r="C2085" t="s">
        <v>93</v>
      </c>
      <c r="D2085" t="s">
        <v>116</v>
      </c>
      <c r="E2085">
        <v>6</v>
      </c>
      <c r="F2085">
        <v>1618</v>
      </c>
      <c r="G2085">
        <v>0</v>
      </c>
      <c r="H2085">
        <v>607</v>
      </c>
    </row>
    <row r="2086" spans="1:8" hidden="1">
      <c r="A2086" t="s">
        <v>63</v>
      </c>
      <c r="B2086" t="s">
        <v>57</v>
      </c>
      <c r="C2086" t="s">
        <v>96</v>
      </c>
      <c r="D2086" t="s">
        <v>116</v>
      </c>
      <c r="E2086">
        <v>6</v>
      </c>
      <c r="F2086">
        <v>187</v>
      </c>
      <c r="G2086">
        <v>0</v>
      </c>
      <c r="H2086">
        <v>92</v>
      </c>
    </row>
    <row r="2087" spans="1:8" hidden="1">
      <c r="A2087" t="s">
        <v>63</v>
      </c>
      <c r="B2087" t="s">
        <v>57</v>
      </c>
      <c r="C2087" t="s">
        <v>101</v>
      </c>
      <c r="D2087" t="s">
        <v>116</v>
      </c>
      <c r="E2087">
        <v>6</v>
      </c>
      <c r="F2087">
        <v>80</v>
      </c>
      <c r="G2087">
        <v>0</v>
      </c>
      <c r="H2087">
        <v>45</v>
      </c>
    </row>
    <row r="2088" spans="1:8" hidden="1">
      <c r="A2088" t="s">
        <v>63</v>
      </c>
      <c r="B2088" t="s">
        <v>57</v>
      </c>
      <c r="C2088" t="s">
        <v>104</v>
      </c>
      <c r="D2088" t="s">
        <v>117</v>
      </c>
      <c r="E2088">
        <v>6</v>
      </c>
      <c r="F2088">
        <v>7</v>
      </c>
      <c r="G2088">
        <v>0</v>
      </c>
      <c r="H2088">
        <v>2</v>
      </c>
    </row>
    <row r="2089" spans="1:8" hidden="1">
      <c r="A2089" t="s">
        <v>63</v>
      </c>
      <c r="B2089" t="s">
        <v>57</v>
      </c>
      <c r="C2089" t="s">
        <v>103</v>
      </c>
      <c r="D2089" t="s">
        <v>117</v>
      </c>
      <c r="E2089">
        <v>6</v>
      </c>
      <c r="F2089">
        <v>9</v>
      </c>
      <c r="G2089">
        <v>0</v>
      </c>
      <c r="H2089">
        <v>0</v>
      </c>
    </row>
    <row r="2090" spans="1:8" hidden="1">
      <c r="A2090" t="s">
        <v>63</v>
      </c>
      <c r="B2090" t="s">
        <v>57</v>
      </c>
      <c r="C2090" t="s">
        <v>100</v>
      </c>
      <c r="D2090" t="s">
        <v>115</v>
      </c>
      <c r="E2090">
        <v>6</v>
      </c>
      <c r="F2090">
        <v>1043</v>
      </c>
      <c r="G2090">
        <v>1</v>
      </c>
      <c r="H2090">
        <v>483</v>
      </c>
    </row>
    <row r="2091" spans="1:8" hidden="1">
      <c r="A2091" t="s">
        <v>63</v>
      </c>
      <c r="B2091" t="s">
        <v>57</v>
      </c>
      <c r="C2091" t="s">
        <v>95</v>
      </c>
      <c r="D2091" t="s">
        <v>116</v>
      </c>
      <c r="E2091">
        <v>6</v>
      </c>
      <c r="F2091">
        <v>484</v>
      </c>
      <c r="G2091">
        <v>1</v>
      </c>
      <c r="H2091">
        <v>173</v>
      </c>
    </row>
    <row r="2092" spans="1:8" hidden="1">
      <c r="A2092" t="s">
        <v>63</v>
      </c>
      <c r="B2092" t="s">
        <v>57</v>
      </c>
      <c r="C2092" t="s">
        <v>94</v>
      </c>
      <c r="D2092" t="s">
        <v>116</v>
      </c>
      <c r="E2092">
        <v>6</v>
      </c>
      <c r="F2092">
        <v>874</v>
      </c>
      <c r="G2092">
        <v>1</v>
      </c>
      <c r="H2092">
        <v>352</v>
      </c>
    </row>
    <row r="2093" spans="1:8" hidden="1">
      <c r="A2093" t="s">
        <v>63</v>
      </c>
      <c r="B2093" t="s">
        <v>57</v>
      </c>
      <c r="C2093" t="s">
        <v>91</v>
      </c>
      <c r="D2093" t="s">
        <v>115</v>
      </c>
      <c r="E2093">
        <v>6</v>
      </c>
      <c r="F2093">
        <v>5841</v>
      </c>
      <c r="G2093">
        <v>6</v>
      </c>
      <c r="H2093">
        <v>2350</v>
      </c>
    </row>
    <row r="2094" spans="1:8" hidden="1">
      <c r="A2094" t="s">
        <v>63</v>
      </c>
      <c r="B2094" t="s">
        <v>57</v>
      </c>
      <c r="C2094" t="s">
        <v>92</v>
      </c>
      <c r="D2094" t="s">
        <v>115</v>
      </c>
      <c r="E2094">
        <v>6</v>
      </c>
      <c r="F2094">
        <v>4232</v>
      </c>
      <c r="G2094">
        <v>8</v>
      </c>
      <c r="H2094">
        <v>1838</v>
      </c>
    </row>
    <row r="2095" spans="1:8" hidden="1">
      <c r="A2095" t="s">
        <v>63</v>
      </c>
      <c r="B2095" t="s">
        <v>57</v>
      </c>
      <c r="C2095" t="s">
        <v>90</v>
      </c>
      <c r="D2095" t="s">
        <v>114</v>
      </c>
      <c r="E2095">
        <v>6</v>
      </c>
      <c r="F2095">
        <v>4420</v>
      </c>
      <c r="G2095">
        <v>10</v>
      </c>
      <c r="H2095">
        <v>726</v>
      </c>
    </row>
    <row r="2096" spans="1:8" hidden="1">
      <c r="A2096" t="s">
        <v>63</v>
      </c>
      <c r="B2096" t="s">
        <v>57</v>
      </c>
      <c r="C2096" t="s">
        <v>102</v>
      </c>
      <c r="D2096" t="s">
        <v>114</v>
      </c>
      <c r="E2096">
        <v>6</v>
      </c>
      <c r="F2096">
        <v>4811</v>
      </c>
      <c r="G2096">
        <v>19</v>
      </c>
      <c r="H2096">
        <v>883</v>
      </c>
    </row>
    <row r="2097" spans="1:8" hidden="1">
      <c r="A2097" t="s">
        <v>63</v>
      </c>
      <c r="B2097" t="s">
        <v>57</v>
      </c>
      <c r="C2097" t="s">
        <v>99</v>
      </c>
      <c r="D2097" t="s">
        <v>114</v>
      </c>
      <c r="E2097">
        <v>6</v>
      </c>
      <c r="F2097">
        <v>2764</v>
      </c>
      <c r="G2097">
        <v>18</v>
      </c>
      <c r="H2097">
        <v>1202</v>
      </c>
    </row>
    <row r="2098" spans="1:8" hidden="1">
      <c r="A2098" t="s">
        <v>64</v>
      </c>
      <c r="B2098" t="s">
        <v>57</v>
      </c>
      <c r="C2098" t="s">
        <v>98</v>
      </c>
      <c r="D2098" t="s">
        <v>116</v>
      </c>
      <c r="E2098">
        <v>7</v>
      </c>
      <c r="F2098">
        <v>9</v>
      </c>
      <c r="G2098">
        <v>0</v>
      </c>
      <c r="H2098">
        <v>6</v>
      </c>
    </row>
    <row r="2099" spans="1:8" hidden="1">
      <c r="A2099" t="s">
        <v>64</v>
      </c>
      <c r="B2099" t="s">
        <v>57</v>
      </c>
      <c r="C2099" t="s">
        <v>95</v>
      </c>
      <c r="D2099" t="s">
        <v>116</v>
      </c>
      <c r="E2099">
        <v>7</v>
      </c>
      <c r="F2099">
        <v>484</v>
      </c>
      <c r="G2099">
        <v>0</v>
      </c>
      <c r="H2099">
        <v>174</v>
      </c>
    </row>
    <row r="2100" spans="1:8" hidden="1">
      <c r="A2100" t="s">
        <v>64</v>
      </c>
      <c r="B2100" t="s">
        <v>57</v>
      </c>
      <c r="C2100" t="s">
        <v>94</v>
      </c>
      <c r="D2100" t="s">
        <v>116</v>
      </c>
      <c r="E2100">
        <v>7</v>
      </c>
      <c r="F2100">
        <v>874</v>
      </c>
      <c r="G2100">
        <v>0</v>
      </c>
      <c r="H2100">
        <v>350</v>
      </c>
    </row>
    <row r="2101" spans="1:8" hidden="1">
      <c r="A2101" t="s">
        <v>64</v>
      </c>
      <c r="B2101" t="s">
        <v>57</v>
      </c>
      <c r="C2101" t="s">
        <v>96</v>
      </c>
      <c r="D2101" t="s">
        <v>116</v>
      </c>
      <c r="E2101">
        <v>7</v>
      </c>
      <c r="F2101">
        <v>187</v>
      </c>
      <c r="G2101">
        <v>0</v>
      </c>
      <c r="H2101">
        <v>89</v>
      </c>
    </row>
    <row r="2102" spans="1:8" hidden="1">
      <c r="A2102" t="s">
        <v>64</v>
      </c>
      <c r="B2102" t="s">
        <v>57</v>
      </c>
      <c r="C2102" t="s">
        <v>101</v>
      </c>
      <c r="D2102" t="s">
        <v>116</v>
      </c>
      <c r="E2102">
        <v>7</v>
      </c>
      <c r="F2102">
        <v>80</v>
      </c>
      <c r="G2102">
        <v>0</v>
      </c>
      <c r="H2102">
        <v>44</v>
      </c>
    </row>
    <row r="2103" spans="1:8" hidden="1">
      <c r="A2103" t="s">
        <v>64</v>
      </c>
      <c r="B2103" t="s">
        <v>57</v>
      </c>
      <c r="C2103" t="s">
        <v>104</v>
      </c>
      <c r="D2103" t="s">
        <v>117</v>
      </c>
      <c r="E2103">
        <v>7</v>
      </c>
      <c r="F2103">
        <v>7</v>
      </c>
      <c r="G2103">
        <v>0</v>
      </c>
      <c r="H2103">
        <v>2</v>
      </c>
    </row>
    <row r="2104" spans="1:8" hidden="1">
      <c r="A2104" t="s">
        <v>64</v>
      </c>
      <c r="B2104" t="s">
        <v>57</v>
      </c>
      <c r="C2104" t="s">
        <v>103</v>
      </c>
      <c r="D2104" t="s">
        <v>117</v>
      </c>
      <c r="E2104">
        <v>7</v>
      </c>
      <c r="F2104">
        <v>9</v>
      </c>
      <c r="G2104">
        <v>0</v>
      </c>
      <c r="H2104">
        <v>0</v>
      </c>
    </row>
    <row r="2105" spans="1:8" hidden="1">
      <c r="A2105" t="s">
        <v>64</v>
      </c>
      <c r="B2105" t="s">
        <v>57</v>
      </c>
      <c r="C2105" t="s">
        <v>100</v>
      </c>
      <c r="D2105" t="s">
        <v>115</v>
      </c>
      <c r="E2105">
        <v>7</v>
      </c>
      <c r="F2105">
        <v>1043</v>
      </c>
      <c r="G2105">
        <v>2</v>
      </c>
      <c r="H2105">
        <v>556</v>
      </c>
    </row>
    <row r="2106" spans="1:8" hidden="1">
      <c r="A2106" t="s">
        <v>64</v>
      </c>
      <c r="B2106" t="s">
        <v>57</v>
      </c>
      <c r="C2106" t="s">
        <v>99</v>
      </c>
      <c r="D2106" t="s">
        <v>114</v>
      </c>
      <c r="E2106">
        <v>7</v>
      </c>
      <c r="F2106">
        <v>2764</v>
      </c>
      <c r="G2106">
        <v>4</v>
      </c>
      <c r="H2106">
        <v>1275</v>
      </c>
    </row>
    <row r="2107" spans="1:8" hidden="1">
      <c r="A2107" t="s">
        <v>64</v>
      </c>
      <c r="B2107" t="s">
        <v>57</v>
      </c>
      <c r="C2107" t="s">
        <v>93</v>
      </c>
      <c r="D2107" t="s">
        <v>116</v>
      </c>
      <c r="E2107">
        <v>7</v>
      </c>
      <c r="F2107">
        <v>1618</v>
      </c>
      <c r="G2107">
        <v>4</v>
      </c>
      <c r="H2107">
        <v>605</v>
      </c>
    </row>
    <row r="2108" spans="1:8" hidden="1">
      <c r="A2108" t="s">
        <v>64</v>
      </c>
      <c r="B2108" t="s">
        <v>57</v>
      </c>
      <c r="C2108" t="s">
        <v>91</v>
      </c>
      <c r="D2108" t="s">
        <v>115</v>
      </c>
      <c r="E2108">
        <v>7</v>
      </c>
      <c r="F2108">
        <v>5841</v>
      </c>
      <c r="G2108">
        <v>11</v>
      </c>
      <c r="H2108">
        <v>2441</v>
      </c>
    </row>
    <row r="2109" spans="1:8" hidden="1">
      <c r="A2109" t="s">
        <v>64</v>
      </c>
      <c r="B2109" t="s">
        <v>57</v>
      </c>
      <c r="C2109" t="s">
        <v>90</v>
      </c>
      <c r="D2109" t="s">
        <v>114</v>
      </c>
      <c r="E2109">
        <v>7</v>
      </c>
      <c r="F2109">
        <v>4420</v>
      </c>
      <c r="G2109">
        <v>8</v>
      </c>
      <c r="H2109">
        <v>718</v>
      </c>
    </row>
    <row r="2110" spans="1:8" hidden="1">
      <c r="A2110" t="s">
        <v>64</v>
      </c>
      <c r="B2110" t="s">
        <v>57</v>
      </c>
      <c r="C2110" t="s">
        <v>92</v>
      </c>
      <c r="D2110" t="s">
        <v>115</v>
      </c>
      <c r="E2110">
        <v>7</v>
      </c>
      <c r="F2110">
        <v>4232</v>
      </c>
      <c r="G2110">
        <v>10</v>
      </c>
      <c r="H2110">
        <v>1940</v>
      </c>
    </row>
    <row r="2111" spans="1:8" hidden="1">
      <c r="A2111" t="s">
        <v>64</v>
      </c>
      <c r="B2111" t="s">
        <v>57</v>
      </c>
      <c r="C2111" t="s">
        <v>102</v>
      </c>
      <c r="D2111" t="s">
        <v>114</v>
      </c>
      <c r="E2111">
        <v>7</v>
      </c>
      <c r="F2111">
        <v>4811</v>
      </c>
      <c r="G2111">
        <v>9</v>
      </c>
      <c r="H2111">
        <v>923</v>
      </c>
    </row>
    <row r="2112" spans="1:8" hidden="1">
      <c r="A2112" t="s">
        <v>65</v>
      </c>
      <c r="B2112" t="s">
        <v>57</v>
      </c>
      <c r="C2112" t="s">
        <v>98</v>
      </c>
      <c r="D2112" t="s">
        <v>116</v>
      </c>
      <c r="E2112">
        <v>8</v>
      </c>
      <c r="F2112">
        <v>9</v>
      </c>
      <c r="G2112">
        <v>0</v>
      </c>
      <c r="H2112">
        <v>4</v>
      </c>
    </row>
    <row r="2113" spans="1:8" hidden="1">
      <c r="A2113" t="s">
        <v>65</v>
      </c>
      <c r="B2113" t="s">
        <v>57</v>
      </c>
      <c r="C2113" t="s">
        <v>96</v>
      </c>
      <c r="D2113" t="s">
        <v>116</v>
      </c>
      <c r="E2113">
        <v>8</v>
      </c>
      <c r="F2113">
        <v>187</v>
      </c>
      <c r="G2113">
        <v>0</v>
      </c>
      <c r="H2113">
        <v>85</v>
      </c>
    </row>
    <row r="2114" spans="1:8" hidden="1">
      <c r="A2114" t="s">
        <v>65</v>
      </c>
      <c r="B2114" t="s">
        <v>57</v>
      </c>
      <c r="C2114" t="s">
        <v>101</v>
      </c>
      <c r="D2114" t="s">
        <v>116</v>
      </c>
      <c r="E2114">
        <v>8</v>
      </c>
      <c r="F2114">
        <v>80</v>
      </c>
      <c r="G2114">
        <v>0</v>
      </c>
      <c r="H2114">
        <v>31</v>
      </c>
    </row>
    <row r="2115" spans="1:8" hidden="1">
      <c r="A2115" t="s">
        <v>65</v>
      </c>
      <c r="B2115" t="s">
        <v>57</v>
      </c>
      <c r="C2115" t="s">
        <v>104</v>
      </c>
      <c r="D2115" t="s">
        <v>117</v>
      </c>
      <c r="E2115">
        <v>8</v>
      </c>
      <c r="F2115">
        <v>7</v>
      </c>
      <c r="G2115">
        <v>0</v>
      </c>
      <c r="H2115">
        <v>2</v>
      </c>
    </row>
    <row r="2116" spans="1:8" hidden="1">
      <c r="A2116" t="s">
        <v>65</v>
      </c>
      <c r="B2116" t="s">
        <v>57</v>
      </c>
      <c r="C2116" t="s">
        <v>103</v>
      </c>
      <c r="D2116" t="s">
        <v>117</v>
      </c>
      <c r="E2116">
        <v>8</v>
      </c>
      <c r="F2116">
        <v>9</v>
      </c>
      <c r="G2116">
        <v>0</v>
      </c>
      <c r="H2116">
        <v>0</v>
      </c>
    </row>
    <row r="2117" spans="1:8" hidden="1">
      <c r="A2117" t="s">
        <v>65</v>
      </c>
      <c r="B2117" t="s">
        <v>57</v>
      </c>
      <c r="C2117" t="s">
        <v>100</v>
      </c>
      <c r="D2117" t="s">
        <v>115</v>
      </c>
      <c r="E2117">
        <v>8</v>
      </c>
      <c r="F2117">
        <v>1043</v>
      </c>
      <c r="G2117">
        <v>1</v>
      </c>
      <c r="H2117">
        <v>454</v>
      </c>
    </row>
    <row r="2118" spans="1:8" hidden="1">
      <c r="A2118" t="s">
        <v>65</v>
      </c>
      <c r="B2118" t="s">
        <v>57</v>
      </c>
      <c r="C2118" t="s">
        <v>95</v>
      </c>
      <c r="D2118" t="s">
        <v>116</v>
      </c>
      <c r="E2118">
        <v>8</v>
      </c>
      <c r="F2118">
        <v>484</v>
      </c>
      <c r="G2118">
        <v>1</v>
      </c>
      <c r="H2118">
        <v>155</v>
      </c>
    </row>
    <row r="2119" spans="1:8" hidden="1">
      <c r="A2119" t="s">
        <v>65</v>
      </c>
      <c r="B2119" t="s">
        <v>57</v>
      </c>
      <c r="C2119" t="s">
        <v>94</v>
      </c>
      <c r="D2119" t="s">
        <v>116</v>
      </c>
      <c r="E2119">
        <v>8</v>
      </c>
      <c r="F2119">
        <v>874</v>
      </c>
      <c r="G2119">
        <v>1</v>
      </c>
      <c r="H2119">
        <v>329</v>
      </c>
    </row>
    <row r="2120" spans="1:8" hidden="1">
      <c r="A2120" t="s">
        <v>65</v>
      </c>
      <c r="B2120" t="s">
        <v>57</v>
      </c>
      <c r="C2120" t="s">
        <v>99</v>
      </c>
      <c r="D2120" t="s">
        <v>114</v>
      </c>
      <c r="E2120">
        <v>8</v>
      </c>
      <c r="F2120">
        <v>2764</v>
      </c>
      <c r="G2120">
        <v>2</v>
      </c>
      <c r="H2120">
        <v>1069</v>
      </c>
    </row>
    <row r="2121" spans="1:8" hidden="1">
      <c r="A2121" t="s">
        <v>65</v>
      </c>
      <c r="B2121" t="s">
        <v>57</v>
      </c>
      <c r="C2121" t="s">
        <v>93</v>
      </c>
      <c r="D2121" t="s">
        <v>116</v>
      </c>
      <c r="E2121">
        <v>8</v>
      </c>
      <c r="F2121">
        <v>1618</v>
      </c>
      <c r="G2121">
        <v>4</v>
      </c>
      <c r="H2121">
        <v>533</v>
      </c>
    </row>
    <row r="2122" spans="1:8" hidden="1">
      <c r="A2122" t="s">
        <v>65</v>
      </c>
      <c r="B2122" t="s">
        <v>57</v>
      </c>
      <c r="C2122" t="s">
        <v>90</v>
      </c>
      <c r="D2122" t="s">
        <v>114</v>
      </c>
      <c r="E2122">
        <v>8</v>
      </c>
      <c r="F2122">
        <v>4420</v>
      </c>
      <c r="G2122">
        <v>6</v>
      </c>
      <c r="H2122">
        <v>606</v>
      </c>
    </row>
    <row r="2123" spans="1:8" hidden="1">
      <c r="A2123" t="s">
        <v>65</v>
      </c>
      <c r="B2123" t="s">
        <v>57</v>
      </c>
      <c r="C2123" t="s">
        <v>91</v>
      </c>
      <c r="D2123" t="s">
        <v>115</v>
      </c>
      <c r="E2123">
        <v>8</v>
      </c>
      <c r="F2123">
        <v>5841</v>
      </c>
      <c r="G2123">
        <v>5</v>
      </c>
      <c r="H2123">
        <v>2079</v>
      </c>
    </row>
    <row r="2124" spans="1:8" hidden="1">
      <c r="A2124" t="s">
        <v>65</v>
      </c>
      <c r="B2124" t="s">
        <v>57</v>
      </c>
      <c r="C2124" t="s">
        <v>92</v>
      </c>
      <c r="D2124" t="s">
        <v>115</v>
      </c>
      <c r="E2124">
        <v>8</v>
      </c>
      <c r="F2124">
        <v>4232</v>
      </c>
      <c r="G2124">
        <v>5</v>
      </c>
      <c r="H2124">
        <v>1604</v>
      </c>
    </row>
    <row r="2125" spans="1:8" hidden="1">
      <c r="A2125" t="s">
        <v>65</v>
      </c>
      <c r="B2125" t="s">
        <v>57</v>
      </c>
      <c r="C2125" t="s">
        <v>102</v>
      </c>
      <c r="D2125" t="s">
        <v>114</v>
      </c>
      <c r="E2125">
        <v>8</v>
      </c>
      <c r="F2125">
        <v>4811</v>
      </c>
      <c r="G2125">
        <v>5</v>
      </c>
      <c r="H2125">
        <v>796</v>
      </c>
    </row>
    <row r="2126" spans="1:8" hidden="1">
      <c r="A2126" t="s">
        <v>66</v>
      </c>
      <c r="B2126" t="s">
        <v>57</v>
      </c>
      <c r="C2126" t="s">
        <v>98</v>
      </c>
      <c r="D2126" t="s">
        <v>116</v>
      </c>
      <c r="E2126">
        <v>9</v>
      </c>
      <c r="F2126">
        <v>9</v>
      </c>
      <c r="G2126">
        <v>0</v>
      </c>
      <c r="H2126">
        <v>5</v>
      </c>
    </row>
    <row r="2127" spans="1:8" hidden="1">
      <c r="A2127" t="s">
        <v>66</v>
      </c>
      <c r="B2127" t="s">
        <v>57</v>
      </c>
      <c r="C2127" t="s">
        <v>95</v>
      </c>
      <c r="D2127" t="s">
        <v>116</v>
      </c>
      <c r="E2127">
        <v>9</v>
      </c>
      <c r="F2127">
        <v>484</v>
      </c>
      <c r="G2127">
        <v>0</v>
      </c>
      <c r="H2127">
        <v>156</v>
      </c>
    </row>
    <row r="2128" spans="1:8" hidden="1">
      <c r="A2128" t="s">
        <v>66</v>
      </c>
      <c r="B2128" t="s">
        <v>57</v>
      </c>
      <c r="C2128" t="s">
        <v>94</v>
      </c>
      <c r="D2128" t="s">
        <v>116</v>
      </c>
      <c r="E2128">
        <v>9</v>
      </c>
      <c r="F2128">
        <v>874</v>
      </c>
      <c r="G2128">
        <v>0</v>
      </c>
      <c r="H2128">
        <v>335</v>
      </c>
    </row>
    <row r="2129" spans="1:8" hidden="1">
      <c r="A2129" t="s">
        <v>66</v>
      </c>
      <c r="B2129" t="s">
        <v>57</v>
      </c>
      <c r="C2129" t="s">
        <v>96</v>
      </c>
      <c r="D2129" t="s">
        <v>116</v>
      </c>
      <c r="E2129">
        <v>9</v>
      </c>
      <c r="F2129">
        <v>187</v>
      </c>
      <c r="G2129">
        <v>0</v>
      </c>
      <c r="H2129">
        <v>86</v>
      </c>
    </row>
    <row r="2130" spans="1:8" hidden="1">
      <c r="A2130" t="s">
        <v>66</v>
      </c>
      <c r="B2130" t="s">
        <v>57</v>
      </c>
      <c r="C2130" t="s">
        <v>101</v>
      </c>
      <c r="D2130" t="s">
        <v>116</v>
      </c>
      <c r="E2130">
        <v>9</v>
      </c>
      <c r="F2130">
        <v>80</v>
      </c>
      <c r="G2130">
        <v>0</v>
      </c>
      <c r="H2130">
        <v>43</v>
      </c>
    </row>
    <row r="2131" spans="1:8" hidden="1">
      <c r="A2131" t="s">
        <v>66</v>
      </c>
      <c r="B2131" t="s">
        <v>57</v>
      </c>
      <c r="C2131" t="s">
        <v>104</v>
      </c>
      <c r="D2131" t="s">
        <v>117</v>
      </c>
      <c r="E2131">
        <v>9</v>
      </c>
      <c r="F2131">
        <v>7</v>
      </c>
      <c r="G2131">
        <v>0</v>
      </c>
      <c r="H2131">
        <v>2</v>
      </c>
    </row>
    <row r="2132" spans="1:8" hidden="1">
      <c r="A2132" t="s">
        <v>66</v>
      </c>
      <c r="B2132" t="s">
        <v>57</v>
      </c>
      <c r="C2132" t="s">
        <v>103</v>
      </c>
      <c r="D2132" t="s">
        <v>117</v>
      </c>
      <c r="E2132">
        <v>9</v>
      </c>
      <c r="F2132">
        <v>9</v>
      </c>
      <c r="G2132">
        <v>0</v>
      </c>
      <c r="H2132">
        <v>0</v>
      </c>
    </row>
    <row r="2133" spans="1:8" hidden="1">
      <c r="A2133" t="s">
        <v>66</v>
      </c>
      <c r="B2133" t="s">
        <v>57</v>
      </c>
      <c r="C2133" t="s">
        <v>99</v>
      </c>
      <c r="D2133" t="s">
        <v>114</v>
      </c>
      <c r="E2133">
        <v>9</v>
      </c>
      <c r="F2133">
        <v>2764</v>
      </c>
      <c r="G2133">
        <v>1</v>
      </c>
      <c r="H2133">
        <v>1180</v>
      </c>
    </row>
    <row r="2134" spans="1:8" hidden="1">
      <c r="A2134" t="s">
        <v>66</v>
      </c>
      <c r="B2134" t="s">
        <v>57</v>
      </c>
      <c r="C2134" t="s">
        <v>102</v>
      </c>
      <c r="D2134" t="s">
        <v>114</v>
      </c>
      <c r="E2134">
        <v>9</v>
      </c>
      <c r="F2134">
        <v>4811</v>
      </c>
      <c r="G2134">
        <v>1</v>
      </c>
      <c r="H2134">
        <v>889</v>
      </c>
    </row>
    <row r="2135" spans="1:8" hidden="1">
      <c r="A2135" t="s">
        <v>66</v>
      </c>
      <c r="B2135" t="s">
        <v>57</v>
      </c>
      <c r="C2135" t="s">
        <v>91</v>
      </c>
      <c r="D2135" t="s">
        <v>115</v>
      </c>
      <c r="E2135">
        <v>9</v>
      </c>
      <c r="F2135">
        <v>5841</v>
      </c>
      <c r="G2135">
        <v>1</v>
      </c>
      <c r="H2135">
        <v>2316</v>
      </c>
    </row>
    <row r="2136" spans="1:8" hidden="1">
      <c r="A2136" t="s">
        <v>66</v>
      </c>
      <c r="B2136" t="s">
        <v>57</v>
      </c>
      <c r="C2136" t="s">
        <v>100</v>
      </c>
      <c r="D2136" t="s">
        <v>115</v>
      </c>
      <c r="E2136">
        <v>9</v>
      </c>
      <c r="F2136">
        <v>1043</v>
      </c>
      <c r="G2136">
        <v>1</v>
      </c>
      <c r="H2136">
        <v>538</v>
      </c>
    </row>
    <row r="2137" spans="1:8" hidden="1">
      <c r="A2137" t="s">
        <v>66</v>
      </c>
      <c r="B2137" t="s">
        <v>57</v>
      </c>
      <c r="C2137" t="s">
        <v>90</v>
      </c>
      <c r="D2137" t="s">
        <v>114</v>
      </c>
      <c r="E2137">
        <v>9</v>
      </c>
      <c r="F2137">
        <v>4420</v>
      </c>
      <c r="G2137">
        <v>2</v>
      </c>
      <c r="H2137">
        <v>702</v>
      </c>
    </row>
    <row r="2138" spans="1:8" hidden="1">
      <c r="A2138" t="s">
        <v>66</v>
      </c>
      <c r="B2138" t="s">
        <v>57</v>
      </c>
      <c r="C2138" t="s">
        <v>93</v>
      </c>
      <c r="D2138" t="s">
        <v>116</v>
      </c>
      <c r="E2138">
        <v>9</v>
      </c>
      <c r="F2138">
        <v>1618</v>
      </c>
      <c r="G2138">
        <v>3</v>
      </c>
      <c r="H2138">
        <v>599</v>
      </c>
    </row>
    <row r="2139" spans="1:8" hidden="1">
      <c r="A2139" t="s">
        <v>66</v>
      </c>
      <c r="B2139" t="s">
        <v>57</v>
      </c>
      <c r="C2139" t="s">
        <v>92</v>
      </c>
      <c r="D2139" t="s">
        <v>115</v>
      </c>
      <c r="E2139">
        <v>9</v>
      </c>
      <c r="F2139">
        <v>4232</v>
      </c>
      <c r="G2139">
        <v>4</v>
      </c>
      <c r="H2139">
        <v>1832</v>
      </c>
    </row>
    <row r="2140" spans="1:8" hidden="1">
      <c r="A2140" t="s">
        <v>67</v>
      </c>
      <c r="B2140" t="s">
        <v>57</v>
      </c>
      <c r="C2140" t="s">
        <v>98</v>
      </c>
      <c r="D2140" t="s">
        <v>116</v>
      </c>
      <c r="E2140">
        <v>10</v>
      </c>
      <c r="F2140">
        <v>9</v>
      </c>
      <c r="G2140">
        <v>0</v>
      </c>
      <c r="H2140">
        <v>5</v>
      </c>
    </row>
    <row r="2141" spans="1:8" hidden="1">
      <c r="A2141" t="s">
        <v>67</v>
      </c>
      <c r="B2141" t="s">
        <v>57</v>
      </c>
      <c r="C2141" t="s">
        <v>93</v>
      </c>
      <c r="D2141" t="s">
        <v>116</v>
      </c>
      <c r="E2141">
        <v>10</v>
      </c>
      <c r="F2141">
        <v>1618</v>
      </c>
      <c r="G2141">
        <v>0</v>
      </c>
      <c r="H2141">
        <v>548</v>
      </c>
    </row>
    <row r="2142" spans="1:8" hidden="1">
      <c r="A2142" t="s">
        <v>67</v>
      </c>
      <c r="B2142" t="s">
        <v>57</v>
      </c>
      <c r="C2142" t="s">
        <v>94</v>
      </c>
      <c r="D2142" t="s">
        <v>116</v>
      </c>
      <c r="E2142">
        <v>10</v>
      </c>
      <c r="F2142">
        <v>874</v>
      </c>
      <c r="G2142">
        <v>0</v>
      </c>
      <c r="H2142">
        <v>320</v>
      </c>
    </row>
    <row r="2143" spans="1:8" hidden="1">
      <c r="A2143" t="s">
        <v>67</v>
      </c>
      <c r="B2143" t="s">
        <v>57</v>
      </c>
      <c r="C2143" t="s">
        <v>96</v>
      </c>
      <c r="D2143" t="s">
        <v>116</v>
      </c>
      <c r="E2143">
        <v>10</v>
      </c>
      <c r="F2143">
        <v>187</v>
      </c>
      <c r="G2143">
        <v>0</v>
      </c>
      <c r="H2143">
        <v>85</v>
      </c>
    </row>
    <row r="2144" spans="1:8" hidden="1">
      <c r="A2144" t="s">
        <v>67</v>
      </c>
      <c r="B2144" t="s">
        <v>57</v>
      </c>
      <c r="C2144" t="s">
        <v>101</v>
      </c>
      <c r="D2144" t="s">
        <v>116</v>
      </c>
      <c r="E2144">
        <v>10</v>
      </c>
      <c r="F2144">
        <v>80</v>
      </c>
      <c r="G2144">
        <v>0</v>
      </c>
      <c r="H2144">
        <v>38</v>
      </c>
    </row>
    <row r="2145" spans="1:8" hidden="1">
      <c r="A2145" t="s">
        <v>67</v>
      </c>
      <c r="B2145" t="s">
        <v>57</v>
      </c>
      <c r="C2145" t="s">
        <v>100</v>
      </c>
      <c r="D2145" t="s">
        <v>115</v>
      </c>
      <c r="E2145">
        <v>10</v>
      </c>
      <c r="F2145">
        <v>1043</v>
      </c>
      <c r="G2145">
        <v>0</v>
      </c>
      <c r="H2145">
        <v>497</v>
      </c>
    </row>
    <row r="2146" spans="1:8" hidden="1">
      <c r="A2146" t="s">
        <v>67</v>
      </c>
      <c r="B2146" t="s">
        <v>57</v>
      </c>
      <c r="C2146" t="s">
        <v>104</v>
      </c>
      <c r="D2146" t="s">
        <v>117</v>
      </c>
      <c r="E2146">
        <v>10</v>
      </c>
      <c r="F2146">
        <v>7</v>
      </c>
      <c r="G2146">
        <v>0</v>
      </c>
      <c r="H2146">
        <v>1</v>
      </c>
    </row>
    <row r="2147" spans="1:8" hidden="1">
      <c r="A2147" t="s">
        <v>67</v>
      </c>
      <c r="B2147" t="s">
        <v>57</v>
      </c>
      <c r="C2147" t="s">
        <v>103</v>
      </c>
      <c r="D2147" t="s">
        <v>117</v>
      </c>
      <c r="E2147">
        <v>10</v>
      </c>
      <c r="F2147">
        <v>9</v>
      </c>
      <c r="G2147">
        <v>0</v>
      </c>
      <c r="H2147">
        <v>0</v>
      </c>
    </row>
    <row r="2148" spans="1:8" hidden="1">
      <c r="A2148" t="s">
        <v>67</v>
      </c>
      <c r="B2148" t="s">
        <v>57</v>
      </c>
      <c r="C2148" t="s">
        <v>99</v>
      </c>
      <c r="D2148" t="s">
        <v>114</v>
      </c>
      <c r="E2148">
        <v>10</v>
      </c>
      <c r="F2148">
        <v>2764</v>
      </c>
      <c r="G2148">
        <v>1</v>
      </c>
      <c r="H2148">
        <v>1141</v>
      </c>
    </row>
    <row r="2149" spans="1:8" hidden="1">
      <c r="A2149" t="s">
        <v>67</v>
      </c>
      <c r="B2149" t="s">
        <v>57</v>
      </c>
      <c r="C2149" t="s">
        <v>92</v>
      </c>
      <c r="D2149" t="s">
        <v>115</v>
      </c>
      <c r="E2149">
        <v>10</v>
      </c>
      <c r="F2149">
        <v>4232</v>
      </c>
      <c r="G2149">
        <v>1</v>
      </c>
      <c r="H2149">
        <v>1719</v>
      </c>
    </row>
    <row r="2150" spans="1:8" hidden="1">
      <c r="A2150" t="s">
        <v>67</v>
      </c>
      <c r="B2150" t="s">
        <v>57</v>
      </c>
      <c r="C2150" t="s">
        <v>95</v>
      </c>
      <c r="D2150" t="s">
        <v>116</v>
      </c>
      <c r="E2150">
        <v>10</v>
      </c>
      <c r="F2150">
        <v>484</v>
      </c>
      <c r="G2150">
        <v>1</v>
      </c>
      <c r="H2150">
        <v>160</v>
      </c>
    </row>
    <row r="2151" spans="1:8" hidden="1">
      <c r="A2151" t="s">
        <v>67</v>
      </c>
      <c r="B2151" t="s">
        <v>57</v>
      </c>
      <c r="C2151" t="s">
        <v>102</v>
      </c>
      <c r="D2151" t="s">
        <v>114</v>
      </c>
      <c r="E2151">
        <v>10</v>
      </c>
      <c r="F2151">
        <v>4811</v>
      </c>
      <c r="G2151">
        <v>2</v>
      </c>
      <c r="H2151">
        <v>817</v>
      </c>
    </row>
    <row r="2152" spans="1:8" hidden="1">
      <c r="A2152" t="s">
        <v>67</v>
      </c>
      <c r="B2152" t="s">
        <v>57</v>
      </c>
      <c r="C2152" t="s">
        <v>90</v>
      </c>
      <c r="D2152" t="s">
        <v>114</v>
      </c>
      <c r="E2152">
        <v>10</v>
      </c>
      <c r="F2152">
        <v>4420</v>
      </c>
      <c r="G2152">
        <v>2</v>
      </c>
      <c r="H2152">
        <v>654</v>
      </c>
    </row>
    <row r="2153" spans="1:8" hidden="1">
      <c r="A2153" t="s">
        <v>67</v>
      </c>
      <c r="B2153" t="s">
        <v>57</v>
      </c>
      <c r="C2153" t="s">
        <v>91</v>
      </c>
      <c r="D2153" t="s">
        <v>115</v>
      </c>
      <c r="E2153">
        <v>10</v>
      </c>
      <c r="F2153">
        <v>5841</v>
      </c>
      <c r="G2153">
        <v>3</v>
      </c>
      <c r="H2153">
        <v>2239</v>
      </c>
    </row>
    <row r="2154" spans="1:8" hidden="1">
      <c r="A2154" t="s">
        <v>68</v>
      </c>
      <c r="B2154" t="s">
        <v>57</v>
      </c>
      <c r="C2154" t="s">
        <v>98</v>
      </c>
      <c r="D2154" t="s">
        <v>116</v>
      </c>
      <c r="E2154">
        <v>11</v>
      </c>
      <c r="F2154">
        <v>9</v>
      </c>
      <c r="G2154">
        <v>0</v>
      </c>
      <c r="H2154">
        <v>5</v>
      </c>
    </row>
    <row r="2155" spans="1:8" hidden="1">
      <c r="A2155" t="s">
        <v>68</v>
      </c>
      <c r="B2155" t="s">
        <v>57</v>
      </c>
      <c r="C2155" t="s">
        <v>93</v>
      </c>
      <c r="D2155" t="s">
        <v>116</v>
      </c>
      <c r="E2155">
        <v>11</v>
      </c>
      <c r="F2155">
        <v>1618</v>
      </c>
      <c r="G2155">
        <v>0</v>
      </c>
      <c r="H2155">
        <v>565</v>
      </c>
    </row>
    <row r="2156" spans="1:8" hidden="1">
      <c r="A2156" t="s">
        <v>68</v>
      </c>
      <c r="B2156" t="s">
        <v>57</v>
      </c>
      <c r="C2156" t="s">
        <v>96</v>
      </c>
      <c r="D2156" t="s">
        <v>116</v>
      </c>
      <c r="E2156">
        <v>11</v>
      </c>
      <c r="F2156">
        <v>187</v>
      </c>
      <c r="G2156">
        <v>0</v>
      </c>
      <c r="H2156">
        <v>84</v>
      </c>
    </row>
    <row r="2157" spans="1:8" hidden="1">
      <c r="A2157" t="s">
        <v>68</v>
      </c>
      <c r="B2157" t="s">
        <v>57</v>
      </c>
      <c r="C2157" t="s">
        <v>101</v>
      </c>
      <c r="D2157" t="s">
        <v>116</v>
      </c>
      <c r="E2157">
        <v>11</v>
      </c>
      <c r="F2157">
        <v>80</v>
      </c>
      <c r="G2157">
        <v>0</v>
      </c>
      <c r="H2157">
        <v>37</v>
      </c>
    </row>
    <row r="2158" spans="1:8" hidden="1">
      <c r="A2158" t="s">
        <v>68</v>
      </c>
      <c r="B2158" t="s">
        <v>57</v>
      </c>
      <c r="C2158" t="s">
        <v>100</v>
      </c>
      <c r="D2158" t="s">
        <v>115</v>
      </c>
      <c r="E2158">
        <v>11</v>
      </c>
      <c r="F2158">
        <v>1043</v>
      </c>
      <c r="G2158">
        <v>0</v>
      </c>
      <c r="H2158">
        <v>511</v>
      </c>
    </row>
    <row r="2159" spans="1:8" hidden="1">
      <c r="A2159" t="s">
        <v>68</v>
      </c>
      <c r="B2159" t="s">
        <v>57</v>
      </c>
      <c r="C2159" t="s">
        <v>104</v>
      </c>
      <c r="D2159" t="s">
        <v>117</v>
      </c>
      <c r="E2159">
        <v>11</v>
      </c>
      <c r="F2159">
        <v>7</v>
      </c>
      <c r="G2159">
        <v>0</v>
      </c>
      <c r="H2159">
        <v>1</v>
      </c>
    </row>
    <row r="2160" spans="1:8" hidden="1">
      <c r="A2160" t="s">
        <v>68</v>
      </c>
      <c r="B2160" t="s">
        <v>57</v>
      </c>
      <c r="C2160" t="s">
        <v>103</v>
      </c>
      <c r="D2160" t="s">
        <v>117</v>
      </c>
      <c r="E2160">
        <v>11</v>
      </c>
      <c r="F2160">
        <v>9</v>
      </c>
      <c r="G2160">
        <v>0</v>
      </c>
      <c r="H2160">
        <v>0</v>
      </c>
    </row>
    <row r="2161" spans="1:8" hidden="1">
      <c r="A2161" t="s">
        <v>68</v>
      </c>
      <c r="B2161" t="s">
        <v>57</v>
      </c>
      <c r="C2161" t="s">
        <v>102</v>
      </c>
      <c r="D2161" t="s">
        <v>114</v>
      </c>
      <c r="E2161">
        <v>11</v>
      </c>
      <c r="F2161">
        <v>4811</v>
      </c>
      <c r="G2161">
        <v>1</v>
      </c>
      <c r="H2161">
        <v>863</v>
      </c>
    </row>
    <row r="2162" spans="1:8" hidden="1">
      <c r="A2162" t="s">
        <v>68</v>
      </c>
      <c r="B2162" t="s">
        <v>57</v>
      </c>
      <c r="C2162" t="s">
        <v>91</v>
      </c>
      <c r="D2162" t="s">
        <v>115</v>
      </c>
      <c r="E2162">
        <v>11</v>
      </c>
      <c r="F2162">
        <v>5841</v>
      </c>
      <c r="G2162">
        <v>1</v>
      </c>
      <c r="H2162">
        <v>2307</v>
      </c>
    </row>
    <row r="2163" spans="1:8" hidden="1">
      <c r="A2163" t="s">
        <v>68</v>
      </c>
      <c r="B2163" t="s">
        <v>57</v>
      </c>
      <c r="C2163" t="s">
        <v>92</v>
      </c>
      <c r="D2163" t="s">
        <v>115</v>
      </c>
      <c r="E2163">
        <v>11</v>
      </c>
      <c r="F2163">
        <v>4232</v>
      </c>
      <c r="G2163">
        <v>1</v>
      </c>
      <c r="H2163">
        <v>1793</v>
      </c>
    </row>
    <row r="2164" spans="1:8" hidden="1">
      <c r="A2164" t="s">
        <v>68</v>
      </c>
      <c r="B2164" t="s">
        <v>57</v>
      </c>
      <c r="C2164" t="s">
        <v>95</v>
      </c>
      <c r="D2164" t="s">
        <v>116</v>
      </c>
      <c r="E2164">
        <v>11</v>
      </c>
      <c r="F2164">
        <v>484</v>
      </c>
      <c r="G2164">
        <v>1</v>
      </c>
      <c r="H2164">
        <v>160</v>
      </c>
    </row>
    <row r="2165" spans="1:8" hidden="1">
      <c r="A2165" t="s">
        <v>68</v>
      </c>
      <c r="B2165" t="s">
        <v>57</v>
      </c>
      <c r="C2165" t="s">
        <v>94</v>
      </c>
      <c r="D2165" t="s">
        <v>116</v>
      </c>
      <c r="E2165">
        <v>11</v>
      </c>
      <c r="F2165">
        <v>874</v>
      </c>
      <c r="G2165">
        <v>1</v>
      </c>
      <c r="H2165">
        <v>328</v>
      </c>
    </row>
    <row r="2166" spans="1:8" hidden="1">
      <c r="A2166" t="s">
        <v>68</v>
      </c>
      <c r="B2166" t="s">
        <v>57</v>
      </c>
      <c r="C2166" t="s">
        <v>90</v>
      </c>
      <c r="D2166" t="s">
        <v>114</v>
      </c>
      <c r="E2166">
        <v>11</v>
      </c>
      <c r="F2166">
        <v>4420</v>
      </c>
      <c r="G2166">
        <v>3</v>
      </c>
      <c r="H2166">
        <v>675</v>
      </c>
    </row>
    <row r="2167" spans="1:8" hidden="1">
      <c r="A2167" t="s">
        <v>68</v>
      </c>
      <c r="B2167" t="s">
        <v>57</v>
      </c>
      <c r="C2167" t="s">
        <v>99</v>
      </c>
      <c r="D2167" t="s">
        <v>114</v>
      </c>
      <c r="E2167">
        <v>11</v>
      </c>
      <c r="F2167">
        <v>2764</v>
      </c>
      <c r="G2167">
        <v>3</v>
      </c>
      <c r="H2167">
        <v>1228</v>
      </c>
    </row>
    <row r="2168" spans="1:8" hidden="1">
      <c r="A2168" t="s">
        <v>69</v>
      </c>
      <c r="B2168" t="s">
        <v>57</v>
      </c>
      <c r="C2168" t="s">
        <v>98</v>
      </c>
      <c r="D2168" t="s">
        <v>116</v>
      </c>
      <c r="E2168">
        <v>12</v>
      </c>
      <c r="F2168">
        <v>9</v>
      </c>
      <c r="G2168">
        <v>0</v>
      </c>
      <c r="H2168">
        <v>5</v>
      </c>
    </row>
    <row r="2169" spans="1:8" hidden="1">
      <c r="A2169" t="s">
        <v>69</v>
      </c>
      <c r="B2169" t="s">
        <v>57</v>
      </c>
      <c r="C2169" t="s">
        <v>95</v>
      </c>
      <c r="D2169" t="s">
        <v>116</v>
      </c>
      <c r="E2169">
        <v>12</v>
      </c>
      <c r="F2169">
        <v>484</v>
      </c>
      <c r="G2169">
        <v>0</v>
      </c>
      <c r="H2169">
        <v>157</v>
      </c>
    </row>
    <row r="2170" spans="1:8" hidden="1">
      <c r="A2170" t="s">
        <v>69</v>
      </c>
      <c r="B2170" t="s">
        <v>57</v>
      </c>
      <c r="C2170" t="s">
        <v>94</v>
      </c>
      <c r="D2170" t="s">
        <v>116</v>
      </c>
      <c r="E2170">
        <v>12</v>
      </c>
      <c r="F2170">
        <v>874</v>
      </c>
      <c r="G2170">
        <v>0</v>
      </c>
      <c r="H2170">
        <v>311</v>
      </c>
    </row>
    <row r="2171" spans="1:8" hidden="1">
      <c r="A2171" t="s">
        <v>69</v>
      </c>
      <c r="B2171" t="s">
        <v>57</v>
      </c>
      <c r="C2171" t="s">
        <v>96</v>
      </c>
      <c r="D2171" t="s">
        <v>116</v>
      </c>
      <c r="E2171">
        <v>12</v>
      </c>
      <c r="F2171">
        <v>187</v>
      </c>
      <c r="G2171">
        <v>0</v>
      </c>
      <c r="H2171">
        <v>83</v>
      </c>
    </row>
    <row r="2172" spans="1:8" hidden="1">
      <c r="A2172" t="s">
        <v>69</v>
      </c>
      <c r="B2172" t="s">
        <v>57</v>
      </c>
      <c r="C2172" t="s">
        <v>101</v>
      </c>
      <c r="D2172" t="s">
        <v>116</v>
      </c>
      <c r="E2172">
        <v>12</v>
      </c>
      <c r="F2172">
        <v>80</v>
      </c>
      <c r="G2172">
        <v>0</v>
      </c>
      <c r="H2172">
        <v>35</v>
      </c>
    </row>
    <row r="2173" spans="1:8" hidden="1">
      <c r="A2173" t="s">
        <v>69</v>
      </c>
      <c r="B2173" t="s">
        <v>57</v>
      </c>
      <c r="C2173" t="s">
        <v>102</v>
      </c>
      <c r="D2173" t="s">
        <v>114</v>
      </c>
      <c r="E2173">
        <v>12</v>
      </c>
      <c r="F2173">
        <v>4811</v>
      </c>
      <c r="G2173">
        <v>0</v>
      </c>
      <c r="H2173">
        <v>850</v>
      </c>
    </row>
    <row r="2174" spans="1:8" hidden="1">
      <c r="A2174" t="s">
        <v>69</v>
      </c>
      <c r="B2174" t="s">
        <v>57</v>
      </c>
      <c r="C2174" t="s">
        <v>104</v>
      </c>
      <c r="D2174" t="s">
        <v>117</v>
      </c>
      <c r="E2174">
        <v>12</v>
      </c>
      <c r="F2174">
        <v>7</v>
      </c>
      <c r="G2174">
        <v>0</v>
      </c>
      <c r="H2174">
        <v>2</v>
      </c>
    </row>
    <row r="2175" spans="1:8" hidden="1">
      <c r="A2175" t="s">
        <v>69</v>
      </c>
      <c r="B2175" t="s">
        <v>57</v>
      </c>
      <c r="C2175" t="s">
        <v>103</v>
      </c>
      <c r="D2175" t="s">
        <v>117</v>
      </c>
      <c r="E2175">
        <v>12</v>
      </c>
      <c r="F2175">
        <v>9</v>
      </c>
      <c r="G2175">
        <v>0</v>
      </c>
      <c r="H2175">
        <v>0</v>
      </c>
    </row>
    <row r="2176" spans="1:8" hidden="1">
      <c r="A2176" t="s">
        <v>69</v>
      </c>
      <c r="B2176" t="s">
        <v>57</v>
      </c>
      <c r="C2176" t="s">
        <v>90</v>
      </c>
      <c r="D2176" t="s">
        <v>114</v>
      </c>
      <c r="E2176">
        <v>12</v>
      </c>
      <c r="F2176">
        <v>4420</v>
      </c>
      <c r="G2176">
        <v>1</v>
      </c>
      <c r="H2176">
        <v>648</v>
      </c>
    </row>
    <row r="2177" spans="1:8" hidden="1">
      <c r="A2177" t="s">
        <v>69</v>
      </c>
      <c r="B2177" t="s">
        <v>57</v>
      </c>
      <c r="C2177" t="s">
        <v>91</v>
      </c>
      <c r="D2177" t="s">
        <v>115</v>
      </c>
      <c r="E2177">
        <v>12</v>
      </c>
      <c r="F2177">
        <v>5841</v>
      </c>
      <c r="G2177">
        <v>1</v>
      </c>
      <c r="H2177">
        <v>2225</v>
      </c>
    </row>
    <row r="2178" spans="1:8" hidden="1">
      <c r="A2178" t="s">
        <v>69</v>
      </c>
      <c r="B2178" t="s">
        <v>57</v>
      </c>
      <c r="C2178" t="s">
        <v>100</v>
      </c>
      <c r="D2178" t="s">
        <v>115</v>
      </c>
      <c r="E2178">
        <v>12</v>
      </c>
      <c r="F2178">
        <v>1043</v>
      </c>
      <c r="G2178">
        <v>1</v>
      </c>
      <c r="H2178">
        <v>507</v>
      </c>
    </row>
    <row r="2179" spans="1:8" hidden="1">
      <c r="A2179" t="s">
        <v>69</v>
      </c>
      <c r="B2179" t="s">
        <v>57</v>
      </c>
      <c r="C2179" t="s">
        <v>92</v>
      </c>
      <c r="D2179" t="s">
        <v>115</v>
      </c>
      <c r="E2179">
        <v>12</v>
      </c>
      <c r="F2179">
        <v>4232</v>
      </c>
      <c r="G2179">
        <v>1</v>
      </c>
      <c r="H2179">
        <v>1716</v>
      </c>
    </row>
    <row r="2180" spans="1:8" hidden="1">
      <c r="A2180" t="s">
        <v>69</v>
      </c>
      <c r="B2180" t="s">
        <v>57</v>
      </c>
      <c r="C2180" t="s">
        <v>93</v>
      </c>
      <c r="D2180" t="s">
        <v>116</v>
      </c>
      <c r="E2180">
        <v>12</v>
      </c>
      <c r="F2180">
        <v>1618</v>
      </c>
      <c r="G2180">
        <v>2</v>
      </c>
      <c r="H2180">
        <v>546</v>
      </c>
    </row>
    <row r="2181" spans="1:8" hidden="1">
      <c r="A2181" t="s">
        <v>69</v>
      </c>
      <c r="B2181" t="s">
        <v>57</v>
      </c>
      <c r="C2181" t="s">
        <v>99</v>
      </c>
      <c r="D2181" t="s">
        <v>114</v>
      </c>
      <c r="E2181">
        <v>12</v>
      </c>
      <c r="F2181">
        <v>2764</v>
      </c>
      <c r="G2181">
        <v>5</v>
      </c>
      <c r="H2181">
        <v>1188</v>
      </c>
    </row>
    <row r="2182" spans="1:8" hidden="1">
      <c r="A2182" t="s">
        <v>70</v>
      </c>
      <c r="B2182" t="s">
        <v>57</v>
      </c>
      <c r="C2182" t="s">
        <v>98</v>
      </c>
      <c r="D2182" t="s">
        <v>116</v>
      </c>
      <c r="E2182">
        <v>13</v>
      </c>
      <c r="F2182">
        <v>9</v>
      </c>
      <c r="G2182">
        <v>0</v>
      </c>
      <c r="H2182">
        <v>5</v>
      </c>
    </row>
    <row r="2183" spans="1:8" hidden="1">
      <c r="A2183" t="s">
        <v>70</v>
      </c>
      <c r="B2183" t="s">
        <v>57</v>
      </c>
      <c r="C2183" t="s">
        <v>93</v>
      </c>
      <c r="D2183" t="s">
        <v>116</v>
      </c>
      <c r="E2183">
        <v>13</v>
      </c>
      <c r="F2183">
        <v>1618</v>
      </c>
      <c r="G2183">
        <v>0</v>
      </c>
      <c r="H2183">
        <v>564</v>
      </c>
    </row>
    <row r="2184" spans="1:8" hidden="1">
      <c r="A2184" t="s">
        <v>70</v>
      </c>
      <c r="B2184" t="s">
        <v>57</v>
      </c>
      <c r="C2184" t="s">
        <v>95</v>
      </c>
      <c r="D2184" t="s">
        <v>116</v>
      </c>
      <c r="E2184">
        <v>13</v>
      </c>
      <c r="F2184">
        <v>484</v>
      </c>
      <c r="G2184">
        <v>0</v>
      </c>
      <c r="H2184">
        <v>155</v>
      </c>
    </row>
    <row r="2185" spans="1:8" hidden="1">
      <c r="A2185" t="s">
        <v>70</v>
      </c>
      <c r="B2185" t="s">
        <v>57</v>
      </c>
      <c r="C2185" t="s">
        <v>96</v>
      </c>
      <c r="D2185" t="s">
        <v>116</v>
      </c>
      <c r="E2185">
        <v>13</v>
      </c>
      <c r="F2185">
        <v>187</v>
      </c>
      <c r="G2185">
        <v>0</v>
      </c>
      <c r="H2185">
        <v>79</v>
      </c>
    </row>
    <row r="2186" spans="1:8" hidden="1">
      <c r="A2186" t="s">
        <v>70</v>
      </c>
      <c r="B2186" t="s">
        <v>57</v>
      </c>
      <c r="C2186" t="s">
        <v>101</v>
      </c>
      <c r="D2186" t="s">
        <v>116</v>
      </c>
      <c r="E2186">
        <v>13</v>
      </c>
      <c r="F2186">
        <v>80</v>
      </c>
      <c r="G2186">
        <v>0</v>
      </c>
      <c r="H2186">
        <v>37</v>
      </c>
    </row>
    <row r="2187" spans="1:8" hidden="1">
      <c r="A2187" t="s">
        <v>70</v>
      </c>
      <c r="B2187" t="s">
        <v>57</v>
      </c>
      <c r="C2187" t="s">
        <v>90</v>
      </c>
      <c r="D2187" t="s">
        <v>114</v>
      </c>
      <c r="E2187">
        <v>13</v>
      </c>
      <c r="F2187">
        <v>4420</v>
      </c>
      <c r="G2187">
        <v>0</v>
      </c>
      <c r="H2187">
        <v>652</v>
      </c>
    </row>
    <row r="2188" spans="1:8" hidden="1">
      <c r="A2188" t="s">
        <v>70</v>
      </c>
      <c r="B2188" t="s">
        <v>57</v>
      </c>
      <c r="C2188" t="s">
        <v>104</v>
      </c>
      <c r="D2188" t="s">
        <v>117</v>
      </c>
      <c r="E2188">
        <v>13</v>
      </c>
      <c r="F2188">
        <v>7</v>
      </c>
      <c r="G2188">
        <v>0</v>
      </c>
      <c r="H2188">
        <v>1</v>
      </c>
    </row>
    <row r="2189" spans="1:8" hidden="1">
      <c r="A2189" t="s">
        <v>70</v>
      </c>
      <c r="B2189" t="s">
        <v>57</v>
      </c>
      <c r="C2189" t="s">
        <v>103</v>
      </c>
      <c r="D2189" t="s">
        <v>117</v>
      </c>
      <c r="E2189">
        <v>13</v>
      </c>
      <c r="F2189">
        <v>9</v>
      </c>
      <c r="G2189">
        <v>0</v>
      </c>
      <c r="H2189">
        <v>0</v>
      </c>
    </row>
    <row r="2190" spans="1:8" hidden="1">
      <c r="A2190" t="s">
        <v>70</v>
      </c>
      <c r="B2190" t="s">
        <v>57</v>
      </c>
      <c r="C2190" t="s">
        <v>100</v>
      </c>
      <c r="D2190" t="s">
        <v>115</v>
      </c>
      <c r="E2190">
        <v>13</v>
      </c>
      <c r="F2190">
        <v>1043</v>
      </c>
      <c r="G2190">
        <v>1</v>
      </c>
      <c r="H2190">
        <v>492</v>
      </c>
    </row>
    <row r="2191" spans="1:8" hidden="1">
      <c r="A2191" t="s">
        <v>70</v>
      </c>
      <c r="B2191" t="s">
        <v>57</v>
      </c>
      <c r="C2191" t="s">
        <v>92</v>
      </c>
      <c r="D2191" t="s">
        <v>115</v>
      </c>
      <c r="E2191">
        <v>13</v>
      </c>
      <c r="F2191">
        <v>4232</v>
      </c>
      <c r="G2191">
        <v>1</v>
      </c>
      <c r="H2191">
        <v>1684</v>
      </c>
    </row>
    <row r="2192" spans="1:8" hidden="1">
      <c r="A2192" t="s">
        <v>70</v>
      </c>
      <c r="B2192" t="s">
        <v>57</v>
      </c>
      <c r="C2192" t="s">
        <v>94</v>
      </c>
      <c r="D2192" t="s">
        <v>116</v>
      </c>
      <c r="E2192">
        <v>13</v>
      </c>
      <c r="F2192">
        <v>874</v>
      </c>
      <c r="G2192">
        <v>1</v>
      </c>
      <c r="H2192">
        <v>307</v>
      </c>
    </row>
    <row r="2193" spans="1:8" hidden="1">
      <c r="A2193" t="s">
        <v>70</v>
      </c>
      <c r="B2193" t="s">
        <v>57</v>
      </c>
      <c r="C2193" t="s">
        <v>102</v>
      </c>
      <c r="D2193" t="s">
        <v>114</v>
      </c>
      <c r="E2193">
        <v>13</v>
      </c>
      <c r="F2193">
        <v>4811</v>
      </c>
      <c r="G2193">
        <v>2</v>
      </c>
      <c r="H2193">
        <v>838</v>
      </c>
    </row>
    <row r="2194" spans="1:8" hidden="1">
      <c r="A2194" t="s">
        <v>70</v>
      </c>
      <c r="B2194" t="s">
        <v>57</v>
      </c>
      <c r="C2194" t="s">
        <v>91</v>
      </c>
      <c r="D2194" t="s">
        <v>115</v>
      </c>
      <c r="E2194">
        <v>13</v>
      </c>
      <c r="F2194">
        <v>5841</v>
      </c>
      <c r="G2194">
        <v>3</v>
      </c>
      <c r="H2194">
        <v>2217</v>
      </c>
    </row>
    <row r="2195" spans="1:8" hidden="1">
      <c r="A2195" t="s">
        <v>70</v>
      </c>
      <c r="B2195" t="s">
        <v>57</v>
      </c>
      <c r="C2195" t="s">
        <v>99</v>
      </c>
      <c r="D2195" t="s">
        <v>114</v>
      </c>
      <c r="E2195">
        <v>13</v>
      </c>
      <c r="F2195">
        <v>2764</v>
      </c>
      <c r="G2195">
        <v>3</v>
      </c>
      <c r="H2195">
        <v>1193</v>
      </c>
    </row>
    <row r="2196" spans="1:8" hidden="1">
      <c r="A2196" t="s">
        <v>71</v>
      </c>
      <c r="B2196" t="s">
        <v>57</v>
      </c>
      <c r="C2196" t="s">
        <v>98</v>
      </c>
      <c r="D2196" t="s">
        <v>116</v>
      </c>
      <c r="E2196">
        <v>14</v>
      </c>
      <c r="F2196">
        <v>9</v>
      </c>
      <c r="G2196">
        <v>0</v>
      </c>
      <c r="H2196">
        <v>5</v>
      </c>
    </row>
    <row r="2197" spans="1:8" hidden="1">
      <c r="A2197" t="s">
        <v>71</v>
      </c>
      <c r="B2197" t="s">
        <v>57</v>
      </c>
      <c r="C2197" t="s">
        <v>95</v>
      </c>
      <c r="D2197" t="s">
        <v>116</v>
      </c>
      <c r="E2197">
        <v>14</v>
      </c>
      <c r="F2197">
        <v>484</v>
      </c>
      <c r="G2197">
        <v>0</v>
      </c>
      <c r="H2197">
        <v>154</v>
      </c>
    </row>
    <row r="2198" spans="1:8" hidden="1">
      <c r="A2198" t="s">
        <v>71</v>
      </c>
      <c r="B2198" t="s">
        <v>57</v>
      </c>
      <c r="C2198" t="s">
        <v>94</v>
      </c>
      <c r="D2198" t="s">
        <v>116</v>
      </c>
      <c r="E2198">
        <v>14</v>
      </c>
      <c r="F2198">
        <v>874</v>
      </c>
      <c r="G2198">
        <v>0</v>
      </c>
      <c r="H2198">
        <v>308</v>
      </c>
    </row>
    <row r="2199" spans="1:8" hidden="1">
      <c r="A2199" t="s">
        <v>71</v>
      </c>
      <c r="B2199" t="s">
        <v>57</v>
      </c>
      <c r="C2199" t="s">
        <v>96</v>
      </c>
      <c r="D2199" t="s">
        <v>116</v>
      </c>
      <c r="E2199">
        <v>14</v>
      </c>
      <c r="F2199">
        <v>187</v>
      </c>
      <c r="G2199">
        <v>0</v>
      </c>
      <c r="H2199">
        <v>77</v>
      </c>
    </row>
    <row r="2200" spans="1:8" hidden="1">
      <c r="A2200" t="s">
        <v>71</v>
      </c>
      <c r="B2200" t="s">
        <v>57</v>
      </c>
      <c r="C2200" t="s">
        <v>101</v>
      </c>
      <c r="D2200" t="s">
        <v>116</v>
      </c>
      <c r="E2200">
        <v>14</v>
      </c>
      <c r="F2200">
        <v>80</v>
      </c>
      <c r="G2200">
        <v>0</v>
      </c>
      <c r="H2200">
        <v>34</v>
      </c>
    </row>
    <row r="2201" spans="1:8" hidden="1">
      <c r="A2201" t="s">
        <v>71</v>
      </c>
      <c r="B2201" t="s">
        <v>57</v>
      </c>
      <c r="C2201" t="s">
        <v>100</v>
      </c>
      <c r="D2201" t="s">
        <v>115</v>
      </c>
      <c r="E2201">
        <v>14</v>
      </c>
      <c r="F2201">
        <v>1043</v>
      </c>
      <c r="G2201">
        <v>0</v>
      </c>
      <c r="H2201">
        <v>481</v>
      </c>
    </row>
    <row r="2202" spans="1:8" hidden="1">
      <c r="A2202" t="s">
        <v>71</v>
      </c>
      <c r="B2202" t="s">
        <v>57</v>
      </c>
      <c r="C2202" t="s">
        <v>99</v>
      </c>
      <c r="D2202" t="s">
        <v>114</v>
      </c>
      <c r="E2202">
        <v>14</v>
      </c>
      <c r="F2202">
        <v>2764</v>
      </c>
      <c r="G2202">
        <v>0</v>
      </c>
      <c r="H2202">
        <v>1202</v>
      </c>
    </row>
    <row r="2203" spans="1:8" hidden="1">
      <c r="A2203" t="s">
        <v>71</v>
      </c>
      <c r="B2203" t="s">
        <v>57</v>
      </c>
      <c r="C2203" t="s">
        <v>104</v>
      </c>
      <c r="D2203" t="s">
        <v>117</v>
      </c>
      <c r="E2203">
        <v>14</v>
      </c>
      <c r="F2203">
        <v>7</v>
      </c>
      <c r="G2203">
        <v>0</v>
      </c>
      <c r="H2203">
        <v>2</v>
      </c>
    </row>
    <row r="2204" spans="1:8" hidden="1">
      <c r="A2204" t="s">
        <v>71</v>
      </c>
      <c r="B2204" t="s">
        <v>57</v>
      </c>
      <c r="C2204" t="s">
        <v>103</v>
      </c>
      <c r="D2204" t="s">
        <v>117</v>
      </c>
      <c r="E2204">
        <v>14</v>
      </c>
      <c r="F2204">
        <v>9</v>
      </c>
      <c r="G2204">
        <v>0</v>
      </c>
      <c r="H2204">
        <v>0</v>
      </c>
    </row>
    <row r="2205" spans="1:8" hidden="1">
      <c r="A2205" t="s">
        <v>71</v>
      </c>
      <c r="B2205" t="s">
        <v>57</v>
      </c>
      <c r="C2205" t="s">
        <v>102</v>
      </c>
      <c r="D2205" t="s">
        <v>114</v>
      </c>
      <c r="E2205">
        <v>14</v>
      </c>
      <c r="F2205">
        <v>4811</v>
      </c>
      <c r="G2205">
        <v>1</v>
      </c>
      <c r="H2205">
        <v>810</v>
      </c>
    </row>
    <row r="2206" spans="1:8" hidden="1">
      <c r="A2206" t="s">
        <v>71</v>
      </c>
      <c r="B2206" t="s">
        <v>57</v>
      </c>
      <c r="C2206" t="s">
        <v>90</v>
      </c>
      <c r="D2206" t="s">
        <v>114</v>
      </c>
      <c r="E2206">
        <v>14</v>
      </c>
      <c r="F2206">
        <v>4420</v>
      </c>
      <c r="G2206">
        <v>1</v>
      </c>
      <c r="H2206">
        <v>634</v>
      </c>
    </row>
    <row r="2207" spans="1:8" hidden="1">
      <c r="A2207" t="s">
        <v>71</v>
      </c>
      <c r="B2207" t="s">
        <v>57</v>
      </c>
      <c r="C2207" t="s">
        <v>91</v>
      </c>
      <c r="D2207" t="s">
        <v>115</v>
      </c>
      <c r="E2207">
        <v>14</v>
      </c>
      <c r="F2207">
        <v>5841</v>
      </c>
      <c r="G2207">
        <v>1</v>
      </c>
      <c r="H2207">
        <v>2160</v>
      </c>
    </row>
    <row r="2208" spans="1:8" hidden="1">
      <c r="A2208" t="s">
        <v>71</v>
      </c>
      <c r="B2208" t="s">
        <v>57</v>
      </c>
      <c r="C2208" t="s">
        <v>92</v>
      </c>
      <c r="D2208" t="s">
        <v>115</v>
      </c>
      <c r="E2208">
        <v>14</v>
      </c>
      <c r="F2208">
        <v>4232</v>
      </c>
      <c r="G2208">
        <v>1</v>
      </c>
      <c r="H2208">
        <v>1650</v>
      </c>
    </row>
    <row r="2209" spans="1:8" hidden="1">
      <c r="A2209" t="s">
        <v>71</v>
      </c>
      <c r="B2209" t="s">
        <v>57</v>
      </c>
      <c r="C2209" t="s">
        <v>93</v>
      </c>
      <c r="D2209" t="s">
        <v>116</v>
      </c>
      <c r="E2209">
        <v>14</v>
      </c>
      <c r="F2209">
        <v>1618</v>
      </c>
      <c r="G2209">
        <v>1</v>
      </c>
      <c r="H2209">
        <v>525</v>
      </c>
    </row>
    <row r="2210" spans="1:8" hidden="1">
      <c r="A2210" t="s">
        <v>72</v>
      </c>
      <c r="B2210" t="s">
        <v>57</v>
      </c>
      <c r="C2210" t="s">
        <v>98</v>
      </c>
      <c r="D2210" t="s">
        <v>116</v>
      </c>
      <c r="E2210">
        <v>15</v>
      </c>
      <c r="F2210">
        <v>9</v>
      </c>
      <c r="G2210">
        <v>0</v>
      </c>
      <c r="H2210">
        <v>6</v>
      </c>
    </row>
    <row r="2211" spans="1:8" hidden="1">
      <c r="A2211" t="s">
        <v>72</v>
      </c>
      <c r="B2211" t="s">
        <v>57</v>
      </c>
      <c r="C2211" t="s">
        <v>93</v>
      </c>
      <c r="D2211" t="s">
        <v>116</v>
      </c>
      <c r="E2211">
        <v>15</v>
      </c>
      <c r="F2211">
        <v>1618</v>
      </c>
      <c r="G2211">
        <v>0</v>
      </c>
      <c r="H2211">
        <v>523</v>
      </c>
    </row>
    <row r="2212" spans="1:8" hidden="1">
      <c r="A2212" t="s">
        <v>72</v>
      </c>
      <c r="B2212" t="s">
        <v>57</v>
      </c>
      <c r="C2212" t="s">
        <v>95</v>
      </c>
      <c r="D2212" t="s">
        <v>116</v>
      </c>
      <c r="E2212">
        <v>15</v>
      </c>
      <c r="F2212">
        <v>484</v>
      </c>
      <c r="G2212">
        <v>0</v>
      </c>
      <c r="H2212">
        <v>149</v>
      </c>
    </row>
    <row r="2213" spans="1:8" hidden="1">
      <c r="A2213" t="s">
        <v>72</v>
      </c>
      <c r="B2213" t="s">
        <v>57</v>
      </c>
      <c r="C2213" t="s">
        <v>96</v>
      </c>
      <c r="D2213" t="s">
        <v>116</v>
      </c>
      <c r="E2213">
        <v>15</v>
      </c>
      <c r="F2213">
        <v>187</v>
      </c>
      <c r="G2213">
        <v>0</v>
      </c>
      <c r="H2213">
        <v>80</v>
      </c>
    </row>
    <row r="2214" spans="1:8" hidden="1">
      <c r="A2214" t="s">
        <v>72</v>
      </c>
      <c r="B2214" t="s">
        <v>57</v>
      </c>
      <c r="C2214" t="s">
        <v>101</v>
      </c>
      <c r="D2214" t="s">
        <v>116</v>
      </c>
      <c r="E2214">
        <v>15</v>
      </c>
      <c r="F2214">
        <v>80</v>
      </c>
      <c r="G2214">
        <v>0</v>
      </c>
      <c r="H2214">
        <v>30</v>
      </c>
    </row>
    <row r="2215" spans="1:8" hidden="1">
      <c r="A2215" t="s">
        <v>72</v>
      </c>
      <c r="B2215" t="s">
        <v>57</v>
      </c>
      <c r="C2215" t="s">
        <v>100</v>
      </c>
      <c r="D2215" t="s">
        <v>115</v>
      </c>
      <c r="E2215">
        <v>15</v>
      </c>
      <c r="F2215">
        <v>1043</v>
      </c>
      <c r="G2215">
        <v>0</v>
      </c>
      <c r="H2215">
        <v>461</v>
      </c>
    </row>
    <row r="2216" spans="1:8" hidden="1">
      <c r="A2216" t="s">
        <v>72</v>
      </c>
      <c r="B2216" t="s">
        <v>57</v>
      </c>
      <c r="C2216" t="s">
        <v>90</v>
      </c>
      <c r="D2216" t="s">
        <v>114</v>
      </c>
      <c r="E2216">
        <v>15</v>
      </c>
      <c r="F2216">
        <v>4420</v>
      </c>
      <c r="G2216">
        <v>0</v>
      </c>
      <c r="H2216">
        <v>595</v>
      </c>
    </row>
    <row r="2217" spans="1:8" hidden="1">
      <c r="A2217" t="s">
        <v>72</v>
      </c>
      <c r="B2217" t="s">
        <v>57</v>
      </c>
      <c r="C2217" t="s">
        <v>99</v>
      </c>
      <c r="D2217" t="s">
        <v>114</v>
      </c>
      <c r="E2217">
        <v>15</v>
      </c>
      <c r="F2217">
        <v>2764</v>
      </c>
      <c r="G2217">
        <v>0</v>
      </c>
      <c r="H2217">
        <v>1126</v>
      </c>
    </row>
    <row r="2218" spans="1:8" hidden="1">
      <c r="A2218" t="s">
        <v>72</v>
      </c>
      <c r="B2218" t="s">
        <v>57</v>
      </c>
      <c r="C2218" t="s">
        <v>104</v>
      </c>
      <c r="D2218" t="s">
        <v>117</v>
      </c>
      <c r="E2218">
        <v>15</v>
      </c>
      <c r="F2218">
        <v>7</v>
      </c>
      <c r="G2218">
        <v>0</v>
      </c>
      <c r="H2218">
        <v>2</v>
      </c>
    </row>
    <row r="2219" spans="1:8" hidden="1">
      <c r="A2219" t="s">
        <v>72</v>
      </c>
      <c r="B2219" t="s">
        <v>57</v>
      </c>
      <c r="C2219" t="s">
        <v>103</v>
      </c>
      <c r="D2219" t="s">
        <v>117</v>
      </c>
      <c r="E2219">
        <v>15</v>
      </c>
      <c r="F2219">
        <v>9</v>
      </c>
      <c r="G2219">
        <v>0</v>
      </c>
      <c r="H2219">
        <v>0</v>
      </c>
    </row>
    <row r="2220" spans="1:8" hidden="1">
      <c r="A2220" t="s">
        <v>72</v>
      </c>
      <c r="B2220" t="s">
        <v>57</v>
      </c>
      <c r="C2220" t="s">
        <v>92</v>
      </c>
      <c r="D2220" t="s">
        <v>115</v>
      </c>
      <c r="E2220">
        <v>15</v>
      </c>
      <c r="F2220">
        <v>4232</v>
      </c>
      <c r="G2220">
        <v>1</v>
      </c>
      <c r="H2220">
        <v>1497</v>
      </c>
    </row>
    <row r="2221" spans="1:8" hidden="1">
      <c r="A2221" t="s">
        <v>72</v>
      </c>
      <c r="B2221" t="s">
        <v>57</v>
      </c>
      <c r="C2221" t="s">
        <v>94</v>
      </c>
      <c r="D2221" t="s">
        <v>116</v>
      </c>
      <c r="E2221">
        <v>15</v>
      </c>
      <c r="F2221">
        <v>874</v>
      </c>
      <c r="G2221">
        <v>1</v>
      </c>
      <c r="H2221">
        <v>286</v>
      </c>
    </row>
    <row r="2222" spans="1:8" hidden="1">
      <c r="A2222" t="s">
        <v>72</v>
      </c>
      <c r="B2222" t="s">
        <v>57</v>
      </c>
      <c r="C2222" t="s">
        <v>91</v>
      </c>
      <c r="D2222" t="s">
        <v>115</v>
      </c>
      <c r="E2222">
        <v>15</v>
      </c>
      <c r="F2222">
        <v>5841</v>
      </c>
      <c r="G2222">
        <v>2</v>
      </c>
      <c r="H2222">
        <v>1986</v>
      </c>
    </row>
    <row r="2223" spans="1:8" hidden="1">
      <c r="A2223" t="s">
        <v>72</v>
      </c>
      <c r="B2223" t="s">
        <v>57</v>
      </c>
      <c r="C2223" t="s">
        <v>102</v>
      </c>
      <c r="D2223" t="s">
        <v>114</v>
      </c>
      <c r="E2223">
        <v>15</v>
      </c>
      <c r="F2223">
        <v>4811</v>
      </c>
      <c r="G2223">
        <v>2</v>
      </c>
      <c r="H2223">
        <v>760</v>
      </c>
    </row>
    <row r="2224" spans="1:8" hidden="1">
      <c r="A2224" t="s">
        <v>73</v>
      </c>
      <c r="B2224" t="s">
        <v>57</v>
      </c>
      <c r="C2224" t="s">
        <v>98</v>
      </c>
      <c r="D2224" t="s">
        <v>116</v>
      </c>
      <c r="E2224">
        <v>16</v>
      </c>
      <c r="F2224">
        <v>9</v>
      </c>
      <c r="G2224">
        <v>0</v>
      </c>
      <c r="H2224">
        <v>6</v>
      </c>
    </row>
    <row r="2225" spans="1:8" hidden="1">
      <c r="A2225" t="s">
        <v>73</v>
      </c>
      <c r="B2225" t="s">
        <v>57</v>
      </c>
      <c r="C2225" t="s">
        <v>95</v>
      </c>
      <c r="D2225" t="s">
        <v>116</v>
      </c>
      <c r="E2225">
        <v>16</v>
      </c>
      <c r="F2225">
        <v>484</v>
      </c>
      <c r="G2225">
        <v>0</v>
      </c>
      <c r="H2225">
        <v>147</v>
      </c>
    </row>
    <row r="2226" spans="1:8" hidden="1">
      <c r="A2226" t="s">
        <v>73</v>
      </c>
      <c r="B2226" t="s">
        <v>57</v>
      </c>
      <c r="C2226" t="s">
        <v>94</v>
      </c>
      <c r="D2226" t="s">
        <v>116</v>
      </c>
      <c r="E2226">
        <v>16</v>
      </c>
      <c r="F2226">
        <v>874</v>
      </c>
      <c r="G2226">
        <v>0</v>
      </c>
      <c r="H2226">
        <v>293</v>
      </c>
    </row>
    <row r="2227" spans="1:8" hidden="1">
      <c r="A2227" t="s">
        <v>73</v>
      </c>
      <c r="B2227" t="s">
        <v>57</v>
      </c>
      <c r="C2227" t="s">
        <v>96</v>
      </c>
      <c r="D2227" t="s">
        <v>116</v>
      </c>
      <c r="E2227">
        <v>16</v>
      </c>
      <c r="F2227">
        <v>187</v>
      </c>
      <c r="G2227">
        <v>0</v>
      </c>
      <c r="H2227">
        <v>70</v>
      </c>
    </row>
    <row r="2228" spans="1:8" hidden="1">
      <c r="A2228" t="s">
        <v>73</v>
      </c>
      <c r="B2228" t="s">
        <v>57</v>
      </c>
      <c r="C2228" t="s">
        <v>101</v>
      </c>
      <c r="D2228" t="s">
        <v>116</v>
      </c>
      <c r="E2228">
        <v>16</v>
      </c>
      <c r="F2228">
        <v>80</v>
      </c>
      <c r="G2228">
        <v>0</v>
      </c>
      <c r="H2228">
        <v>33</v>
      </c>
    </row>
    <row r="2229" spans="1:8" hidden="1">
      <c r="A2229" t="s">
        <v>73</v>
      </c>
      <c r="B2229" t="s">
        <v>57</v>
      </c>
      <c r="C2229" t="s">
        <v>102</v>
      </c>
      <c r="D2229" t="s">
        <v>114</v>
      </c>
      <c r="E2229">
        <v>16</v>
      </c>
      <c r="F2229">
        <v>4811</v>
      </c>
      <c r="G2229">
        <v>0</v>
      </c>
      <c r="H2229">
        <v>792</v>
      </c>
    </row>
    <row r="2230" spans="1:8" hidden="1">
      <c r="A2230" t="s">
        <v>73</v>
      </c>
      <c r="B2230" t="s">
        <v>57</v>
      </c>
      <c r="C2230" t="s">
        <v>99</v>
      </c>
      <c r="D2230" t="s">
        <v>114</v>
      </c>
      <c r="E2230">
        <v>16</v>
      </c>
      <c r="F2230">
        <v>2764</v>
      </c>
      <c r="G2230">
        <v>0</v>
      </c>
      <c r="H2230">
        <v>1129</v>
      </c>
    </row>
    <row r="2231" spans="1:8" hidden="1">
      <c r="A2231" t="s">
        <v>73</v>
      </c>
      <c r="B2231" t="s">
        <v>57</v>
      </c>
      <c r="C2231" t="s">
        <v>104</v>
      </c>
      <c r="D2231" t="s">
        <v>117</v>
      </c>
      <c r="E2231">
        <v>16</v>
      </c>
      <c r="F2231">
        <v>7</v>
      </c>
      <c r="G2231">
        <v>0</v>
      </c>
      <c r="H2231">
        <v>2</v>
      </c>
    </row>
    <row r="2232" spans="1:8" hidden="1">
      <c r="A2232" t="s">
        <v>73</v>
      </c>
      <c r="B2232" t="s">
        <v>57</v>
      </c>
      <c r="C2232" t="s">
        <v>103</v>
      </c>
      <c r="D2232" t="s">
        <v>117</v>
      </c>
      <c r="E2232">
        <v>16</v>
      </c>
      <c r="F2232">
        <v>9</v>
      </c>
      <c r="G2232">
        <v>0</v>
      </c>
      <c r="H2232">
        <v>0</v>
      </c>
    </row>
    <row r="2233" spans="1:8" hidden="1">
      <c r="A2233" t="s">
        <v>73</v>
      </c>
      <c r="B2233" t="s">
        <v>57</v>
      </c>
      <c r="C2233" t="s">
        <v>90</v>
      </c>
      <c r="D2233" t="s">
        <v>114</v>
      </c>
      <c r="E2233">
        <v>16</v>
      </c>
      <c r="F2233">
        <v>4420</v>
      </c>
      <c r="G2233">
        <v>1</v>
      </c>
      <c r="H2233">
        <v>596</v>
      </c>
    </row>
    <row r="2234" spans="1:8" hidden="1">
      <c r="A2234" t="s">
        <v>73</v>
      </c>
      <c r="B2234" t="s">
        <v>57</v>
      </c>
      <c r="C2234" t="s">
        <v>91</v>
      </c>
      <c r="D2234" t="s">
        <v>115</v>
      </c>
      <c r="E2234">
        <v>16</v>
      </c>
      <c r="F2234">
        <v>5841</v>
      </c>
      <c r="G2234">
        <v>1</v>
      </c>
      <c r="H2234">
        <v>2070</v>
      </c>
    </row>
    <row r="2235" spans="1:8" hidden="1">
      <c r="A2235" t="s">
        <v>73</v>
      </c>
      <c r="B2235" t="s">
        <v>57</v>
      </c>
      <c r="C2235" t="s">
        <v>100</v>
      </c>
      <c r="D2235" t="s">
        <v>115</v>
      </c>
      <c r="E2235">
        <v>16</v>
      </c>
      <c r="F2235">
        <v>1043</v>
      </c>
      <c r="G2235">
        <v>1</v>
      </c>
      <c r="H2235">
        <v>473</v>
      </c>
    </row>
    <row r="2236" spans="1:8" hidden="1">
      <c r="A2236" t="s">
        <v>73</v>
      </c>
      <c r="B2236" t="s">
        <v>57</v>
      </c>
      <c r="C2236" t="s">
        <v>92</v>
      </c>
      <c r="D2236" t="s">
        <v>115</v>
      </c>
      <c r="E2236">
        <v>16</v>
      </c>
      <c r="F2236">
        <v>4232</v>
      </c>
      <c r="G2236">
        <v>1</v>
      </c>
      <c r="H2236">
        <v>1556</v>
      </c>
    </row>
    <row r="2237" spans="1:8" hidden="1">
      <c r="A2237" t="s">
        <v>73</v>
      </c>
      <c r="B2237" t="s">
        <v>57</v>
      </c>
      <c r="C2237" t="s">
        <v>93</v>
      </c>
      <c r="D2237" t="s">
        <v>116</v>
      </c>
      <c r="E2237">
        <v>16</v>
      </c>
      <c r="F2237">
        <v>1618</v>
      </c>
      <c r="G2237">
        <v>1</v>
      </c>
      <c r="H2237">
        <v>536</v>
      </c>
    </row>
    <row r="2238" spans="1:8" hidden="1">
      <c r="A2238" t="s">
        <v>74</v>
      </c>
      <c r="B2238" t="s">
        <v>57</v>
      </c>
      <c r="C2238" t="s">
        <v>98</v>
      </c>
      <c r="D2238" t="s">
        <v>116</v>
      </c>
      <c r="E2238">
        <v>17</v>
      </c>
      <c r="F2238">
        <v>9</v>
      </c>
      <c r="G2238">
        <v>0</v>
      </c>
      <c r="H2238">
        <v>6</v>
      </c>
    </row>
    <row r="2239" spans="1:8" hidden="1">
      <c r="A2239" t="s">
        <v>74</v>
      </c>
      <c r="B2239" t="s">
        <v>57</v>
      </c>
      <c r="C2239" t="s">
        <v>93</v>
      </c>
      <c r="D2239" t="s">
        <v>116</v>
      </c>
      <c r="E2239">
        <v>17</v>
      </c>
      <c r="F2239">
        <v>1618</v>
      </c>
      <c r="G2239">
        <v>0</v>
      </c>
      <c r="H2239">
        <v>488</v>
      </c>
    </row>
    <row r="2240" spans="1:8" hidden="1">
      <c r="A2240" t="s">
        <v>74</v>
      </c>
      <c r="B2240" t="s">
        <v>57</v>
      </c>
      <c r="C2240" t="s">
        <v>95</v>
      </c>
      <c r="D2240" t="s">
        <v>116</v>
      </c>
      <c r="E2240">
        <v>17</v>
      </c>
      <c r="F2240">
        <v>484</v>
      </c>
      <c r="G2240">
        <v>0</v>
      </c>
      <c r="H2240">
        <v>143</v>
      </c>
    </row>
    <row r="2241" spans="1:8" hidden="1">
      <c r="A2241" t="s">
        <v>74</v>
      </c>
      <c r="B2241" t="s">
        <v>57</v>
      </c>
      <c r="C2241" t="s">
        <v>96</v>
      </c>
      <c r="D2241" t="s">
        <v>116</v>
      </c>
      <c r="E2241">
        <v>17</v>
      </c>
      <c r="F2241">
        <v>187</v>
      </c>
      <c r="G2241">
        <v>0</v>
      </c>
      <c r="H2241">
        <v>71</v>
      </c>
    </row>
    <row r="2242" spans="1:8" hidden="1">
      <c r="A2242" t="s">
        <v>74</v>
      </c>
      <c r="B2242" t="s">
        <v>57</v>
      </c>
      <c r="C2242" t="s">
        <v>101</v>
      </c>
      <c r="D2242" t="s">
        <v>116</v>
      </c>
      <c r="E2242">
        <v>17</v>
      </c>
      <c r="F2242">
        <v>80</v>
      </c>
      <c r="G2242">
        <v>0</v>
      </c>
      <c r="H2242">
        <v>33</v>
      </c>
    </row>
    <row r="2243" spans="1:8" hidden="1">
      <c r="A2243" t="s">
        <v>74</v>
      </c>
      <c r="B2243" t="s">
        <v>57</v>
      </c>
      <c r="C2243" t="s">
        <v>100</v>
      </c>
      <c r="D2243" t="s">
        <v>115</v>
      </c>
      <c r="E2243">
        <v>17</v>
      </c>
      <c r="F2243">
        <v>1043</v>
      </c>
      <c r="G2243">
        <v>0</v>
      </c>
      <c r="H2243">
        <v>466</v>
      </c>
    </row>
    <row r="2244" spans="1:8" hidden="1">
      <c r="A2244" t="s">
        <v>74</v>
      </c>
      <c r="B2244" t="s">
        <v>57</v>
      </c>
      <c r="C2244" t="s">
        <v>92</v>
      </c>
      <c r="D2244" t="s">
        <v>115</v>
      </c>
      <c r="E2244">
        <v>17</v>
      </c>
      <c r="F2244">
        <v>4232</v>
      </c>
      <c r="G2244">
        <v>0</v>
      </c>
      <c r="H2244">
        <v>1447</v>
      </c>
    </row>
    <row r="2245" spans="1:8" hidden="1">
      <c r="A2245" t="s">
        <v>74</v>
      </c>
      <c r="B2245" t="s">
        <v>57</v>
      </c>
      <c r="C2245" t="s">
        <v>104</v>
      </c>
      <c r="D2245" t="s">
        <v>117</v>
      </c>
      <c r="E2245">
        <v>17</v>
      </c>
      <c r="F2245">
        <v>7</v>
      </c>
      <c r="G2245">
        <v>0</v>
      </c>
      <c r="H2245">
        <v>2</v>
      </c>
    </row>
    <row r="2246" spans="1:8" hidden="1">
      <c r="A2246" t="s">
        <v>74</v>
      </c>
      <c r="B2246" t="s">
        <v>57</v>
      </c>
      <c r="C2246" t="s">
        <v>103</v>
      </c>
      <c r="D2246" t="s">
        <v>117</v>
      </c>
      <c r="E2246">
        <v>17</v>
      </c>
      <c r="F2246">
        <v>9</v>
      </c>
      <c r="G2246">
        <v>0</v>
      </c>
      <c r="H2246">
        <v>0</v>
      </c>
    </row>
    <row r="2247" spans="1:8" hidden="1">
      <c r="A2247" t="s">
        <v>74</v>
      </c>
      <c r="B2247" t="s">
        <v>57</v>
      </c>
      <c r="C2247" t="s">
        <v>102</v>
      </c>
      <c r="D2247" t="s">
        <v>114</v>
      </c>
      <c r="E2247">
        <v>17</v>
      </c>
      <c r="F2247">
        <v>4811</v>
      </c>
      <c r="G2247">
        <v>1</v>
      </c>
      <c r="H2247">
        <v>750</v>
      </c>
    </row>
    <row r="2248" spans="1:8" hidden="1">
      <c r="A2248" t="s">
        <v>74</v>
      </c>
      <c r="B2248" t="s">
        <v>57</v>
      </c>
      <c r="C2248" t="s">
        <v>94</v>
      </c>
      <c r="D2248" t="s">
        <v>116</v>
      </c>
      <c r="E2248">
        <v>17</v>
      </c>
      <c r="F2248">
        <v>874</v>
      </c>
      <c r="G2248">
        <v>1</v>
      </c>
      <c r="H2248">
        <v>280</v>
      </c>
    </row>
    <row r="2249" spans="1:8" hidden="1">
      <c r="A2249" t="s">
        <v>74</v>
      </c>
      <c r="B2249" t="s">
        <v>57</v>
      </c>
      <c r="C2249" t="s">
        <v>99</v>
      </c>
      <c r="D2249" t="s">
        <v>114</v>
      </c>
      <c r="E2249">
        <v>17</v>
      </c>
      <c r="F2249">
        <v>2764</v>
      </c>
      <c r="G2249">
        <v>2</v>
      </c>
      <c r="H2249">
        <v>1088</v>
      </c>
    </row>
    <row r="2250" spans="1:8" hidden="1">
      <c r="A2250" t="s">
        <v>74</v>
      </c>
      <c r="B2250" t="s">
        <v>57</v>
      </c>
      <c r="C2250" t="s">
        <v>90</v>
      </c>
      <c r="D2250" t="s">
        <v>114</v>
      </c>
      <c r="E2250">
        <v>17</v>
      </c>
      <c r="F2250">
        <v>4420</v>
      </c>
      <c r="G2250">
        <v>2</v>
      </c>
      <c r="H2250">
        <v>550</v>
      </c>
    </row>
    <row r="2251" spans="1:8" hidden="1">
      <c r="A2251" t="s">
        <v>74</v>
      </c>
      <c r="B2251" t="s">
        <v>57</v>
      </c>
      <c r="C2251" t="s">
        <v>91</v>
      </c>
      <c r="D2251" t="s">
        <v>115</v>
      </c>
      <c r="E2251">
        <v>17</v>
      </c>
      <c r="F2251">
        <v>5841</v>
      </c>
      <c r="G2251">
        <v>3</v>
      </c>
      <c r="H2251">
        <v>1990</v>
      </c>
    </row>
    <row r="2252" spans="1:8" hidden="1">
      <c r="A2252" t="s">
        <v>75</v>
      </c>
      <c r="B2252" t="s">
        <v>57</v>
      </c>
      <c r="C2252" t="s">
        <v>98</v>
      </c>
      <c r="D2252" t="s">
        <v>116</v>
      </c>
      <c r="E2252">
        <v>18</v>
      </c>
      <c r="F2252">
        <v>9</v>
      </c>
      <c r="G2252">
        <v>0</v>
      </c>
      <c r="H2252">
        <v>5</v>
      </c>
    </row>
    <row r="2253" spans="1:8" hidden="1">
      <c r="A2253" t="s">
        <v>75</v>
      </c>
      <c r="B2253" t="s">
        <v>57</v>
      </c>
      <c r="C2253" t="s">
        <v>95</v>
      </c>
      <c r="D2253" t="s">
        <v>116</v>
      </c>
      <c r="E2253">
        <v>18</v>
      </c>
      <c r="F2253">
        <v>484</v>
      </c>
      <c r="G2253">
        <v>0</v>
      </c>
      <c r="H2253">
        <v>148</v>
      </c>
    </row>
    <row r="2254" spans="1:8" hidden="1">
      <c r="A2254" t="s">
        <v>75</v>
      </c>
      <c r="B2254" t="s">
        <v>57</v>
      </c>
      <c r="C2254" t="s">
        <v>94</v>
      </c>
      <c r="D2254" t="s">
        <v>116</v>
      </c>
      <c r="E2254">
        <v>18</v>
      </c>
      <c r="F2254">
        <v>874</v>
      </c>
      <c r="G2254">
        <v>0</v>
      </c>
      <c r="H2254">
        <v>268</v>
      </c>
    </row>
    <row r="2255" spans="1:8" hidden="1">
      <c r="A2255" t="s">
        <v>75</v>
      </c>
      <c r="B2255" t="s">
        <v>57</v>
      </c>
      <c r="C2255" t="s">
        <v>101</v>
      </c>
      <c r="D2255" t="s">
        <v>116</v>
      </c>
      <c r="E2255">
        <v>18</v>
      </c>
      <c r="F2255">
        <v>80</v>
      </c>
      <c r="G2255">
        <v>0</v>
      </c>
      <c r="H2255">
        <v>27</v>
      </c>
    </row>
    <row r="2256" spans="1:8" hidden="1">
      <c r="A2256" t="s">
        <v>75</v>
      </c>
      <c r="B2256" t="s">
        <v>57</v>
      </c>
      <c r="C2256" t="s">
        <v>100</v>
      </c>
      <c r="D2256" t="s">
        <v>115</v>
      </c>
      <c r="E2256">
        <v>18</v>
      </c>
      <c r="F2256">
        <v>1043</v>
      </c>
      <c r="G2256">
        <v>0</v>
      </c>
      <c r="H2256">
        <v>445</v>
      </c>
    </row>
    <row r="2257" spans="1:8" hidden="1">
      <c r="A2257" t="s">
        <v>75</v>
      </c>
      <c r="B2257" t="s">
        <v>57</v>
      </c>
      <c r="C2257" t="s">
        <v>102</v>
      </c>
      <c r="D2257" t="s">
        <v>114</v>
      </c>
      <c r="E2257">
        <v>18</v>
      </c>
      <c r="F2257">
        <v>4811</v>
      </c>
      <c r="G2257">
        <v>0</v>
      </c>
      <c r="H2257">
        <v>747</v>
      </c>
    </row>
    <row r="2258" spans="1:8" hidden="1">
      <c r="A2258" t="s">
        <v>75</v>
      </c>
      <c r="B2258" t="s">
        <v>57</v>
      </c>
      <c r="C2258" t="s">
        <v>90</v>
      </c>
      <c r="D2258" t="s">
        <v>114</v>
      </c>
      <c r="E2258">
        <v>18</v>
      </c>
      <c r="F2258">
        <v>4420</v>
      </c>
      <c r="G2258">
        <v>0</v>
      </c>
      <c r="H2258">
        <v>574</v>
      </c>
    </row>
    <row r="2259" spans="1:8" hidden="1">
      <c r="A2259" t="s">
        <v>75</v>
      </c>
      <c r="B2259" t="s">
        <v>57</v>
      </c>
      <c r="C2259" t="s">
        <v>99</v>
      </c>
      <c r="D2259" t="s">
        <v>114</v>
      </c>
      <c r="E2259">
        <v>18</v>
      </c>
      <c r="F2259">
        <v>2764</v>
      </c>
      <c r="G2259">
        <v>0</v>
      </c>
      <c r="H2259">
        <v>1073</v>
      </c>
    </row>
    <row r="2260" spans="1:8" hidden="1">
      <c r="A2260" t="s">
        <v>75</v>
      </c>
      <c r="B2260" t="s">
        <v>57</v>
      </c>
      <c r="C2260" t="s">
        <v>104</v>
      </c>
      <c r="D2260" t="s">
        <v>117</v>
      </c>
      <c r="E2260">
        <v>18</v>
      </c>
      <c r="F2260">
        <v>7</v>
      </c>
      <c r="G2260">
        <v>0</v>
      </c>
      <c r="H2260">
        <v>2</v>
      </c>
    </row>
    <row r="2261" spans="1:8" hidden="1">
      <c r="A2261" t="s">
        <v>75</v>
      </c>
      <c r="B2261" t="s">
        <v>57</v>
      </c>
      <c r="C2261" t="s">
        <v>103</v>
      </c>
      <c r="D2261" t="s">
        <v>117</v>
      </c>
      <c r="E2261">
        <v>18</v>
      </c>
      <c r="F2261">
        <v>9</v>
      </c>
      <c r="G2261">
        <v>0</v>
      </c>
      <c r="H2261">
        <v>0</v>
      </c>
    </row>
    <row r="2262" spans="1:8" hidden="1">
      <c r="A2262" t="s">
        <v>75</v>
      </c>
      <c r="B2262" t="s">
        <v>57</v>
      </c>
      <c r="C2262" t="s">
        <v>91</v>
      </c>
      <c r="D2262" t="s">
        <v>115</v>
      </c>
      <c r="E2262">
        <v>18</v>
      </c>
      <c r="F2262">
        <v>5841</v>
      </c>
      <c r="G2262">
        <v>1</v>
      </c>
      <c r="H2262">
        <v>1990</v>
      </c>
    </row>
    <row r="2263" spans="1:8" hidden="1">
      <c r="A2263" t="s">
        <v>75</v>
      </c>
      <c r="B2263" t="s">
        <v>57</v>
      </c>
      <c r="C2263" t="s">
        <v>96</v>
      </c>
      <c r="D2263" t="s">
        <v>116</v>
      </c>
      <c r="E2263">
        <v>18</v>
      </c>
      <c r="F2263">
        <v>187</v>
      </c>
      <c r="G2263">
        <v>1</v>
      </c>
      <c r="H2263">
        <v>74</v>
      </c>
    </row>
    <row r="2264" spans="1:8" hidden="1">
      <c r="A2264" t="s">
        <v>75</v>
      </c>
      <c r="B2264" t="s">
        <v>57</v>
      </c>
      <c r="C2264" t="s">
        <v>93</v>
      </c>
      <c r="D2264" t="s">
        <v>116</v>
      </c>
      <c r="E2264">
        <v>18</v>
      </c>
      <c r="F2264">
        <v>1618</v>
      </c>
      <c r="G2264">
        <v>1</v>
      </c>
      <c r="H2264">
        <v>486</v>
      </c>
    </row>
    <row r="2265" spans="1:8" hidden="1">
      <c r="A2265" t="s">
        <v>75</v>
      </c>
      <c r="B2265" t="s">
        <v>57</v>
      </c>
      <c r="C2265" t="s">
        <v>92</v>
      </c>
      <c r="D2265" t="s">
        <v>115</v>
      </c>
      <c r="E2265">
        <v>18</v>
      </c>
      <c r="F2265">
        <v>4232</v>
      </c>
      <c r="G2265">
        <v>2</v>
      </c>
      <c r="H2265">
        <v>1462</v>
      </c>
    </row>
    <row r="2266" spans="1:8" hidden="1">
      <c r="A2266" t="s">
        <v>76</v>
      </c>
      <c r="B2266" t="s">
        <v>57</v>
      </c>
      <c r="C2266" t="s">
        <v>98</v>
      </c>
      <c r="D2266" t="s">
        <v>116</v>
      </c>
      <c r="E2266">
        <v>19</v>
      </c>
      <c r="F2266">
        <v>9</v>
      </c>
      <c r="G2266">
        <v>0</v>
      </c>
      <c r="H2266">
        <v>6</v>
      </c>
    </row>
    <row r="2267" spans="1:8" hidden="1">
      <c r="A2267" t="s">
        <v>76</v>
      </c>
      <c r="B2267" t="s">
        <v>57</v>
      </c>
      <c r="C2267" t="s">
        <v>93</v>
      </c>
      <c r="D2267" t="s">
        <v>116</v>
      </c>
      <c r="E2267">
        <v>19</v>
      </c>
      <c r="F2267">
        <v>1618</v>
      </c>
      <c r="G2267">
        <v>0</v>
      </c>
      <c r="H2267">
        <v>452</v>
      </c>
    </row>
    <row r="2268" spans="1:8" hidden="1">
      <c r="A2268" t="s">
        <v>76</v>
      </c>
      <c r="B2268" t="s">
        <v>57</v>
      </c>
      <c r="C2268" t="s">
        <v>95</v>
      </c>
      <c r="D2268" t="s">
        <v>116</v>
      </c>
      <c r="E2268">
        <v>19</v>
      </c>
      <c r="F2268">
        <v>484</v>
      </c>
      <c r="G2268">
        <v>0</v>
      </c>
      <c r="H2268">
        <v>143</v>
      </c>
    </row>
    <row r="2269" spans="1:8" hidden="1">
      <c r="A2269" t="s">
        <v>76</v>
      </c>
      <c r="B2269" t="s">
        <v>57</v>
      </c>
      <c r="C2269" t="s">
        <v>94</v>
      </c>
      <c r="D2269" t="s">
        <v>116</v>
      </c>
      <c r="E2269">
        <v>19</v>
      </c>
      <c r="F2269">
        <v>874</v>
      </c>
      <c r="G2269">
        <v>0</v>
      </c>
      <c r="H2269">
        <v>254</v>
      </c>
    </row>
    <row r="2270" spans="1:8" hidden="1">
      <c r="A2270" t="s">
        <v>76</v>
      </c>
      <c r="B2270" t="s">
        <v>57</v>
      </c>
      <c r="C2270" t="s">
        <v>96</v>
      </c>
      <c r="D2270" t="s">
        <v>116</v>
      </c>
      <c r="E2270">
        <v>19</v>
      </c>
      <c r="F2270">
        <v>187</v>
      </c>
      <c r="G2270">
        <v>0</v>
      </c>
      <c r="H2270">
        <v>72</v>
      </c>
    </row>
    <row r="2271" spans="1:8" hidden="1">
      <c r="A2271" t="s">
        <v>76</v>
      </c>
      <c r="B2271" t="s">
        <v>57</v>
      </c>
      <c r="C2271" t="s">
        <v>101</v>
      </c>
      <c r="D2271" t="s">
        <v>116</v>
      </c>
      <c r="E2271">
        <v>19</v>
      </c>
      <c r="F2271">
        <v>80</v>
      </c>
      <c r="G2271">
        <v>0</v>
      </c>
      <c r="H2271">
        <v>28</v>
      </c>
    </row>
    <row r="2272" spans="1:8" hidden="1">
      <c r="A2272" t="s">
        <v>76</v>
      </c>
      <c r="B2272" t="s">
        <v>57</v>
      </c>
      <c r="C2272" t="s">
        <v>100</v>
      </c>
      <c r="D2272" t="s">
        <v>115</v>
      </c>
      <c r="E2272">
        <v>19</v>
      </c>
      <c r="F2272">
        <v>1043</v>
      </c>
      <c r="G2272">
        <v>0</v>
      </c>
      <c r="H2272">
        <v>412</v>
      </c>
    </row>
    <row r="2273" spans="1:8" hidden="1">
      <c r="A2273" t="s">
        <v>76</v>
      </c>
      <c r="B2273" t="s">
        <v>57</v>
      </c>
      <c r="C2273" t="s">
        <v>92</v>
      </c>
      <c r="D2273" t="s">
        <v>115</v>
      </c>
      <c r="E2273">
        <v>19</v>
      </c>
      <c r="F2273">
        <v>4232</v>
      </c>
      <c r="G2273">
        <v>0</v>
      </c>
      <c r="H2273">
        <v>1364</v>
      </c>
    </row>
    <row r="2274" spans="1:8" hidden="1">
      <c r="A2274" t="s">
        <v>76</v>
      </c>
      <c r="B2274" t="s">
        <v>57</v>
      </c>
      <c r="C2274" t="s">
        <v>91</v>
      </c>
      <c r="D2274" t="s">
        <v>115</v>
      </c>
      <c r="E2274">
        <v>19</v>
      </c>
      <c r="F2274">
        <v>5841</v>
      </c>
      <c r="G2274">
        <v>0</v>
      </c>
      <c r="H2274">
        <v>1849</v>
      </c>
    </row>
    <row r="2275" spans="1:8" hidden="1">
      <c r="A2275" t="s">
        <v>76</v>
      </c>
      <c r="B2275" t="s">
        <v>57</v>
      </c>
      <c r="C2275" t="s">
        <v>102</v>
      </c>
      <c r="D2275" t="s">
        <v>114</v>
      </c>
      <c r="E2275">
        <v>19</v>
      </c>
      <c r="F2275">
        <v>4811</v>
      </c>
      <c r="G2275">
        <v>0</v>
      </c>
      <c r="H2275">
        <v>625</v>
      </c>
    </row>
    <row r="2276" spans="1:8" hidden="1">
      <c r="A2276" t="s">
        <v>76</v>
      </c>
      <c r="B2276" t="s">
        <v>57</v>
      </c>
      <c r="C2276" t="s">
        <v>90</v>
      </c>
      <c r="D2276" t="s">
        <v>114</v>
      </c>
      <c r="E2276">
        <v>19</v>
      </c>
      <c r="F2276">
        <v>4420</v>
      </c>
      <c r="G2276">
        <v>0</v>
      </c>
      <c r="H2276">
        <v>509</v>
      </c>
    </row>
    <row r="2277" spans="1:8" hidden="1">
      <c r="A2277" t="s">
        <v>76</v>
      </c>
      <c r="B2277" t="s">
        <v>57</v>
      </c>
      <c r="C2277" t="s">
        <v>99</v>
      </c>
      <c r="D2277" t="s">
        <v>114</v>
      </c>
      <c r="E2277">
        <v>19</v>
      </c>
      <c r="F2277">
        <v>2764</v>
      </c>
      <c r="G2277">
        <v>0</v>
      </c>
      <c r="H2277">
        <v>983</v>
      </c>
    </row>
    <row r="2278" spans="1:8" hidden="1">
      <c r="A2278" t="s">
        <v>76</v>
      </c>
      <c r="B2278" t="s">
        <v>57</v>
      </c>
      <c r="C2278" t="s">
        <v>104</v>
      </c>
      <c r="D2278" t="s">
        <v>117</v>
      </c>
      <c r="E2278">
        <v>19</v>
      </c>
      <c r="F2278">
        <v>7</v>
      </c>
      <c r="G2278">
        <v>0</v>
      </c>
      <c r="H2278">
        <v>2</v>
      </c>
    </row>
    <row r="2279" spans="1:8" hidden="1">
      <c r="A2279" t="s">
        <v>76</v>
      </c>
      <c r="B2279" t="s">
        <v>57</v>
      </c>
      <c r="C2279" t="s">
        <v>103</v>
      </c>
      <c r="D2279" t="s">
        <v>117</v>
      </c>
      <c r="E2279">
        <v>19</v>
      </c>
      <c r="F2279">
        <v>9</v>
      </c>
      <c r="G2279">
        <v>0</v>
      </c>
      <c r="H2279">
        <v>0</v>
      </c>
    </row>
    <row r="2280" spans="1:8" hidden="1">
      <c r="A2280" t="s">
        <v>77</v>
      </c>
      <c r="B2280" t="s">
        <v>57</v>
      </c>
      <c r="C2280" t="s">
        <v>98</v>
      </c>
      <c r="D2280" t="s">
        <v>116</v>
      </c>
      <c r="E2280">
        <v>20</v>
      </c>
      <c r="F2280">
        <v>9</v>
      </c>
      <c r="G2280">
        <v>0</v>
      </c>
      <c r="H2280">
        <v>5</v>
      </c>
    </row>
    <row r="2281" spans="1:8" hidden="1">
      <c r="A2281" t="s">
        <v>77</v>
      </c>
      <c r="B2281" t="s">
        <v>57</v>
      </c>
      <c r="C2281" t="s">
        <v>93</v>
      </c>
      <c r="D2281" t="s">
        <v>116</v>
      </c>
      <c r="E2281">
        <v>20</v>
      </c>
      <c r="F2281">
        <v>1618</v>
      </c>
      <c r="G2281">
        <v>0</v>
      </c>
      <c r="H2281">
        <v>430</v>
      </c>
    </row>
    <row r="2282" spans="1:8" hidden="1">
      <c r="A2282" t="s">
        <v>77</v>
      </c>
      <c r="B2282" t="s">
        <v>57</v>
      </c>
      <c r="C2282" t="s">
        <v>95</v>
      </c>
      <c r="D2282" t="s">
        <v>116</v>
      </c>
      <c r="E2282">
        <v>20</v>
      </c>
      <c r="F2282">
        <v>484</v>
      </c>
      <c r="G2282">
        <v>0</v>
      </c>
      <c r="H2282">
        <v>131</v>
      </c>
    </row>
    <row r="2283" spans="1:8" hidden="1">
      <c r="A2283" t="s">
        <v>77</v>
      </c>
      <c r="B2283" t="s">
        <v>57</v>
      </c>
      <c r="C2283" t="s">
        <v>94</v>
      </c>
      <c r="D2283" t="s">
        <v>116</v>
      </c>
      <c r="E2283">
        <v>20</v>
      </c>
      <c r="F2283">
        <v>874</v>
      </c>
      <c r="G2283">
        <v>0</v>
      </c>
      <c r="H2283">
        <v>242</v>
      </c>
    </row>
    <row r="2284" spans="1:8" hidden="1">
      <c r="A2284" t="s">
        <v>77</v>
      </c>
      <c r="B2284" t="s">
        <v>57</v>
      </c>
      <c r="C2284" t="s">
        <v>96</v>
      </c>
      <c r="D2284" t="s">
        <v>116</v>
      </c>
      <c r="E2284">
        <v>20</v>
      </c>
      <c r="F2284">
        <v>187</v>
      </c>
      <c r="G2284">
        <v>0</v>
      </c>
      <c r="H2284">
        <v>62</v>
      </c>
    </row>
    <row r="2285" spans="1:8" hidden="1">
      <c r="A2285" t="s">
        <v>77</v>
      </c>
      <c r="B2285" t="s">
        <v>57</v>
      </c>
      <c r="C2285" t="s">
        <v>101</v>
      </c>
      <c r="D2285" t="s">
        <v>116</v>
      </c>
      <c r="E2285">
        <v>20</v>
      </c>
      <c r="F2285">
        <v>80</v>
      </c>
      <c r="G2285">
        <v>0</v>
      </c>
      <c r="H2285">
        <v>26</v>
      </c>
    </row>
    <row r="2286" spans="1:8" hidden="1">
      <c r="A2286" t="s">
        <v>77</v>
      </c>
      <c r="B2286" t="s">
        <v>57</v>
      </c>
      <c r="C2286" t="s">
        <v>100</v>
      </c>
      <c r="D2286" t="s">
        <v>115</v>
      </c>
      <c r="E2286">
        <v>20</v>
      </c>
      <c r="F2286">
        <v>1043</v>
      </c>
      <c r="G2286">
        <v>0</v>
      </c>
      <c r="H2286">
        <v>400</v>
      </c>
    </row>
    <row r="2287" spans="1:8" hidden="1">
      <c r="A2287" t="s">
        <v>77</v>
      </c>
      <c r="B2287" t="s">
        <v>57</v>
      </c>
      <c r="C2287" t="s">
        <v>92</v>
      </c>
      <c r="D2287" t="s">
        <v>115</v>
      </c>
      <c r="E2287">
        <v>20</v>
      </c>
      <c r="F2287">
        <v>4232</v>
      </c>
      <c r="G2287">
        <v>0</v>
      </c>
      <c r="H2287">
        <v>1339</v>
      </c>
    </row>
    <row r="2288" spans="1:8" hidden="1">
      <c r="A2288" t="s">
        <v>77</v>
      </c>
      <c r="B2288" t="s">
        <v>57</v>
      </c>
      <c r="C2288" t="s">
        <v>91</v>
      </c>
      <c r="D2288" t="s">
        <v>115</v>
      </c>
      <c r="E2288">
        <v>20</v>
      </c>
      <c r="F2288">
        <v>5841</v>
      </c>
      <c r="G2288">
        <v>0</v>
      </c>
      <c r="H2288">
        <v>1764</v>
      </c>
    </row>
    <row r="2289" spans="1:8" hidden="1">
      <c r="A2289" t="s">
        <v>77</v>
      </c>
      <c r="B2289" t="s">
        <v>57</v>
      </c>
      <c r="C2289" t="s">
        <v>99</v>
      </c>
      <c r="D2289" t="s">
        <v>114</v>
      </c>
      <c r="E2289">
        <v>20</v>
      </c>
      <c r="F2289">
        <v>2764</v>
      </c>
      <c r="G2289">
        <v>0</v>
      </c>
      <c r="H2289">
        <v>964</v>
      </c>
    </row>
    <row r="2290" spans="1:8" hidden="1">
      <c r="A2290" t="s">
        <v>77</v>
      </c>
      <c r="B2290" t="s">
        <v>57</v>
      </c>
      <c r="C2290" t="s">
        <v>104</v>
      </c>
      <c r="D2290" t="s">
        <v>117</v>
      </c>
      <c r="E2290">
        <v>20</v>
      </c>
      <c r="F2290">
        <v>7</v>
      </c>
      <c r="G2290">
        <v>0</v>
      </c>
      <c r="H2290">
        <v>2</v>
      </c>
    </row>
    <row r="2291" spans="1:8" hidden="1">
      <c r="A2291" t="s">
        <v>77</v>
      </c>
      <c r="B2291" t="s">
        <v>57</v>
      </c>
      <c r="C2291" t="s">
        <v>103</v>
      </c>
      <c r="D2291" t="s">
        <v>117</v>
      </c>
      <c r="E2291">
        <v>20</v>
      </c>
      <c r="F2291">
        <v>9</v>
      </c>
      <c r="G2291">
        <v>0</v>
      </c>
      <c r="H2291">
        <v>0</v>
      </c>
    </row>
    <row r="2292" spans="1:8" hidden="1">
      <c r="A2292" t="s">
        <v>77</v>
      </c>
      <c r="B2292" t="s">
        <v>57</v>
      </c>
      <c r="C2292" t="s">
        <v>102</v>
      </c>
      <c r="D2292" t="s">
        <v>114</v>
      </c>
      <c r="E2292">
        <v>20</v>
      </c>
      <c r="F2292">
        <v>4811</v>
      </c>
      <c r="G2292">
        <v>1</v>
      </c>
      <c r="H2292">
        <v>595</v>
      </c>
    </row>
    <row r="2293" spans="1:8" hidden="1">
      <c r="A2293" t="s">
        <v>77</v>
      </c>
      <c r="B2293" t="s">
        <v>57</v>
      </c>
      <c r="C2293" t="s">
        <v>90</v>
      </c>
      <c r="D2293" t="s">
        <v>114</v>
      </c>
      <c r="E2293">
        <v>20</v>
      </c>
      <c r="F2293">
        <v>4420</v>
      </c>
      <c r="G2293">
        <v>1</v>
      </c>
      <c r="H2293">
        <v>491</v>
      </c>
    </row>
    <row r="2294" spans="1:8" hidden="1">
      <c r="A2294" t="s">
        <v>78</v>
      </c>
      <c r="B2294" t="s">
        <v>57</v>
      </c>
      <c r="C2294" t="s">
        <v>98</v>
      </c>
      <c r="D2294" t="s">
        <v>116</v>
      </c>
      <c r="E2294">
        <v>21</v>
      </c>
      <c r="F2294">
        <v>9</v>
      </c>
      <c r="G2294">
        <v>0</v>
      </c>
      <c r="H2294">
        <v>5</v>
      </c>
    </row>
    <row r="2295" spans="1:8" hidden="1">
      <c r="A2295" t="s">
        <v>78</v>
      </c>
      <c r="B2295" t="s">
        <v>57</v>
      </c>
      <c r="C2295" t="s">
        <v>93</v>
      </c>
      <c r="D2295" t="s">
        <v>116</v>
      </c>
      <c r="E2295">
        <v>21</v>
      </c>
      <c r="F2295">
        <v>1618</v>
      </c>
      <c r="G2295">
        <v>0</v>
      </c>
      <c r="H2295">
        <v>430</v>
      </c>
    </row>
    <row r="2296" spans="1:8" hidden="1">
      <c r="A2296" t="s">
        <v>78</v>
      </c>
      <c r="B2296" t="s">
        <v>57</v>
      </c>
      <c r="C2296" t="s">
        <v>95</v>
      </c>
      <c r="D2296" t="s">
        <v>116</v>
      </c>
      <c r="E2296">
        <v>21</v>
      </c>
      <c r="F2296">
        <v>484</v>
      </c>
      <c r="G2296">
        <v>0</v>
      </c>
      <c r="H2296">
        <v>124</v>
      </c>
    </row>
    <row r="2297" spans="1:8" hidden="1">
      <c r="A2297" t="s">
        <v>78</v>
      </c>
      <c r="B2297" t="s">
        <v>57</v>
      </c>
      <c r="C2297" t="s">
        <v>94</v>
      </c>
      <c r="D2297" t="s">
        <v>116</v>
      </c>
      <c r="E2297">
        <v>21</v>
      </c>
      <c r="F2297">
        <v>874</v>
      </c>
      <c r="G2297">
        <v>0</v>
      </c>
      <c r="H2297">
        <v>230</v>
      </c>
    </row>
    <row r="2298" spans="1:8" hidden="1">
      <c r="A2298" t="s">
        <v>78</v>
      </c>
      <c r="B2298" t="s">
        <v>57</v>
      </c>
      <c r="C2298" t="s">
        <v>96</v>
      </c>
      <c r="D2298" t="s">
        <v>116</v>
      </c>
      <c r="E2298">
        <v>21</v>
      </c>
      <c r="F2298">
        <v>187</v>
      </c>
      <c r="G2298">
        <v>0</v>
      </c>
      <c r="H2298">
        <v>64</v>
      </c>
    </row>
    <row r="2299" spans="1:8" hidden="1">
      <c r="A2299" t="s">
        <v>78</v>
      </c>
      <c r="B2299" t="s">
        <v>57</v>
      </c>
      <c r="C2299" t="s">
        <v>101</v>
      </c>
      <c r="D2299" t="s">
        <v>116</v>
      </c>
      <c r="E2299">
        <v>21</v>
      </c>
      <c r="F2299">
        <v>80</v>
      </c>
      <c r="G2299">
        <v>0</v>
      </c>
      <c r="H2299">
        <v>23</v>
      </c>
    </row>
    <row r="2300" spans="1:8" hidden="1">
      <c r="A2300" t="s">
        <v>78</v>
      </c>
      <c r="B2300" t="s">
        <v>57</v>
      </c>
      <c r="C2300" t="s">
        <v>100</v>
      </c>
      <c r="D2300" t="s">
        <v>115</v>
      </c>
      <c r="E2300">
        <v>21</v>
      </c>
      <c r="F2300">
        <v>1043</v>
      </c>
      <c r="G2300">
        <v>0</v>
      </c>
      <c r="H2300">
        <v>403</v>
      </c>
    </row>
    <row r="2301" spans="1:8" hidden="1">
      <c r="A2301" t="s">
        <v>78</v>
      </c>
      <c r="B2301" t="s">
        <v>57</v>
      </c>
      <c r="C2301" t="s">
        <v>92</v>
      </c>
      <c r="D2301" t="s">
        <v>115</v>
      </c>
      <c r="E2301">
        <v>21</v>
      </c>
      <c r="F2301">
        <v>4232</v>
      </c>
      <c r="G2301">
        <v>0</v>
      </c>
      <c r="H2301">
        <v>1354</v>
      </c>
    </row>
    <row r="2302" spans="1:8" hidden="1">
      <c r="A2302" t="s">
        <v>78</v>
      </c>
      <c r="B2302" t="s">
        <v>57</v>
      </c>
      <c r="C2302" t="s">
        <v>102</v>
      </c>
      <c r="D2302" t="s">
        <v>114</v>
      </c>
      <c r="E2302">
        <v>21</v>
      </c>
      <c r="F2302">
        <v>4811</v>
      </c>
      <c r="G2302">
        <v>0</v>
      </c>
      <c r="H2302">
        <v>621</v>
      </c>
    </row>
    <row r="2303" spans="1:8" hidden="1">
      <c r="A2303" t="s">
        <v>78</v>
      </c>
      <c r="B2303" t="s">
        <v>57</v>
      </c>
      <c r="C2303" t="s">
        <v>90</v>
      </c>
      <c r="D2303" t="s">
        <v>114</v>
      </c>
      <c r="E2303">
        <v>21</v>
      </c>
      <c r="F2303">
        <v>4420</v>
      </c>
      <c r="G2303">
        <v>0</v>
      </c>
      <c r="H2303">
        <v>468</v>
      </c>
    </row>
    <row r="2304" spans="1:8" hidden="1">
      <c r="A2304" t="s">
        <v>78</v>
      </c>
      <c r="B2304" t="s">
        <v>57</v>
      </c>
      <c r="C2304" t="s">
        <v>99</v>
      </c>
      <c r="D2304" t="s">
        <v>114</v>
      </c>
      <c r="E2304">
        <v>21</v>
      </c>
      <c r="F2304">
        <v>2764</v>
      </c>
      <c r="G2304">
        <v>0</v>
      </c>
      <c r="H2304">
        <v>969</v>
      </c>
    </row>
    <row r="2305" spans="1:8" hidden="1">
      <c r="A2305" t="s">
        <v>78</v>
      </c>
      <c r="B2305" t="s">
        <v>57</v>
      </c>
      <c r="C2305" t="s">
        <v>104</v>
      </c>
      <c r="D2305" t="s">
        <v>117</v>
      </c>
      <c r="E2305">
        <v>21</v>
      </c>
      <c r="F2305">
        <v>7</v>
      </c>
      <c r="G2305">
        <v>0</v>
      </c>
      <c r="H2305">
        <v>2</v>
      </c>
    </row>
    <row r="2306" spans="1:8" hidden="1">
      <c r="A2306" t="s">
        <v>78</v>
      </c>
      <c r="B2306" t="s">
        <v>57</v>
      </c>
      <c r="C2306" t="s">
        <v>103</v>
      </c>
      <c r="D2306" t="s">
        <v>117</v>
      </c>
      <c r="E2306">
        <v>21</v>
      </c>
      <c r="F2306">
        <v>9</v>
      </c>
      <c r="G2306">
        <v>0</v>
      </c>
      <c r="H2306">
        <v>0</v>
      </c>
    </row>
    <row r="2307" spans="1:8" hidden="1">
      <c r="A2307" t="s">
        <v>78</v>
      </c>
      <c r="B2307" t="s">
        <v>57</v>
      </c>
      <c r="C2307" t="s">
        <v>91</v>
      </c>
      <c r="D2307" t="s">
        <v>115</v>
      </c>
      <c r="E2307">
        <v>21</v>
      </c>
      <c r="F2307">
        <v>5841</v>
      </c>
      <c r="G2307">
        <v>1</v>
      </c>
      <c r="H2307">
        <v>1793</v>
      </c>
    </row>
    <row r="2308" spans="1:8" hidden="1">
      <c r="A2308" t="s">
        <v>79</v>
      </c>
      <c r="B2308" t="s">
        <v>57</v>
      </c>
      <c r="C2308" t="s">
        <v>98</v>
      </c>
      <c r="D2308" t="s">
        <v>116</v>
      </c>
      <c r="E2308">
        <v>22</v>
      </c>
      <c r="F2308">
        <v>9</v>
      </c>
      <c r="G2308">
        <v>0</v>
      </c>
      <c r="H2308">
        <v>4</v>
      </c>
    </row>
    <row r="2309" spans="1:8" hidden="1">
      <c r="A2309" t="s">
        <v>79</v>
      </c>
      <c r="B2309" t="s">
        <v>57</v>
      </c>
      <c r="C2309" t="s">
        <v>93</v>
      </c>
      <c r="D2309" t="s">
        <v>116</v>
      </c>
      <c r="E2309">
        <v>22</v>
      </c>
      <c r="F2309">
        <v>1618</v>
      </c>
      <c r="G2309">
        <v>0</v>
      </c>
      <c r="H2309">
        <v>381</v>
      </c>
    </row>
    <row r="2310" spans="1:8" hidden="1">
      <c r="A2310" t="s">
        <v>79</v>
      </c>
      <c r="B2310" t="s">
        <v>57</v>
      </c>
      <c r="C2310" t="s">
        <v>95</v>
      </c>
      <c r="D2310" t="s">
        <v>116</v>
      </c>
      <c r="E2310">
        <v>22</v>
      </c>
      <c r="F2310">
        <v>484</v>
      </c>
      <c r="G2310">
        <v>0</v>
      </c>
      <c r="H2310">
        <v>118</v>
      </c>
    </row>
    <row r="2311" spans="1:8" hidden="1">
      <c r="A2311" t="s">
        <v>79</v>
      </c>
      <c r="B2311" t="s">
        <v>57</v>
      </c>
      <c r="C2311" t="s">
        <v>94</v>
      </c>
      <c r="D2311" t="s">
        <v>116</v>
      </c>
      <c r="E2311">
        <v>22</v>
      </c>
      <c r="F2311">
        <v>874</v>
      </c>
      <c r="G2311">
        <v>0</v>
      </c>
      <c r="H2311">
        <v>183</v>
      </c>
    </row>
    <row r="2312" spans="1:8" hidden="1">
      <c r="A2312" t="s">
        <v>79</v>
      </c>
      <c r="B2312" t="s">
        <v>57</v>
      </c>
      <c r="C2312" t="s">
        <v>96</v>
      </c>
      <c r="D2312" t="s">
        <v>116</v>
      </c>
      <c r="E2312">
        <v>22</v>
      </c>
      <c r="F2312">
        <v>187</v>
      </c>
      <c r="G2312">
        <v>0</v>
      </c>
      <c r="H2312">
        <v>50</v>
      </c>
    </row>
    <row r="2313" spans="1:8" hidden="1">
      <c r="A2313" t="s">
        <v>79</v>
      </c>
      <c r="B2313" t="s">
        <v>57</v>
      </c>
      <c r="C2313" t="s">
        <v>101</v>
      </c>
      <c r="D2313" t="s">
        <v>116</v>
      </c>
      <c r="E2313">
        <v>22</v>
      </c>
      <c r="F2313">
        <v>80</v>
      </c>
      <c r="G2313">
        <v>0</v>
      </c>
      <c r="H2313">
        <v>22</v>
      </c>
    </row>
    <row r="2314" spans="1:8" hidden="1">
      <c r="A2314" t="s">
        <v>79</v>
      </c>
      <c r="B2314" t="s">
        <v>57</v>
      </c>
      <c r="C2314" t="s">
        <v>100</v>
      </c>
      <c r="D2314" t="s">
        <v>115</v>
      </c>
      <c r="E2314">
        <v>22</v>
      </c>
      <c r="F2314">
        <v>1043</v>
      </c>
      <c r="G2314">
        <v>0</v>
      </c>
      <c r="H2314">
        <v>359</v>
      </c>
    </row>
    <row r="2315" spans="1:8" hidden="1">
      <c r="A2315" t="s">
        <v>79</v>
      </c>
      <c r="B2315" t="s">
        <v>57</v>
      </c>
      <c r="C2315" t="s">
        <v>92</v>
      </c>
      <c r="D2315" t="s">
        <v>115</v>
      </c>
      <c r="E2315">
        <v>22</v>
      </c>
      <c r="F2315">
        <v>4232</v>
      </c>
      <c r="G2315">
        <v>0</v>
      </c>
      <c r="H2315">
        <v>1210</v>
      </c>
    </row>
    <row r="2316" spans="1:8" hidden="1">
      <c r="A2316" t="s">
        <v>79</v>
      </c>
      <c r="B2316" t="s">
        <v>57</v>
      </c>
      <c r="C2316" t="s">
        <v>91</v>
      </c>
      <c r="D2316" t="s">
        <v>115</v>
      </c>
      <c r="E2316">
        <v>22</v>
      </c>
      <c r="F2316">
        <v>5841</v>
      </c>
      <c r="G2316">
        <v>0</v>
      </c>
      <c r="H2316">
        <v>1595</v>
      </c>
    </row>
    <row r="2317" spans="1:8" hidden="1">
      <c r="A2317" t="s">
        <v>79</v>
      </c>
      <c r="B2317" t="s">
        <v>57</v>
      </c>
      <c r="C2317" t="s">
        <v>102</v>
      </c>
      <c r="D2317" t="s">
        <v>114</v>
      </c>
      <c r="E2317">
        <v>22</v>
      </c>
      <c r="F2317">
        <v>4811</v>
      </c>
      <c r="G2317">
        <v>0</v>
      </c>
      <c r="H2317">
        <v>533</v>
      </c>
    </row>
    <row r="2318" spans="1:8" hidden="1">
      <c r="A2318" t="s">
        <v>79</v>
      </c>
      <c r="B2318" t="s">
        <v>57</v>
      </c>
      <c r="C2318" t="s">
        <v>99</v>
      </c>
      <c r="D2318" t="s">
        <v>114</v>
      </c>
      <c r="E2318">
        <v>22</v>
      </c>
      <c r="F2318">
        <v>2764</v>
      </c>
      <c r="G2318">
        <v>0</v>
      </c>
      <c r="H2318">
        <v>827</v>
      </c>
    </row>
    <row r="2319" spans="1:8" hidden="1">
      <c r="A2319" t="s">
        <v>79</v>
      </c>
      <c r="B2319" t="s">
        <v>57</v>
      </c>
      <c r="C2319" t="s">
        <v>104</v>
      </c>
      <c r="D2319" t="s">
        <v>117</v>
      </c>
      <c r="E2319">
        <v>22</v>
      </c>
      <c r="F2319">
        <v>7</v>
      </c>
      <c r="G2319">
        <v>0</v>
      </c>
      <c r="H2319">
        <v>2</v>
      </c>
    </row>
    <row r="2320" spans="1:8" hidden="1">
      <c r="A2320" t="s">
        <v>79</v>
      </c>
      <c r="B2320" t="s">
        <v>57</v>
      </c>
      <c r="C2320" t="s">
        <v>103</v>
      </c>
      <c r="D2320" t="s">
        <v>117</v>
      </c>
      <c r="E2320">
        <v>22</v>
      </c>
      <c r="F2320">
        <v>9</v>
      </c>
      <c r="G2320">
        <v>0</v>
      </c>
      <c r="H2320">
        <v>0</v>
      </c>
    </row>
    <row r="2321" spans="1:8" hidden="1">
      <c r="A2321" t="s">
        <v>79</v>
      </c>
      <c r="B2321" t="s">
        <v>57</v>
      </c>
      <c r="C2321" t="s">
        <v>90</v>
      </c>
      <c r="D2321" t="s">
        <v>114</v>
      </c>
      <c r="E2321">
        <v>22</v>
      </c>
      <c r="F2321">
        <v>4420</v>
      </c>
      <c r="G2321">
        <v>1</v>
      </c>
      <c r="H2321">
        <v>424</v>
      </c>
    </row>
    <row r="2322" spans="1:8" hidden="1">
      <c r="A2322" t="s">
        <v>80</v>
      </c>
      <c r="B2322" t="s">
        <v>57</v>
      </c>
      <c r="C2322" t="s">
        <v>98</v>
      </c>
      <c r="D2322" t="s">
        <v>116</v>
      </c>
      <c r="E2322">
        <v>23</v>
      </c>
      <c r="F2322">
        <v>9</v>
      </c>
      <c r="G2322">
        <v>0</v>
      </c>
      <c r="H2322">
        <v>3</v>
      </c>
    </row>
    <row r="2323" spans="1:8" hidden="1">
      <c r="A2323" t="s">
        <v>80</v>
      </c>
      <c r="B2323" t="s">
        <v>57</v>
      </c>
      <c r="C2323" t="s">
        <v>93</v>
      </c>
      <c r="D2323" t="s">
        <v>116</v>
      </c>
      <c r="E2323">
        <v>23</v>
      </c>
      <c r="F2323">
        <v>1618</v>
      </c>
      <c r="G2323">
        <v>0</v>
      </c>
      <c r="H2323">
        <v>409</v>
      </c>
    </row>
    <row r="2324" spans="1:8" hidden="1">
      <c r="A2324" t="s">
        <v>80</v>
      </c>
      <c r="B2324" t="s">
        <v>57</v>
      </c>
      <c r="C2324" t="s">
        <v>95</v>
      </c>
      <c r="D2324" t="s">
        <v>116</v>
      </c>
      <c r="E2324">
        <v>23</v>
      </c>
      <c r="F2324">
        <v>484</v>
      </c>
      <c r="G2324">
        <v>0</v>
      </c>
      <c r="H2324">
        <v>136</v>
      </c>
    </row>
    <row r="2325" spans="1:8" hidden="1">
      <c r="A2325" t="s">
        <v>80</v>
      </c>
      <c r="B2325" t="s">
        <v>57</v>
      </c>
      <c r="C2325" t="s">
        <v>94</v>
      </c>
      <c r="D2325" t="s">
        <v>116</v>
      </c>
      <c r="E2325">
        <v>23</v>
      </c>
      <c r="F2325">
        <v>874</v>
      </c>
      <c r="G2325">
        <v>0</v>
      </c>
      <c r="H2325">
        <v>222</v>
      </c>
    </row>
    <row r="2326" spans="1:8" hidden="1">
      <c r="A2326" t="s">
        <v>80</v>
      </c>
      <c r="B2326" t="s">
        <v>57</v>
      </c>
      <c r="C2326" t="s">
        <v>96</v>
      </c>
      <c r="D2326" t="s">
        <v>116</v>
      </c>
      <c r="E2326">
        <v>23</v>
      </c>
      <c r="F2326">
        <v>187</v>
      </c>
      <c r="G2326">
        <v>0</v>
      </c>
      <c r="H2326">
        <v>60</v>
      </c>
    </row>
    <row r="2327" spans="1:8" hidden="1">
      <c r="A2327" t="s">
        <v>80</v>
      </c>
      <c r="B2327" t="s">
        <v>57</v>
      </c>
      <c r="C2327" t="s">
        <v>101</v>
      </c>
      <c r="D2327" t="s">
        <v>116</v>
      </c>
      <c r="E2327">
        <v>23</v>
      </c>
      <c r="F2327">
        <v>80</v>
      </c>
      <c r="G2327">
        <v>0</v>
      </c>
      <c r="H2327">
        <v>23</v>
      </c>
    </row>
    <row r="2328" spans="1:8" hidden="1">
      <c r="A2328" t="s">
        <v>80</v>
      </c>
      <c r="B2328" t="s">
        <v>57</v>
      </c>
      <c r="C2328" t="s">
        <v>100</v>
      </c>
      <c r="D2328" t="s">
        <v>115</v>
      </c>
      <c r="E2328">
        <v>23</v>
      </c>
      <c r="F2328">
        <v>1043</v>
      </c>
      <c r="G2328">
        <v>0</v>
      </c>
      <c r="H2328">
        <v>367</v>
      </c>
    </row>
    <row r="2329" spans="1:8" hidden="1">
      <c r="A2329" t="s">
        <v>80</v>
      </c>
      <c r="B2329" t="s">
        <v>57</v>
      </c>
      <c r="C2329" t="s">
        <v>92</v>
      </c>
      <c r="D2329" t="s">
        <v>115</v>
      </c>
      <c r="E2329">
        <v>23</v>
      </c>
      <c r="F2329">
        <v>4232</v>
      </c>
      <c r="G2329">
        <v>0</v>
      </c>
      <c r="H2329">
        <v>1272</v>
      </c>
    </row>
    <row r="2330" spans="1:8" hidden="1">
      <c r="A2330" t="s">
        <v>80</v>
      </c>
      <c r="B2330" t="s">
        <v>57</v>
      </c>
      <c r="C2330" t="s">
        <v>91</v>
      </c>
      <c r="D2330" t="s">
        <v>115</v>
      </c>
      <c r="E2330">
        <v>23</v>
      </c>
      <c r="F2330">
        <v>5841</v>
      </c>
      <c r="G2330">
        <v>0</v>
      </c>
      <c r="H2330">
        <v>1755</v>
      </c>
    </row>
    <row r="2331" spans="1:8" hidden="1">
      <c r="A2331" t="s">
        <v>80</v>
      </c>
      <c r="B2331" t="s">
        <v>57</v>
      </c>
      <c r="C2331" t="s">
        <v>111</v>
      </c>
      <c r="D2331" t="s">
        <v>115</v>
      </c>
      <c r="E2331">
        <v>23</v>
      </c>
      <c r="F2331">
        <v>528</v>
      </c>
      <c r="G2331">
        <v>0</v>
      </c>
      <c r="H2331">
        <v>291</v>
      </c>
    </row>
    <row r="2332" spans="1:8" hidden="1">
      <c r="A2332" t="s">
        <v>80</v>
      </c>
      <c r="B2332" t="s">
        <v>57</v>
      </c>
      <c r="C2332" t="s">
        <v>90</v>
      </c>
      <c r="D2332" t="s">
        <v>114</v>
      </c>
      <c r="E2332">
        <v>23</v>
      </c>
      <c r="F2332">
        <v>4420</v>
      </c>
      <c r="G2332">
        <v>0</v>
      </c>
      <c r="H2332">
        <v>445</v>
      </c>
    </row>
    <row r="2333" spans="1:8" hidden="1">
      <c r="A2333" t="s">
        <v>80</v>
      </c>
      <c r="B2333" t="s">
        <v>57</v>
      </c>
      <c r="C2333" t="s">
        <v>99</v>
      </c>
      <c r="D2333" t="s">
        <v>114</v>
      </c>
      <c r="E2333">
        <v>23</v>
      </c>
      <c r="F2333">
        <v>2764</v>
      </c>
      <c r="G2333">
        <v>0</v>
      </c>
      <c r="H2333">
        <v>874</v>
      </c>
    </row>
    <row r="2334" spans="1:8" hidden="1">
      <c r="A2334" t="s">
        <v>80</v>
      </c>
      <c r="B2334" t="s">
        <v>57</v>
      </c>
      <c r="C2334" t="s">
        <v>104</v>
      </c>
      <c r="D2334" t="s">
        <v>117</v>
      </c>
      <c r="E2334">
        <v>23</v>
      </c>
      <c r="F2334">
        <v>7</v>
      </c>
      <c r="G2334">
        <v>0</v>
      </c>
      <c r="H2334">
        <v>2</v>
      </c>
    </row>
    <row r="2335" spans="1:8" hidden="1">
      <c r="A2335" t="s">
        <v>80</v>
      </c>
      <c r="B2335" t="s">
        <v>57</v>
      </c>
      <c r="C2335" t="s">
        <v>103</v>
      </c>
      <c r="D2335" t="s">
        <v>117</v>
      </c>
      <c r="E2335">
        <v>23</v>
      </c>
      <c r="F2335">
        <v>9</v>
      </c>
      <c r="G2335">
        <v>0</v>
      </c>
      <c r="H2335">
        <v>0</v>
      </c>
    </row>
    <row r="2336" spans="1:8" hidden="1">
      <c r="A2336" t="s">
        <v>80</v>
      </c>
      <c r="B2336" t="s">
        <v>57</v>
      </c>
      <c r="C2336" t="s">
        <v>102</v>
      </c>
      <c r="D2336" t="s">
        <v>114</v>
      </c>
      <c r="E2336">
        <v>23</v>
      </c>
      <c r="F2336">
        <v>4811</v>
      </c>
      <c r="G2336">
        <v>1</v>
      </c>
      <c r="H2336">
        <v>561</v>
      </c>
    </row>
    <row r="2337" spans="1:8" hidden="1">
      <c r="A2337" t="s">
        <v>81</v>
      </c>
      <c r="B2337" t="s">
        <v>57</v>
      </c>
      <c r="C2337" t="s">
        <v>98</v>
      </c>
      <c r="D2337" t="s">
        <v>116</v>
      </c>
      <c r="E2337">
        <v>24</v>
      </c>
      <c r="F2337">
        <v>9</v>
      </c>
      <c r="G2337">
        <v>0</v>
      </c>
      <c r="H2337">
        <v>5</v>
      </c>
    </row>
    <row r="2338" spans="1:8" hidden="1">
      <c r="A2338" t="s">
        <v>81</v>
      </c>
      <c r="B2338" t="s">
        <v>57</v>
      </c>
      <c r="C2338" t="s">
        <v>93</v>
      </c>
      <c r="D2338" t="s">
        <v>116</v>
      </c>
      <c r="E2338">
        <v>24</v>
      </c>
      <c r="F2338">
        <v>1618</v>
      </c>
      <c r="G2338">
        <v>0</v>
      </c>
      <c r="H2338">
        <v>401</v>
      </c>
    </row>
    <row r="2339" spans="1:8" hidden="1">
      <c r="A2339" t="s">
        <v>81</v>
      </c>
      <c r="B2339" t="s">
        <v>57</v>
      </c>
      <c r="C2339" t="s">
        <v>95</v>
      </c>
      <c r="D2339" t="s">
        <v>116</v>
      </c>
      <c r="E2339">
        <v>24</v>
      </c>
      <c r="F2339">
        <v>484</v>
      </c>
      <c r="G2339">
        <v>0</v>
      </c>
      <c r="H2339">
        <v>137</v>
      </c>
    </row>
    <row r="2340" spans="1:8" hidden="1">
      <c r="A2340" t="s">
        <v>81</v>
      </c>
      <c r="B2340" t="s">
        <v>57</v>
      </c>
      <c r="C2340" t="s">
        <v>94</v>
      </c>
      <c r="D2340" t="s">
        <v>116</v>
      </c>
      <c r="E2340">
        <v>24</v>
      </c>
      <c r="F2340">
        <v>874</v>
      </c>
      <c r="G2340">
        <v>0</v>
      </c>
      <c r="H2340">
        <v>220</v>
      </c>
    </row>
    <row r="2341" spans="1:8" hidden="1">
      <c r="A2341" t="s">
        <v>81</v>
      </c>
      <c r="B2341" t="s">
        <v>57</v>
      </c>
      <c r="C2341" t="s">
        <v>96</v>
      </c>
      <c r="D2341" t="s">
        <v>116</v>
      </c>
      <c r="E2341">
        <v>24</v>
      </c>
      <c r="F2341">
        <v>187</v>
      </c>
      <c r="G2341">
        <v>0</v>
      </c>
      <c r="H2341">
        <v>67</v>
      </c>
    </row>
    <row r="2342" spans="1:8" hidden="1">
      <c r="A2342" t="s">
        <v>81</v>
      </c>
      <c r="B2342" t="s">
        <v>57</v>
      </c>
      <c r="C2342" t="s">
        <v>101</v>
      </c>
      <c r="D2342" t="s">
        <v>116</v>
      </c>
      <c r="E2342">
        <v>24</v>
      </c>
      <c r="F2342">
        <v>80</v>
      </c>
      <c r="G2342">
        <v>0</v>
      </c>
      <c r="H2342">
        <v>22</v>
      </c>
    </row>
    <row r="2343" spans="1:8" hidden="1">
      <c r="A2343" t="s">
        <v>81</v>
      </c>
      <c r="B2343" t="s">
        <v>57</v>
      </c>
      <c r="C2343" t="s">
        <v>100</v>
      </c>
      <c r="D2343" t="s">
        <v>115</v>
      </c>
      <c r="E2343">
        <v>24</v>
      </c>
      <c r="F2343">
        <v>1043</v>
      </c>
      <c r="G2343">
        <v>0</v>
      </c>
      <c r="H2343">
        <v>365</v>
      </c>
    </row>
    <row r="2344" spans="1:8" hidden="1">
      <c r="A2344" t="s">
        <v>81</v>
      </c>
      <c r="B2344" t="s">
        <v>57</v>
      </c>
      <c r="C2344" t="s">
        <v>92</v>
      </c>
      <c r="D2344" t="s">
        <v>115</v>
      </c>
      <c r="E2344">
        <v>24</v>
      </c>
      <c r="F2344">
        <v>4232</v>
      </c>
      <c r="G2344">
        <v>0</v>
      </c>
      <c r="H2344">
        <v>1202</v>
      </c>
    </row>
    <row r="2345" spans="1:8" hidden="1">
      <c r="A2345" t="s">
        <v>81</v>
      </c>
      <c r="B2345" t="s">
        <v>57</v>
      </c>
      <c r="C2345" t="s">
        <v>91</v>
      </c>
      <c r="D2345" t="s">
        <v>115</v>
      </c>
      <c r="E2345">
        <v>24</v>
      </c>
      <c r="F2345">
        <v>5841</v>
      </c>
      <c r="G2345">
        <v>0</v>
      </c>
      <c r="H2345">
        <v>1738</v>
      </c>
    </row>
    <row r="2346" spans="1:8" hidden="1">
      <c r="A2346" t="s">
        <v>81</v>
      </c>
      <c r="B2346" t="s">
        <v>57</v>
      </c>
      <c r="C2346" t="s">
        <v>111</v>
      </c>
      <c r="D2346" t="s">
        <v>115</v>
      </c>
      <c r="E2346">
        <v>24</v>
      </c>
      <c r="F2346">
        <v>528</v>
      </c>
      <c r="G2346">
        <v>0</v>
      </c>
      <c r="H2346">
        <v>284</v>
      </c>
    </row>
    <row r="2347" spans="1:8" hidden="1">
      <c r="A2347" t="s">
        <v>81</v>
      </c>
      <c r="B2347" t="s">
        <v>57</v>
      </c>
      <c r="C2347" t="s">
        <v>102</v>
      </c>
      <c r="D2347" t="s">
        <v>114</v>
      </c>
      <c r="E2347">
        <v>24</v>
      </c>
      <c r="F2347">
        <v>4811</v>
      </c>
      <c r="G2347">
        <v>0</v>
      </c>
      <c r="H2347">
        <v>545</v>
      </c>
    </row>
    <row r="2348" spans="1:8" hidden="1">
      <c r="A2348" t="s">
        <v>81</v>
      </c>
      <c r="B2348" t="s">
        <v>57</v>
      </c>
      <c r="C2348" t="s">
        <v>90</v>
      </c>
      <c r="D2348" t="s">
        <v>114</v>
      </c>
      <c r="E2348">
        <v>24</v>
      </c>
      <c r="F2348">
        <v>4420</v>
      </c>
      <c r="G2348">
        <v>0</v>
      </c>
      <c r="H2348">
        <v>418</v>
      </c>
    </row>
    <row r="2349" spans="1:8" hidden="1">
      <c r="A2349" t="s">
        <v>81</v>
      </c>
      <c r="B2349" t="s">
        <v>57</v>
      </c>
      <c r="C2349" t="s">
        <v>99</v>
      </c>
      <c r="D2349" t="s">
        <v>114</v>
      </c>
      <c r="E2349">
        <v>24</v>
      </c>
      <c r="F2349">
        <v>2764</v>
      </c>
      <c r="G2349">
        <v>0</v>
      </c>
      <c r="H2349">
        <v>859</v>
      </c>
    </row>
    <row r="2350" spans="1:8" hidden="1">
      <c r="A2350" t="s">
        <v>81</v>
      </c>
      <c r="B2350" t="s">
        <v>57</v>
      </c>
      <c r="C2350" t="s">
        <v>104</v>
      </c>
      <c r="D2350" t="s">
        <v>117</v>
      </c>
      <c r="E2350">
        <v>24</v>
      </c>
      <c r="F2350">
        <v>7</v>
      </c>
      <c r="G2350">
        <v>0</v>
      </c>
      <c r="H2350">
        <v>2</v>
      </c>
    </row>
    <row r="2351" spans="1:8" hidden="1">
      <c r="A2351" t="s">
        <v>81</v>
      </c>
      <c r="B2351" t="s">
        <v>57</v>
      </c>
      <c r="C2351" t="s">
        <v>103</v>
      </c>
      <c r="D2351" t="s">
        <v>117</v>
      </c>
      <c r="E2351">
        <v>24</v>
      </c>
      <c r="F2351">
        <v>9</v>
      </c>
      <c r="G2351">
        <v>0</v>
      </c>
      <c r="H2351">
        <v>0</v>
      </c>
    </row>
    <row r="2352" spans="1:8" hidden="1">
      <c r="A2352" t="s">
        <v>82</v>
      </c>
      <c r="B2352" t="s">
        <v>57</v>
      </c>
      <c r="C2352" t="s">
        <v>98</v>
      </c>
      <c r="D2352" t="s">
        <v>116</v>
      </c>
      <c r="E2352">
        <v>25</v>
      </c>
      <c r="F2352">
        <v>9</v>
      </c>
      <c r="G2352">
        <v>0</v>
      </c>
      <c r="H2352">
        <v>4</v>
      </c>
    </row>
    <row r="2353" spans="1:8" hidden="1">
      <c r="A2353" t="s">
        <v>82</v>
      </c>
      <c r="B2353" t="s">
        <v>57</v>
      </c>
      <c r="C2353" t="s">
        <v>93</v>
      </c>
      <c r="D2353" t="s">
        <v>116</v>
      </c>
      <c r="E2353">
        <v>25</v>
      </c>
      <c r="F2353">
        <v>1618</v>
      </c>
      <c r="G2353">
        <v>0</v>
      </c>
      <c r="H2353">
        <v>408</v>
      </c>
    </row>
    <row r="2354" spans="1:8" hidden="1">
      <c r="A2354" t="s">
        <v>82</v>
      </c>
      <c r="B2354" t="s">
        <v>57</v>
      </c>
      <c r="C2354" t="s">
        <v>95</v>
      </c>
      <c r="D2354" t="s">
        <v>116</v>
      </c>
      <c r="E2354">
        <v>25</v>
      </c>
      <c r="F2354">
        <v>484</v>
      </c>
      <c r="G2354">
        <v>0</v>
      </c>
      <c r="H2354">
        <v>134</v>
      </c>
    </row>
    <row r="2355" spans="1:8" hidden="1">
      <c r="A2355" t="s">
        <v>82</v>
      </c>
      <c r="B2355" t="s">
        <v>57</v>
      </c>
      <c r="C2355" t="s">
        <v>94</v>
      </c>
      <c r="D2355" t="s">
        <v>116</v>
      </c>
      <c r="E2355">
        <v>25</v>
      </c>
      <c r="F2355">
        <v>874</v>
      </c>
      <c r="G2355">
        <v>0</v>
      </c>
      <c r="H2355">
        <v>216</v>
      </c>
    </row>
    <row r="2356" spans="1:8" hidden="1">
      <c r="A2356" t="s">
        <v>82</v>
      </c>
      <c r="B2356" t="s">
        <v>57</v>
      </c>
      <c r="C2356" t="s">
        <v>96</v>
      </c>
      <c r="D2356" t="s">
        <v>116</v>
      </c>
      <c r="E2356">
        <v>25</v>
      </c>
      <c r="F2356">
        <v>187</v>
      </c>
      <c r="G2356">
        <v>0</v>
      </c>
      <c r="H2356">
        <v>67</v>
      </c>
    </row>
    <row r="2357" spans="1:8" hidden="1">
      <c r="A2357" t="s">
        <v>82</v>
      </c>
      <c r="B2357" t="s">
        <v>57</v>
      </c>
      <c r="C2357" t="s">
        <v>101</v>
      </c>
      <c r="D2357" t="s">
        <v>116</v>
      </c>
      <c r="E2357">
        <v>25</v>
      </c>
      <c r="F2357">
        <v>80</v>
      </c>
      <c r="G2357">
        <v>0</v>
      </c>
      <c r="H2357">
        <v>25</v>
      </c>
    </row>
    <row r="2358" spans="1:8" hidden="1">
      <c r="A2358" t="s">
        <v>82</v>
      </c>
      <c r="B2358" t="s">
        <v>57</v>
      </c>
      <c r="C2358" t="s">
        <v>100</v>
      </c>
      <c r="D2358" t="s">
        <v>115</v>
      </c>
      <c r="E2358">
        <v>25</v>
      </c>
      <c r="F2358">
        <v>1043</v>
      </c>
      <c r="G2358">
        <v>0</v>
      </c>
      <c r="H2358">
        <v>351</v>
      </c>
    </row>
    <row r="2359" spans="1:8" hidden="1">
      <c r="A2359" t="s">
        <v>82</v>
      </c>
      <c r="B2359" t="s">
        <v>57</v>
      </c>
      <c r="C2359" t="s">
        <v>92</v>
      </c>
      <c r="D2359" t="s">
        <v>115</v>
      </c>
      <c r="E2359">
        <v>25</v>
      </c>
      <c r="F2359">
        <v>4232</v>
      </c>
      <c r="G2359">
        <v>0</v>
      </c>
      <c r="H2359">
        <v>1221</v>
      </c>
    </row>
    <row r="2360" spans="1:8" hidden="1">
      <c r="A2360" t="s">
        <v>82</v>
      </c>
      <c r="B2360" t="s">
        <v>57</v>
      </c>
      <c r="C2360" t="s">
        <v>91</v>
      </c>
      <c r="D2360" t="s">
        <v>115</v>
      </c>
      <c r="E2360">
        <v>25</v>
      </c>
      <c r="F2360">
        <v>5841</v>
      </c>
      <c r="G2360">
        <v>0</v>
      </c>
      <c r="H2360">
        <v>1725</v>
      </c>
    </row>
    <row r="2361" spans="1:8" hidden="1">
      <c r="A2361" t="s">
        <v>82</v>
      </c>
      <c r="B2361" t="s">
        <v>57</v>
      </c>
      <c r="C2361" t="s">
        <v>111</v>
      </c>
      <c r="D2361" t="s">
        <v>115</v>
      </c>
      <c r="E2361">
        <v>25</v>
      </c>
      <c r="F2361">
        <v>528</v>
      </c>
      <c r="G2361">
        <v>0</v>
      </c>
      <c r="H2361">
        <v>286</v>
      </c>
    </row>
    <row r="2362" spans="1:8" hidden="1">
      <c r="A2362" t="s">
        <v>82</v>
      </c>
      <c r="B2362" t="s">
        <v>57</v>
      </c>
      <c r="C2362" t="s">
        <v>102</v>
      </c>
      <c r="D2362" t="s">
        <v>114</v>
      </c>
      <c r="E2362">
        <v>25</v>
      </c>
      <c r="F2362">
        <v>4811</v>
      </c>
      <c r="G2362">
        <v>0</v>
      </c>
      <c r="H2362">
        <v>527</v>
      </c>
    </row>
    <row r="2363" spans="1:8" hidden="1">
      <c r="A2363" t="s">
        <v>82</v>
      </c>
      <c r="B2363" t="s">
        <v>57</v>
      </c>
      <c r="C2363" t="s">
        <v>90</v>
      </c>
      <c r="D2363" t="s">
        <v>114</v>
      </c>
      <c r="E2363">
        <v>25</v>
      </c>
      <c r="F2363">
        <v>4420</v>
      </c>
      <c r="G2363">
        <v>0</v>
      </c>
      <c r="H2363">
        <v>409</v>
      </c>
    </row>
    <row r="2364" spans="1:8" hidden="1">
      <c r="A2364" t="s">
        <v>82</v>
      </c>
      <c r="B2364" t="s">
        <v>57</v>
      </c>
      <c r="C2364" t="s">
        <v>99</v>
      </c>
      <c r="D2364" t="s">
        <v>114</v>
      </c>
      <c r="E2364">
        <v>25</v>
      </c>
      <c r="F2364">
        <v>2764</v>
      </c>
      <c r="G2364">
        <v>0</v>
      </c>
      <c r="H2364">
        <v>831</v>
      </c>
    </row>
    <row r="2365" spans="1:8" hidden="1">
      <c r="A2365" t="s">
        <v>82</v>
      </c>
      <c r="B2365" t="s">
        <v>57</v>
      </c>
      <c r="C2365" t="s">
        <v>104</v>
      </c>
      <c r="D2365" t="s">
        <v>117</v>
      </c>
      <c r="E2365">
        <v>25</v>
      </c>
      <c r="F2365">
        <v>7</v>
      </c>
      <c r="G2365">
        <v>0</v>
      </c>
      <c r="H2365">
        <v>2</v>
      </c>
    </row>
    <row r="2366" spans="1:8" hidden="1">
      <c r="A2366" t="s">
        <v>82</v>
      </c>
      <c r="B2366" t="s">
        <v>57</v>
      </c>
      <c r="C2366" t="s">
        <v>103</v>
      </c>
      <c r="D2366" t="s">
        <v>117</v>
      </c>
      <c r="E2366">
        <v>25</v>
      </c>
      <c r="F2366">
        <v>9</v>
      </c>
      <c r="G2366">
        <v>0</v>
      </c>
      <c r="H2366">
        <v>0</v>
      </c>
    </row>
    <row r="2367" spans="1:8" hidden="1">
      <c r="A2367" t="s">
        <v>83</v>
      </c>
      <c r="B2367" t="s">
        <v>57</v>
      </c>
      <c r="C2367" t="s">
        <v>98</v>
      </c>
      <c r="D2367" t="s">
        <v>116</v>
      </c>
      <c r="E2367">
        <v>26</v>
      </c>
      <c r="F2367">
        <v>9</v>
      </c>
      <c r="G2367">
        <v>0</v>
      </c>
      <c r="H2367">
        <v>3</v>
      </c>
    </row>
    <row r="2368" spans="1:8" hidden="1">
      <c r="A2368" t="s">
        <v>83</v>
      </c>
      <c r="B2368" t="s">
        <v>57</v>
      </c>
      <c r="C2368" t="s">
        <v>93</v>
      </c>
      <c r="D2368" t="s">
        <v>116</v>
      </c>
      <c r="E2368">
        <v>26</v>
      </c>
      <c r="F2368">
        <v>1618</v>
      </c>
      <c r="G2368">
        <v>0</v>
      </c>
      <c r="H2368">
        <v>369</v>
      </c>
    </row>
    <row r="2369" spans="1:8" hidden="1">
      <c r="A2369" t="s">
        <v>83</v>
      </c>
      <c r="B2369" t="s">
        <v>57</v>
      </c>
      <c r="C2369" t="s">
        <v>95</v>
      </c>
      <c r="D2369" t="s">
        <v>116</v>
      </c>
      <c r="E2369">
        <v>26</v>
      </c>
      <c r="F2369">
        <v>484</v>
      </c>
      <c r="G2369">
        <v>0</v>
      </c>
      <c r="H2369">
        <v>125</v>
      </c>
    </row>
    <row r="2370" spans="1:8" hidden="1">
      <c r="A2370" t="s">
        <v>83</v>
      </c>
      <c r="B2370" t="s">
        <v>57</v>
      </c>
      <c r="C2370" t="s">
        <v>94</v>
      </c>
      <c r="D2370" t="s">
        <v>116</v>
      </c>
      <c r="E2370">
        <v>26</v>
      </c>
      <c r="F2370">
        <v>874</v>
      </c>
      <c r="G2370">
        <v>0</v>
      </c>
      <c r="H2370">
        <v>204</v>
      </c>
    </row>
    <row r="2371" spans="1:8" hidden="1">
      <c r="A2371" t="s">
        <v>83</v>
      </c>
      <c r="B2371" t="s">
        <v>57</v>
      </c>
      <c r="C2371" t="s">
        <v>96</v>
      </c>
      <c r="D2371" t="s">
        <v>116</v>
      </c>
      <c r="E2371">
        <v>26</v>
      </c>
      <c r="F2371">
        <v>187</v>
      </c>
      <c r="G2371">
        <v>0</v>
      </c>
      <c r="H2371">
        <v>65</v>
      </c>
    </row>
    <row r="2372" spans="1:8" hidden="1">
      <c r="A2372" t="s">
        <v>83</v>
      </c>
      <c r="B2372" t="s">
        <v>57</v>
      </c>
      <c r="C2372" t="s">
        <v>101</v>
      </c>
      <c r="D2372" t="s">
        <v>116</v>
      </c>
      <c r="E2372">
        <v>26</v>
      </c>
      <c r="F2372">
        <v>80</v>
      </c>
      <c r="G2372">
        <v>0</v>
      </c>
      <c r="H2372">
        <v>15</v>
      </c>
    </row>
    <row r="2373" spans="1:8" hidden="1">
      <c r="A2373" t="s">
        <v>83</v>
      </c>
      <c r="B2373" t="s">
        <v>57</v>
      </c>
      <c r="C2373" t="s">
        <v>100</v>
      </c>
      <c r="D2373" t="s">
        <v>115</v>
      </c>
      <c r="E2373">
        <v>26</v>
      </c>
      <c r="F2373">
        <v>1043</v>
      </c>
      <c r="G2373">
        <v>0</v>
      </c>
      <c r="H2373">
        <v>326</v>
      </c>
    </row>
    <row r="2374" spans="1:8" hidden="1">
      <c r="A2374" t="s">
        <v>83</v>
      </c>
      <c r="B2374" t="s">
        <v>57</v>
      </c>
      <c r="C2374" t="s">
        <v>92</v>
      </c>
      <c r="D2374" t="s">
        <v>115</v>
      </c>
      <c r="E2374">
        <v>26</v>
      </c>
      <c r="F2374">
        <v>4232</v>
      </c>
      <c r="G2374">
        <v>0</v>
      </c>
      <c r="H2374">
        <v>1141</v>
      </c>
    </row>
    <row r="2375" spans="1:8" hidden="1">
      <c r="A2375" t="s">
        <v>83</v>
      </c>
      <c r="B2375" t="s">
        <v>57</v>
      </c>
      <c r="C2375" t="s">
        <v>91</v>
      </c>
      <c r="D2375" t="s">
        <v>115</v>
      </c>
      <c r="E2375">
        <v>26</v>
      </c>
      <c r="F2375">
        <v>5841</v>
      </c>
      <c r="G2375">
        <v>0</v>
      </c>
      <c r="H2375">
        <v>1655</v>
      </c>
    </row>
    <row r="2376" spans="1:8" hidden="1">
      <c r="A2376" t="s">
        <v>83</v>
      </c>
      <c r="B2376" t="s">
        <v>57</v>
      </c>
      <c r="C2376" t="s">
        <v>111</v>
      </c>
      <c r="D2376" t="s">
        <v>115</v>
      </c>
      <c r="E2376">
        <v>26</v>
      </c>
      <c r="F2376">
        <v>528</v>
      </c>
      <c r="G2376">
        <v>0</v>
      </c>
      <c r="H2376">
        <v>270</v>
      </c>
    </row>
    <row r="2377" spans="1:8" hidden="1">
      <c r="A2377" t="s">
        <v>83</v>
      </c>
      <c r="B2377" t="s">
        <v>57</v>
      </c>
      <c r="C2377" t="s">
        <v>102</v>
      </c>
      <c r="D2377" t="s">
        <v>114</v>
      </c>
      <c r="E2377">
        <v>26</v>
      </c>
      <c r="F2377">
        <v>4811</v>
      </c>
      <c r="G2377">
        <v>0</v>
      </c>
      <c r="H2377">
        <v>480</v>
      </c>
    </row>
    <row r="2378" spans="1:8" hidden="1">
      <c r="A2378" t="s">
        <v>83</v>
      </c>
      <c r="B2378" t="s">
        <v>57</v>
      </c>
      <c r="C2378" t="s">
        <v>90</v>
      </c>
      <c r="D2378" t="s">
        <v>114</v>
      </c>
      <c r="E2378">
        <v>26</v>
      </c>
      <c r="F2378">
        <v>4420</v>
      </c>
      <c r="G2378">
        <v>0</v>
      </c>
      <c r="H2378">
        <v>390</v>
      </c>
    </row>
    <row r="2379" spans="1:8" hidden="1">
      <c r="A2379" t="s">
        <v>83</v>
      </c>
      <c r="B2379" t="s">
        <v>57</v>
      </c>
      <c r="C2379" t="s">
        <v>99</v>
      </c>
      <c r="D2379" t="s">
        <v>114</v>
      </c>
      <c r="E2379">
        <v>26</v>
      </c>
      <c r="F2379">
        <v>2764</v>
      </c>
      <c r="G2379">
        <v>0</v>
      </c>
      <c r="H2379">
        <v>770</v>
      </c>
    </row>
    <row r="2380" spans="1:8" hidden="1">
      <c r="A2380" t="s">
        <v>83</v>
      </c>
      <c r="B2380" t="s">
        <v>57</v>
      </c>
      <c r="C2380" t="s">
        <v>104</v>
      </c>
      <c r="D2380" t="s">
        <v>117</v>
      </c>
      <c r="E2380">
        <v>26</v>
      </c>
      <c r="F2380">
        <v>7</v>
      </c>
      <c r="G2380">
        <v>0</v>
      </c>
      <c r="H2380">
        <v>2</v>
      </c>
    </row>
    <row r="2381" spans="1:8" hidden="1">
      <c r="A2381" t="s">
        <v>83</v>
      </c>
      <c r="B2381" t="s">
        <v>57</v>
      </c>
      <c r="C2381" t="s">
        <v>103</v>
      </c>
      <c r="D2381" t="s">
        <v>117</v>
      </c>
      <c r="E2381">
        <v>26</v>
      </c>
      <c r="F2381">
        <v>9</v>
      </c>
      <c r="G2381">
        <v>0</v>
      </c>
      <c r="H2381">
        <v>0</v>
      </c>
    </row>
    <row r="2382" spans="1:8" hidden="1">
      <c r="A2382" t="s">
        <v>84</v>
      </c>
      <c r="B2382" t="s">
        <v>57</v>
      </c>
      <c r="C2382" t="s">
        <v>98</v>
      </c>
      <c r="D2382" t="s">
        <v>116</v>
      </c>
      <c r="E2382">
        <v>27</v>
      </c>
      <c r="F2382">
        <v>9</v>
      </c>
      <c r="G2382">
        <v>0</v>
      </c>
      <c r="H2382">
        <v>4</v>
      </c>
    </row>
    <row r="2383" spans="1:8" hidden="1">
      <c r="A2383" t="s">
        <v>84</v>
      </c>
      <c r="B2383" t="s">
        <v>57</v>
      </c>
      <c r="C2383" t="s">
        <v>93</v>
      </c>
      <c r="D2383" t="s">
        <v>116</v>
      </c>
      <c r="E2383">
        <v>27</v>
      </c>
      <c r="F2383">
        <v>1618</v>
      </c>
      <c r="G2383">
        <v>0</v>
      </c>
      <c r="H2383">
        <v>388</v>
      </c>
    </row>
    <row r="2384" spans="1:8" hidden="1">
      <c r="A2384" t="s">
        <v>84</v>
      </c>
      <c r="B2384" t="s">
        <v>57</v>
      </c>
      <c r="C2384" t="s">
        <v>95</v>
      </c>
      <c r="D2384" t="s">
        <v>116</v>
      </c>
      <c r="E2384">
        <v>27</v>
      </c>
      <c r="F2384">
        <v>484</v>
      </c>
      <c r="G2384">
        <v>0</v>
      </c>
      <c r="H2384">
        <v>127</v>
      </c>
    </row>
    <row r="2385" spans="1:8" hidden="1">
      <c r="A2385" t="s">
        <v>84</v>
      </c>
      <c r="B2385" t="s">
        <v>57</v>
      </c>
      <c r="C2385" t="s">
        <v>94</v>
      </c>
      <c r="D2385" t="s">
        <v>116</v>
      </c>
      <c r="E2385">
        <v>27</v>
      </c>
      <c r="F2385">
        <v>874</v>
      </c>
      <c r="G2385">
        <v>0</v>
      </c>
      <c r="H2385">
        <v>204</v>
      </c>
    </row>
    <row r="2386" spans="1:8" hidden="1">
      <c r="A2386" t="s">
        <v>84</v>
      </c>
      <c r="B2386" t="s">
        <v>57</v>
      </c>
      <c r="C2386" t="s">
        <v>96</v>
      </c>
      <c r="D2386" t="s">
        <v>116</v>
      </c>
      <c r="E2386">
        <v>27</v>
      </c>
      <c r="F2386">
        <v>187</v>
      </c>
      <c r="G2386">
        <v>0</v>
      </c>
      <c r="H2386">
        <v>61</v>
      </c>
    </row>
    <row r="2387" spans="1:8" hidden="1">
      <c r="A2387" t="s">
        <v>84</v>
      </c>
      <c r="B2387" t="s">
        <v>57</v>
      </c>
      <c r="C2387" t="s">
        <v>101</v>
      </c>
      <c r="D2387" t="s">
        <v>116</v>
      </c>
      <c r="E2387">
        <v>27</v>
      </c>
      <c r="F2387">
        <v>80</v>
      </c>
      <c r="G2387">
        <v>0</v>
      </c>
      <c r="H2387">
        <v>18</v>
      </c>
    </row>
    <row r="2388" spans="1:8" hidden="1">
      <c r="A2388" t="s">
        <v>84</v>
      </c>
      <c r="B2388" t="s">
        <v>57</v>
      </c>
      <c r="C2388" t="s">
        <v>100</v>
      </c>
      <c r="D2388" t="s">
        <v>115</v>
      </c>
      <c r="E2388">
        <v>27</v>
      </c>
      <c r="F2388">
        <v>1043</v>
      </c>
      <c r="G2388">
        <v>0</v>
      </c>
      <c r="H2388">
        <v>319</v>
      </c>
    </row>
    <row r="2389" spans="1:8" hidden="1">
      <c r="A2389" t="s">
        <v>84</v>
      </c>
      <c r="B2389" t="s">
        <v>57</v>
      </c>
      <c r="C2389" t="s">
        <v>92</v>
      </c>
      <c r="D2389" t="s">
        <v>115</v>
      </c>
      <c r="E2389">
        <v>27</v>
      </c>
      <c r="F2389">
        <v>4232</v>
      </c>
      <c r="G2389">
        <v>0</v>
      </c>
      <c r="H2389">
        <v>1115</v>
      </c>
    </row>
    <row r="2390" spans="1:8" hidden="1">
      <c r="A2390" t="s">
        <v>84</v>
      </c>
      <c r="B2390" t="s">
        <v>57</v>
      </c>
      <c r="C2390" t="s">
        <v>91</v>
      </c>
      <c r="D2390" t="s">
        <v>115</v>
      </c>
      <c r="E2390">
        <v>27</v>
      </c>
      <c r="F2390">
        <v>5841</v>
      </c>
      <c r="G2390">
        <v>0</v>
      </c>
      <c r="H2390">
        <v>1663</v>
      </c>
    </row>
    <row r="2391" spans="1:8" hidden="1">
      <c r="A2391" t="s">
        <v>84</v>
      </c>
      <c r="B2391" t="s">
        <v>57</v>
      </c>
      <c r="C2391" t="s">
        <v>111</v>
      </c>
      <c r="D2391" t="s">
        <v>115</v>
      </c>
      <c r="E2391">
        <v>27</v>
      </c>
      <c r="F2391">
        <v>528</v>
      </c>
      <c r="G2391">
        <v>0</v>
      </c>
      <c r="H2391">
        <v>239</v>
      </c>
    </row>
    <row r="2392" spans="1:8" hidden="1">
      <c r="A2392" t="s">
        <v>84</v>
      </c>
      <c r="B2392" t="s">
        <v>57</v>
      </c>
      <c r="C2392" t="s">
        <v>102</v>
      </c>
      <c r="D2392" t="s">
        <v>114</v>
      </c>
      <c r="E2392">
        <v>27</v>
      </c>
      <c r="F2392">
        <v>4811</v>
      </c>
      <c r="G2392">
        <v>0</v>
      </c>
      <c r="H2392">
        <v>446</v>
      </c>
    </row>
    <row r="2393" spans="1:8" hidden="1">
      <c r="A2393" t="s">
        <v>84</v>
      </c>
      <c r="B2393" t="s">
        <v>57</v>
      </c>
      <c r="C2393" t="s">
        <v>90</v>
      </c>
      <c r="D2393" t="s">
        <v>114</v>
      </c>
      <c r="E2393">
        <v>27</v>
      </c>
      <c r="F2393">
        <v>4420</v>
      </c>
      <c r="G2393">
        <v>0</v>
      </c>
      <c r="H2393">
        <v>361</v>
      </c>
    </row>
    <row r="2394" spans="1:8" hidden="1">
      <c r="A2394" t="s">
        <v>84</v>
      </c>
      <c r="B2394" t="s">
        <v>57</v>
      </c>
      <c r="C2394" t="s">
        <v>99</v>
      </c>
      <c r="D2394" t="s">
        <v>114</v>
      </c>
      <c r="E2394">
        <v>27</v>
      </c>
      <c r="F2394">
        <v>2764</v>
      </c>
      <c r="G2394">
        <v>0</v>
      </c>
      <c r="H2394">
        <v>788</v>
      </c>
    </row>
    <row r="2395" spans="1:8" hidden="1">
      <c r="A2395" t="s">
        <v>84</v>
      </c>
      <c r="B2395" t="s">
        <v>57</v>
      </c>
      <c r="C2395" t="s">
        <v>104</v>
      </c>
      <c r="D2395" t="s">
        <v>117</v>
      </c>
      <c r="E2395">
        <v>27</v>
      </c>
      <c r="F2395">
        <v>7</v>
      </c>
      <c r="G2395">
        <v>0</v>
      </c>
      <c r="H2395">
        <v>2</v>
      </c>
    </row>
    <row r="2396" spans="1:8" hidden="1">
      <c r="A2396" t="s">
        <v>84</v>
      </c>
      <c r="B2396" t="s">
        <v>57</v>
      </c>
      <c r="C2396" t="s">
        <v>103</v>
      </c>
      <c r="D2396" t="s">
        <v>117</v>
      </c>
      <c r="E2396">
        <v>27</v>
      </c>
      <c r="F2396">
        <v>9</v>
      </c>
      <c r="G2396">
        <v>0</v>
      </c>
      <c r="H2396">
        <v>0</v>
      </c>
    </row>
    <row r="2397" spans="1:8" hidden="1">
      <c r="A2397" t="s">
        <v>58</v>
      </c>
      <c r="B2397" t="s">
        <v>58</v>
      </c>
      <c r="C2397" t="s">
        <v>98</v>
      </c>
      <c r="D2397" t="s">
        <v>116</v>
      </c>
      <c r="E2397">
        <v>0</v>
      </c>
      <c r="F2397">
        <v>12</v>
      </c>
      <c r="G2397">
        <v>2</v>
      </c>
      <c r="H2397">
        <v>1</v>
      </c>
    </row>
    <row r="2398" spans="1:8" hidden="1">
      <c r="A2398" t="s">
        <v>58</v>
      </c>
      <c r="B2398" t="s">
        <v>58</v>
      </c>
      <c r="C2398" t="s">
        <v>92</v>
      </c>
      <c r="D2398" t="s">
        <v>115</v>
      </c>
      <c r="E2398">
        <v>0</v>
      </c>
      <c r="F2398">
        <v>3812</v>
      </c>
      <c r="G2398">
        <v>2477</v>
      </c>
      <c r="H2398">
        <v>1405</v>
      </c>
    </row>
    <row r="2399" spans="1:8" hidden="1">
      <c r="A2399" t="s">
        <v>58</v>
      </c>
      <c r="B2399" t="s">
        <v>58</v>
      </c>
      <c r="C2399" t="s">
        <v>91</v>
      </c>
      <c r="D2399" t="s">
        <v>115</v>
      </c>
      <c r="E2399">
        <v>0</v>
      </c>
      <c r="F2399">
        <v>5359</v>
      </c>
      <c r="G2399">
        <v>3504</v>
      </c>
      <c r="H2399">
        <v>1923</v>
      </c>
    </row>
    <row r="2400" spans="1:8" hidden="1">
      <c r="A2400" t="s">
        <v>58</v>
      </c>
      <c r="B2400" t="s">
        <v>58</v>
      </c>
      <c r="C2400" t="s">
        <v>100</v>
      </c>
      <c r="D2400" t="s">
        <v>115</v>
      </c>
      <c r="E2400">
        <v>0</v>
      </c>
      <c r="F2400">
        <v>981</v>
      </c>
      <c r="G2400">
        <v>718</v>
      </c>
      <c r="H2400">
        <v>530</v>
      </c>
    </row>
    <row r="2401" spans="1:8" hidden="1">
      <c r="A2401" t="s">
        <v>58</v>
      </c>
      <c r="B2401" t="s">
        <v>58</v>
      </c>
      <c r="C2401" t="s">
        <v>90</v>
      </c>
      <c r="D2401" t="s">
        <v>114</v>
      </c>
      <c r="E2401">
        <v>0</v>
      </c>
      <c r="F2401">
        <v>2114</v>
      </c>
      <c r="G2401">
        <v>1231</v>
      </c>
      <c r="H2401">
        <v>595</v>
      </c>
    </row>
    <row r="2402" spans="1:8" hidden="1">
      <c r="A2402" t="s">
        <v>58</v>
      </c>
      <c r="B2402" t="s">
        <v>58</v>
      </c>
      <c r="C2402" t="s">
        <v>99</v>
      </c>
      <c r="D2402" t="s">
        <v>114</v>
      </c>
      <c r="E2402">
        <v>0</v>
      </c>
      <c r="F2402">
        <v>2274</v>
      </c>
      <c r="G2402">
        <v>1841</v>
      </c>
      <c r="H2402">
        <v>1242</v>
      </c>
    </row>
    <row r="2403" spans="1:8" hidden="1">
      <c r="A2403" t="s">
        <v>58</v>
      </c>
      <c r="B2403" t="s">
        <v>58</v>
      </c>
      <c r="C2403" t="s">
        <v>102</v>
      </c>
      <c r="D2403" t="s">
        <v>114</v>
      </c>
      <c r="E2403">
        <v>0</v>
      </c>
      <c r="F2403">
        <v>3190</v>
      </c>
      <c r="G2403">
        <v>1968</v>
      </c>
      <c r="H2403">
        <v>1077</v>
      </c>
    </row>
    <row r="2404" spans="1:8" hidden="1">
      <c r="A2404" t="s">
        <v>58</v>
      </c>
      <c r="B2404" t="s">
        <v>58</v>
      </c>
      <c r="C2404" t="s">
        <v>104</v>
      </c>
      <c r="D2404" t="s">
        <v>117</v>
      </c>
      <c r="E2404">
        <v>0</v>
      </c>
      <c r="F2404">
        <v>37</v>
      </c>
      <c r="G2404">
        <v>27</v>
      </c>
      <c r="H2404">
        <v>13</v>
      </c>
    </row>
    <row r="2405" spans="1:8" hidden="1">
      <c r="A2405" t="s">
        <v>58</v>
      </c>
      <c r="B2405" t="s">
        <v>58</v>
      </c>
      <c r="C2405" t="s">
        <v>103</v>
      </c>
      <c r="D2405" t="s">
        <v>117</v>
      </c>
      <c r="E2405">
        <v>0</v>
      </c>
      <c r="F2405">
        <v>37</v>
      </c>
      <c r="G2405">
        <v>27</v>
      </c>
      <c r="H2405">
        <v>13</v>
      </c>
    </row>
    <row r="2406" spans="1:8" hidden="1">
      <c r="A2406" t="s">
        <v>58</v>
      </c>
      <c r="B2406" t="s">
        <v>58</v>
      </c>
      <c r="C2406" t="s">
        <v>96</v>
      </c>
      <c r="D2406" t="s">
        <v>116</v>
      </c>
      <c r="E2406">
        <v>0</v>
      </c>
      <c r="F2406">
        <v>155</v>
      </c>
      <c r="G2406">
        <v>111</v>
      </c>
      <c r="H2406">
        <v>60</v>
      </c>
    </row>
    <row r="2407" spans="1:8" hidden="1">
      <c r="A2407" t="s">
        <v>58</v>
      </c>
      <c r="B2407" t="s">
        <v>58</v>
      </c>
      <c r="C2407" t="s">
        <v>95</v>
      </c>
      <c r="D2407" t="s">
        <v>116</v>
      </c>
      <c r="E2407">
        <v>0</v>
      </c>
      <c r="F2407">
        <v>500</v>
      </c>
      <c r="G2407">
        <v>330</v>
      </c>
      <c r="H2407">
        <v>182</v>
      </c>
    </row>
    <row r="2408" spans="1:8" hidden="1">
      <c r="A2408" t="s">
        <v>58</v>
      </c>
      <c r="B2408" t="s">
        <v>58</v>
      </c>
      <c r="C2408" t="s">
        <v>101</v>
      </c>
      <c r="D2408" t="s">
        <v>116</v>
      </c>
      <c r="E2408">
        <v>0</v>
      </c>
      <c r="F2408">
        <v>102</v>
      </c>
      <c r="G2408">
        <v>75</v>
      </c>
      <c r="H2408">
        <v>55</v>
      </c>
    </row>
    <row r="2409" spans="1:8" hidden="1">
      <c r="A2409" t="s">
        <v>58</v>
      </c>
      <c r="B2409" t="s">
        <v>58</v>
      </c>
      <c r="C2409" t="s">
        <v>93</v>
      </c>
      <c r="D2409" t="s">
        <v>116</v>
      </c>
      <c r="E2409">
        <v>0</v>
      </c>
      <c r="F2409">
        <v>1230</v>
      </c>
      <c r="G2409">
        <v>773</v>
      </c>
      <c r="H2409">
        <v>366</v>
      </c>
    </row>
    <row r="2410" spans="1:8" hidden="1">
      <c r="A2410" t="s">
        <v>58</v>
      </c>
      <c r="B2410" t="s">
        <v>58</v>
      </c>
      <c r="C2410" t="s">
        <v>94</v>
      </c>
      <c r="D2410" t="s">
        <v>116</v>
      </c>
      <c r="E2410">
        <v>0</v>
      </c>
      <c r="F2410">
        <v>865</v>
      </c>
      <c r="G2410">
        <v>625</v>
      </c>
      <c r="H2410">
        <v>312</v>
      </c>
    </row>
    <row r="2411" spans="1:8" hidden="1">
      <c r="A2411" t="s">
        <v>59</v>
      </c>
      <c r="B2411" t="s">
        <v>58</v>
      </c>
      <c r="C2411" t="s">
        <v>91</v>
      </c>
      <c r="D2411" t="s">
        <v>115</v>
      </c>
      <c r="E2411">
        <v>1</v>
      </c>
      <c r="F2411">
        <v>5359</v>
      </c>
      <c r="G2411">
        <v>1434</v>
      </c>
      <c r="H2411">
        <v>3061</v>
      </c>
    </row>
    <row r="2412" spans="1:8" hidden="1">
      <c r="A2412" t="s">
        <v>59</v>
      </c>
      <c r="B2412" t="s">
        <v>58</v>
      </c>
      <c r="C2412" t="s">
        <v>92</v>
      </c>
      <c r="D2412" t="s">
        <v>115</v>
      </c>
      <c r="E2412">
        <v>1</v>
      </c>
      <c r="F2412">
        <v>3812</v>
      </c>
      <c r="G2412">
        <v>989</v>
      </c>
      <c r="H2412">
        <v>2246</v>
      </c>
    </row>
    <row r="2413" spans="1:8" hidden="1">
      <c r="A2413" t="s">
        <v>59</v>
      </c>
      <c r="B2413" t="s">
        <v>58</v>
      </c>
      <c r="C2413" t="s">
        <v>100</v>
      </c>
      <c r="D2413" t="s">
        <v>115</v>
      </c>
      <c r="E2413">
        <v>1</v>
      </c>
      <c r="F2413">
        <v>981</v>
      </c>
      <c r="G2413">
        <v>198</v>
      </c>
      <c r="H2413">
        <v>634</v>
      </c>
    </row>
    <row r="2414" spans="1:8" hidden="1">
      <c r="A2414" t="s">
        <v>59</v>
      </c>
      <c r="B2414" t="s">
        <v>58</v>
      </c>
      <c r="C2414" t="s">
        <v>90</v>
      </c>
      <c r="D2414" t="s">
        <v>114</v>
      </c>
      <c r="E2414">
        <v>1</v>
      </c>
      <c r="F2414">
        <v>2114</v>
      </c>
      <c r="G2414">
        <v>581</v>
      </c>
      <c r="H2414">
        <v>946</v>
      </c>
    </row>
    <row r="2415" spans="1:8" hidden="1">
      <c r="A2415" t="s">
        <v>59</v>
      </c>
      <c r="B2415" t="s">
        <v>58</v>
      </c>
      <c r="C2415" t="s">
        <v>99</v>
      </c>
      <c r="D2415" t="s">
        <v>114</v>
      </c>
      <c r="E2415">
        <v>1</v>
      </c>
      <c r="F2415">
        <v>2274</v>
      </c>
      <c r="G2415">
        <v>296</v>
      </c>
      <c r="H2415">
        <v>1395</v>
      </c>
    </row>
    <row r="2416" spans="1:8" hidden="1">
      <c r="A2416" t="s">
        <v>59</v>
      </c>
      <c r="B2416" t="s">
        <v>58</v>
      </c>
      <c r="C2416" t="s">
        <v>102</v>
      </c>
      <c r="D2416" t="s">
        <v>114</v>
      </c>
      <c r="E2416">
        <v>1</v>
      </c>
      <c r="F2416">
        <v>3190</v>
      </c>
      <c r="G2416">
        <v>809</v>
      </c>
      <c r="H2416">
        <v>1519</v>
      </c>
    </row>
    <row r="2417" spans="1:8" hidden="1">
      <c r="A2417" t="s">
        <v>59</v>
      </c>
      <c r="B2417" t="s">
        <v>58</v>
      </c>
      <c r="C2417" t="s">
        <v>103</v>
      </c>
      <c r="D2417" t="s">
        <v>117</v>
      </c>
      <c r="E2417">
        <v>1</v>
      </c>
      <c r="F2417">
        <v>37</v>
      </c>
      <c r="G2417">
        <v>7</v>
      </c>
      <c r="H2417">
        <v>30</v>
      </c>
    </row>
    <row r="2418" spans="1:8" hidden="1">
      <c r="A2418" t="s">
        <v>59</v>
      </c>
      <c r="B2418" t="s">
        <v>58</v>
      </c>
      <c r="C2418" t="s">
        <v>104</v>
      </c>
      <c r="D2418" t="s">
        <v>117</v>
      </c>
      <c r="E2418">
        <v>1</v>
      </c>
      <c r="F2418">
        <v>37</v>
      </c>
      <c r="G2418">
        <v>9</v>
      </c>
      <c r="H2418">
        <v>30</v>
      </c>
    </row>
    <row r="2419" spans="1:8" hidden="1">
      <c r="A2419" t="s">
        <v>59</v>
      </c>
      <c r="B2419" t="s">
        <v>58</v>
      </c>
      <c r="C2419" t="s">
        <v>95</v>
      </c>
      <c r="D2419" t="s">
        <v>116</v>
      </c>
      <c r="E2419">
        <v>1</v>
      </c>
      <c r="F2419">
        <v>500</v>
      </c>
      <c r="G2419">
        <v>131</v>
      </c>
      <c r="H2419">
        <v>282</v>
      </c>
    </row>
    <row r="2420" spans="1:8" hidden="1">
      <c r="A2420" t="s">
        <v>59</v>
      </c>
      <c r="B2420" t="s">
        <v>58</v>
      </c>
      <c r="C2420" t="s">
        <v>93</v>
      </c>
      <c r="D2420" t="s">
        <v>116</v>
      </c>
      <c r="E2420">
        <v>1</v>
      </c>
      <c r="F2420">
        <v>1230</v>
      </c>
      <c r="G2420">
        <v>327</v>
      </c>
      <c r="H2420">
        <v>578</v>
      </c>
    </row>
    <row r="2421" spans="1:8" hidden="1">
      <c r="A2421" t="s">
        <v>59</v>
      </c>
      <c r="B2421" t="s">
        <v>58</v>
      </c>
      <c r="C2421" t="s">
        <v>101</v>
      </c>
      <c r="D2421" t="s">
        <v>116</v>
      </c>
      <c r="E2421">
        <v>1</v>
      </c>
      <c r="F2421">
        <v>102</v>
      </c>
      <c r="G2421">
        <v>22</v>
      </c>
      <c r="H2421">
        <v>67</v>
      </c>
    </row>
    <row r="2422" spans="1:8" hidden="1">
      <c r="A2422" t="s">
        <v>59</v>
      </c>
      <c r="B2422" t="s">
        <v>58</v>
      </c>
      <c r="C2422" t="s">
        <v>94</v>
      </c>
      <c r="D2422" t="s">
        <v>116</v>
      </c>
      <c r="E2422">
        <v>1</v>
      </c>
      <c r="F2422">
        <v>865</v>
      </c>
      <c r="G2422">
        <v>180</v>
      </c>
      <c r="H2422">
        <v>493</v>
      </c>
    </row>
    <row r="2423" spans="1:8" hidden="1">
      <c r="A2423" t="s">
        <v>59</v>
      </c>
      <c r="B2423" t="s">
        <v>58</v>
      </c>
      <c r="C2423" t="s">
        <v>96</v>
      </c>
      <c r="D2423" t="s">
        <v>116</v>
      </c>
      <c r="E2423">
        <v>1</v>
      </c>
      <c r="F2423">
        <v>155</v>
      </c>
      <c r="G2423">
        <v>31</v>
      </c>
      <c r="H2423">
        <v>105</v>
      </c>
    </row>
    <row r="2424" spans="1:8" hidden="1">
      <c r="A2424" t="s">
        <v>59</v>
      </c>
      <c r="B2424" t="s">
        <v>58</v>
      </c>
      <c r="C2424" t="s">
        <v>98</v>
      </c>
      <c r="D2424" t="s">
        <v>116</v>
      </c>
      <c r="E2424">
        <v>1</v>
      </c>
      <c r="F2424">
        <v>12</v>
      </c>
      <c r="G2424">
        <v>7</v>
      </c>
      <c r="H2424">
        <v>6</v>
      </c>
    </row>
    <row r="2425" spans="1:8" hidden="1">
      <c r="A2425" t="s">
        <v>60</v>
      </c>
      <c r="B2425" t="s">
        <v>58</v>
      </c>
      <c r="C2425" t="s">
        <v>103</v>
      </c>
      <c r="D2425" t="s">
        <v>117</v>
      </c>
      <c r="E2425">
        <v>2</v>
      </c>
      <c r="F2425">
        <v>37</v>
      </c>
      <c r="G2425">
        <v>0</v>
      </c>
      <c r="H2425">
        <v>23</v>
      </c>
    </row>
    <row r="2426" spans="1:8" hidden="1">
      <c r="A2426" t="s">
        <v>60</v>
      </c>
      <c r="B2426" t="s">
        <v>58</v>
      </c>
      <c r="C2426" t="s">
        <v>104</v>
      </c>
      <c r="D2426" t="s">
        <v>117</v>
      </c>
      <c r="E2426">
        <v>2</v>
      </c>
      <c r="F2426">
        <v>37</v>
      </c>
      <c r="G2426">
        <v>1</v>
      </c>
      <c r="H2426">
        <v>25</v>
      </c>
    </row>
    <row r="2427" spans="1:8" hidden="1">
      <c r="A2427" t="s">
        <v>60</v>
      </c>
      <c r="B2427" t="s">
        <v>58</v>
      </c>
      <c r="C2427" t="s">
        <v>98</v>
      </c>
      <c r="D2427" t="s">
        <v>116</v>
      </c>
      <c r="E2427">
        <v>2</v>
      </c>
      <c r="F2427">
        <v>12</v>
      </c>
      <c r="G2427">
        <v>1</v>
      </c>
      <c r="H2427">
        <v>5</v>
      </c>
    </row>
    <row r="2428" spans="1:8" hidden="1">
      <c r="A2428" t="s">
        <v>60</v>
      </c>
      <c r="B2428" t="s">
        <v>58</v>
      </c>
      <c r="C2428" t="s">
        <v>101</v>
      </c>
      <c r="D2428" t="s">
        <v>116</v>
      </c>
      <c r="E2428">
        <v>2</v>
      </c>
      <c r="F2428">
        <v>102</v>
      </c>
      <c r="G2428">
        <v>2</v>
      </c>
      <c r="H2428">
        <v>57</v>
      </c>
    </row>
    <row r="2429" spans="1:8" hidden="1">
      <c r="A2429" t="s">
        <v>60</v>
      </c>
      <c r="B2429" t="s">
        <v>58</v>
      </c>
      <c r="C2429" t="s">
        <v>96</v>
      </c>
      <c r="D2429" t="s">
        <v>116</v>
      </c>
      <c r="E2429">
        <v>2</v>
      </c>
      <c r="F2429">
        <v>155</v>
      </c>
      <c r="G2429">
        <v>3</v>
      </c>
      <c r="H2429">
        <v>103</v>
      </c>
    </row>
    <row r="2430" spans="1:8" hidden="1">
      <c r="A2430" t="s">
        <v>60</v>
      </c>
      <c r="B2430" t="s">
        <v>58</v>
      </c>
      <c r="C2430" t="s">
        <v>99</v>
      </c>
      <c r="D2430" t="s">
        <v>114</v>
      </c>
      <c r="E2430">
        <v>2</v>
      </c>
      <c r="F2430">
        <v>2274</v>
      </c>
      <c r="G2430">
        <v>18</v>
      </c>
      <c r="H2430">
        <v>1092</v>
      </c>
    </row>
    <row r="2431" spans="1:8" hidden="1">
      <c r="A2431" t="s">
        <v>60</v>
      </c>
      <c r="B2431" t="s">
        <v>58</v>
      </c>
      <c r="C2431" t="s">
        <v>90</v>
      </c>
      <c r="D2431" t="s">
        <v>114</v>
      </c>
      <c r="E2431">
        <v>2</v>
      </c>
      <c r="F2431">
        <v>2114</v>
      </c>
      <c r="G2431">
        <v>59</v>
      </c>
      <c r="H2431">
        <v>771</v>
      </c>
    </row>
    <row r="2432" spans="1:8" hidden="1">
      <c r="A2432" t="s">
        <v>60</v>
      </c>
      <c r="B2432" t="s">
        <v>58</v>
      </c>
      <c r="C2432" t="s">
        <v>102</v>
      </c>
      <c r="D2432" t="s">
        <v>114</v>
      </c>
      <c r="E2432">
        <v>2</v>
      </c>
      <c r="F2432">
        <v>3190</v>
      </c>
      <c r="G2432">
        <v>73</v>
      </c>
      <c r="H2432">
        <v>1196</v>
      </c>
    </row>
    <row r="2433" spans="1:8" hidden="1">
      <c r="A2433" t="s">
        <v>60</v>
      </c>
      <c r="B2433" t="s">
        <v>58</v>
      </c>
      <c r="C2433" t="s">
        <v>92</v>
      </c>
      <c r="D2433" t="s">
        <v>115</v>
      </c>
      <c r="E2433">
        <v>2</v>
      </c>
      <c r="F2433">
        <v>3812</v>
      </c>
      <c r="G2433">
        <v>56</v>
      </c>
      <c r="H2433">
        <v>2033</v>
      </c>
    </row>
    <row r="2434" spans="1:8" hidden="1">
      <c r="A2434" t="s">
        <v>60</v>
      </c>
      <c r="B2434" t="s">
        <v>58</v>
      </c>
      <c r="C2434" t="s">
        <v>91</v>
      </c>
      <c r="D2434" t="s">
        <v>115</v>
      </c>
      <c r="E2434">
        <v>2</v>
      </c>
      <c r="F2434">
        <v>5359</v>
      </c>
      <c r="G2434">
        <v>87</v>
      </c>
      <c r="H2434">
        <v>2712</v>
      </c>
    </row>
    <row r="2435" spans="1:8" hidden="1">
      <c r="A2435" t="s">
        <v>60</v>
      </c>
      <c r="B2435" t="s">
        <v>58</v>
      </c>
      <c r="C2435" t="s">
        <v>100</v>
      </c>
      <c r="D2435" t="s">
        <v>115</v>
      </c>
      <c r="E2435">
        <v>2</v>
      </c>
      <c r="F2435">
        <v>981</v>
      </c>
      <c r="G2435">
        <v>9</v>
      </c>
      <c r="H2435">
        <v>552</v>
      </c>
    </row>
    <row r="2436" spans="1:8" hidden="1">
      <c r="A2436" t="s">
        <v>60</v>
      </c>
      <c r="B2436" t="s">
        <v>58</v>
      </c>
      <c r="C2436" t="s">
        <v>93</v>
      </c>
      <c r="D2436" t="s">
        <v>116</v>
      </c>
      <c r="E2436">
        <v>2</v>
      </c>
      <c r="F2436">
        <v>1230</v>
      </c>
      <c r="G2436">
        <v>26</v>
      </c>
      <c r="H2436">
        <v>482</v>
      </c>
    </row>
    <row r="2437" spans="1:8" hidden="1">
      <c r="A2437" t="s">
        <v>60</v>
      </c>
      <c r="B2437" t="s">
        <v>58</v>
      </c>
      <c r="C2437" t="s">
        <v>94</v>
      </c>
      <c r="D2437" t="s">
        <v>116</v>
      </c>
      <c r="E2437">
        <v>2</v>
      </c>
      <c r="F2437">
        <v>865</v>
      </c>
      <c r="G2437">
        <v>13</v>
      </c>
      <c r="H2437">
        <v>398</v>
      </c>
    </row>
    <row r="2438" spans="1:8" hidden="1">
      <c r="A2438" t="s">
        <v>60</v>
      </c>
      <c r="B2438" t="s">
        <v>58</v>
      </c>
      <c r="C2438" t="s">
        <v>95</v>
      </c>
      <c r="D2438" t="s">
        <v>116</v>
      </c>
      <c r="E2438">
        <v>2</v>
      </c>
      <c r="F2438">
        <v>500</v>
      </c>
      <c r="G2438">
        <v>11</v>
      </c>
      <c r="H2438">
        <v>234</v>
      </c>
    </row>
    <row r="2439" spans="1:8" hidden="1">
      <c r="A2439" t="s">
        <v>61</v>
      </c>
      <c r="B2439" t="s">
        <v>58</v>
      </c>
      <c r="C2439" t="s">
        <v>98</v>
      </c>
      <c r="D2439" t="s">
        <v>116</v>
      </c>
      <c r="E2439">
        <v>3</v>
      </c>
      <c r="F2439">
        <v>12</v>
      </c>
      <c r="G2439">
        <v>0</v>
      </c>
      <c r="H2439">
        <v>5</v>
      </c>
    </row>
    <row r="2440" spans="1:8" hidden="1">
      <c r="A2440" t="s">
        <v>61</v>
      </c>
      <c r="B2440" t="s">
        <v>58</v>
      </c>
      <c r="C2440" t="s">
        <v>96</v>
      </c>
      <c r="D2440" t="s">
        <v>116</v>
      </c>
      <c r="E2440">
        <v>3</v>
      </c>
      <c r="F2440">
        <v>155</v>
      </c>
      <c r="G2440">
        <v>0</v>
      </c>
      <c r="H2440">
        <v>103</v>
      </c>
    </row>
    <row r="2441" spans="1:8" hidden="1">
      <c r="A2441" t="s">
        <v>61</v>
      </c>
      <c r="B2441" t="s">
        <v>58</v>
      </c>
      <c r="C2441" t="s">
        <v>101</v>
      </c>
      <c r="D2441" t="s">
        <v>116</v>
      </c>
      <c r="E2441">
        <v>3</v>
      </c>
      <c r="F2441">
        <v>102</v>
      </c>
      <c r="G2441">
        <v>0</v>
      </c>
      <c r="H2441">
        <v>57</v>
      </c>
    </row>
    <row r="2442" spans="1:8" hidden="1">
      <c r="A2442" t="s">
        <v>61</v>
      </c>
      <c r="B2442" t="s">
        <v>58</v>
      </c>
      <c r="C2442" t="s">
        <v>104</v>
      </c>
      <c r="D2442" t="s">
        <v>117</v>
      </c>
      <c r="E2442">
        <v>3</v>
      </c>
      <c r="F2442">
        <v>37</v>
      </c>
      <c r="G2442">
        <v>0</v>
      </c>
      <c r="H2442">
        <v>26</v>
      </c>
    </row>
    <row r="2443" spans="1:8" hidden="1">
      <c r="A2443" t="s">
        <v>61</v>
      </c>
      <c r="B2443" t="s">
        <v>58</v>
      </c>
      <c r="C2443" t="s">
        <v>103</v>
      </c>
      <c r="D2443" t="s">
        <v>117</v>
      </c>
      <c r="E2443">
        <v>3</v>
      </c>
      <c r="F2443">
        <v>37</v>
      </c>
      <c r="G2443">
        <v>0</v>
      </c>
      <c r="H2443">
        <v>21</v>
      </c>
    </row>
    <row r="2444" spans="1:8" hidden="1">
      <c r="A2444" t="s">
        <v>61</v>
      </c>
      <c r="B2444" t="s">
        <v>58</v>
      </c>
      <c r="C2444" t="s">
        <v>94</v>
      </c>
      <c r="D2444" t="s">
        <v>116</v>
      </c>
      <c r="E2444">
        <v>3</v>
      </c>
      <c r="F2444">
        <v>865</v>
      </c>
      <c r="G2444">
        <v>3</v>
      </c>
      <c r="H2444">
        <v>369</v>
      </c>
    </row>
    <row r="2445" spans="1:8" hidden="1">
      <c r="A2445" t="s">
        <v>61</v>
      </c>
      <c r="B2445" t="s">
        <v>58</v>
      </c>
      <c r="C2445" t="s">
        <v>95</v>
      </c>
      <c r="D2445" t="s">
        <v>116</v>
      </c>
      <c r="E2445">
        <v>3</v>
      </c>
      <c r="F2445">
        <v>500</v>
      </c>
      <c r="G2445">
        <v>7</v>
      </c>
      <c r="H2445">
        <v>231</v>
      </c>
    </row>
    <row r="2446" spans="1:8" hidden="1">
      <c r="A2446" t="s">
        <v>61</v>
      </c>
      <c r="B2446" t="s">
        <v>58</v>
      </c>
      <c r="C2446" t="s">
        <v>93</v>
      </c>
      <c r="D2446" t="s">
        <v>116</v>
      </c>
      <c r="E2446">
        <v>3</v>
      </c>
      <c r="F2446">
        <v>1230</v>
      </c>
      <c r="G2446">
        <v>12</v>
      </c>
      <c r="H2446">
        <v>493</v>
      </c>
    </row>
    <row r="2447" spans="1:8" hidden="1">
      <c r="A2447" t="s">
        <v>61</v>
      </c>
      <c r="B2447" t="s">
        <v>58</v>
      </c>
      <c r="C2447" t="s">
        <v>92</v>
      </c>
      <c r="D2447" t="s">
        <v>115</v>
      </c>
      <c r="E2447">
        <v>3</v>
      </c>
      <c r="F2447">
        <v>3812</v>
      </c>
      <c r="G2447">
        <v>32</v>
      </c>
      <c r="H2447">
        <v>2101</v>
      </c>
    </row>
    <row r="2448" spans="1:8" hidden="1">
      <c r="A2448" t="s">
        <v>61</v>
      </c>
      <c r="B2448" t="s">
        <v>58</v>
      </c>
      <c r="C2448" t="s">
        <v>91</v>
      </c>
      <c r="D2448" t="s">
        <v>115</v>
      </c>
      <c r="E2448">
        <v>3</v>
      </c>
      <c r="F2448">
        <v>5359</v>
      </c>
      <c r="G2448">
        <v>29</v>
      </c>
      <c r="H2448">
        <v>2761</v>
      </c>
    </row>
    <row r="2449" spans="1:8" hidden="1">
      <c r="A2449" t="s">
        <v>61</v>
      </c>
      <c r="B2449" t="s">
        <v>58</v>
      </c>
      <c r="C2449" t="s">
        <v>100</v>
      </c>
      <c r="D2449" t="s">
        <v>115</v>
      </c>
      <c r="E2449">
        <v>3</v>
      </c>
      <c r="F2449">
        <v>981</v>
      </c>
      <c r="G2449">
        <v>6</v>
      </c>
      <c r="H2449">
        <v>530</v>
      </c>
    </row>
    <row r="2450" spans="1:8" hidden="1">
      <c r="A2450" t="s">
        <v>61</v>
      </c>
      <c r="B2450" t="s">
        <v>58</v>
      </c>
      <c r="C2450" t="s">
        <v>90</v>
      </c>
      <c r="D2450" t="s">
        <v>114</v>
      </c>
      <c r="E2450">
        <v>3</v>
      </c>
      <c r="F2450">
        <v>2114</v>
      </c>
      <c r="G2450">
        <v>27</v>
      </c>
      <c r="H2450">
        <v>749</v>
      </c>
    </row>
    <row r="2451" spans="1:8" hidden="1">
      <c r="A2451" t="s">
        <v>61</v>
      </c>
      <c r="B2451" t="s">
        <v>58</v>
      </c>
      <c r="C2451" t="s">
        <v>99</v>
      </c>
      <c r="D2451" t="s">
        <v>114</v>
      </c>
      <c r="E2451">
        <v>3</v>
      </c>
      <c r="F2451">
        <v>2274</v>
      </c>
      <c r="G2451">
        <v>10</v>
      </c>
      <c r="H2451">
        <v>1097</v>
      </c>
    </row>
    <row r="2452" spans="1:8" hidden="1">
      <c r="A2452" t="s">
        <v>61</v>
      </c>
      <c r="B2452" t="s">
        <v>58</v>
      </c>
      <c r="C2452" t="s">
        <v>102</v>
      </c>
      <c r="D2452" t="s">
        <v>114</v>
      </c>
      <c r="E2452">
        <v>3</v>
      </c>
      <c r="F2452">
        <v>3190</v>
      </c>
      <c r="G2452">
        <v>42</v>
      </c>
      <c r="H2452">
        <v>1224</v>
      </c>
    </row>
    <row r="2453" spans="1:8" hidden="1">
      <c r="A2453" t="s">
        <v>62</v>
      </c>
      <c r="B2453" t="s">
        <v>58</v>
      </c>
      <c r="C2453" t="s">
        <v>98</v>
      </c>
      <c r="D2453" t="s">
        <v>116</v>
      </c>
      <c r="E2453">
        <v>4</v>
      </c>
      <c r="F2453">
        <v>12</v>
      </c>
      <c r="G2453">
        <v>0</v>
      </c>
      <c r="H2453">
        <v>7</v>
      </c>
    </row>
    <row r="2454" spans="1:8" hidden="1">
      <c r="A2454" t="s">
        <v>62</v>
      </c>
      <c r="B2454" t="s">
        <v>58</v>
      </c>
      <c r="C2454" t="s">
        <v>93</v>
      </c>
      <c r="D2454" t="s">
        <v>116</v>
      </c>
      <c r="E2454">
        <v>4</v>
      </c>
      <c r="F2454">
        <v>1230</v>
      </c>
      <c r="G2454">
        <v>0</v>
      </c>
      <c r="H2454">
        <v>483</v>
      </c>
    </row>
    <row r="2455" spans="1:8" hidden="1">
      <c r="A2455" t="s">
        <v>62</v>
      </c>
      <c r="B2455" t="s">
        <v>58</v>
      </c>
      <c r="C2455" t="s">
        <v>95</v>
      </c>
      <c r="D2455" t="s">
        <v>116</v>
      </c>
      <c r="E2455">
        <v>4</v>
      </c>
      <c r="F2455">
        <v>500</v>
      </c>
      <c r="G2455">
        <v>0</v>
      </c>
      <c r="H2455">
        <v>218</v>
      </c>
    </row>
    <row r="2456" spans="1:8" hidden="1">
      <c r="A2456" t="s">
        <v>62</v>
      </c>
      <c r="B2456" t="s">
        <v>58</v>
      </c>
      <c r="C2456" t="s">
        <v>101</v>
      </c>
      <c r="D2456" t="s">
        <v>116</v>
      </c>
      <c r="E2456">
        <v>4</v>
      </c>
      <c r="F2456">
        <v>102</v>
      </c>
      <c r="G2456">
        <v>0</v>
      </c>
      <c r="H2456">
        <v>56</v>
      </c>
    </row>
    <row r="2457" spans="1:8" hidden="1">
      <c r="A2457" t="s">
        <v>62</v>
      </c>
      <c r="B2457" t="s">
        <v>58</v>
      </c>
      <c r="C2457" t="s">
        <v>104</v>
      </c>
      <c r="D2457" t="s">
        <v>117</v>
      </c>
      <c r="E2457">
        <v>4</v>
      </c>
      <c r="F2457">
        <v>37</v>
      </c>
      <c r="G2457">
        <v>0</v>
      </c>
      <c r="H2457">
        <v>23</v>
      </c>
    </row>
    <row r="2458" spans="1:8" hidden="1">
      <c r="A2458" t="s">
        <v>62</v>
      </c>
      <c r="B2458" t="s">
        <v>58</v>
      </c>
      <c r="C2458" t="s">
        <v>103</v>
      </c>
      <c r="D2458" t="s">
        <v>117</v>
      </c>
      <c r="E2458">
        <v>4</v>
      </c>
      <c r="F2458">
        <v>37</v>
      </c>
      <c r="G2458">
        <v>0</v>
      </c>
      <c r="H2458">
        <v>20</v>
      </c>
    </row>
    <row r="2459" spans="1:8" hidden="1">
      <c r="A2459" t="s">
        <v>62</v>
      </c>
      <c r="B2459" t="s">
        <v>58</v>
      </c>
      <c r="C2459" t="s">
        <v>96</v>
      </c>
      <c r="D2459" t="s">
        <v>116</v>
      </c>
      <c r="E2459">
        <v>4</v>
      </c>
      <c r="F2459">
        <v>155</v>
      </c>
      <c r="G2459">
        <v>1</v>
      </c>
      <c r="H2459">
        <v>98</v>
      </c>
    </row>
    <row r="2460" spans="1:8" hidden="1">
      <c r="A2460" t="s">
        <v>62</v>
      </c>
      <c r="B2460" t="s">
        <v>58</v>
      </c>
      <c r="C2460" t="s">
        <v>100</v>
      </c>
      <c r="D2460" t="s">
        <v>115</v>
      </c>
      <c r="E2460">
        <v>4</v>
      </c>
      <c r="F2460">
        <v>981</v>
      </c>
      <c r="G2460">
        <v>2</v>
      </c>
      <c r="H2460">
        <v>495</v>
      </c>
    </row>
    <row r="2461" spans="1:8" hidden="1">
      <c r="A2461" t="s">
        <v>62</v>
      </c>
      <c r="B2461" t="s">
        <v>58</v>
      </c>
      <c r="C2461" t="s">
        <v>94</v>
      </c>
      <c r="D2461" t="s">
        <v>116</v>
      </c>
      <c r="E2461">
        <v>4</v>
      </c>
      <c r="F2461">
        <v>865</v>
      </c>
      <c r="G2461">
        <v>3</v>
      </c>
      <c r="H2461">
        <v>377</v>
      </c>
    </row>
    <row r="2462" spans="1:8" hidden="1">
      <c r="A2462" t="s">
        <v>62</v>
      </c>
      <c r="B2462" t="s">
        <v>58</v>
      </c>
      <c r="C2462" t="s">
        <v>99</v>
      </c>
      <c r="D2462" t="s">
        <v>114</v>
      </c>
      <c r="E2462">
        <v>4</v>
      </c>
      <c r="F2462">
        <v>2274</v>
      </c>
      <c r="G2462">
        <v>13</v>
      </c>
      <c r="H2462">
        <v>1039</v>
      </c>
    </row>
    <row r="2463" spans="1:8" hidden="1">
      <c r="A2463" t="s">
        <v>62</v>
      </c>
      <c r="B2463" t="s">
        <v>58</v>
      </c>
      <c r="C2463" t="s">
        <v>91</v>
      </c>
      <c r="D2463" t="s">
        <v>115</v>
      </c>
      <c r="E2463">
        <v>4</v>
      </c>
      <c r="F2463">
        <v>5359</v>
      </c>
      <c r="G2463">
        <v>15</v>
      </c>
      <c r="H2463">
        <v>2685</v>
      </c>
    </row>
    <row r="2464" spans="1:8" hidden="1">
      <c r="A2464" t="s">
        <v>62</v>
      </c>
      <c r="B2464" t="s">
        <v>58</v>
      </c>
      <c r="C2464" t="s">
        <v>90</v>
      </c>
      <c r="D2464" t="s">
        <v>114</v>
      </c>
      <c r="E2464">
        <v>4</v>
      </c>
      <c r="F2464">
        <v>2114</v>
      </c>
      <c r="G2464">
        <v>17</v>
      </c>
      <c r="H2464">
        <v>725</v>
      </c>
    </row>
    <row r="2465" spans="1:8" hidden="1">
      <c r="A2465" t="s">
        <v>62</v>
      </c>
      <c r="B2465" t="s">
        <v>58</v>
      </c>
      <c r="C2465" t="s">
        <v>92</v>
      </c>
      <c r="D2465" t="s">
        <v>115</v>
      </c>
      <c r="E2465">
        <v>4</v>
      </c>
      <c r="F2465">
        <v>3812</v>
      </c>
      <c r="G2465">
        <v>15</v>
      </c>
      <c r="H2465">
        <v>2074</v>
      </c>
    </row>
    <row r="2466" spans="1:8" hidden="1">
      <c r="A2466" t="s">
        <v>62</v>
      </c>
      <c r="B2466" t="s">
        <v>58</v>
      </c>
      <c r="C2466" t="s">
        <v>102</v>
      </c>
      <c r="D2466" t="s">
        <v>114</v>
      </c>
      <c r="E2466">
        <v>4</v>
      </c>
      <c r="F2466">
        <v>3190</v>
      </c>
      <c r="G2466">
        <v>24</v>
      </c>
      <c r="H2466">
        <v>1133</v>
      </c>
    </row>
    <row r="2467" spans="1:8" hidden="1">
      <c r="A2467" t="s">
        <v>63</v>
      </c>
      <c r="B2467" t="s">
        <v>58</v>
      </c>
      <c r="C2467" t="s">
        <v>98</v>
      </c>
      <c r="D2467" t="s">
        <v>116</v>
      </c>
      <c r="E2467">
        <v>5</v>
      </c>
      <c r="F2467">
        <v>12</v>
      </c>
      <c r="G2467">
        <v>0</v>
      </c>
      <c r="H2467">
        <v>7</v>
      </c>
    </row>
    <row r="2468" spans="1:8" hidden="1">
      <c r="A2468" t="s">
        <v>63</v>
      </c>
      <c r="B2468" t="s">
        <v>58</v>
      </c>
      <c r="C2468" t="s">
        <v>94</v>
      </c>
      <c r="D2468" t="s">
        <v>116</v>
      </c>
      <c r="E2468">
        <v>5</v>
      </c>
      <c r="F2468">
        <v>865</v>
      </c>
      <c r="G2468">
        <v>0</v>
      </c>
      <c r="H2468">
        <v>353</v>
      </c>
    </row>
    <row r="2469" spans="1:8" hidden="1">
      <c r="A2469" t="s">
        <v>63</v>
      </c>
      <c r="B2469" t="s">
        <v>58</v>
      </c>
      <c r="C2469" t="s">
        <v>101</v>
      </c>
      <c r="D2469" t="s">
        <v>116</v>
      </c>
      <c r="E2469">
        <v>5</v>
      </c>
      <c r="F2469">
        <v>102</v>
      </c>
      <c r="G2469">
        <v>0</v>
      </c>
      <c r="H2469">
        <v>50</v>
      </c>
    </row>
    <row r="2470" spans="1:8" hidden="1">
      <c r="A2470" t="s">
        <v>63</v>
      </c>
      <c r="B2470" t="s">
        <v>58</v>
      </c>
      <c r="C2470" t="s">
        <v>104</v>
      </c>
      <c r="D2470" t="s">
        <v>117</v>
      </c>
      <c r="E2470">
        <v>5</v>
      </c>
      <c r="F2470">
        <v>37</v>
      </c>
      <c r="G2470">
        <v>0</v>
      </c>
      <c r="H2470">
        <v>26</v>
      </c>
    </row>
    <row r="2471" spans="1:8" hidden="1">
      <c r="A2471" t="s">
        <v>63</v>
      </c>
      <c r="B2471" t="s">
        <v>58</v>
      </c>
      <c r="C2471" t="s">
        <v>103</v>
      </c>
      <c r="D2471" t="s">
        <v>117</v>
      </c>
      <c r="E2471">
        <v>5</v>
      </c>
      <c r="F2471">
        <v>37</v>
      </c>
      <c r="G2471">
        <v>0</v>
      </c>
      <c r="H2471">
        <v>18</v>
      </c>
    </row>
    <row r="2472" spans="1:8" hidden="1">
      <c r="A2472" t="s">
        <v>63</v>
      </c>
      <c r="B2472" t="s">
        <v>58</v>
      </c>
      <c r="C2472" t="s">
        <v>96</v>
      </c>
      <c r="D2472" t="s">
        <v>116</v>
      </c>
      <c r="E2472">
        <v>5</v>
      </c>
      <c r="F2472">
        <v>155</v>
      </c>
      <c r="G2472">
        <v>1</v>
      </c>
      <c r="H2472">
        <v>97</v>
      </c>
    </row>
    <row r="2473" spans="1:8" hidden="1">
      <c r="A2473" t="s">
        <v>63</v>
      </c>
      <c r="B2473" t="s">
        <v>58</v>
      </c>
      <c r="C2473" t="s">
        <v>100</v>
      </c>
      <c r="D2473" t="s">
        <v>115</v>
      </c>
      <c r="E2473">
        <v>5</v>
      </c>
      <c r="F2473">
        <v>981</v>
      </c>
      <c r="G2473">
        <v>2</v>
      </c>
      <c r="H2473">
        <v>507</v>
      </c>
    </row>
    <row r="2474" spans="1:8" hidden="1">
      <c r="A2474" t="s">
        <v>63</v>
      </c>
      <c r="B2474" t="s">
        <v>58</v>
      </c>
      <c r="C2474" t="s">
        <v>95</v>
      </c>
      <c r="D2474" t="s">
        <v>116</v>
      </c>
      <c r="E2474">
        <v>5</v>
      </c>
      <c r="F2474">
        <v>500</v>
      </c>
      <c r="G2474">
        <v>2</v>
      </c>
      <c r="H2474">
        <v>223</v>
      </c>
    </row>
    <row r="2475" spans="1:8" hidden="1">
      <c r="A2475" t="s">
        <v>63</v>
      </c>
      <c r="B2475" t="s">
        <v>58</v>
      </c>
      <c r="C2475" t="s">
        <v>93</v>
      </c>
      <c r="D2475" t="s">
        <v>116</v>
      </c>
      <c r="E2475">
        <v>5</v>
      </c>
      <c r="F2475">
        <v>1230</v>
      </c>
      <c r="G2475">
        <v>2</v>
      </c>
      <c r="H2475">
        <v>469</v>
      </c>
    </row>
    <row r="2476" spans="1:8" hidden="1">
      <c r="A2476" t="s">
        <v>63</v>
      </c>
      <c r="B2476" t="s">
        <v>58</v>
      </c>
      <c r="C2476" t="s">
        <v>102</v>
      </c>
      <c r="D2476" t="s">
        <v>114</v>
      </c>
      <c r="E2476">
        <v>5</v>
      </c>
      <c r="F2476">
        <v>3190</v>
      </c>
      <c r="G2476">
        <v>14</v>
      </c>
      <c r="H2476">
        <v>1124</v>
      </c>
    </row>
    <row r="2477" spans="1:8" hidden="1">
      <c r="A2477" t="s">
        <v>63</v>
      </c>
      <c r="B2477" t="s">
        <v>58</v>
      </c>
      <c r="C2477" t="s">
        <v>92</v>
      </c>
      <c r="D2477" t="s">
        <v>115</v>
      </c>
      <c r="E2477">
        <v>5</v>
      </c>
      <c r="F2477">
        <v>3812</v>
      </c>
      <c r="G2477">
        <v>12</v>
      </c>
      <c r="H2477">
        <v>2018</v>
      </c>
    </row>
    <row r="2478" spans="1:8" hidden="1">
      <c r="A2478" t="s">
        <v>63</v>
      </c>
      <c r="B2478" t="s">
        <v>58</v>
      </c>
      <c r="C2478" t="s">
        <v>99</v>
      </c>
      <c r="D2478" t="s">
        <v>114</v>
      </c>
      <c r="E2478">
        <v>5</v>
      </c>
      <c r="F2478">
        <v>2274</v>
      </c>
      <c r="G2478">
        <v>11</v>
      </c>
      <c r="H2478">
        <v>938</v>
      </c>
    </row>
    <row r="2479" spans="1:8" hidden="1">
      <c r="A2479" t="s">
        <v>63</v>
      </c>
      <c r="B2479" t="s">
        <v>58</v>
      </c>
      <c r="C2479" t="s">
        <v>90</v>
      </c>
      <c r="D2479" t="s">
        <v>114</v>
      </c>
      <c r="E2479">
        <v>5</v>
      </c>
      <c r="F2479">
        <v>2114</v>
      </c>
      <c r="G2479">
        <v>11</v>
      </c>
      <c r="H2479">
        <v>728</v>
      </c>
    </row>
    <row r="2480" spans="1:8" hidden="1">
      <c r="A2480" t="s">
        <v>63</v>
      </c>
      <c r="B2480" t="s">
        <v>58</v>
      </c>
      <c r="C2480" t="s">
        <v>91</v>
      </c>
      <c r="D2480" t="s">
        <v>115</v>
      </c>
      <c r="E2480">
        <v>5</v>
      </c>
      <c r="F2480">
        <v>5359</v>
      </c>
      <c r="G2480">
        <v>9</v>
      </c>
      <c r="H2480">
        <v>2664</v>
      </c>
    </row>
    <row r="2481" spans="1:8" hidden="1">
      <c r="A2481" t="s">
        <v>64</v>
      </c>
      <c r="B2481" t="s">
        <v>58</v>
      </c>
      <c r="C2481" t="s">
        <v>98</v>
      </c>
      <c r="D2481" t="s">
        <v>116</v>
      </c>
      <c r="E2481">
        <v>6</v>
      </c>
      <c r="F2481">
        <v>12</v>
      </c>
      <c r="G2481">
        <v>0</v>
      </c>
      <c r="H2481">
        <v>7</v>
      </c>
    </row>
    <row r="2482" spans="1:8" hidden="1">
      <c r="A2482" t="s">
        <v>64</v>
      </c>
      <c r="B2482" t="s">
        <v>58</v>
      </c>
      <c r="C2482" t="s">
        <v>96</v>
      </c>
      <c r="D2482" t="s">
        <v>116</v>
      </c>
      <c r="E2482">
        <v>6</v>
      </c>
      <c r="F2482">
        <v>155</v>
      </c>
      <c r="G2482">
        <v>0</v>
      </c>
      <c r="H2482">
        <v>98</v>
      </c>
    </row>
    <row r="2483" spans="1:8" hidden="1">
      <c r="A2483" t="s">
        <v>64</v>
      </c>
      <c r="B2483" t="s">
        <v>58</v>
      </c>
      <c r="C2483" t="s">
        <v>101</v>
      </c>
      <c r="D2483" t="s">
        <v>116</v>
      </c>
      <c r="E2483">
        <v>6</v>
      </c>
      <c r="F2483">
        <v>102</v>
      </c>
      <c r="G2483">
        <v>0</v>
      </c>
      <c r="H2483">
        <v>49</v>
      </c>
    </row>
    <row r="2484" spans="1:8" hidden="1">
      <c r="A2484" t="s">
        <v>64</v>
      </c>
      <c r="B2484" t="s">
        <v>58</v>
      </c>
      <c r="C2484" t="s">
        <v>104</v>
      </c>
      <c r="D2484" t="s">
        <v>117</v>
      </c>
      <c r="E2484">
        <v>6</v>
      </c>
      <c r="F2484">
        <v>37</v>
      </c>
      <c r="G2484">
        <v>0</v>
      </c>
      <c r="H2484">
        <v>29</v>
      </c>
    </row>
    <row r="2485" spans="1:8" hidden="1">
      <c r="A2485" t="s">
        <v>64</v>
      </c>
      <c r="B2485" t="s">
        <v>58</v>
      </c>
      <c r="C2485" t="s">
        <v>103</v>
      </c>
      <c r="D2485" t="s">
        <v>117</v>
      </c>
      <c r="E2485">
        <v>6</v>
      </c>
      <c r="F2485">
        <v>37</v>
      </c>
      <c r="G2485">
        <v>0</v>
      </c>
      <c r="H2485">
        <v>18</v>
      </c>
    </row>
    <row r="2486" spans="1:8" hidden="1">
      <c r="A2486" t="s">
        <v>64</v>
      </c>
      <c r="B2486" t="s">
        <v>58</v>
      </c>
      <c r="C2486" t="s">
        <v>90</v>
      </c>
      <c r="D2486" t="s">
        <v>114</v>
      </c>
      <c r="E2486">
        <v>6</v>
      </c>
      <c r="F2486">
        <v>2114</v>
      </c>
      <c r="G2486">
        <v>1</v>
      </c>
      <c r="H2486">
        <v>735</v>
      </c>
    </row>
    <row r="2487" spans="1:8" hidden="1">
      <c r="A2487" t="s">
        <v>64</v>
      </c>
      <c r="B2487" t="s">
        <v>58</v>
      </c>
      <c r="C2487" t="s">
        <v>100</v>
      </c>
      <c r="D2487" t="s">
        <v>115</v>
      </c>
      <c r="E2487">
        <v>6</v>
      </c>
      <c r="F2487">
        <v>981</v>
      </c>
      <c r="G2487">
        <v>1</v>
      </c>
      <c r="H2487">
        <v>506</v>
      </c>
    </row>
    <row r="2488" spans="1:8" hidden="1">
      <c r="A2488" t="s">
        <v>64</v>
      </c>
      <c r="B2488" t="s">
        <v>58</v>
      </c>
      <c r="C2488" t="s">
        <v>95</v>
      </c>
      <c r="D2488" t="s">
        <v>116</v>
      </c>
      <c r="E2488">
        <v>6</v>
      </c>
      <c r="F2488">
        <v>500</v>
      </c>
      <c r="G2488">
        <v>1</v>
      </c>
      <c r="H2488">
        <v>235</v>
      </c>
    </row>
    <row r="2489" spans="1:8" hidden="1">
      <c r="A2489" t="s">
        <v>64</v>
      </c>
      <c r="B2489" t="s">
        <v>58</v>
      </c>
      <c r="C2489" t="s">
        <v>93</v>
      </c>
      <c r="D2489" t="s">
        <v>116</v>
      </c>
      <c r="E2489">
        <v>6</v>
      </c>
      <c r="F2489">
        <v>1230</v>
      </c>
      <c r="G2489">
        <v>2</v>
      </c>
      <c r="H2489">
        <v>477</v>
      </c>
    </row>
    <row r="2490" spans="1:8" hidden="1">
      <c r="A2490" t="s">
        <v>64</v>
      </c>
      <c r="B2490" t="s">
        <v>58</v>
      </c>
      <c r="C2490" t="s">
        <v>92</v>
      </c>
      <c r="D2490" t="s">
        <v>115</v>
      </c>
      <c r="E2490">
        <v>6</v>
      </c>
      <c r="F2490">
        <v>3812</v>
      </c>
      <c r="G2490">
        <v>4</v>
      </c>
      <c r="H2490">
        <v>2078</v>
      </c>
    </row>
    <row r="2491" spans="1:8" hidden="1">
      <c r="A2491" t="s">
        <v>64</v>
      </c>
      <c r="B2491" t="s">
        <v>58</v>
      </c>
      <c r="C2491" t="s">
        <v>91</v>
      </c>
      <c r="D2491" t="s">
        <v>115</v>
      </c>
      <c r="E2491">
        <v>6</v>
      </c>
      <c r="F2491">
        <v>5359</v>
      </c>
      <c r="G2491">
        <v>6</v>
      </c>
      <c r="H2491">
        <v>2693</v>
      </c>
    </row>
    <row r="2492" spans="1:8" hidden="1">
      <c r="A2492" t="s">
        <v>64</v>
      </c>
      <c r="B2492" t="s">
        <v>58</v>
      </c>
      <c r="C2492" t="s">
        <v>94</v>
      </c>
      <c r="D2492" t="s">
        <v>116</v>
      </c>
      <c r="E2492">
        <v>6</v>
      </c>
      <c r="F2492">
        <v>865</v>
      </c>
      <c r="G2492">
        <v>5</v>
      </c>
      <c r="H2492">
        <v>352</v>
      </c>
    </row>
    <row r="2493" spans="1:8" hidden="1">
      <c r="A2493" t="s">
        <v>64</v>
      </c>
      <c r="B2493" t="s">
        <v>58</v>
      </c>
      <c r="C2493" t="s">
        <v>102</v>
      </c>
      <c r="D2493" t="s">
        <v>114</v>
      </c>
      <c r="E2493">
        <v>6</v>
      </c>
      <c r="F2493">
        <v>3190</v>
      </c>
      <c r="G2493">
        <v>8</v>
      </c>
      <c r="H2493">
        <v>1097</v>
      </c>
    </row>
    <row r="2494" spans="1:8" hidden="1">
      <c r="A2494" t="s">
        <v>64</v>
      </c>
      <c r="B2494" t="s">
        <v>58</v>
      </c>
      <c r="C2494" t="s">
        <v>99</v>
      </c>
      <c r="D2494" t="s">
        <v>114</v>
      </c>
      <c r="E2494">
        <v>6</v>
      </c>
      <c r="F2494">
        <v>2274</v>
      </c>
      <c r="G2494">
        <v>6</v>
      </c>
      <c r="H2494">
        <v>984</v>
      </c>
    </row>
    <row r="2495" spans="1:8" hidden="1">
      <c r="A2495" t="s">
        <v>65</v>
      </c>
      <c r="B2495" t="s">
        <v>58</v>
      </c>
      <c r="C2495" t="s">
        <v>98</v>
      </c>
      <c r="D2495" t="s">
        <v>116</v>
      </c>
      <c r="E2495">
        <v>7</v>
      </c>
      <c r="F2495">
        <v>12</v>
      </c>
      <c r="G2495">
        <v>0</v>
      </c>
      <c r="H2495">
        <v>6</v>
      </c>
    </row>
    <row r="2496" spans="1:8" hidden="1">
      <c r="A2496" t="s">
        <v>65</v>
      </c>
      <c r="B2496" t="s">
        <v>58</v>
      </c>
      <c r="C2496" t="s">
        <v>93</v>
      </c>
      <c r="D2496" t="s">
        <v>116</v>
      </c>
      <c r="E2496">
        <v>7</v>
      </c>
      <c r="F2496">
        <v>1230</v>
      </c>
      <c r="G2496">
        <v>0</v>
      </c>
      <c r="H2496">
        <v>432</v>
      </c>
    </row>
    <row r="2497" spans="1:8" hidden="1">
      <c r="A2497" t="s">
        <v>65</v>
      </c>
      <c r="B2497" t="s">
        <v>58</v>
      </c>
      <c r="C2497" t="s">
        <v>95</v>
      </c>
      <c r="D2497" t="s">
        <v>116</v>
      </c>
      <c r="E2497">
        <v>7</v>
      </c>
      <c r="F2497">
        <v>500</v>
      </c>
      <c r="G2497">
        <v>0</v>
      </c>
      <c r="H2497">
        <v>211</v>
      </c>
    </row>
    <row r="2498" spans="1:8" hidden="1">
      <c r="A2498" t="s">
        <v>65</v>
      </c>
      <c r="B2498" t="s">
        <v>58</v>
      </c>
      <c r="C2498" t="s">
        <v>94</v>
      </c>
      <c r="D2498" t="s">
        <v>116</v>
      </c>
      <c r="E2498">
        <v>7</v>
      </c>
      <c r="F2498">
        <v>865</v>
      </c>
      <c r="G2498">
        <v>0</v>
      </c>
      <c r="H2498">
        <v>324</v>
      </c>
    </row>
    <row r="2499" spans="1:8" hidden="1">
      <c r="A2499" t="s">
        <v>65</v>
      </c>
      <c r="B2499" t="s">
        <v>58</v>
      </c>
      <c r="C2499" t="s">
        <v>96</v>
      </c>
      <c r="D2499" t="s">
        <v>116</v>
      </c>
      <c r="E2499">
        <v>7</v>
      </c>
      <c r="F2499">
        <v>155</v>
      </c>
      <c r="G2499">
        <v>0</v>
      </c>
      <c r="H2499">
        <v>89</v>
      </c>
    </row>
    <row r="2500" spans="1:8" hidden="1">
      <c r="A2500" t="s">
        <v>65</v>
      </c>
      <c r="B2500" t="s">
        <v>58</v>
      </c>
      <c r="C2500" t="s">
        <v>101</v>
      </c>
      <c r="D2500" t="s">
        <v>116</v>
      </c>
      <c r="E2500">
        <v>7</v>
      </c>
      <c r="F2500">
        <v>102</v>
      </c>
      <c r="G2500">
        <v>0</v>
      </c>
      <c r="H2500">
        <v>34</v>
      </c>
    </row>
    <row r="2501" spans="1:8" hidden="1">
      <c r="A2501" t="s">
        <v>65</v>
      </c>
      <c r="B2501" t="s">
        <v>58</v>
      </c>
      <c r="C2501" t="s">
        <v>100</v>
      </c>
      <c r="D2501" t="s">
        <v>115</v>
      </c>
      <c r="E2501">
        <v>7</v>
      </c>
      <c r="F2501">
        <v>981</v>
      </c>
      <c r="G2501">
        <v>0</v>
      </c>
      <c r="H2501">
        <v>405</v>
      </c>
    </row>
    <row r="2502" spans="1:8" hidden="1">
      <c r="A2502" t="s">
        <v>65</v>
      </c>
      <c r="B2502" t="s">
        <v>58</v>
      </c>
      <c r="C2502" t="s">
        <v>104</v>
      </c>
      <c r="D2502" t="s">
        <v>117</v>
      </c>
      <c r="E2502">
        <v>7</v>
      </c>
      <c r="F2502">
        <v>37</v>
      </c>
      <c r="G2502">
        <v>0</v>
      </c>
      <c r="H2502">
        <v>21</v>
      </c>
    </row>
    <row r="2503" spans="1:8" hidden="1">
      <c r="A2503" t="s">
        <v>65</v>
      </c>
      <c r="B2503" t="s">
        <v>58</v>
      </c>
      <c r="C2503" t="s">
        <v>103</v>
      </c>
      <c r="D2503" t="s">
        <v>117</v>
      </c>
      <c r="E2503">
        <v>7</v>
      </c>
      <c r="F2503">
        <v>37</v>
      </c>
      <c r="G2503">
        <v>0</v>
      </c>
      <c r="H2503">
        <v>16</v>
      </c>
    </row>
    <row r="2504" spans="1:8" hidden="1">
      <c r="A2504" t="s">
        <v>65</v>
      </c>
      <c r="B2504" t="s">
        <v>58</v>
      </c>
      <c r="C2504" t="s">
        <v>99</v>
      </c>
      <c r="D2504" t="s">
        <v>114</v>
      </c>
      <c r="E2504">
        <v>7</v>
      </c>
      <c r="F2504">
        <v>2274</v>
      </c>
      <c r="G2504">
        <v>2</v>
      </c>
      <c r="H2504">
        <v>834</v>
      </c>
    </row>
    <row r="2505" spans="1:8" hidden="1">
      <c r="A2505" t="s">
        <v>65</v>
      </c>
      <c r="B2505" t="s">
        <v>58</v>
      </c>
      <c r="C2505" t="s">
        <v>102</v>
      </c>
      <c r="D2505" t="s">
        <v>114</v>
      </c>
      <c r="E2505">
        <v>7</v>
      </c>
      <c r="F2505">
        <v>3190</v>
      </c>
      <c r="G2505">
        <v>3</v>
      </c>
      <c r="H2505">
        <v>930</v>
      </c>
    </row>
    <row r="2506" spans="1:8" hidden="1">
      <c r="A2506" t="s">
        <v>65</v>
      </c>
      <c r="B2506" t="s">
        <v>58</v>
      </c>
      <c r="C2506" t="s">
        <v>92</v>
      </c>
      <c r="D2506" t="s">
        <v>115</v>
      </c>
      <c r="E2506">
        <v>7</v>
      </c>
      <c r="F2506">
        <v>3812</v>
      </c>
      <c r="G2506">
        <v>4</v>
      </c>
      <c r="H2506">
        <v>1762</v>
      </c>
    </row>
    <row r="2507" spans="1:8" hidden="1">
      <c r="A2507" t="s">
        <v>65</v>
      </c>
      <c r="B2507" t="s">
        <v>58</v>
      </c>
      <c r="C2507" t="s">
        <v>91</v>
      </c>
      <c r="D2507" t="s">
        <v>115</v>
      </c>
      <c r="E2507">
        <v>7</v>
      </c>
      <c r="F2507">
        <v>5359</v>
      </c>
      <c r="G2507">
        <v>4</v>
      </c>
      <c r="H2507">
        <v>2299</v>
      </c>
    </row>
    <row r="2508" spans="1:8" hidden="1">
      <c r="A2508" t="s">
        <v>65</v>
      </c>
      <c r="B2508" t="s">
        <v>58</v>
      </c>
      <c r="C2508" t="s">
        <v>90</v>
      </c>
      <c r="D2508" t="s">
        <v>114</v>
      </c>
      <c r="E2508">
        <v>7</v>
      </c>
      <c r="F2508">
        <v>2114</v>
      </c>
      <c r="G2508">
        <v>5</v>
      </c>
      <c r="H2508">
        <v>601</v>
      </c>
    </row>
    <row r="2509" spans="1:8" hidden="1">
      <c r="A2509" t="s">
        <v>66</v>
      </c>
      <c r="B2509" t="s">
        <v>58</v>
      </c>
      <c r="C2509" t="s">
        <v>98</v>
      </c>
      <c r="D2509" t="s">
        <v>116</v>
      </c>
      <c r="E2509">
        <v>8</v>
      </c>
      <c r="F2509">
        <v>12</v>
      </c>
      <c r="G2509">
        <v>0</v>
      </c>
      <c r="H2509">
        <v>6</v>
      </c>
    </row>
    <row r="2510" spans="1:8" hidden="1">
      <c r="A2510" t="s">
        <v>66</v>
      </c>
      <c r="B2510" t="s">
        <v>58</v>
      </c>
      <c r="C2510" t="s">
        <v>94</v>
      </c>
      <c r="D2510" t="s">
        <v>116</v>
      </c>
      <c r="E2510">
        <v>8</v>
      </c>
      <c r="F2510">
        <v>865</v>
      </c>
      <c r="G2510">
        <v>0</v>
      </c>
      <c r="H2510">
        <v>337</v>
      </c>
    </row>
    <row r="2511" spans="1:8" hidden="1">
      <c r="A2511" t="s">
        <v>66</v>
      </c>
      <c r="B2511" t="s">
        <v>58</v>
      </c>
      <c r="C2511" t="s">
        <v>96</v>
      </c>
      <c r="D2511" t="s">
        <v>116</v>
      </c>
      <c r="E2511">
        <v>8</v>
      </c>
      <c r="F2511">
        <v>155</v>
      </c>
      <c r="G2511">
        <v>0</v>
      </c>
      <c r="H2511">
        <v>89</v>
      </c>
    </row>
    <row r="2512" spans="1:8" hidden="1">
      <c r="A2512" t="s">
        <v>66</v>
      </c>
      <c r="B2512" t="s">
        <v>58</v>
      </c>
      <c r="C2512" t="s">
        <v>101</v>
      </c>
      <c r="D2512" t="s">
        <v>116</v>
      </c>
      <c r="E2512">
        <v>8</v>
      </c>
      <c r="F2512">
        <v>102</v>
      </c>
      <c r="G2512">
        <v>0</v>
      </c>
      <c r="H2512">
        <v>54</v>
      </c>
    </row>
    <row r="2513" spans="1:8" hidden="1">
      <c r="A2513" t="s">
        <v>66</v>
      </c>
      <c r="B2513" t="s">
        <v>58</v>
      </c>
      <c r="C2513" t="s">
        <v>100</v>
      </c>
      <c r="D2513" t="s">
        <v>115</v>
      </c>
      <c r="E2513">
        <v>8</v>
      </c>
      <c r="F2513">
        <v>981</v>
      </c>
      <c r="G2513">
        <v>0</v>
      </c>
      <c r="H2513">
        <v>499</v>
      </c>
    </row>
    <row r="2514" spans="1:8" hidden="1">
      <c r="A2514" t="s">
        <v>66</v>
      </c>
      <c r="B2514" t="s">
        <v>58</v>
      </c>
      <c r="C2514" t="s">
        <v>104</v>
      </c>
      <c r="D2514" t="s">
        <v>117</v>
      </c>
      <c r="E2514">
        <v>8</v>
      </c>
      <c r="F2514">
        <v>37</v>
      </c>
      <c r="G2514">
        <v>0</v>
      </c>
      <c r="H2514">
        <v>23</v>
      </c>
    </row>
    <row r="2515" spans="1:8" hidden="1">
      <c r="A2515" t="s">
        <v>66</v>
      </c>
      <c r="B2515" t="s">
        <v>58</v>
      </c>
      <c r="C2515" t="s">
        <v>103</v>
      </c>
      <c r="D2515" t="s">
        <v>117</v>
      </c>
      <c r="E2515">
        <v>8</v>
      </c>
      <c r="F2515">
        <v>37</v>
      </c>
      <c r="G2515">
        <v>0</v>
      </c>
      <c r="H2515">
        <v>16</v>
      </c>
    </row>
    <row r="2516" spans="1:8" hidden="1">
      <c r="A2516" t="s">
        <v>66</v>
      </c>
      <c r="B2516" t="s">
        <v>58</v>
      </c>
      <c r="C2516" t="s">
        <v>99</v>
      </c>
      <c r="D2516" t="s">
        <v>114</v>
      </c>
      <c r="E2516">
        <v>8</v>
      </c>
      <c r="F2516">
        <v>2274</v>
      </c>
      <c r="G2516">
        <v>1</v>
      </c>
      <c r="H2516">
        <v>1010</v>
      </c>
    </row>
    <row r="2517" spans="1:8" hidden="1">
      <c r="A2517" t="s">
        <v>66</v>
      </c>
      <c r="B2517" t="s">
        <v>58</v>
      </c>
      <c r="C2517" t="s">
        <v>102</v>
      </c>
      <c r="D2517" t="s">
        <v>114</v>
      </c>
      <c r="E2517">
        <v>8</v>
      </c>
      <c r="F2517">
        <v>3190</v>
      </c>
      <c r="G2517">
        <v>1</v>
      </c>
      <c r="H2517">
        <v>1097</v>
      </c>
    </row>
    <row r="2518" spans="1:8" hidden="1">
      <c r="A2518" t="s">
        <v>66</v>
      </c>
      <c r="B2518" t="s">
        <v>58</v>
      </c>
      <c r="C2518" t="s">
        <v>91</v>
      </c>
      <c r="D2518" t="s">
        <v>115</v>
      </c>
      <c r="E2518">
        <v>8</v>
      </c>
      <c r="F2518">
        <v>5359</v>
      </c>
      <c r="G2518">
        <v>1</v>
      </c>
      <c r="H2518">
        <v>2633</v>
      </c>
    </row>
    <row r="2519" spans="1:8" hidden="1">
      <c r="A2519" t="s">
        <v>66</v>
      </c>
      <c r="B2519" t="s">
        <v>58</v>
      </c>
      <c r="C2519" t="s">
        <v>92</v>
      </c>
      <c r="D2519" t="s">
        <v>115</v>
      </c>
      <c r="E2519">
        <v>8</v>
      </c>
      <c r="F2519">
        <v>3812</v>
      </c>
      <c r="G2519">
        <v>1</v>
      </c>
      <c r="H2519">
        <v>2007</v>
      </c>
    </row>
    <row r="2520" spans="1:8" hidden="1">
      <c r="A2520" t="s">
        <v>66</v>
      </c>
      <c r="B2520" t="s">
        <v>58</v>
      </c>
      <c r="C2520" t="s">
        <v>95</v>
      </c>
      <c r="D2520" t="s">
        <v>116</v>
      </c>
      <c r="E2520">
        <v>8</v>
      </c>
      <c r="F2520">
        <v>500</v>
      </c>
      <c r="G2520">
        <v>1</v>
      </c>
      <c r="H2520">
        <v>209</v>
      </c>
    </row>
    <row r="2521" spans="1:8" hidden="1">
      <c r="A2521" t="s">
        <v>66</v>
      </c>
      <c r="B2521" t="s">
        <v>58</v>
      </c>
      <c r="C2521" t="s">
        <v>93</v>
      </c>
      <c r="D2521" t="s">
        <v>116</v>
      </c>
      <c r="E2521">
        <v>8</v>
      </c>
      <c r="F2521">
        <v>1230</v>
      </c>
      <c r="G2521">
        <v>1</v>
      </c>
      <c r="H2521">
        <v>487</v>
      </c>
    </row>
    <row r="2522" spans="1:8" hidden="1">
      <c r="A2522" t="s">
        <v>66</v>
      </c>
      <c r="B2522" t="s">
        <v>58</v>
      </c>
      <c r="C2522" t="s">
        <v>90</v>
      </c>
      <c r="D2522" t="s">
        <v>114</v>
      </c>
      <c r="E2522">
        <v>8</v>
      </c>
      <c r="F2522">
        <v>2114</v>
      </c>
      <c r="G2522">
        <v>2</v>
      </c>
      <c r="H2522">
        <v>709</v>
      </c>
    </row>
    <row r="2523" spans="1:8" hidden="1">
      <c r="A2523" t="s">
        <v>67</v>
      </c>
      <c r="B2523" t="s">
        <v>58</v>
      </c>
      <c r="C2523" t="s">
        <v>98</v>
      </c>
      <c r="D2523" t="s">
        <v>116</v>
      </c>
      <c r="E2523">
        <v>9</v>
      </c>
      <c r="F2523">
        <v>12</v>
      </c>
      <c r="G2523">
        <v>0</v>
      </c>
      <c r="H2523">
        <v>7</v>
      </c>
    </row>
    <row r="2524" spans="1:8" hidden="1">
      <c r="A2524" t="s">
        <v>67</v>
      </c>
      <c r="B2524" t="s">
        <v>58</v>
      </c>
      <c r="C2524" t="s">
        <v>93</v>
      </c>
      <c r="D2524" t="s">
        <v>116</v>
      </c>
      <c r="E2524">
        <v>9</v>
      </c>
      <c r="F2524">
        <v>1230</v>
      </c>
      <c r="G2524">
        <v>0</v>
      </c>
      <c r="H2524">
        <v>467</v>
      </c>
    </row>
    <row r="2525" spans="1:8" hidden="1">
      <c r="A2525" t="s">
        <v>67</v>
      </c>
      <c r="B2525" t="s">
        <v>58</v>
      </c>
      <c r="C2525" t="s">
        <v>95</v>
      </c>
      <c r="D2525" t="s">
        <v>116</v>
      </c>
      <c r="E2525">
        <v>9</v>
      </c>
      <c r="F2525">
        <v>500</v>
      </c>
      <c r="G2525">
        <v>0</v>
      </c>
      <c r="H2525">
        <v>203</v>
      </c>
    </row>
    <row r="2526" spans="1:8" hidden="1">
      <c r="A2526" t="s">
        <v>67</v>
      </c>
      <c r="B2526" t="s">
        <v>58</v>
      </c>
      <c r="C2526" t="s">
        <v>94</v>
      </c>
      <c r="D2526" t="s">
        <v>116</v>
      </c>
      <c r="E2526">
        <v>9</v>
      </c>
      <c r="F2526">
        <v>865</v>
      </c>
      <c r="G2526">
        <v>0</v>
      </c>
      <c r="H2526">
        <v>318</v>
      </c>
    </row>
    <row r="2527" spans="1:8" hidden="1">
      <c r="A2527" t="s">
        <v>67</v>
      </c>
      <c r="B2527" t="s">
        <v>58</v>
      </c>
      <c r="C2527" t="s">
        <v>96</v>
      </c>
      <c r="D2527" t="s">
        <v>116</v>
      </c>
      <c r="E2527">
        <v>9</v>
      </c>
      <c r="F2527">
        <v>155</v>
      </c>
      <c r="G2527">
        <v>0</v>
      </c>
      <c r="H2527">
        <v>89</v>
      </c>
    </row>
    <row r="2528" spans="1:8" hidden="1">
      <c r="A2528" t="s">
        <v>67</v>
      </c>
      <c r="B2528" t="s">
        <v>58</v>
      </c>
      <c r="C2528" t="s">
        <v>101</v>
      </c>
      <c r="D2528" t="s">
        <v>116</v>
      </c>
      <c r="E2528">
        <v>9</v>
      </c>
      <c r="F2528">
        <v>102</v>
      </c>
      <c r="G2528">
        <v>0</v>
      </c>
      <c r="H2528">
        <v>45</v>
      </c>
    </row>
    <row r="2529" spans="1:8" hidden="1">
      <c r="A2529" t="s">
        <v>67</v>
      </c>
      <c r="B2529" t="s">
        <v>58</v>
      </c>
      <c r="C2529" t="s">
        <v>100</v>
      </c>
      <c r="D2529" t="s">
        <v>115</v>
      </c>
      <c r="E2529">
        <v>9</v>
      </c>
      <c r="F2529">
        <v>981</v>
      </c>
      <c r="G2529">
        <v>0</v>
      </c>
      <c r="H2529">
        <v>475</v>
      </c>
    </row>
    <row r="2530" spans="1:8" hidden="1">
      <c r="A2530" t="s">
        <v>67</v>
      </c>
      <c r="B2530" t="s">
        <v>58</v>
      </c>
      <c r="C2530" t="s">
        <v>90</v>
      </c>
      <c r="D2530" t="s">
        <v>114</v>
      </c>
      <c r="E2530">
        <v>9</v>
      </c>
      <c r="F2530">
        <v>2114</v>
      </c>
      <c r="G2530">
        <v>0</v>
      </c>
      <c r="H2530">
        <v>670</v>
      </c>
    </row>
    <row r="2531" spans="1:8" hidden="1">
      <c r="A2531" t="s">
        <v>67</v>
      </c>
      <c r="B2531" t="s">
        <v>58</v>
      </c>
      <c r="C2531" t="s">
        <v>104</v>
      </c>
      <c r="D2531" t="s">
        <v>117</v>
      </c>
      <c r="E2531">
        <v>9</v>
      </c>
      <c r="F2531">
        <v>37</v>
      </c>
      <c r="G2531">
        <v>0</v>
      </c>
      <c r="H2531">
        <v>23</v>
      </c>
    </row>
    <row r="2532" spans="1:8" hidden="1">
      <c r="A2532" t="s">
        <v>67</v>
      </c>
      <c r="B2532" t="s">
        <v>58</v>
      </c>
      <c r="C2532" t="s">
        <v>103</v>
      </c>
      <c r="D2532" t="s">
        <v>117</v>
      </c>
      <c r="E2532">
        <v>9</v>
      </c>
      <c r="F2532">
        <v>37</v>
      </c>
      <c r="G2532">
        <v>0</v>
      </c>
      <c r="H2532">
        <v>15</v>
      </c>
    </row>
    <row r="2533" spans="1:8" hidden="1">
      <c r="A2533" t="s">
        <v>67</v>
      </c>
      <c r="B2533" t="s">
        <v>58</v>
      </c>
      <c r="C2533" t="s">
        <v>99</v>
      </c>
      <c r="D2533" t="s">
        <v>114</v>
      </c>
      <c r="E2533">
        <v>9</v>
      </c>
      <c r="F2533">
        <v>2274</v>
      </c>
      <c r="G2533">
        <v>1</v>
      </c>
      <c r="H2533">
        <v>963</v>
      </c>
    </row>
    <row r="2534" spans="1:8" hidden="1">
      <c r="A2534" t="s">
        <v>67</v>
      </c>
      <c r="B2534" t="s">
        <v>58</v>
      </c>
      <c r="C2534" t="s">
        <v>102</v>
      </c>
      <c r="D2534" t="s">
        <v>114</v>
      </c>
      <c r="E2534">
        <v>9</v>
      </c>
      <c r="F2534">
        <v>3190</v>
      </c>
      <c r="G2534">
        <v>1</v>
      </c>
      <c r="H2534">
        <v>1053</v>
      </c>
    </row>
    <row r="2535" spans="1:8" hidden="1">
      <c r="A2535" t="s">
        <v>67</v>
      </c>
      <c r="B2535" t="s">
        <v>58</v>
      </c>
      <c r="C2535" t="s">
        <v>92</v>
      </c>
      <c r="D2535" t="s">
        <v>115</v>
      </c>
      <c r="E2535">
        <v>9</v>
      </c>
      <c r="F2535">
        <v>3812</v>
      </c>
      <c r="G2535">
        <v>2</v>
      </c>
      <c r="H2535">
        <v>1931</v>
      </c>
    </row>
    <row r="2536" spans="1:8" hidden="1">
      <c r="A2536" t="s">
        <v>67</v>
      </c>
      <c r="B2536" t="s">
        <v>58</v>
      </c>
      <c r="C2536" t="s">
        <v>91</v>
      </c>
      <c r="D2536" t="s">
        <v>115</v>
      </c>
      <c r="E2536">
        <v>9</v>
      </c>
      <c r="F2536">
        <v>5359</v>
      </c>
      <c r="G2536">
        <v>3</v>
      </c>
      <c r="H2536">
        <v>2507</v>
      </c>
    </row>
    <row r="2537" spans="1:8" hidden="1">
      <c r="A2537" t="s">
        <v>68</v>
      </c>
      <c r="B2537" t="s">
        <v>58</v>
      </c>
      <c r="C2537" t="s">
        <v>98</v>
      </c>
      <c r="D2537" t="s">
        <v>116</v>
      </c>
      <c r="E2537">
        <v>10</v>
      </c>
      <c r="F2537">
        <v>12</v>
      </c>
      <c r="G2537">
        <v>0</v>
      </c>
      <c r="H2537">
        <v>7</v>
      </c>
    </row>
    <row r="2538" spans="1:8" hidden="1">
      <c r="A2538" t="s">
        <v>68</v>
      </c>
      <c r="B2538" t="s">
        <v>58</v>
      </c>
      <c r="C2538" t="s">
        <v>95</v>
      </c>
      <c r="D2538" t="s">
        <v>116</v>
      </c>
      <c r="E2538">
        <v>10</v>
      </c>
      <c r="F2538">
        <v>500</v>
      </c>
      <c r="G2538">
        <v>0</v>
      </c>
      <c r="H2538">
        <v>216</v>
      </c>
    </row>
    <row r="2539" spans="1:8" hidden="1">
      <c r="A2539" t="s">
        <v>68</v>
      </c>
      <c r="B2539" t="s">
        <v>58</v>
      </c>
      <c r="C2539" t="s">
        <v>94</v>
      </c>
      <c r="D2539" t="s">
        <v>116</v>
      </c>
      <c r="E2539">
        <v>10</v>
      </c>
      <c r="F2539">
        <v>865</v>
      </c>
      <c r="G2539">
        <v>0</v>
      </c>
      <c r="H2539">
        <v>306</v>
      </c>
    </row>
    <row r="2540" spans="1:8" hidden="1">
      <c r="A2540" t="s">
        <v>68</v>
      </c>
      <c r="B2540" t="s">
        <v>58</v>
      </c>
      <c r="C2540" t="s">
        <v>96</v>
      </c>
      <c r="D2540" t="s">
        <v>116</v>
      </c>
      <c r="E2540">
        <v>10</v>
      </c>
      <c r="F2540">
        <v>155</v>
      </c>
      <c r="G2540">
        <v>0</v>
      </c>
      <c r="H2540">
        <v>91</v>
      </c>
    </row>
    <row r="2541" spans="1:8" hidden="1">
      <c r="A2541" t="s">
        <v>68</v>
      </c>
      <c r="B2541" t="s">
        <v>58</v>
      </c>
      <c r="C2541" t="s">
        <v>101</v>
      </c>
      <c r="D2541" t="s">
        <v>116</v>
      </c>
      <c r="E2541">
        <v>10</v>
      </c>
      <c r="F2541">
        <v>102</v>
      </c>
      <c r="G2541">
        <v>0</v>
      </c>
      <c r="H2541">
        <v>43</v>
      </c>
    </row>
    <row r="2542" spans="1:8" hidden="1">
      <c r="A2542" t="s">
        <v>68</v>
      </c>
      <c r="B2542" t="s">
        <v>58</v>
      </c>
      <c r="C2542" t="s">
        <v>100</v>
      </c>
      <c r="D2542" t="s">
        <v>115</v>
      </c>
      <c r="E2542">
        <v>10</v>
      </c>
      <c r="F2542">
        <v>981</v>
      </c>
      <c r="G2542">
        <v>0</v>
      </c>
      <c r="H2542">
        <v>476</v>
      </c>
    </row>
    <row r="2543" spans="1:8" hidden="1">
      <c r="A2543" t="s">
        <v>68</v>
      </c>
      <c r="B2543" t="s">
        <v>58</v>
      </c>
      <c r="C2543" t="s">
        <v>91</v>
      </c>
      <c r="D2543" t="s">
        <v>115</v>
      </c>
      <c r="E2543">
        <v>10</v>
      </c>
      <c r="F2543">
        <v>5359</v>
      </c>
      <c r="G2543">
        <v>0</v>
      </c>
      <c r="H2543">
        <v>2575</v>
      </c>
    </row>
    <row r="2544" spans="1:8" hidden="1">
      <c r="A2544" t="s">
        <v>68</v>
      </c>
      <c r="B2544" t="s">
        <v>58</v>
      </c>
      <c r="C2544" t="s">
        <v>102</v>
      </c>
      <c r="D2544" t="s">
        <v>114</v>
      </c>
      <c r="E2544">
        <v>10</v>
      </c>
      <c r="F2544">
        <v>3190</v>
      </c>
      <c r="G2544">
        <v>0</v>
      </c>
      <c r="H2544">
        <v>1022</v>
      </c>
    </row>
    <row r="2545" spans="1:8" hidden="1">
      <c r="A2545" t="s">
        <v>68</v>
      </c>
      <c r="B2545" t="s">
        <v>58</v>
      </c>
      <c r="C2545" t="s">
        <v>90</v>
      </c>
      <c r="D2545" t="s">
        <v>114</v>
      </c>
      <c r="E2545">
        <v>10</v>
      </c>
      <c r="F2545">
        <v>2114</v>
      </c>
      <c r="G2545">
        <v>0</v>
      </c>
      <c r="H2545">
        <v>711</v>
      </c>
    </row>
    <row r="2546" spans="1:8" hidden="1">
      <c r="A2546" t="s">
        <v>68</v>
      </c>
      <c r="B2546" t="s">
        <v>58</v>
      </c>
      <c r="C2546" t="s">
        <v>99</v>
      </c>
      <c r="D2546" t="s">
        <v>114</v>
      </c>
      <c r="E2546">
        <v>10</v>
      </c>
      <c r="F2546">
        <v>2274</v>
      </c>
      <c r="G2546">
        <v>0</v>
      </c>
      <c r="H2546">
        <v>1007</v>
      </c>
    </row>
    <row r="2547" spans="1:8" hidden="1">
      <c r="A2547" t="s">
        <v>68</v>
      </c>
      <c r="B2547" t="s">
        <v>58</v>
      </c>
      <c r="C2547" t="s">
        <v>104</v>
      </c>
      <c r="D2547" t="s">
        <v>117</v>
      </c>
      <c r="E2547">
        <v>10</v>
      </c>
      <c r="F2547">
        <v>37</v>
      </c>
      <c r="G2547">
        <v>0</v>
      </c>
      <c r="H2547">
        <v>21</v>
      </c>
    </row>
    <row r="2548" spans="1:8" hidden="1">
      <c r="A2548" t="s">
        <v>68</v>
      </c>
      <c r="B2548" t="s">
        <v>58</v>
      </c>
      <c r="C2548" t="s">
        <v>103</v>
      </c>
      <c r="D2548" t="s">
        <v>117</v>
      </c>
      <c r="E2548">
        <v>10</v>
      </c>
      <c r="F2548">
        <v>37</v>
      </c>
      <c r="G2548">
        <v>0</v>
      </c>
      <c r="H2548">
        <v>17</v>
      </c>
    </row>
    <row r="2549" spans="1:8" hidden="1">
      <c r="A2549" t="s">
        <v>68</v>
      </c>
      <c r="B2549" t="s">
        <v>58</v>
      </c>
      <c r="C2549" t="s">
        <v>93</v>
      </c>
      <c r="D2549" t="s">
        <v>116</v>
      </c>
      <c r="E2549">
        <v>10</v>
      </c>
      <c r="F2549">
        <v>1230</v>
      </c>
      <c r="G2549">
        <v>1</v>
      </c>
      <c r="H2549">
        <v>454</v>
      </c>
    </row>
    <row r="2550" spans="1:8" hidden="1">
      <c r="A2550" t="s">
        <v>68</v>
      </c>
      <c r="B2550" t="s">
        <v>58</v>
      </c>
      <c r="C2550" t="s">
        <v>92</v>
      </c>
      <c r="D2550" t="s">
        <v>115</v>
      </c>
      <c r="E2550">
        <v>10</v>
      </c>
      <c r="F2550">
        <v>3812</v>
      </c>
      <c r="G2550">
        <v>3</v>
      </c>
      <c r="H2550">
        <v>1973</v>
      </c>
    </row>
    <row r="2551" spans="1:8" hidden="1">
      <c r="A2551" t="s">
        <v>69</v>
      </c>
      <c r="B2551" t="s">
        <v>58</v>
      </c>
      <c r="C2551" t="s">
        <v>98</v>
      </c>
      <c r="D2551" t="s">
        <v>116</v>
      </c>
      <c r="E2551">
        <v>11</v>
      </c>
      <c r="F2551">
        <v>12</v>
      </c>
      <c r="G2551">
        <v>0</v>
      </c>
      <c r="H2551">
        <v>5</v>
      </c>
    </row>
    <row r="2552" spans="1:8" hidden="1">
      <c r="A2552" t="s">
        <v>69</v>
      </c>
      <c r="B2552" t="s">
        <v>58</v>
      </c>
      <c r="C2552" t="s">
        <v>95</v>
      </c>
      <c r="D2552" t="s">
        <v>116</v>
      </c>
      <c r="E2552">
        <v>11</v>
      </c>
      <c r="F2552">
        <v>500</v>
      </c>
      <c r="G2552">
        <v>0</v>
      </c>
      <c r="H2552">
        <v>205</v>
      </c>
    </row>
    <row r="2553" spans="1:8" hidden="1">
      <c r="A2553" t="s">
        <v>69</v>
      </c>
      <c r="B2553" t="s">
        <v>58</v>
      </c>
      <c r="C2553" t="s">
        <v>94</v>
      </c>
      <c r="D2553" t="s">
        <v>116</v>
      </c>
      <c r="E2553">
        <v>11</v>
      </c>
      <c r="F2553">
        <v>865</v>
      </c>
      <c r="G2553">
        <v>0</v>
      </c>
      <c r="H2553">
        <v>307</v>
      </c>
    </row>
    <row r="2554" spans="1:8" hidden="1">
      <c r="A2554" t="s">
        <v>69</v>
      </c>
      <c r="B2554" t="s">
        <v>58</v>
      </c>
      <c r="C2554" t="s">
        <v>96</v>
      </c>
      <c r="D2554" t="s">
        <v>116</v>
      </c>
      <c r="E2554">
        <v>11</v>
      </c>
      <c r="F2554">
        <v>155</v>
      </c>
      <c r="G2554">
        <v>0</v>
      </c>
      <c r="H2554">
        <v>91</v>
      </c>
    </row>
    <row r="2555" spans="1:8" hidden="1">
      <c r="A2555" t="s">
        <v>69</v>
      </c>
      <c r="B2555" t="s">
        <v>58</v>
      </c>
      <c r="C2555" t="s">
        <v>101</v>
      </c>
      <c r="D2555" t="s">
        <v>116</v>
      </c>
      <c r="E2555">
        <v>11</v>
      </c>
      <c r="F2555">
        <v>102</v>
      </c>
      <c r="G2555">
        <v>0</v>
      </c>
      <c r="H2555">
        <v>43</v>
      </c>
    </row>
    <row r="2556" spans="1:8" hidden="1">
      <c r="A2556" t="s">
        <v>69</v>
      </c>
      <c r="B2556" t="s">
        <v>58</v>
      </c>
      <c r="C2556" t="s">
        <v>100</v>
      </c>
      <c r="D2556" t="s">
        <v>115</v>
      </c>
      <c r="E2556">
        <v>11</v>
      </c>
      <c r="F2556">
        <v>981</v>
      </c>
      <c r="G2556">
        <v>0</v>
      </c>
      <c r="H2556">
        <v>459</v>
      </c>
    </row>
    <row r="2557" spans="1:8" hidden="1">
      <c r="A2557" t="s">
        <v>69</v>
      </c>
      <c r="B2557" t="s">
        <v>58</v>
      </c>
      <c r="C2557" t="s">
        <v>91</v>
      </c>
      <c r="D2557" t="s">
        <v>115</v>
      </c>
      <c r="E2557">
        <v>11</v>
      </c>
      <c r="F2557">
        <v>5359</v>
      </c>
      <c r="G2557">
        <v>0</v>
      </c>
      <c r="H2557">
        <v>2462</v>
      </c>
    </row>
    <row r="2558" spans="1:8" hidden="1">
      <c r="A2558" t="s">
        <v>69</v>
      </c>
      <c r="B2558" t="s">
        <v>58</v>
      </c>
      <c r="C2558" t="s">
        <v>90</v>
      </c>
      <c r="D2558" t="s">
        <v>114</v>
      </c>
      <c r="E2558">
        <v>11</v>
      </c>
      <c r="F2558">
        <v>2114</v>
      </c>
      <c r="G2558">
        <v>0</v>
      </c>
      <c r="H2558">
        <v>668</v>
      </c>
    </row>
    <row r="2559" spans="1:8" hidden="1">
      <c r="A2559" t="s">
        <v>69</v>
      </c>
      <c r="B2559" t="s">
        <v>58</v>
      </c>
      <c r="C2559" t="s">
        <v>99</v>
      </c>
      <c r="D2559" t="s">
        <v>114</v>
      </c>
      <c r="E2559">
        <v>11</v>
      </c>
      <c r="F2559">
        <v>2274</v>
      </c>
      <c r="G2559">
        <v>0</v>
      </c>
      <c r="H2559">
        <v>935</v>
      </c>
    </row>
    <row r="2560" spans="1:8" hidden="1">
      <c r="A2560" t="s">
        <v>69</v>
      </c>
      <c r="B2560" t="s">
        <v>58</v>
      </c>
      <c r="C2560" t="s">
        <v>104</v>
      </c>
      <c r="D2560" t="s">
        <v>117</v>
      </c>
      <c r="E2560">
        <v>11</v>
      </c>
      <c r="F2560">
        <v>37</v>
      </c>
      <c r="G2560">
        <v>0</v>
      </c>
      <c r="H2560">
        <v>20</v>
      </c>
    </row>
    <row r="2561" spans="1:8" hidden="1">
      <c r="A2561" t="s">
        <v>69</v>
      </c>
      <c r="B2561" t="s">
        <v>58</v>
      </c>
      <c r="C2561" t="s">
        <v>103</v>
      </c>
      <c r="D2561" t="s">
        <v>117</v>
      </c>
      <c r="E2561">
        <v>11</v>
      </c>
      <c r="F2561">
        <v>37</v>
      </c>
      <c r="G2561">
        <v>0</v>
      </c>
      <c r="H2561">
        <v>16</v>
      </c>
    </row>
    <row r="2562" spans="1:8" hidden="1">
      <c r="A2562" t="s">
        <v>69</v>
      </c>
      <c r="B2562" t="s">
        <v>58</v>
      </c>
      <c r="C2562" t="s">
        <v>92</v>
      </c>
      <c r="D2562" t="s">
        <v>115</v>
      </c>
      <c r="E2562">
        <v>11</v>
      </c>
      <c r="F2562">
        <v>3812</v>
      </c>
      <c r="G2562">
        <v>2</v>
      </c>
      <c r="H2562">
        <v>1857</v>
      </c>
    </row>
    <row r="2563" spans="1:8" hidden="1">
      <c r="A2563" t="s">
        <v>69</v>
      </c>
      <c r="B2563" t="s">
        <v>58</v>
      </c>
      <c r="C2563" t="s">
        <v>93</v>
      </c>
      <c r="D2563" t="s">
        <v>116</v>
      </c>
      <c r="E2563">
        <v>11</v>
      </c>
      <c r="F2563">
        <v>1230</v>
      </c>
      <c r="G2563">
        <v>2</v>
      </c>
      <c r="H2563">
        <v>452</v>
      </c>
    </row>
    <row r="2564" spans="1:8" hidden="1">
      <c r="A2564" t="s">
        <v>69</v>
      </c>
      <c r="B2564" t="s">
        <v>58</v>
      </c>
      <c r="C2564" t="s">
        <v>102</v>
      </c>
      <c r="D2564" t="s">
        <v>114</v>
      </c>
      <c r="E2564">
        <v>11</v>
      </c>
      <c r="F2564">
        <v>3190</v>
      </c>
      <c r="G2564">
        <v>3</v>
      </c>
      <c r="H2564">
        <v>987</v>
      </c>
    </row>
    <row r="2565" spans="1:8" hidden="1">
      <c r="A2565" t="s">
        <v>70</v>
      </c>
      <c r="B2565" t="s">
        <v>58</v>
      </c>
      <c r="C2565" t="s">
        <v>98</v>
      </c>
      <c r="D2565" t="s">
        <v>116</v>
      </c>
      <c r="E2565">
        <v>12</v>
      </c>
      <c r="F2565">
        <v>12</v>
      </c>
      <c r="G2565">
        <v>0</v>
      </c>
      <c r="H2565">
        <v>6</v>
      </c>
    </row>
    <row r="2566" spans="1:8" hidden="1">
      <c r="A2566" t="s">
        <v>70</v>
      </c>
      <c r="B2566" t="s">
        <v>58</v>
      </c>
      <c r="C2566" t="s">
        <v>95</v>
      </c>
      <c r="D2566" t="s">
        <v>116</v>
      </c>
      <c r="E2566">
        <v>12</v>
      </c>
      <c r="F2566">
        <v>500</v>
      </c>
      <c r="G2566">
        <v>0</v>
      </c>
      <c r="H2566">
        <v>204</v>
      </c>
    </row>
    <row r="2567" spans="1:8" hidden="1">
      <c r="A2567" t="s">
        <v>70</v>
      </c>
      <c r="B2567" t="s">
        <v>58</v>
      </c>
      <c r="C2567" t="s">
        <v>94</v>
      </c>
      <c r="D2567" t="s">
        <v>116</v>
      </c>
      <c r="E2567">
        <v>12</v>
      </c>
      <c r="F2567">
        <v>865</v>
      </c>
      <c r="G2567">
        <v>0</v>
      </c>
      <c r="H2567">
        <v>295</v>
      </c>
    </row>
    <row r="2568" spans="1:8" hidden="1">
      <c r="A2568" t="s">
        <v>70</v>
      </c>
      <c r="B2568" t="s">
        <v>58</v>
      </c>
      <c r="C2568" t="s">
        <v>96</v>
      </c>
      <c r="D2568" t="s">
        <v>116</v>
      </c>
      <c r="E2568">
        <v>12</v>
      </c>
      <c r="F2568">
        <v>155</v>
      </c>
      <c r="G2568">
        <v>0</v>
      </c>
      <c r="H2568">
        <v>88</v>
      </c>
    </row>
    <row r="2569" spans="1:8" hidden="1">
      <c r="A2569" t="s">
        <v>70</v>
      </c>
      <c r="B2569" t="s">
        <v>58</v>
      </c>
      <c r="C2569" t="s">
        <v>101</v>
      </c>
      <c r="D2569" t="s">
        <v>116</v>
      </c>
      <c r="E2569">
        <v>12</v>
      </c>
      <c r="F2569">
        <v>102</v>
      </c>
      <c r="G2569">
        <v>0</v>
      </c>
      <c r="H2569">
        <v>40</v>
      </c>
    </row>
    <row r="2570" spans="1:8" hidden="1">
      <c r="A2570" t="s">
        <v>70</v>
      </c>
      <c r="B2570" t="s">
        <v>58</v>
      </c>
      <c r="C2570" t="s">
        <v>100</v>
      </c>
      <c r="D2570" t="s">
        <v>115</v>
      </c>
      <c r="E2570">
        <v>12</v>
      </c>
      <c r="F2570">
        <v>981</v>
      </c>
      <c r="G2570">
        <v>0</v>
      </c>
      <c r="H2570">
        <v>471</v>
      </c>
    </row>
    <row r="2571" spans="1:8" hidden="1">
      <c r="A2571" t="s">
        <v>70</v>
      </c>
      <c r="B2571" t="s">
        <v>58</v>
      </c>
      <c r="C2571" t="s">
        <v>91</v>
      </c>
      <c r="D2571" t="s">
        <v>115</v>
      </c>
      <c r="E2571">
        <v>12</v>
      </c>
      <c r="F2571">
        <v>5359</v>
      </c>
      <c r="G2571">
        <v>0</v>
      </c>
      <c r="H2571">
        <v>2492</v>
      </c>
    </row>
    <row r="2572" spans="1:8" hidden="1">
      <c r="A2572" t="s">
        <v>70</v>
      </c>
      <c r="B2572" t="s">
        <v>58</v>
      </c>
      <c r="C2572" t="s">
        <v>99</v>
      </c>
      <c r="D2572" t="s">
        <v>114</v>
      </c>
      <c r="E2572">
        <v>12</v>
      </c>
      <c r="F2572">
        <v>2274</v>
      </c>
      <c r="G2572">
        <v>0</v>
      </c>
      <c r="H2572">
        <v>966</v>
      </c>
    </row>
    <row r="2573" spans="1:8" hidden="1">
      <c r="A2573" t="s">
        <v>70</v>
      </c>
      <c r="B2573" t="s">
        <v>58</v>
      </c>
      <c r="C2573" t="s">
        <v>104</v>
      </c>
      <c r="D2573" t="s">
        <v>117</v>
      </c>
      <c r="E2573">
        <v>12</v>
      </c>
      <c r="F2573">
        <v>37</v>
      </c>
      <c r="G2573">
        <v>0</v>
      </c>
      <c r="H2573">
        <v>21</v>
      </c>
    </row>
    <row r="2574" spans="1:8" hidden="1">
      <c r="A2574" t="s">
        <v>70</v>
      </c>
      <c r="B2574" t="s">
        <v>58</v>
      </c>
      <c r="C2574" t="s">
        <v>103</v>
      </c>
      <c r="D2574" t="s">
        <v>117</v>
      </c>
      <c r="E2574">
        <v>12</v>
      </c>
      <c r="F2574">
        <v>37</v>
      </c>
      <c r="G2574">
        <v>0</v>
      </c>
      <c r="H2574">
        <v>18</v>
      </c>
    </row>
    <row r="2575" spans="1:8" hidden="1">
      <c r="A2575" t="s">
        <v>70</v>
      </c>
      <c r="B2575" t="s">
        <v>58</v>
      </c>
      <c r="C2575" t="s">
        <v>90</v>
      </c>
      <c r="D2575" t="s">
        <v>114</v>
      </c>
      <c r="E2575">
        <v>12</v>
      </c>
      <c r="F2575">
        <v>2114</v>
      </c>
      <c r="G2575">
        <v>1</v>
      </c>
      <c r="H2575">
        <v>666</v>
      </c>
    </row>
    <row r="2576" spans="1:8" hidden="1">
      <c r="A2576" t="s">
        <v>70</v>
      </c>
      <c r="B2576" t="s">
        <v>58</v>
      </c>
      <c r="C2576" t="s">
        <v>92</v>
      </c>
      <c r="D2576" t="s">
        <v>115</v>
      </c>
      <c r="E2576">
        <v>12</v>
      </c>
      <c r="F2576">
        <v>3812</v>
      </c>
      <c r="G2576">
        <v>1</v>
      </c>
      <c r="H2576">
        <v>1869</v>
      </c>
    </row>
    <row r="2577" spans="1:8" hidden="1">
      <c r="A2577" t="s">
        <v>70</v>
      </c>
      <c r="B2577" t="s">
        <v>58</v>
      </c>
      <c r="C2577" t="s">
        <v>93</v>
      </c>
      <c r="D2577" t="s">
        <v>116</v>
      </c>
      <c r="E2577">
        <v>12</v>
      </c>
      <c r="F2577">
        <v>1230</v>
      </c>
      <c r="G2577">
        <v>1</v>
      </c>
      <c r="H2577">
        <v>445</v>
      </c>
    </row>
    <row r="2578" spans="1:8" hidden="1">
      <c r="A2578" t="s">
        <v>70</v>
      </c>
      <c r="B2578" t="s">
        <v>58</v>
      </c>
      <c r="C2578" t="s">
        <v>102</v>
      </c>
      <c r="D2578" t="s">
        <v>114</v>
      </c>
      <c r="E2578">
        <v>12</v>
      </c>
      <c r="F2578">
        <v>3190</v>
      </c>
      <c r="G2578">
        <v>2</v>
      </c>
      <c r="H2578">
        <v>984</v>
      </c>
    </row>
    <row r="2579" spans="1:8" hidden="1">
      <c r="A2579" t="s">
        <v>71</v>
      </c>
      <c r="B2579" t="s">
        <v>58</v>
      </c>
      <c r="C2579" t="s">
        <v>98</v>
      </c>
      <c r="D2579" t="s">
        <v>116</v>
      </c>
      <c r="E2579">
        <v>13</v>
      </c>
      <c r="F2579">
        <v>12</v>
      </c>
      <c r="G2579">
        <v>0</v>
      </c>
      <c r="H2579">
        <v>6</v>
      </c>
    </row>
    <row r="2580" spans="1:8" hidden="1">
      <c r="A2580" t="s">
        <v>71</v>
      </c>
      <c r="B2580" t="s">
        <v>58</v>
      </c>
      <c r="C2580" t="s">
        <v>93</v>
      </c>
      <c r="D2580" t="s">
        <v>116</v>
      </c>
      <c r="E2580">
        <v>13</v>
      </c>
      <c r="F2580">
        <v>1230</v>
      </c>
      <c r="G2580">
        <v>0</v>
      </c>
      <c r="H2580">
        <v>434</v>
      </c>
    </row>
    <row r="2581" spans="1:8" hidden="1">
      <c r="A2581" t="s">
        <v>71</v>
      </c>
      <c r="B2581" t="s">
        <v>58</v>
      </c>
      <c r="C2581" t="s">
        <v>95</v>
      </c>
      <c r="D2581" t="s">
        <v>116</v>
      </c>
      <c r="E2581">
        <v>13</v>
      </c>
      <c r="F2581">
        <v>500</v>
      </c>
      <c r="G2581">
        <v>0</v>
      </c>
      <c r="H2581">
        <v>194</v>
      </c>
    </row>
    <row r="2582" spans="1:8" hidden="1">
      <c r="A2582" t="s">
        <v>71</v>
      </c>
      <c r="B2582" t="s">
        <v>58</v>
      </c>
      <c r="C2582" t="s">
        <v>94</v>
      </c>
      <c r="D2582" t="s">
        <v>116</v>
      </c>
      <c r="E2582">
        <v>13</v>
      </c>
      <c r="F2582">
        <v>865</v>
      </c>
      <c r="G2582">
        <v>0</v>
      </c>
      <c r="H2582">
        <v>303</v>
      </c>
    </row>
    <row r="2583" spans="1:8" hidden="1">
      <c r="A2583" t="s">
        <v>71</v>
      </c>
      <c r="B2583" t="s">
        <v>58</v>
      </c>
      <c r="C2583" t="s">
        <v>96</v>
      </c>
      <c r="D2583" t="s">
        <v>116</v>
      </c>
      <c r="E2583">
        <v>13</v>
      </c>
      <c r="F2583">
        <v>155</v>
      </c>
      <c r="G2583">
        <v>0</v>
      </c>
      <c r="H2583">
        <v>88</v>
      </c>
    </row>
    <row r="2584" spans="1:8" hidden="1">
      <c r="A2584" t="s">
        <v>71</v>
      </c>
      <c r="B2584" t="s">
        <v>58</v>
      </c>
      <c r="C2584" t="s">
        <v>101</v>
      </c>
      <c r="D2584" t="s">
        <v>116</v>
      </c>
      <c r="E2584">
        <v>13</v>
      </c>
      <c r="F2584">
        <v>102</v>
      </c>
      <c r="G2584">
        <v>0</v>
      </c>
      <c r="H2584">
        <v>46</v>
      </c>
    </row>
    <row r="2585" spans="1:8" hidden="1">
      <c r="A2585" t="s">
        <v>71</v>
      </c>
      <c r="B2585" t="s">
        <v>58</v>
      </c>
      <c r="C2585" t="s">
        <v>100</v>
      </c>
      <c r="D2585" t="s">
        <v>115</v>
      </c>
      <c r="E2585">
        <v>13</v>
      </c>
      <c r="F2585">
        <v>981</v>
      </c>
      <c r="G2585">
        <v>0</v>
      </c>
      <c r="H2585">
        <v>475</v>
      </c>
    </row>
    <row r="2586" spans="1:8" hidden="1">
      <c r="A2586" t="s">
        <v>71</v>
      </c>
      <c r="B2586" t="s">
        <v>58</v>
      </c>
      <c r="C2586" t="s">
        <v>91</v>
      </c>
      <c r="D2586" t="s">
        <v>115</v>
      </c>
      <c r="E2586">
        <v>13</v>
      </c>
      <c r="F2586">
        <v>5359</v>
      </c>
      <c r="G2586">
        <v>0</v>
      </c>
      <c r="H2586">
        <v>2403</v>
      </c>
    </row>
    <row r="2587" spans="1:8" hidden="1">
      <c r="A2587" t="s">
        <v>71</v>
      </c>
      <c r="B2587" t="s">
        <v>58</v>
      </c>
      <c r="C2587" t="s">
        <v>102</v>
      </c>
      <c r="D2587" t="s">
        <v>114</v>
      </c>
      <c r="E2587">
        <v>13</v>
      </c>
      <c r="F2587">
        <v>3190</v>
      </c>
      <c r="G2587">
        <v>0</v>
      </c>
      <c r="H2587">
        <v>1010</v>
      </c>
    </row>
    <row r="2588" spans="1:8" hidden="1">
      <c r="A2588" t="s">
        <v>71</v>
      </c>
      <c r="B2588" t="s">
        <v>58</v>
      </c>
      <c r="C2588" t="s">
        <v>99</v>
      </c>
      <c r="D2588" t="s">
        <v>114</v>
      </c>
      <c r="E2588">
        <v>13</v>
      </c>
      <c r="F2588">
        <v>2274</v>
      </c>
      <c r="G2588">
        <v>0</v>
      </c>
      <c r="H2588">
        <v>978</v>
      </c>
    </row>
    <row r="2589" spans="1:8" hidden="1">
      <c r="A2589" t="s">
        <v>71</v>
      </c>
      <c r="B2589" t="s">
        <v>58</v>
      </c>
      <c r="C2589" t="s">
        <v>104</v>
      </c>
      <c r="D2589" t="s">
        <v>117</v>
      </c>
      <c r="E2589">
        <v>13</v>
      </c>
      <c r="F2589">
        <v>37</v>
      </c>
      <c r="G2589">
        <v>0</v>
      </c>
      <c r="H2589">
        <v>17</v>
      </c>
    </row>
    <row r="2590" spans="1:8" hidden="1">
      <c r="A2590" t="s">
        <v>71</v>
      </c>
      <c r="B2590" t="s">
        <v>58</v>
      </c>
      <c r="C2590" t="s">
        <v>103</v>
      </c>
      <c r="D2590" t="s">
        <v>117</v>
      </c>
      <c r="E2590">
        <v>13</v>
      </c>
      <c r="F2590">
        <v>37</v>
      </c>
      <c r="G2590">
        <v>0</v>
      </c>
      <c r="H2590">
        <v>16</v>
      </c>
    </row>
    <row r="2591" spans="1:8" hidden="1">
      <c r="A2591" t="s">
        <v>71</v>
      </c>
      <c r="B2591" t="s">
        <v>58</v>
      </c>
      <c r="C2591" t="s">
        <v>90</v>
      </c>
      <c r="D2591" t="s">
        <v>114</v>
      </c>
      <c r="E2591">
        <v>13</v>
      </c>
      <c r="F2591">
        <v>2114</v>
      </c>
      <c r="G2591">
        <v>1</v>
      </c>
      <c r="H2591">
        <v>642</v>
      </c>
    </row>
    <row r="2592" spans="1:8" hidden="1">
      <c r="A2592" t="s">
        <v>71</v>
      </c>
      <c r="B2592" t="s">
        <v>58</v>
      </c>
      <c r="C2592" t="s">
        <v>92</v>
      </c>
      <c r="D2592" t="s">
        <v>115</v>
      </c>
      <c r="E2592">
        <v>13</v>
      </c>
      <c r="F2592">
        <v>3812</v>
      </c>
      <c r="G2592">
        <v>1</v>
      </c>
      <c r="H2592">
        <v>1817</v>
      </c>
    </row>
    <row r="2593" spans="1:8" hidden="1">
      <c r="A2593" t="s">
        <v>72</v>
      </c>
      <c r="B2593" t="s">
        <v>58</v>
      </c>
      <c r="C2593" t="s">
        <v>98</v>
      </c>
      <c r="D2593" t="s">
        <v>116</v>
      </c>
      <c r="E2593">
        <v>14</v>
      </c>
      <c r="F2593">
        <v>12</v>
      </c>
      <c r="G2593">
        <v>0</v>
      </c>
      <c r="H2593">
        <v>5</v>
      </c>
    </row>
    <row r="2594" spans="1:8" hidden="1">
      <c r="A2594" t="s">
        <v>72</v>
      </c>
      <c r="B2594" t="s">
        <v>58</v>
      </c>
      <c r="C2594" t="s">
        <v>93</v>
      </c>
      <c r="D2594" t="s">
        <v>116</v>
      </c>
      <c r="E2594">
        <v>14</v>
      </c>
      <c r="F2594">
        <v>1230</v>
      </c>
      <c r="G2594">
        <v>0</v>
      </c>
      <c r="H2594">
        <v>404</v>
      </c>
    </row>
    <row r="2595" spans="1:8" hidden="1">
      <c r="A2595" t="s">
        <v>72</v>
      </c>
      <c r="B2595" t="s">
        <v>58</v>
      </c>
      <c r="C2595" t="s">
        <v>95</v>
      </c>
      <c r="D2595" t="s">
        <v>116</v>
      </c>
      <c r="E2595">
        <v>14</v>
      </c>
      <c r="F2595">
        <v>500</v>
      </c>
      <c r="G2595">
        <v>0</v>
      </c>
      <c r="H2595">
        <v>193</v>
      </c>
    </row>
    <row r="2596" spans="1:8" hidden="1">
      <c r="A2596" t="s">
        <v>72</v>
      </c>
      <c r="B2596" t="s">
        <v>58</v>
      </c>
      <c r="C2596" t="s">
        <v>94</v>
      </c>
      <c r="D2596" t="s">
        <v>116</v>
      </c>
      <c r="E2596">
        <v>14</v>
      </c>
      <c r="F2596">
        <v>865</v>
      </c>
      <c r="G2596">
        <v>0</v>
      </c>
      <c r="H2596">
        <v>288</v>
      </c>
    </row>
    <row r="2597" spans="1:8" hidden="1">
      <c r="A2597" t="s">
        <v>72</v>
      </c>
      <c r="B2597" t="s">
        <v>58</v>
      </c>
      <c r="C2597" t="s">
        <v>96</v>
      </c>
      <c r="D2597" t="s">
        <v>116</v>
      </c>
      <c r="E2597">
        <v>14</v>
      </c>
      <c r="F2597">
        <v>155</v>
      </c>
      <c r="G2597">
        <v>0</v>
      </c>
      <c r="H2597">
        <v>78</v>
      </c>
    </row>
    <row r="2598" spans="1:8" hidden="1">
      <c r="A2598" t="s">
        <v>72</v>
      </c>
      <c r="B2598" t="s">
        <v>58</v>
      </c>
      <c r="C2598" t="s">
        <v>101</v>
      </c>
      <c r="D2598" t="s">
        <v>116</v>
      </c>
      <c r="E2598">
        <v>14</v>
      </c>
      <c r="F2598">
        <v>102</v>
      </c>
      <c r="G2598">
        <v>0</v>
      </c>
      <c r="H2598">
        <v>36</v>
      </c>
    </row>
    <row r="2599" spans="1:8" hidden="1">
      <c r="A2599" t="s">
        <v>72</v>
      </c>
      <c r="B2599" t="s">
        <v>58</v>
      </c>
      <c r="C2599" t="s">
        <v>100</v>
      </c>
      <c r="D2599" t="s">
        <v>115</v>
      </c>
      <c r="E2599">
        <v>14</v>
      </c>
      <c r="F2599">
        <v>981</v>
      </c>
      <c r="G2599">
        <v>0</v>
      </c>
      <c r="H2599">
        <v>440</v>
      </c>
    </row>
    <row r="2600" spans="1:8" hidden="1">
      <c r="A2600" t="s">
        <v>72</v>
      </c>
      <c r="B2600" t="s">
        <v>58</v>
      </c>
      <c r="C2600" t="s">
        <v>91</v>
      </c>
      <c r="D2600" t="s">
        <v>115</v>
      </c>
      <c r="E2600">
        <v>14</v>
      </c>
      <c r="F2600">
        <v>5359</v>
      </c>
      <c r="G2600">
        <v>0</v>
      </c>
      <c r="H2600">
        <v>2201</v>
      </c>
    </row>
    <row r="2601" spans="1:8" hidden="1">
      <c r="A2601" t="s">
        <v>72</v>
      </c>
      <c r="B2601" t="s">
        <v>58</v>
      </c>
      <c r="C2601" t="s">
        <v>102</v>
      </c>
      <c r="D2601" t="s">
        <v>114</v>
      </c>
      <c r="E2601">
        <v>14</v>
      </c>
      <c r="F2601">
        <v>3190</v>
      </c>
      <c r="G2601">
        <v>0</v>
      </c>
      <c r="H2601">
        <v>929</v>
      </c>
    </row>
    <row r="2602" spans="1:8" hidden="1">
      <c r="A2602" t="s">
        <v>72</v>
      </c>
      <c r="B2602" t="s">
        <v>58</v>
      </c>
      <c r="C2602" t="s">
        <v>90</v>
      </c>
      <c r="D2602" t="s">
        <v>114</v>
      </c>
      <c r="E2602">
        <v>14</v>
      </c>
      <c r="F2602">
        <v>2114</v>
      </c>
      <c r="G2602">
        <v>0</v>
      </c>
      <c r="H2602">
        <v>605</v>
      </c>
    </row>
    <row r="2603" spans="1:8" hidden="1">
      <c r="A2603" t="s">
        <v>72</v>
      </c>
      <c r="B2603" t="s">
        <v>58</v>
      </c>
      <c r="C2603" t="s">
        <v>99</v>
      </c>
      <c r="D2603" t="s">
        <v>114</v>
      </c>
      <c r="E2603">
        <v>14</v>
      </c>
      <c r="F2603">
        <v>2274</v>
      </c>
      <c r="G2603">
        <v>0</v>
      </c>
      <c r="H2603">
        <v>913</v>
      </c>
    </row>
    <row r="2604" spans="1:8" hidden="1">
      <c r="A2604" t="s">
        <v>72</v>
      </c>
      <c r="B2604" t="s">
        <v>58</v>
      </c>
      <c r="C2604" t="s">
        <v>104</v>
      </c>
      <c r="D2604" t="s">
        <v>117</v>
      </c>
      <c r="E2604">
        <v>14</v>
      </c>
      <c r="F2604">
        <v>37</v>
      </c>
      <c r="G2604">
        <v>0</v>
      </c>
      <c r="H2604">
        <v>19</v>
      </c>
    </row>
    <row r="2605" spans="1:8" hidden="1">
      <c r="A2605" t="s">
        <v>72</v>
      </c>
      <c r="B2605" t="s">
        <v>58</v>
      </c>
      <c r="C2605" t="s">
        <v>103</v>
      </c>
      <c r="D2605" t="s">
        <v>117</v>
      </c>
      <c r="E2605">
        <v>14</v>
      </c>
      <c r="F2605">
        <v>37</v>
      </c>
      <c r="G2605">
        <v>0</v>
      </c>
      <c r="H2605">
        <v>17</v>
      </c>
    </row>
    <row r="2606" spans="1:8" hidden="1">
      <c r="A2606" t="s">
        <v>72</v>
      </c>
      <c r="B2606" t="s">
        <v>58</v>
      </c>
      <c r="C2606" t="s">
        <v>92</v>
      </c>
      <c r="D2606" t="s">
        <v>115</v>
      </c>
      <c r="E2606">
        <v>14</v>
      </c>
      <c r="F2606">
        <v>3812</v>
      </c>
      <c r="G2606">
        <v>1</v>
      </c>
      <c r="H2606">
        <v>1679</v>
      </c>
    </row>
    <row r="2607" spans="1:8" hidden="1">
      <c r="A2607" t="s">
        <v>73</v>
      </c>
      <c r="B2607" t="s">
        <v>58</v>
      </c>
      <c r="C2607" t="s">
        <v>98</v>
      </c>
      <c r="D2607" t="s">
        <v>116</v>
      </c>
      <c r="E2607">
        <v>15</v>
      </c>
      <c r="F2607">
        <v>12</v>
      </c>
      <c r="G2607">
        <v>0</v>
      </c>
      <c r="H2607">
        <v>4</v>
      </c>
    </row>
    <row r="2608" spans="1:8" hidden="1">
      <c r="A2608" t="s">
        <v>73</v>
      </c>
      <c r="B2608" t="s">
        <v>58</v>
      </c>
      <c r="C2608" t="s">
        <v>93</v>
      </c>
      <c r="D2608" t="s">
        <v>116</v>
      </c>
      <c r="E2608">
        <v>15</v>
      </c>
      <c r="F2608">
        <v>1230</v>
      </c>
      <c r="G2608">
        <v>0</v>
      </c>
      <c r="H2608">
        <v>413</v>
      </c>
    </row>
    <row r="2609" spans="1:8" hidden="1">
      <c r="A2609" t="s">
        <v>73</v>
      </c>
      <c r="B2609" t="s">
        <v>58</v>
      </c>
      <c r="C2609" t="s">
        <v>95</v>
      </c>
      <c r="D2609" t="s">
        <v>116</v>
      </c>
      <c r="E2609">
        <v>15</v>
      </c>
      <c r="F2609">
        <v>500</v>
      </c>
      <c r="G2609">
        <v>0</v>
      </c>
      <c r="H2609">
        <v>191</v>
      </c>
    </row>
    <row r="2610" spans="1:8" hidden="1">
      <c r="A2610" t="s">
        <v>73</v>
      </c>
      <c r="B2610" t="s">
        <v>58</v>
      </c>
      <c r="C2610" t="s">
        <v>94</v>
      </c>
      <c r="D2610" t="s">
        <v>116</v>
      </c>
      <c r="E2610">
        <v>15</v>
      </c>
      <c r="F2610">
        <v>865</v>
      </c>
      <c r="G2610">
        <v>0</v>
      </c>
      <c r="H2610">
        <v>266</v>
      </c>
    </row>
    <row r="2611" spans="1:8" hidden="1">
      <c r="A2611" t="s">
        <v>73</v>
      </c>
      <c r="B2611" t="s">
        <v>58</v>
      </c>
      <c r="C2611" t="s">
        <v>96</v>
      </c>
      <c r="D2611" t="s">
        <v>116</v>
      </c>
      <c r="E2611">
        <v>15</v>
      </c>
      <c r="F2611">
        <v>155</v>
      </c>
      <c r="G2611">
        <v>0</v>
      </c>
      <c r="H2611">
        <v>84</v>
      </c>
    </row>
    <row r="2612" spans="1:8" hidden="1">
      <c r="A2612" t="s">
        <v>73</v>
      </c>
      <c r="B2612" t="s">
        <v>58</v>
      </c>
      <c r="C2612" t="s">
        <v>101</v>
      </c>
      <c r="D2612" t="s">
        <v>116</v>
      </c>
      <c r="E2612">
        <v>15</v>
      </c>
      <c r="F2612">
        <v>102</v>
      </c>
      <c r="G2612">
        <v>0</v>
      </c>
      <c r="H2612">
        <v>37</v>
      </c>
    </row>
    <row r="2613" spans="1:8" hidden="1">
      <c r="A2613" t="s">
        <v>73</v>
      </c>
      <c r="B2613" t="s">
        <v>58</v>
      </c>
      <c r="C2613" t="s">
        <v>100</v>
      </c>
      <c r="D2613" t="s">
        <v>115</v>
      </c>
      <c r="E2613">
        <v>15</v>
      </c>
      <c r="F2613">
        <v>981</v>
      </c>
      <c r="G2613">
        <v>0</v>
      </c>
      <c r="H2613">
        <v>432</v>
      </c>
    </row>
    <row r="2614" spans="1:8" hidden="1">
      <c r="A2614" t="s">
        <v>73</v>
      </c>
      <c r="B2614" t="s">
        <v>58</v>
      </c>
      <c r="C2614" t="s">
        <v>92</v>
      </c>
      <c r="D2614" t="s">
        <v>115</v>
      </c>
      <c r="E2614">
        <v>15</v>
      </c>
      <c r="F2614">
        <v>3812</v>
      </c>
      <c r="G2614">
        <v>0</v>
      </c>
      <c r="H2614">
        <v>1695</v>
      </c>
    </row>
    <row r="2615" spans="1:8" hidden="1">
      <c r="A2615" t="s">
        <v>73</v>
      </c>
      <c r="B2615" t="s">
        <v>58</v>
      </c>
      <c r="C2615" t="s">
        <v>91</v>
      </c>
      <c r="D2615" t="s">
        <v>115</v>
      </c>
      <c r="E2615">
        <v>15</v>
      </c>
      <c r="F2615">
        <v>5359</v>
      </c>
      <c r="G2615">
        <v>0</v>
      </c>
      <c r="H2615">
        <v>2299</v>
      </c>
    </row>
    <row r="2616" spans="1:8" hidden="1">
      <c r="A2616" t="s">
        <v>73</v>
      </c>
      <c r="B2616" t="s">
        <v>58</v>
      </c>
      <c r="C2616" t="s">
        <v>102</v>
      </c>
      <c r="D2616" t="s">
        <v>114</v>
      </c>
      <c r="E2616">
        <v>15</v>
      </c>
      <c r="F2616">
        <v>3190</v>
      </c>
      <c r="G2616">
        <v>0</v>
      </c>
      <c r="H2616">
        <v>914</v>
      </c>
    </row>
    <row r="2617" spans="1:8" hidden="1">
      <c r="A2617" t="s">
        <v>73</v>
      </c>
      <c r="B2617" t="s">
        <v>58</v>
      </c>
      <c r="C2617" t="s">
        <v>99</v>
      </c>
      <c r="D2617" t="s">
        <v>114</v>
      </c>
      <c r="E2617">
        <v>15</v>
      </c>
      <c r="F2617">
        <v>2274</v>
      </c>
      <c r="G2617">
        <v>0</v>
      </c>
      <c r="H2617">
        <v>913</v>
      </c>
    </row>
    <row r="2618" spans="1:8" hidden="1">
      <c r="A2618" t="s">
        <v>73</v>
      </c>
      <c r="B2618" t="s">
        <v>58</v>
      </c>
      <c r="C2618" t="s">
        <v>104</v>
      </c>
      <c r="D2618" t="s">
        <v>117</v>
      </c>
      <c r="E2618">
        <v>15</v>
      </c>
      <c r="F2618">
        <v>37</v>
      </c>
      <c r="G2618">
        <v>0</v>
      </c>
      <c r="H2618">
        <v>18</v>
      </c>
    </row>
    <row r="2619" spans="1:8" hidden="1">
      <c r="A2619" t="s">
        <v>73</v>
      </c>
      <c r="B2619" t="s">
        <v>58</v>
      </c>
      <c r="C2619" t="s">
        <v>103</v>
      </c>
      <c r="D2619" t="s">
        <v>117</v>
      </c>
      <c r="E2619">
        <v>15</v>
      </c>
      <c r="F2619">
        <v>37</v>
      </c>
      <c r="G2619">
        <v>0</v>
      </c>
      <c r="H2619">
        <v>15</v>
      </c>
    </row>
    <row r="2620" spans="1:8" hidden="1">
      <c r="A2620" t="s">
        <v>73</v>
      </c>
      <c r="B2620" t="s">
        <v>58</v>
      </c>
      <c r="C2620" t="s">
        <v>90</v>
      </c>
      <c r="D2620" t="s">
        <v>114</v>
      </c>
      <c r="E2620">
        <v>15</v>
      </c>
      <c r="F2620">
        <v>2114</v>
      </c>
      <c r="G2620">
        <v>1</v>
      </c>
      <c r="H2620">
        <v>620</v>
      </c>
    </row>
    <row r="2621" spans="1:8" hidden="1">
      <c r="A2621" t="s">
        <v>74</v>
      </c>
      <c r="B2621" t="s">
        <v>58</v>
      </c>
      <c r="C2621" t="s">
        <v>98</v>
      </c>
      <c r="D2621" t="s">
        <v>116</v>
      </c>
      <c r="E2621">
        <v>16</v>
      </c>
      <c r="F2621">
        <v>12</v>
      </c>
      <c r="G2621">
        <v>0</v>
      </c>
      <c r="H2621">
        <v>4</v>
      </c>
    </row>
    <row r="2622" spans="1:8" hidden="1">
      <c r="A2622" t="s">
        <v>74</v>
      </c>
      <c r="B2622" t="s">
        <v>58</v>
      </c>
      <c r="C2622" t="s">
        <v>93</v>
      </c>
      <c r="D2622" t="s">
        <v>116</v>
      </c>
      <c r="E2622">
        <v>16</v>
      </c>
      <c r="F2622">
        <v>1230</v>
      </c>
      <c r="G2622">
        <v>0</v>
      </c>
      <c r="H2622">
        <v>383</v>
      </c>
    </row>
    <row r="2623" spans="1:8" hidden="1">
      <c r="A2623" t="s">
        <v>74</v>
      </c>
      <c r="B2623" t="s">
        <v>58</v>
      </c>
      <c r="C2623" t="s">
        <v>95</v>
      </c>
      <c r="D2623" t="s">
        <v>116</v>
      </c>
      <c r="E2623">
        <v>16</v>
      </c>
      <c r="F2623">
        <v>500</v>
      </c>
      <c r="G2623">
        <v>0</v>
      </c>
      <c r="H2623">
        <v>179</v>
      </c>
    </row>
    <row r="2624" spans="1:8" hidden="1">
      <c r="A2624" t="s">
        <v>74</v>
      </c>
      <c r="B2624" t="s">
        <v>58</v>
      </c>
      <c r="C2624" t="s">
        <v>94</v>
      </c>
      <c r="D2624" t="s">
        <v>116</v>
      </c>
      <c r="E2624">
        <v>16</v>
      </c>
      <c r="F2624">
        <v>865</v>
      </c>
      <c r="G2624">
        <v>0</v>
      </c>
      <c r="H2624">
        <v>251</v>
      </c>
    </row>
    <row r="2625" spans="1:8" hidden="1">
      <c r="A2625" t="s">
        <v>74</v>
      </c>
      <c r="B2625" t="s">
        <v>58</v>
      </c>
      <c r="C2625" t="s">
        <v>96</v>
      </c>
      <c r="D2625" t="s">
        <v>116</v>
      </c>
      <c r="E2625">
        <v>16</v>
      </c>
      <c r="F2625">
        <v>155</v>
      </c>
      <c r="G2625">
        <v>0</v>
      </c>
      <c r="H2625">
        <v>81</v>
      </c>
    </row>
    <row r="2626" spans="1:8" hidden="1">
      <c r="A2626" t="s">
        <v>74</v>
      </c>
      <c r="B2626" t="s">
        <v>58</v>
      </c>
      <c r="C2626" t="s">
        <v>101</v>
      </c>
      <c r="D2626" t="s">
        <v>116</v>
      </c>
      <c r="E2626">
        <v>16</v>
      </c>
      <c r="F2626">
        <v>102</v>
      </c>
      <c r="G2626">
        <v>0</v>
      </c>
      <c r="H2626">
        <v>32</v>
      </c>
    </row>
    <row r="2627" spans="1:8" hidden="1">
      <c r="A2627" t="s">
        <v>74</v>
      </c>
      <c r="B2627" t="s">
        <v>58</v>
      </c>
      <c r="C2627" t="s">
        <v>100</v>
      </c>
      <c r="D2627" t="s">
        <v>115</v>
      </c>
      <c r="E2627">
        <v>16</v>
      </c>
      <c r="F2627">
        <v>981</v>
      </c>
      <c r="G2627">
        <v>0</v>
      </c>
      <c r="H2627">
        <v>438</v>
      </c>
    </row>
    <row r="2628" spans="1:8" hidden="1">
      <c r="A2628" t="s">
        <v>74</v>
      </c>
      <c r="B2628" t="s">
        <v>58</v>
      </c>
      <c r="C2628" t="s">
        <v>91</v>
      </c>
      <c r="D2628" t="s">
        <v>115</v>
      </c>
      <c r="E2628">
        <v>16</v>
      </c>
      <c r="F2628">
        <v>5359</v>
      </c>
      <c r="G2628">
        <v>0</v>
      </c>
      <c r="H2628">
        <v>2166</v>
      </c>
    </row>
    <row r="2629" spans="1:8" hidden="1">
      <c r="A2629" t="s">
        <v>74</v>
      </c>
      <c r="B2629" t="s">
        <v>58</v>
      </c>
      <c r="C2629" t="s">
        <v>102</v>
      </c>
      <c r="D2629" t="s">
        <v>114</v>
      </c>
      <c r="E2629">
        <v>16</v>
      </c>
      <c r="F2629">
        <v>3190</v>
      </c>
      <c r="G2629">
        <v>0</v>
      </c>
      <c r="H2629">
        <v>877</v>
      </c>
    </row>
    <row r="2630" spans="1:8" hidden="1">
      <c r="A2630" t="s">
        <v>74</v>
      </c>
      <c r="B2630" t="s">
        <v>58</v>
      </c>
      <c r="C2630" t="s">
        <v>90</v>
      </c>
      <c r="D2630" t="s">
        <v>114</v>
      </c>
      <c r="E2630">
        <v>16</v>
      </c>
      <c r="F2630">
        <v>2114</v>
      </c>
      <c r="G2630">
        <v>0</v>
      </c>
      <c r="H2630">
        <v>562</v>
      </c>
    </row>
    <row r="2631" spans="1:8" hidden="1">
      <c r="A2631" t="s">
        <v>74</v>
      </c>
      <c r="B2631" t="s">
        <v>58</v>
      </c>
      <c r="C2631" t="s">
        <v>99</v>
      </c>
      <c r="D2631" t="s">
        <v>114</v>
      </c>
      <c r="E2631">
        <v>16</v>
      </c>
      <c r="F2631">
        <v>2274</v>
      </c>
      <c r="G2631">
        <v>0</v>
      </c>
      <c r="H2631">
        <v>887</v>
      </c>
    </row>
    <row r="2632" spans="1:8" hidden="1">
      <c r="A2632" t="s">
        <v>74</v>
      </c>
      <c r="B2632" t="s">
        <v>58</v>
      </c>
      <c r="C2632" t="s">
        <v>104</v>
      </c>
      <c r="D2632" t="s">
        <v>117</v>
      </c>
      <c r="E2632">
        <v>16</v>
      </c>
      <c r="F2632">
        <v>37</v>
      </c>
      <c r="G2632">
        <v>0</v>
      </c>
      <c r="H2632">
        <v>15</v>
      </c>
    </row>
    <row r="2633" spans="1:8" hidden="1">
      <c r="A2633" t="s">
        <v>74</v>
      </c>
      <c r="B2633" t="s">
        <v>58</v>
      </c>
      <c r="C2633" t="s">
        <v>103</v>
      </c>
      <c r="D2633" t="s">
        <v>117</v>
      </c>
      <c r="E2633">
        <v>16</v>
      </c>
      <c r="F2633">
        <v>37</v>
      </c>
      <c r="G2633">
        <v>0</v>
      </c>
      <c r="H2633">
        <v>14</v>
      </c>
    </row>
    <row r="2634" spans="1:8" hidden="1">
      <c r="A2634" t="s">
        <v>74</v>
      </c>
      <c r="B2634" t="s">
        <v>58</v>
      </c>
      <c r="C2634" t="s">
        <v>92</v>
      </c>
      <c r="D2634" t="s">
        <v>115</v>
      </c>
      <c r="E2634">
        <v>16</v>
      </c>
      <c r="F2634">
        <v>3812</v>
      </c>
      <c r="G2634">
        <v>1</v>
      </c>
      <c r="H2634">
        <v>1601</v>
      </c>
    </row>
    <row r="2635" spans="1:8" hidden="1">
      <c r="A2635" t="s">
        <v>75</v>
      </c>
      <c r="B2635" t="s">
        <v>58</v>
      </c>
      <c r="C2635" t="s">
        <v>98</v>
      </c>
      <c r="D2635" t="s">
        <v>116</v>
      </c>
      <c r="E2635">
        <v>17</v>
      </c>
      <c r="F2635">
        <v>12</v>
      </c>
      <c r="G2635">
        <v>0</v>
      </c>
      <c r="H2635">
        <v>5</v>
      </c>
    </row>
    <row r="2636" spans="1:8" hidden="1">
      <c r="A2636" t="s">
        <v>75</v>
      </c>
      <c r="B2636" t="s">
        <v>58</v>
      </c>
      <c r="C2636" t="s">
        <v>95</v>
      </c>
      <c r="D2636" t="s">
        <v>116</v>
      </c>
      <c r="E2636">
        <v>17</v>
      </c>
      <c r="F2636">
        <v>500</v>
      </c>
      <c r="G2636">
        <v>0</v>
      </c>
      <c r="H2636">
        <v>190</v>
      </c>
    </row>
    <row r="2637" spans="1:8" hidden="1">
      <c r="A2637" t="s">
        <v>75</v>
      </c>
      <c r="B2637" t="s">
        <v>58</v>
      </c>
      <c r="C2637" t="s">
        <v>94</v>
      </c>
      <c r="D2637" t="s">
        <v>116</v>
      </c>
      <c r="E2637">
        <v>17</v>
      </c>
      <c r="F2637">
        <v>865</v>
      </c>
      <c r="G2637">
        <v>0</v>
      </c>
      <c r="H2637">
        <v>248</v>
      </c>
    </row>
    <row r="2638" spans="1:8" hidden="1">
      <c r="A2638" t="s">
        <v>75</v>
      </c>
      <c r="B2638" t="s">
        <v>58</v>
      </c>
      <c r="C2638" t="s">
        <v>96</v>
      </c>
      <c r="D2638" t="s">
        <v>116</v>
      </c>
      <c r="E2638">
        <v>17</v>
      </c>
      <c r="F2638">
        <v>155</v>
      </c>
      <c r="G2638">
        <v>0</v>
      </c>
      <c r="H2638">
        <v>83</v>
      </c>
    </row>
    <row r="2639" spans="1:8" hidden="1">
      <c r="A2639" t="s">
        <v>75</v>
      </c>
      <c r="B2639" t="s">
        <v>58</v>
      </c>
      <c r="C2639" t="s">
        <v>101</v>
      </c>
      <c r="D2639" t="s">
        <v>116</v>
      </c>
      <c r="E2639">
        <v>17</v>
      </c>
      <c r="F2639">
        <v>102</v>
      </c>
      <c r="G2639">
        <v>0</v>
      </c>
      <c r="H2639">
        <v>32</v>
      </c>
    </row>
    <row r="2640" spans="1:8" hidden="1">
      <c r="A2640" t="s">
        <v>75</v>
      </c>
      <c r="B2640" t="s">
        <v>58</v>
      </c>
      <c r="C2640" t="s">
        <v>100</v>
      </c>
      <c r="D2640" t="s">
        <v>115</v>
      </c>
      <c r="E2640">
        <v>17</v>
      </c>
      <c r="F2640">
        <v>981</v>
      </c>
      <c r="G2640">
        <v>0</v>
      </c>
      <c r="H2640">
        <v>413</v>
      </c>
    </row>
    <row r="2641" spans="1:8" hidden="1">
      <c r="A2641" t="s">
        <v>75</v>
      </c>
      <c r="B2641" t="s">
        <v>58</v>
      </c>
      <c r="C2641" t="s">
        <v>92</v>
      </c>
      <c r="D2641" t="s">
        <v>115</v>
      </c>
      <c r="E2641">
        <v>17</v>
      </c>
      <c r="F2641">
        <v>3812</v>
      </c>
      <c r="G2641">
        <v>0</v>
      </c>
      <c r="H2641">
        <v>1631</v>
      </c>
    </row>
    <row r="2642" spans="1:8" hidden="1">
      <c r="A2642" t="s">
        <v>75</v>
      </c>
      <c r="B2642" t="s">
        <v>58</v>
      </c>
      <c r="C2642" t="s">
        <v>91</v>
      </c>
      <c r="D2642" t="s">
        <v>115</v>
      </c>
      <c r="E2642">
        <v>17</v>
      </c>
      <c r="F2642">
        <v>5359</v>
      </c>
      <c r="G2642">
        <v>0</v>
      </c>
      <c r="H2642">
        <v>2172</v>
      </c>
    </row>
    <row r="2643" spans="1:8" hidden="1">
      <c r="A2643" t="s">
        <v>75</v>
      </c>
      <c r="B2643" t="s">
        <v>58</v>
      </c>
      <c r="C2643" t="s">
        <v>102</v>
      </c>
      <c r="D2643" t="s">
        <v>114</v>
      </c>
      <c r="E2643">
        <v>17</v>
      </c>
      <c r="F2643">
        <v>3190</v>
      </c>
      <c r="G2643">
        <v>0</v>
      </c>
      <c r="H2643">
        <v>892</v>
      </c>
    </row>
    <row r="2644" spans="1:8" hidden="1">
      <c r="A2644" t="s">
        <v>75</v>
      </c>
      <c r="B2644" t="s">
        <v>58</v>
      </c>
      <c r="C2644" t="s">
        <v>90</v>
      </c>
      <c r="D2644" t="s">
        <v>114</v>
      </c>
      <c r="E2644">
        <v>17</v>
      </c>
      <c r="F2644">
        <v>2114</v>
      </c>
      <c r="G2644">
        <v>0</v>
      </c>
      <c r="H2644">
        <v>606</v>
      </c>
    </row>
    <row r="2645" spans="1:8" hidden="1">
      <c r="A2645" t="s">
        <v>75</v>
      </c>
      <c r="B2645" t="s">
        <v>58</v>
      </c>
      <c r="C2645" t="s">
        <v>99</v>
      </c>
      <c r="D2645" t="s">
        <v>114</v>
      </c>
      <c r="E2645">
        <v>17</v>
      </c>
      <c r="F2645">
        <v>2274</v>
      </c>
      <c r="G2645">
        <v>0</v>
      </c>
      <c r="H2645">
        <v>900</v>
      </c>
    </row>
    <row r="2646" spans="1:8" hidden="1">
      <c r="A2646" t="s">
        <v>75</v>
      </c>
      <c r="B2646" t="s">
        <v>58</v>
      </c>
      <c r="C2646" t="s">
        <v>104</v>
      </c>
      <c r="D2646" t="s">
        <v>117</v>
      </c>
      <c r="E2646">
        <v>17</v>
      </c>
      <c r="F2646">
        <v>37</v>
      </c>
      <c r="G2646">
        <v>0</v>
      </c>
      <c r="H2646">
        <v>17</v>
      </c>
    </row>
    <row r="2647" spans="1:8" hidden="1">
      <c r="A2647" t="s">
        <v>75</v>
      </c>
      <c r="B2647" t="s">
        <v>58</v>
      </c>
      <c r="C2647" t="s">
        <v>103</v>
      </c>
      <c r="D2647" t="s">
        <v>117</v>
      </c>
      <c r="E2647">
        <v>17</v>
      </c>
      <c r="F2647">
        <v>37</v>
      </c>
      <c r="G2647">
        <v>0</v>
      </c>
      <c r="H2647">
        <v>16</v>
      </c>
    </row>
    <row r="2648" spans="1:8" hidden="1">
      <c r="A2648" t="s">
        <v>75</v>
      </c>
      <c r="B2648" t="s">
        <v>58</v>
      </c>
      <c r="C2648" t="s">
        <v>93</v>
      </c>
      <c r="D2648" t="s">
        <v>116</v>
      </c>
      <c r="E2648">
        <v>17</v>
      </c>
      <c r="F2648">
        <v>1230</v>
      </c>
      <c r="G2648">
        <v>1</v>
      </c>
      <c r="H2648">
        <v>381</v>
      </c>
    </row>
    <row r="2649" spans="1:8" hidden="1">
      <c r="A2649" t="s">
        <v>76</v>
      </c>
      <c r="B2649" t="s">
        <v>58</v>
      </c>
      <c r="C2649" t="s">
        <v>98</v>
      </c>
      <c r="D2649" t="s">
        <v>116</v>
      </c>
      <c r="E2649">
        <v>18</v>
      </c>
      <c r="F2649">
        <v>12</v>
      </c>
      <c r="G2649">
        <v>0</v>
      </c>
      <c r="H2649">
        <v>5</v>
      </c>
    </row>
    <row r="2650" spans="1:8" hidden="1">
      <c r="A2650" t="s">
        <v>76</v>
      </c>
      <c r="B2650" t="s">
        <v>58</v>
      </c>
      <c r="C2650" t="s">
        <v>93</v>
      </c>
      <c r="D2650" t="s">
        <v>116</v>
      </c>
      <c r="E2650">
        <v>18</v>
      </c>
      <c r="F2650">
        <v>1230</v>
      </c>
      <c r="G2650">
        <v>0</v>
      </c>
      <c r="H2650">
        <v>358</v>
      </c>
    </row>
    <row r="2651" spans="1:8" hidden="1">
      <c r="A2651" t="s">
        <v>76</v>
      </c>
      <c r="B2651" t="s">
        <v>58</v>
      </c>
      <c r="C2651" t="s">
        <v>95</v>
      </c>
      <c r="D2651" t="s">
        <v>116</v>
      </c>
      <c r="E2651">
        <v>18</v>
      </c>
      <c r="F2651">
        <v>500</v>
      </c>
      <c r="G2651">
        <v>0</v>
      </c>
      <c r="H2651">
        <v>188</v>
      </c>
    </row>
    <row r="2652" spans="1:8" hidden="1">
      <c r="A2652" t="s">
        <v>76</v>
      </c>
      <c r="B2652" t="s">
        <v>58</v>
      </c>
      <c r="C2652" t="s">
        <v>94</v>
      </c>
      <c r="D2652" t="s">
        <v>116</v>
      </c>
      <c r="E2652">
        <v>18</v>
      </c>
      <c r="F2652">
        <v>865</v>
      </c>
      <c r="G2652">
        <v>0</v>
      </c>
      <c r="H2652">
        <v>238</v>
      </c>
    </row>
    <row r="2653" spans="1:8" hidden="1">
      <c r="A2653" t="s">
        <v>76</v>
      </c>
      <c r="B2653" t="s">
        <v>58</v>
      </c>
      <c r="C2653" t="s">
        <v>96</v>
      </c>
      <c r="D2653" t="s">
        <v>116</v>
      </c>
      <c r="E2653">
        <v>18</v>
      </c>
      <c r="F2653">
        <v>155</v>
      </c>
      <c r="G2653">
        <v>0</v>
      </c>
      <c r="H2653">
        <v>71</v>
      </c>
    </row>
    <row r="2654" spans="1:8" hidden="1">
      <c r="A2654" t="s">
        <v>76</v>
      </c>
      <c r="B2654" t="s">
        <v>58</v>
      </c>
      <c r="C2654" t="s">
        <v>101</v>
      </c>
      <c r="D2654" t="s">
        <v>116</v>
      </c>
      <c r="E2654">
        <v>18</v>
      </c>
      <c r="F2654">
        <v>102</v>
      </c>
      <c r="G2654">
        <v>0</v>
      </c>
      <c r="H2654">
        <v>35</v>
      </c>
    </row>
    <row r="2655" spans="1:8" hidden="1">
      <c r="A2655" t="s">
        <v>76</v>
      </c>
      <c r="B2655" t="s">
        <v>58</v>
      </c>
      <c r="C2655" t="s">
        <v>100</v>
      </c>
      <c r="D2655" t="s">
        <v>115</v>
      </c>
      <c r="E2655">
        <v>18</v>
      </c>
      <c r="F2655">
        <v>981</v>
      </c>
      <c r="G2655">
        <v>0</v>
      </c>
      <c r="H2655">
        <v>386</v>
      </c>
    </row>
    <row r="2656" spans="1:8" hidden="1">
      <c r="A2656" t="s">
        <v>76</v>
      </c>
      <c r="B2656" t="s">
        <v>58</v>
      </c>
      <c r="C2656" t="s">
        <v>102</v>
      </c>
      <c r="D2656" t="s">
        <v>114</v>
      </c>
      <c r="E2656">
        <v>18</v>
      </c>
      <c r="F2656">
        <v>3190</v>
      </c>
      <c r="G2656">
        <v>0</v>
      </c>
      <c r="H2656">
        <v>795</v>
      </c>
    </row>
    <row r="2657" spans="1:8" hidden="1">
      <c r="A2657" t="s">
        <v>76</v>
      </c>
      <c r="B2657" t="s">
        <v>58</v>
      </c>
      <c r="C2657" t="s">
        <v>90</v>
      </c>
      <c r="D2657" t="s">
        <v>114</v>
      </c>
      <c r="E2657">
        <v>18</v>
      </c>
      <c r="F2657">
        <v>2114</v>
      </c>
      <c r="G2657">
        <v>0</v>
      </c>
      <c r="H2657">
        <v>556</v>
      </c>
    </row>
    <row r="2658" spans="1:8" hidden="1">
      <c r="A2658" t="s">
        <v>76</v>
      </c>
      <c r="B2658" t="s">
        <v>58</v>
      </c>
      <c r="C2658" t="s">
        <v>104</v>
      </c>
      <c r="D2658" t="s">
        <v>117</v>
      </c>
      <c r="E2658">
        <v>18</v>
      </c>
      <c r="F2658">
        <v>37</v>
      </c>
      <c r="G2658">
        <v>0</v>
      </c>
      <c r="H2658">
        <v>17</v>
      </c>
    </row>
    <row r="2659" spans="1:8" hidden="1">
      <c r="A2659" t="s">
        <v>76</v>
      </c>
      <c r="B2659" t="s">
        <v>58</v>
      </c>
      <c r="C2659" t="s">
        <v>103</v>
      </c>
      <c r="D2659" t="s">
        <v>117</v>
      </c>
      <c r="E2659">
        <v>18</v>
      </c>
      <c r="F2659">
        <v>37</v>
      </c>
      <c r="G2659">
        <v>0</v>
      </c>
      <c r="H2659">
        <v>14</v>
      </c>
    </row>
    <row r="2660" spans="1:8" hidden="1">
      <c r="A2660" t="s">
        <v>76</v>
      </c>
      <c r="B2660" t="s">
        <v>58</v>
      </c>
      <c r="C2660" t="s">
        <v>99</v>
      </c>
      <c r="D2660" t="s">
        <v>114</v>
      </c>
      <c r="E2660">
        <v>18</v>
      </c>
      <c r="F2660">
        <v>2274</v>
      </c>
      <c r="G2660">
        <v>1</v>
      </c>
      <c r="H2660">
        <v>819</v>
      </c>
    </row>
    <row r="2661" spans="1:8" hidden="1">
      <c r="A2661" t="s">
        <v>76</v>
      </c>
      <c r="B2661" t="s">
        <v>58</v>
      </c>
      <c r="C2661" t="s">
        <v>92</v>
      </c>
      <c r="D2661" t="s">
        <v>115</v>
      </c>
      <c r="E2661">
        <v>18</v>
      </c>
      <c r="F2661">
        <v>3812</v>
      </c>
      <c r="G2661">
        <v>1</v>
      </c>
      <c r="H2661">
        <v>1536</v>
      </c>
    </row>
    <row r="2662" spans="1:8" hidden="1">
      <c r="A2662" t="s">
        <v>76</v>
      </c>
      <c r="B2662" t="s">
        <v>58</v>
      </c>
      <c r="C2662" t="s">
        <v>91</v>
      </c>
      <c r="D2662" t="s">
        <v>115</v>
      </c>
      <c r="E2662">
        <v>18</v>
      </c>
      <c r="F2662">
        <v>5359</v>
      </c>
      <c r="G2662">
        <v>2</v>
      </c>
      <c r="H2662">
        <v>2050</v>
      </c>
    </row>
    <row r="2663" spans="1:8" hidden="1">
      <c r="A2663" t="s">
        <v>77</v>
      </c>
      <c r="B2663" t="s">
        <v>58</v>
      </c>
      <c r="C2663" t="s">
        <v>98</v>
      </c>
      <c r="D2663" t="s">
        <v>116</v>
      </c>
      <c r="E2663">
        <v>19</v>
      </c>
      <c r="F2663">
        <v>12</v>
      </c>
      <c r="G2663">
        <v>0</v>
      </c>
      <c r="H2663">
        <v>5</v>
      </c>
    </row>
    <row r="2664" spans="1:8" hidden="1">
      <c r="A2664" t="s">
        <v>77</v>
      </c>
      <c r="B2664" t="s">
        <v>58</v>
      </c>
      <c r="C2664" t="s">
        <v>93</v>
      </c>
      <c r="D2664" t="s">
        <v>116</v>
      </c>
      <c r="E2664">
        <v>19</v>
      </c>
      <c r="F2664">
        <v>1230</v>
      </c>
      <c r="G2664">
        <v>0</v>
      </c>
      <c r="H2664">
        <v>347</v>
      </c>
    </row>
    <row r="2665" spans="1:8" hidden="1">
      <c r="A2665" t="s">
        <v>77</v>
      </c>
      <c r="B2665" t="s">
        <v>58</v>
      </c>
      <c r="C2665" t="s">
        <v>95</v>
      </c>
      <c r="D2665" t="s">
        <v>116</v>
      </c>
      <c r="E2665">
        <v>19</v>
      </c>
      <c r="F2665">
        <v>500</v>
      </c>
      <c r="G2665">
        <v>0</v>
      </c>
      <c r="H2665">
        <v>171</v>
      </c>
    </row>
    <row r="2666" spans="1:8" hidden="1">
      <c r="A2666" t="s">
        <v>77</v>
      </c>
      <c r="B2666" t="s">
        <v>58</v>
      </c>
      <c r="C2666" t="s">
        <v>94</v>
      </c>
      <c r="D2666" t="s">
        <v>116</v>
      </c>
      <c r="E2666">
        <v>19</v>
      </c>
      <c r="F2666">
        <v>865</v>
      </c>
      <c r="G2666">
        <v>0</v>
      </c>
      <c r="H2666">
        <v>225</v>
      </c>
    </row>
    <row r="2667" spans="1:8" hidden="1">
      <c r="A2667" t="s">
        <v>77</v>
      </c>
      <c r="B2667" t="s">
        <v>58</v>
      </c>
      <c r="C2667" t="s">
        <v>96</v>
      </c>
      <c r="D2667" t="s">
        <v>116</v>
      </c>
      <c r="E2667">
        <v>19</v>
      </c>
      <c r="F2667">
        <v>155</v>
      </c>
      <c r="G2667">
        <v>0</v>
      </c>
      <c r="H2667">
        <v>77</v>
      </c>
    </row>
    <row r="2668" spans="1:8" hidden="1">
      <c r="A2668" t="s">
        <v>77</v>
      </c>
      <c r="B2668" t="s">
        <v>58</v>
      </c>
      <c r="C2668" t="s">
        <v>101</v>
      </c>
      <c r="D2668" t="s">
        <v>116</v>
      </c>
      <c r="E2668">
        <v>19</v>
      </c>
      <c r="F2668">
        <v>102</v>
      </c>
      <c r="G2668">
        <v>0</v>
      </c>
      <c r="H2668">
        <v>36</v>
      </c>
    </row>
    <row r="2669" spans="1:8" hidden="1">
      <c r="A2669" t="s">
        <v>77</v>
      </c>
      <c r="B2669" t="s">
        <v>58</v>
      </c>
      <c r="C2669" t="s">
        <v>100</v>
      </c>
      <c r="D2669" t="s">
        <v>115</v>
      </c>
      <c r="E2669">
        <v>19</v>
      </c>
      <c r="F2669">
        <v>981</v>
      </c>
      <c r="G2669">
        <v>0</v>
      </c>
      <c r="H2669">
        <v>389</v>
      </c>
    </row>
    <row r="2670" spans="1:8" hidden="1">
      <c r="A2670" t="s">
        <v>77</v>
      </c>
      <c r="B2670" t="s">
        <v>58</v>
      </c>
      <c r="C2670" t="s">
        <v>92</v>
      </c>
      <c r="D2670" t="s">
        <v>115</v>
      </c>
      <c r="E2670">
        <v>19</v>
      </c>
      <c r="F2670">
        <v>3812</v>
      </c>
      <c r="G2670">
        <v>0</v>
      </c>
      <c r="H2670">
        <v>1508</v>
      </c>
    </row>
    <row r="2671" spans="1:8" hidden="1">
      <c r="A2671" t="s">
        <v>77</v>
      </c>
      <c r="B2671" t="s">
        <v>58</v>
      </c>
      <c r="C2671" t="s">
        <v>91</v>
      </c>
      <c r="D2671" t="s">
        <v>115</v>
      </c>
      <c r="E2671">
        <v>19</v>
      </c>
      <c r="F2671">
        <v>5359</v>
      </c>
      <c r="G2671">
        <v>0</v>
      </c>
      <c r="H2671">
        <v>1983</v>
      </c>
    </row>
    <row r="2672" spans="1:8" hidden="1">
      <c r="A2672" t="s">
        <v>77</v>
      </c>
      <c r="B2672" t="s">
        <v>58</v>
      </c>
      <c r="C2672" t="s">
        <v>102</v>
      </c>
      <c r="D2672" t="s">
        <v>114</v>
      </c>
      <c r="E2672">
        <v>19</v>
      </c>
      <c r="F2672">
        <v>3190</v>
      </c>
      <c r="G2672">
        <v>0</v>
      </c>
      <c r="H2672">
        <v>777</v>
      </c>
    </row>
    <row r="2673" spans="1:8" hidden="1">
      <c r="A2673" t="s">
        <v>77</v>
      </c>
      <c r="B2673" t="s">
        <v>58</v>
      </c>
      <c r="C2673" t="s">
        <v>90</v>
      </c>
      <c r="D2673" t="s">
        <v>114</v>
      </c>
      <c r="E2673">
        <v>19</v>
      </c>
      <c r="F2673">
        <v>2114</v>
      </c>
      <c r="G2673">
        <v>0</v>
      </c>
      <c r="H2673">
        <v>520</v>
      </c>
    </row>
    <row r="2674" spans="1:8" hidden="1">
      <c r="A2674" t="s">
        <v>77</v>
      </c>
      <c r="B2674" t="s">
        <v>58</v>
      </c>
      <c r="C2674" t="s">
        <v>99</v>
      </c>
      <c r="D2674" t="s">
        <v>114</v>
      </c>
      <c r="E2674">
        <v>19</v>
      </c>
      <c r="F2674">
        <v>2274</v>
      </c>
      <c r="G2674">
        <v>0</v>
      </c>
      <c r="H2674">
        <v>804</v>
      </c>
    </row>
    <row r="2675" spans="1:8" hidden="1">
      <c r="A2675" t="s">
        <v>77</v>
      </c>
      <c r="B2675" t="s">
        <v>58</v>
      </c>
      <c r="C2675" t="s">
        <v>104</v>
      </c>
      <c r="D2675" t="s">
        <v>117</v>
      </c>
      <c r="E2675">
        <v>19</v>
      </c>
      <c r="F2675">
        <v>37</v>
      </c>
      <c r="G2675">
        <v>0</v>
      </c>
      <c r="H2675">
        <v>19</v>
      </c>
    </row>
    <row r="2676" spans="1:8" hidden="1">
      <c r="A2676" t="s">
        <v>77</v>
      </c>
      <c r="B2676" t="s">
        <v>58</v>
      </c>
      <c r="C2676" t="s">
        <v>103</v>
      </c>
      <c r="D2676" t="s">
        <v>117</v>
      </c>
      <c r="E2676">
        <v>19</v>
      </c>
      <c r="F2676">
        <v>37</v>
      </c>
      <c r="G2676">
        <v>0</v>
      </c>
      <c r="H2676">
        <v>13</v>
      </c>
    </row>
    <row r="2677" spans="1:8" hidden="1">
      <c r="A2677" t="s">
        <v>78</v>
      </c>
      <c r="B2677" t="s">
        <v>58</v>
      </c>
      <c r="C2677" t="s">
        <v>98</v>
      </c>
      <c r="D2677" t="s">
        <v>116</v>
      </c>
      <c r="E2677">
        <v>20</v>
      </c>
      <c r="F2677">
        <v>12</v>
      </c>
      <c r="G2677">
        <v>0</v>
      </c>
      <c r="H2677">
        <v>5</v>
      </c>
    </row>
    <row r="2678" spans="1:8" hidden="1">
      <c r="A2678" t="s">
        <v>78</v>
      </c>
      <c r="B2678" t="s">
        <v>58</v>
      </c>
      <c r="C2678" t="s">
        <v>93</v>
      </c>
      <c r="D2678" t="s">
        <v>116</v>
      </c>
      <c r="E2678">
        <v>20</v>
      </c>
      <c r="F2678">
        <v>1230</v>
      </c>
      <c r="G2678">
        <v>0</v>
      </c>
      <c r="H2678">
        <v>349</v>
      </c>
    </row>
    <row r="2679" spans="1:8" hidden="1">
      <c r="A2679" t="s">
        <v>78</v>
      </c>
      <c r="B2679" t="s">
        <v>58</v>
      </c>
      <c r="C2679" t="s">
        <v>95</v>
      </c>
      <c r="D2679" t="s">
        <v>116</v>
      </c>
      <c r="E2679">
        <v>20</v>
      </c>
      <c r="F2679">
        <v>500</v>
      </c>
      <c r="G2679">
        <v>0</v>
      </c>
      <c r="H2679">
        <v>167</v>
      </c>
    </row>
    <row r="2680" spans="1:8" hidden="1">
      <c r="A2680" t="s">
        <v>78</v>
      </c>
      <c r="B2680" t="s">
        <v>58</v>
      </c>
      <c r="C2680" t="s">
        <v>94</v>
      </c>
      <c r="D2680" t="s">
        <v>116</v>
      </c>
      <c r="E2680">
        <v>20</v>
      </c>
      <c r="F2680">
        <v>865</v>
      </c>
      <c r="G2680">
        <v>0</v>
      </c>
      <c r="H2680">
        <v>220</v>
      </c>
    </row>
    <row r="2681" spans="1:8" hidden="1">
      <c r="A2681" t="s">
        <v>78</v>
      </c>
      <c r="B2681" t="s">
        <v>58</v>
      </c>
      <c r="C2681" t="s">
        <v>96</v>
      </c>
      <c r="D2681" t="s">
        <v>116</v>
      </c>
      <c r="E2681">
        <v>20</v>
      </c>
      <c r="F2681">
        <v>155</v>
      </c>
      <c r="G2681">
        <v>0</v>
      </c>
      <c r="H2681">
        <v>76</v>
      </c>
    </row>
    <row r="2682" spans="1:8" hidden="1">
      <c r="A2682" t="s">
        <v>78</v>
      </c>
      <c r="B2682" t="s">
        <v>58</v>
      </c>
      <c r="C2682" t="s">
        <v>101</v>
      </c>
      <c r="D2682" t="s">
        <v>116</v>
      </c>
      <c r="E2682">
        <v>20</v>
      </c>
      <c r="F2682">
        <v>102</v>
      </c>
      <c r="G2682">
        <v>0</v>
      </c>
      <c r="H2682">
        <v>33</v>
      </c>
    </row>
    <row r="2683" spans="1:8" hidden="1">
      <c r="A2683" t="s">
        <v>78</v>
      </c>
      <c r="B2683" t="s">
        <v>58</v>
      </c>
      <c r="C2683" t="s">
        <v>100</v>
      </c>
      <c r="D2683" t="s">
        <v>115</v>
      </c>
      <c r="E2683">
        <v>20</v>
      </c>
      <c r="F2683">
        <v>981</v>
      </c>
      <c r="G2683">
        <v>0</v>
      </c>
      <c r="H2683">
        <v>371</v>
      </c>
    </row>
    <row r="2684" spans="1:8" hidden="1">
      <c r="A2684" t="s">
        <v>78</v>
      </c>
      <c r="B2684" t="s">
        <v>58</v>
      </c>
      <c r="C2684" t="s">
        <v>92</v>
      </c>
      <c r="D2684" t="s">
        <v>115</v>
      </c>
      <c r="E2684">
        <v>20</v>
      </c>
      <c r="F2684">
        <v>3812</v>
      </c>
      <c r="G2684">
        <v>0</v>
      </c>
      <c r="H2684">
        <v>1459</v>
      </c>
    </row>
    <row r="2685" spans="1:8" hidden="1">
      <c r="A2685" t="s">
        <v>78</v>
      </c>
      <c r="B2685" t="s">
        <v>58</v>
      </c>
      <c r="C2685" t="s">
        <v>91</v>
      </c>
      <c r="D2685" t="s">
        <v>115</v>
      </c>
      <c r="E2685">
        <v>20</v>
      </c>
      <c r="F2685">
        <v>5359</v>
      </c>
      <c r="G2685">
        <v>0</v>
      </c>
      <c r="H2685">
        <v>1943</v>
      </c>
    </row>
    <row r="2686" spans="1:8" hidden="1">
      <c r="A2686" t="s">
        <v>78</v>
      </c>
      <c r="B2686" t="s">
        <v>58</v>
      </c>
      <c r="C2686" t="s">
        <v>90</v>
      </c>
      <c r="D2686" t="s">
        <v>114</v>
      </c>
      <c r="E2686">
        <v>20</v>
      </c>
      <c r="F2686">
        <v>2114</v>
      </c>
      <c r="G2686">
        <v>0</v>
      </c>
      <c r="H2686">
        <v>516</v>
      </c>
    </row>
    <row r="2687" spans="1:8" hidden="1">
      <c r="A2687" t="s">
        <v>78</v>
      </c>
      <c r="B2687" t="s">
        <v>58</v>
      </c>
      <c r="C2687" t="s">
        <v>99</v>
      </c>
      <c r="D2687" t="s">
        <v>114</v>
      </c>
      <c r="E2687">
        <v>20</v>
      </c>
      <c r="F2687">
        <v>2274</v>
      </c>
      <c r="G2687">
        <v>0</v>
      </c>
      <c r="H2687">
        <v>768</v>
      </c>
    </row>
    <row r="2688" spans="1:8" hidden="1">
      <c r="A2688" t="s">
        <v>78</v>
      </c>
      <c r="B2688" t="s">
        <v>58</v>
      </c>
      <c r="C2688" t="s">
        <v>104</v>
      </c>
      <c r="D2688" t="s">
        <v>117</v>
      </c>
      <c r="E2688">
        <v>20</v>
      </c>
      <c r="F2688">
        <v>37</v>
      </c>
      <c r="G2688">
        <v>0</v>
      </c>
      <c r="H2688">
        <v>16</v>
      </c>
    </row>
    <row r="2689" spans="1:8" hidden="1">
      <c r="A2689" t="s">
        <v>78</v>
      </c>
      <c r="B2689" t="s">
        <v>58</v>
      </c>
      <c r="C2689" t="s">
        <v>103</v>
      </c>
      <c r="D2689" t="s">
        <v>117</v>
      </c>
      <c r="E2689">
        <v>20</v>
      </c>
      <c r="F2689">
        <v>37</v>
      </c>
      <c r="G2689">
        <v>0</v>
      </c>
      <c r="H2689">
        <v>13</v>
      </c>
    </row>
    <row r="2690" spans="1:8" hidden="1">
      <c r="A2690" t="s">
        <v>78</v>
      </c>
      <c r="B2690" t="s">
        <v>58</v>
      </c>
      <c r="C2690" t="s">
        <v>102</v>
      </c>
      <c r="D2690" t="s">
        <v>114</v>
      </c>
      <c r="E2690">
        <v>20</v>
      </c>
      <c r="F2690">
        <v>3190</v>
      </c>
      <c r="G2690">
        <v>2</v>
      </c>
      <c r="H2690">
        <v>813</v>
      </c>
    </row>
    <row r="2691" spans="1:8" hidden="1">
      <c r="A2691" t="s">
        <v>79</v>
      </c>
      <c r="B2691" t="s">
        <v>58</v>
      </c>
      <c r="C2691" t="s">
        <v>98</v>
      </c>
      <c r="D2691" t="s">
        <v>116</v>
      </c>
      <c r="E2691">
        <v>21</v>
      </c>
      <c r="F2691">
        <v>12</v>
      </c>
      <c r="G2691">
        <v>0</v>
      </c>
      <c r="H2691">
        <v>4</v>
      </c>
    </row>
    <row r="2692" spans="1:8" hidden="1">
      <c r="A2692" t="s">
        <v>79</v>
      </c>
      <c r="B2692" t="s">
        <v>58</v>
      </c>
      <c r="C2692" t="s">
        <v>93</v>
      </c>
      <c r="D2692" t="s">
        <v>116</v>
      </c>
      <c r="E2692">
        <v>21</v>
      </c>
      <c r="F2692">
        <v>1230</v>
      </c>
      <c r="G2692">
        <v>0</v>
      </c>
      <c r="H2692">
        <v>292</v>
      </c>
    </row>
    <row r="2693" spans="1:8" hidden="1">
      <c r="A2693" t="s">
        <v>79</v>
      </c>
      <c r="B2693" t="s">
        <v>58</v>
      </c>
      <c r="C2693" t="s">
        <v>95</v>
      </c>
      <c r="D2693" t="s">
        <v>116</v>
      </c>
      <c r="E2693">
        <v>21</v>
      </c>
      <c r="F2693">
        <v>500</v>
      </c>
      <c r="G2693">
        <v>0</v>
      </c>
      <c r="H2693">
        <v>146</v>
      </c>
    </row>
    <row r="2694" spans="1:8" hidden="1">
      <c r="A2694" t="s">
        <v>79</v>
      </c>
      <c r="B2694" t="s">
        <v>58</v>
      </c>
      <c r="C2694" t="s">
        <v>94</v>
      </c>
      <c r="D2694" t="s">
        <v>116</v>
      </c>
      <c r="E2694">
        <v>21</v>
      </c>
      <c r="F2694">
        <v>865</v>
      </c>
      <c r="G2694">
        <v>0</v>
      </c>
      <c r="H2694">
        <v>194</v>
      </c>
    </row>
    <row r="2695" spans="1:8" hidden="1">
      <c r="A2695" t="s">
        <v>79</v>
      </c>
      <c r="B2695" t="s">
        <v>58</v>
      </c>
      <c r="C2695" t="s">
        <v>96</v>
      </c>
      <c r="D2695" t="s">
        <v>116</v>
      </c>
      <c r="E2695">
        <v>21</v>
      </c>
      <c r="F2695">
        <v>155</v>
      </c>
      <c r="G2695">
        <v>0</v>
      </c>
      <c r="H2695">
        <v>61</v>
      </c>
    </row>
    <row r="2696" spans="1:8" hidden="1">
      <c r="A2696" t="s">
        <v>79</v>
      </c>
      <c r="B2696" t="s">
        <v>58</v>
      </c>
      <c r="C2696" t="s">
        <v>101</v>
      </c>
      <c r="D2696" t="s">
        <v>116</v>
      </c>
      <c r="E2696">
        <v>21</v>
      </c>
      <c r="F2696">
        <v>102</v>
      </c>
      <c r="G2696">
        <v>0</v>
      </c>
      <c r="H2696">
        <v>30</v>
      </c>
    </row>
    <row r="2697" spans="1:8" hidden="1">
      <c r="A2697" t="s">
        <v>79</v>
      </c>
      <c r="B2697" t="s">
        <v>58</v>
      </c>
      <c r="C2697" t="s">
        <v>100</v>
      </c>
      <c r="D2697" t="s">
        <v>115</v>
      </c>
      <c r="E2697">
        <v>21</v>
      </c>
      <c r="F2697">
        <v>981</v>
      </c>
      <c r="G2697">
        <v>0</v>
      </c>
      <c r="H2697">
        <v>330</v>
      </c>
    </row>
    <row r="2698" spans="1:8" hidden="1">
      <c r="A2698" t="s">
        <v>79</v>
      </c>
      <c r="B2698" t="s">
        <v>58</v>
      </c>
      <c r="C2698" t="s">
        <v>92</v>
      </c>
      <c r="D2698" t="s">
        <v>115</v>
      </c>
      <c r="E2698">
        <v>21</v>
      </c>
      <c r="F2698">
        <v>3812</v>
      </c>
      <c r="G2698">
        <v>0</v>
      </c>
      <c r="H2698">
        <v>1271</v>
      </c>
    </row>
    <row r="2699" spans="1:8" hidden="1">
      <c r="A2699" t="s">
        <v>79</v>
      </c>
      <c r="B2699" t="s">
        <v>58</v>
      </c>
      <c r="C2699" t="s">
        <v>91</v>
      </c>
      <c r="D2699" t="s">
        <v>115</v>
      </c>
      <c r="E2699">
        <v>21</v>
      </c>
      <c r="F2699">
        <v>5359</v>
      </c>
      <c r="G2699">
        <v>0</v>
      </c>
      <c r="H2699">
        <v>1742</v>
      </c>
    </row>
    <row r="2700" spans="1:8" hidden="1">
      <c r="A2700" t="s">
        <v>79</v>
      </c>
      <c r="B2700" t="s">
        <v>58</v>
      </c>
      <c r="C2700" t="s">
        <v>102</v>
      </c>
      <c r="D2700" t="s">
        <v>114</v>
      </c>
      <c r="E2700">
        <v>21</v>
      </c>
      <c r="F2700">
        <v>3190</v>
      </c>
      <c r="G2700">
        <v>0</v>
      </c>
      <c r="H2700">
        <v>661</v>
      </c>
    </row>
    <row r="2701" spans="1:8" hidden="1">
      <c r="A2701" t="s">
        <v>79</v>
      </c>
      <c r="B2701" t="s">
        <v>58</v>
      </c>
      <c r="C2701" t="s">
        <v>90</v>
      </c>
      <c r="D2701" t="s">
        <v>114</v>
      </c>
      <c r="E2701">
        <v>21</v>
      </c>
      <c r="F2701">
        <v>2114</v>
      </c>
      <c r="G2701">
        <v>0</v>
      </c>
      <c r="H2701">
        <v>442</v>
      </c>
    </row>
    <row r="2702" spans="1:8" hidden="1">
      <c r="A2702" t="s">
        <v>79</v>
      </c>
      <c r="B2702" t="s">
        <v>58</v>
      </c>
      <c r="C2702" t="s">
        <v>99</v>
      </c>
      <c r="D2702" t="s">
        <v>114</v>
      </c>
      <c r="E2702">
        <v>21</v>
      </c>
      <c r="F2702">
        <v>2274</v>
      </c>
      <c r="G2702">
        <v>0</v>
      </c>
      <c r="H2702">
        <v>662</v>
      </c>
    </row>
    <row r="2703" spans="1:8" hidden="1">
      <c r="A2703" t="s">
        <v>79</v>
      </c>
      <c r="B2703" t="s">
        <v>58</v>
      </c>
      <c r="C2703" t="s">
        <v>104</v>
      </c>
      <c r="D2703" t="s">
        <v>117</v>
      </c>
      <c r="E2703">
        <v>21</v>
      </c>
      <c r="F2703">
        <v>37</v>
      </c>
      <c r="G2703">
        <v>0</v>
      </c>
      <c r="H2703">
        <v>11</v>
      </c>
    </row>
    <row r="2704" spans="1:8" hidden="1">
      <c r="A2704" t="s">
        <v>79</v>
      </c>
      <c r="B2704" t="s">
        <v>58</v>
      </c>
      <c r="C2704" t="s">
        <v>103</v>
      </c>
      <c r="D2704" t="s">
        <v>117</v>
      </c>
      <c r="E2704">
        <v>21</v>
      </c>
      <c r="F2704">
        <v>37</v>
      </c>
      <c r="G2704">
        <v>0</v>
      </c>
      <c r="H2704">
        <v>10</v>
      </c>
    </row>
    <row r="2705" spans="1:8" hidden="1">
      <c r="A2705" t="s">
        <v>80</v>
      </c>
      <c r="B2705" t="s">
        <v>58</v>
      </c>
      <c r="C2705" t="s">
        <v>98</v>
      </c>
      <c r="D2705" t="s">
        <v>116</v>
      </c>
      <c r="E2705">
        <v>22</v>
      </c>
      <c r="F2705">
        <v>12</v>
      </c>
      <c r="G2705">
        <v>0</v>
      </c>
      <c r="H2705">
        <v>5</v>
      </c>
    </row>
    <row r="2706" spans="1:8" hidden="1">
      <c r="A2706" t="s">
        <v>80</v>
      </c>
      <c r="B2706" t="s">
        <v>58</v>
      </c>
      <c r="C2706" t="s">
        <v>93</v>
      </c>
      <c r="D2706" t="s">
        <v>116</v>
      </c>
      <c r="E2706">
        <v>22</v>
      </c>
      <c r="F2706">
        <v>1230</v>
      </c>
      <c r="G2706">
        <v>0</v>
      </c>
      <c r="H2706">
        <v>308</v>
      </c>
    </row>
    <row r="2707" spans="1:8" hidden="1">
      <c r="A2707" t="s">
        <v>80</v>
      </c>
      <c r="B2707" t="s">
        <v>58</v>
      </c>
      <c r="C2707" t="s">
        <v>95</v>
      </c>
      <c r="D2707" t="s">
        <v>116</v>
      </c>
      <c r="E2707">
        <v>22</v>
      </c>
      <c r="F2707">
        <v>500</v>
      </c>
      <c r="G2707">
        <v>0</v>
      </c>
      <c r="H2707">
        <v>164</v>
      </c>
    </row>
    <row r="2708" spans="1:8" hidden="1">
      <c r="A2708" t="s">
        <v>80</v>
      </c>
      <c r="B2708" t="s">
        <v>58</v>
      </c>
      <c r="C2708" t="s">
        <v>94</v>
      </c>
      <c r="D2708" t="s">
        <v>116</v>
      </c>
      <c r="E2708">
        <v>22</v>
      </c>
      <c r="F2708">
        <v>865</v>
      </c>
      <c r="G2708">
        <v>0</v>
      </c>
      <c r="H2708">
        <v>213</v>
      </c>
    </row>
    <row r="2709" spans="1:8" hidden="1">
      <c r="A2709" t="s">
        <v>80</v>
      </c>
      <c r="B2709" t="s">
        <v>58</v>
      </c>
      <c r="C2709" t="s">
        <v>96</v>
      </c>
      <c r="D2709" t="s">
        <v>116</v>
      </c>
      <c r="E2709">
        <v>22</v>
      </c>
      <c r="F2709">
        <v>155</v>
      </c>
      <c r="G2709">
        <v>0</v>
      </c>
      <c r="H2709">
        <v>76</v>
      </c>
    </row>
    <row r="2710" spans="1:8" hidden="1">
      <c r="A2710" t="s">
        <v>80</v>
      </c>
      <c r="B2710" t="s">
        <v>58</v>
      </c>
      <c r="C2710" t="s">
        <v>101</v>
      </c>
      <c r="D2710" t="s">
        <v>116</v>
      </c>
      <c r="E2710">
        <v>22</v>
      </c>
      <c r="F2710">
        <v>102</v>
      </c>
      <c r="G2710">
        <v>0</v>
      </c>
      <c r="H2710">
        <v>32</v>
      </c>
    </row>
    <row r="2711" spans="1:8" hidden="1">
      <c r="A2711" t="s">
        <v>80</v>
      </c>
      <c r="B2711" t="s">
        <v>58</v>
      </c>
      <c r="C2711" t="s">
        <v>100</v>
      </c>
      <c r="D2711" t="s">
        <v>115</v>
      </c>
      <c r="E2711">
        <v>22</v>
      </c>
      <c r="F2711">
        <v>981</v>
      </c>
      <c r="G2711">
        <v>0</v>
      </c>
      <c r="H2711">
        <v>343</v>
      </c>
    </row>
    <row r="2712" spans="1:8" hidden="1">
      <c r="A2712" t="s">
        <v>80</v>
      </c>
      <c r="B2712" t="s">
        <v>58</v>
      </c>
      <c r="C2712" t="s">
        <v>92</v>
      </c>
      <c r="D2712" t="s">
        <v>115</v>
      </c>
      <c r="E2712">
        <v>22</v>
      </c>
      <c r="F2712">
        <v>3812</v>
      </c>
      <c r="G2712">
        <v>0</v>
      </c>
      <c r="H2712">
        <v>1374</v>
      </c>
    </row>
    <row r="2713" spans="1:8" hidden="1">
      <c r="A2713" t="s">
        <v>80</v>
      </c>
      <c r="B2713" t="s">
        <v>58</v>
      </c>
      <c r="C2713" t="s">
        <v>91</v>
      </c>
      <c r="D2713" t="s">
        <v>115</v>
      </c>
      <c r="E2713">
        <v>22</v>
      </c>
      <c r="F2713">
        <v>5359</v>
      </c>
      <c r="G2713">
        <v>0</v>
      </c>
      <c r="H2713">
        <v>1931</v>
      </c>
    </row>
    <row r="2714" spans="1:8" hidden="1">
      <c r="A2714" t="s">
        <v>80</v>
      </c>
      <c r="B2714" t="s">
        <v>58</v>
      </c>
      <c r="C2714" t="s">
        <v>102</v>
      </c>
      <c r="D2714" t="s">
        <v>114</v>
      </c>
      <c r="E2714">
        <v>22</v>
      </c>
      <c r="F2714">
        <v>3190</v>
      </c>
      <c r="G2714">
        <v>0</v>
      </c>
      <c r="H2714">
        <v>716</v>
      </c>
    </row>
    <row r="2715" spans="1:8" hidden="1">
      <c r="A2715" t="s">
        <v>80</v>
      </c>
      <c r="B2715" t="s">
        <v>58</v>
      </c>
      <c r="C2715" t="s">
        <v>90</v>
      </c>
      <c r="D2715" t="s">
        <v>114</v>
      </c>
      <c r="E2715">
        <v>22</v>
      </c>
      <c r="F2715">
        <v>2114</v>
      </c>
      <c r="G2715">
        <v>0</v>
      </c>
      <c r="H2715">
        <v>507</v>
      </c>
    </row>
    <row r="2716" spans="1:8" hidden="1">
      <c r="A2716" t="s">
        <v>80</v>
      </c>
      <c r="B2716" t="s">
        <v>58</v>
      </c>
      <c r="C2716" t="s">
        <v>99</v>
      </c>
      <c r="D2716" t="s">
        <v>114</v>
      </c>
      <c r="E2716">
        <v>22</v>
      </c>
      <c r="F2716">
        <v>2274</v>
      </c>
      <c r="G2716">
        <v>0</v>
      </c>
      <c r="H2716">
        <v>694</v>
      </c>
    </row>
    <row r="2717" spans="1:8" hidden="1">
      <c r="A2717" t="s">
        <v>80</v>
      </c>
      <c r="B2717" t="s">
        <v>58</v>
      </c>
      <c r="C2717" t="s">
        <v>104</v>
      </c>
      <c r="D2717" t="s">
        <v>117</v>
      </c>
      <c r="E2717">
        <v>22</v>
      </c>
      <c r="F2717">
        <v>37</v>
      </c>
      <c r="G2717">
        <v>0</v>
      </c>
      <c r="H2717">
        <v>17</v>
      </c>
    </row>
    <row r="2718" spans="1:8" hidden="1">
      <c r="A2718" t="s">
        <v>80</v>
      </c>
      <c r="B2718" t="s">
        <v>58</v>
      </c>
      <c r="C2718" t="s">
        <v>103</v>
      </c>
      <c r="D2718" t="s">
        <v>117</v>
      </c>
      <c r="E2718">
        <v>22</v>
      </c>
      <c r="F2718">
        <v>37</v>
      </c>
      <c r="G2718">
        <v>0</v>
      </c>
      <c r="H2718">
        <v>12</v>
      </c>
    </row>
    <row r="2719" spans="1:8" hidden="1">
      <c r="A2719" t="s">
        <v>80</v>
      </c>
      <c r="B2719" t="s">
        <v>58</v>
      </c>
      <c r="C2719" t="s">
        <v>111</v>
      </c>
      <c r="D2719" t="s">
        <v>115</v>
      </c>
      <c r="E2719">
        <v>22</v>
      </c>
      <c r="F2719">
        <v>697</v>
      </c>
      <c r="G2719">
        <v>1</v>
      </c>
      <c r="H2719">
        <v>408</v>
      </c>
    </row>
    <row r="2720" spans="1:8" hidden="1">
      <c r="A2720" t="s">
        <v>81</v>
      </c>
      <c r="B2720" t="s">
        <v>58</v>
      </c>
      <c r="C2720" t="s">
        <v>98</v>
      </c>
      <c r="D2720" t="s">
        <v>116</v>
      </c>
      <c r="E2720">
        <v>23</v>
      </c>
      <c r="F2720">
        <v>12</v>
      </c>
      <c r="G2720">
        <v>0</v>
      </c>
      <c r="H2720">
        <v>5</v>
      </c>
    </row>
    <row r="2721" spans="1:8" hidden="1">
      <c r="A2721" t="s">
        <v>81</v>
      </c>
      <c r="B2721" t="s">
        <v>58</v>
      </c>
      <c r="C2721" t="s">
        <v>93</v>
      </c>
      <c r="D2721" t="s">
        <v>116</v>
      </c>
      <c r="E2721">
        <v>23</v>
      </c>
      <c r="F2721">
        <v>1230</v>
      </c>
      <c r="G2721">
        <v>0</v>
      </c>
      <c r="H2721">
        <v>319</v>
      </c>
    </row>
    <row r="2722" spans="1:8" hidden="1">
      <c r="A2722" t="s">
        <v>81</v>
      </c>
      <c r="B2722" t="s">
        <v>58</v>
      </c>
      <c r="C2722" t="s">
        <v>95</v>
      </c>
      <c r="D2722" t="s">
        <v>116</v>
      </c>
      <c r="E2722">
        <v>23</v>
      </c>
      <c r="F2722">
        <v>500</v>
      </c>
      <c r="G2722">
        <v>0</v>
      </c>
      <c r="H2722">
        <v>169</v>
      </c>
    </row>
    <row r="2723" spans="1:8" hidden="1">
      <c r="A2723" t="s">
        <v>81</v>
      </c>
      <c r="B2723" t="s">
        <v>58</v>
      </c>
      <c r="C2723" t="s">
        <v>94</v>
      </c>
      <c r="D2723" t="s">
        <v>116</v>
      </c>
      <c r="E2723">
        <v>23</v>
      </c>
      <c r="F2723">
        <v>865</v>
      </c>
      <c r="G2723">
        <v>0</v>
      </c>
      <c r="H2723">
        <v>211</v>
      </c>
    </row>
    <row r="2724" spans="1:8" hidden="1">
      <c r="A2724" t="s">
        <v>81</v>
      </c>
      <c r="B2724" t="s">
        <v>58</v>
      </c>
      <c r="C2724" t="s">
        <v>96</v>
      </c>
      <c r="D2724" t="s">
        <v>116</v>
      </c>
      <c r="E2724">
        <v>23</v>
      </c>
      <c r="F2724">
        <v>155</v>
      </c>
      <c r="G2724">
        <v>0</v>
      </c>
      <c r="H2724">
        <v>74</v>
      </c>
    </row>
    <row r="2725" spans="1:8" hidden="1">
      <c r="A2725" t="s">
        <v>81</v>
      </c>
      <c r="B2725" t="s">
        <v>58</v>
      </c>
      <c r="C2725" t="s">
        <v>101</v>
      </c>
      <c r="D2725" t="s">
        <v>116</v>
      </c>
      <c r="E2725">
        <v>23</v>
      </c>
      <c r="F2725">
        <v>102</v>
      </c>
      <c r="G2725">
        <v>0</v>
      </c>
      <c r="H2725">
        <v>27</v>
      </c>
    </row>
    <row r="2726" spans="1:8" hidden="1">
      <c r="A2726" t="s">
        <v>81</v>
      </c>
      <c r="B2726" t="s">
        <v>58</v>
      </c>
      <c r="C2726" t="s">
        <v>100</v>
      </c>
      <c r="D2726" t="s">
        <v>115</v>
      </c>
      <c r="E2726">
        <v>23</v>
      </c>
      <c r="F2726">
        <v>981</v>
      </c>
      <c r="G2726">
        <v>0</v>
      </c>
      <c r="H2726">
        <v>333</v>
      </c>
    </row>
    <row r="2727" spans="1:8" hidden="1">
      <c r="A2727" t="s">
        <v>81</v>
      </c>
      <c r="B2727" t="s">
        <v>58</v>
      </c>
      <c r="C2727" t="s">
        <v>92</v>
      </c>
      <c r="D2727" t="s">
        <v>115</v>
      </c>
      <c r="E2727">
        <v>23</v>
      </c>
      <c r="F2727">
        <v>3812</v>
      </c>
      <c r="G2727">
        <v>0</v>
      </c>
      <c r="H2727">
        <v>1310</v>
      </c>
    </row>
    <row r="2728" spans="1:8" hidden="1">
      <c r="A2728" t="s">
        <v>81</v>
      </c>
      <c r="B2728" t="s">
        <v>58</v>
      </c>
      <c r="C2728" t="s">
        <v>91</v>
      </c>
      <c r="D2728" t="s">
        <v>115</v>
      </c>
      <c r="E2728">
        <v>23</v>
      </c>
      <c r="F2728">
        <v>5359</v>
      </c>
      <c r="G2728">
        <v>0</v>
      </c>
      <c r="H2728">
        <v>1926</v>
      </c>
    </row>
    <row r="2729" spans="1:8" hidden="1">
      <c r="A2729" t="s">
        <v>81</v>
      </c>
      <c r="B2729" t="s">
        <v>58</v>
      </c>
      <c r="C2729" t="s">
        <v>111</v>
      </c>
      <c r="D2729" t="s">
        <v>115</v>
      </c>
      <c r="E2729">
        <v>23</v>
      </c>
      <c r="F2729">
        <v>697</v>
      </c>
      <c r="G2729">
        <v>0</v>
      </c>
      <c r="H2729">
        <v>411</v>
      </c>
    </row>
    <row r="2730" spans="1:8" hidden="1">
      <c r="A2730" t="s">
        <v>81</v>
      </c>
      <c r="B2730" t="s">
        <v>58</v>
      </c>
      <c r="C2730" t="s">
        <v>102</v>
      </c>
      <c r="D2730" t="s">
        <v>114</v>
      </c>
      <c r="E2730">
        <v>23</v>
      </c>
      <c r="F2730">
        <v>3190</v>
      </c>
      <c r="G2730">
        <v>0</v>
      </c>
      <c r="H2730">
        <v>674</v>
      </c>
    </row>
    <row r="2731" spans="1:8" hidden="1">
      <c r="A2731" t="s">
        <v>81</v>
      </c>
      <c r="B2731" t="s">
        <v>58</v>
      </c>
      <c r="C2731" t="s">
        <v>90</v>
      </c>
      <c r="D2731" t="s">
        <v>114</v>
      </c>
      <c r="E2731">
        <v>23</v>
      </c>
      <c r="F2731">
        <v>2114</v>
      </c>
      <c r="G2731">
        <v>0</v>
      </c>
      <c r="H2731">
        <v>493</v>
      </c>
    </row>
    <row r="2732" spans="1:8" hidden="1">
      <c r="A2732" t="s">
        <v>81</v>
      </c>
      <c r="B2732" t="s">
        <v>58</v>
      </c>
      <c r="C2732" t="s">
        <v>99</v>
      </c>
      <c r="D2732" t="s">
        <v>114</v>
      </c>
      <c r="E2732">
        <v>23</v>
      </c>
      <c r="F2732">
        <v>2274</v>
      </c>
      <c r="G2732">
        <v>0</v>
      </c>
      <c r="H2732">
        <v>691</v>
      </c>
    </row>
    <row r="2733" spans="1:8" hidden="1">
      <c r="A2733" t="s">
        <v>81</v>
      </c>
      <c r="B2733" t="s">
        <v>58</v>
      </c>
      <c r="C2733" t="s">
        <v>104</v>
      </c>
      <c r="D2733" t="s">
        <v>117</v>
      </c>
      <c r="E2733">
        <v>23</v>
      </c>
      <c r="F2733">
        <v>37</v>
      </c>
      <c r="G2733">
        <v>0</v>
      </c>
      <c r="H2733">
        <v>16</v>
      </c>
    </row>
    <row r="2734" spans="1:8" hidden="1">
      <c r="A2734" t="s">
        <v>81</v>
      </c>
      <c r="B2734" t="s">
        <v>58</v>
      </c>
      <c r="C2734" t="s">
        <v>103</v>
      </c>
      <c r="D2734" t="s">
        <v>117</v>
      </c>
      <c r="E2734">
        <v>23</v>
      </c>
      <c r="F2734">
        <v>37</v>
      </c>
      <c r="G2734">
        <v>0</v>
      </c>
      <c r="H2734">
        <v>12</v>
      </c>
    </row>
    <row r="2735" spans="1:8" hidden="1">
      <c r="A2735" t="s">
        <v>82</v>
      </c>
      <c r="B2735" t="s">
        <v>58</v>
      </c>
      <c r="C2735" t="s">
        <v>98</v>
      </c>
      <c r="D2735" t="s">
        <v>116</v>
      </c>
      <c r="E2735">
        <v>24</v>
      </c>
      <c r="F2735">
        <v>12</v>
      </c>
      <c r="G2735">
        <v>0</v>
      </c>
      <c r="H2735">
        <v>5</v>
      </c>
    </row>
    <row r="2736" spans="1:8" hidden="1">
      <c r="A2736" t="s">
        <v>82</v>
      </c>
      <c r="B2736" t="s">
        <v>58</v>
      </c>
      <c r="C2736" t="s">
        <v>95</v>
      </c>
      <c r="D2736" t="s">
        <v>116</v>
      </c>
      <c r="E2736">
        <v>24</v>
      </c>
      <c r="F2736">
        <v>500</v>
      </c>
      <c r="G2736">
        <v>0</v>
      </c>
      <c r="H2736">
        <v>160</v>
      </c>
    </row>
    <row r="2737" spans="1:8" hidden="1">
      <c r="A2737" t="s">
        <v>82</v>
      </c>
      <c r="B2737" t="s">
        <v>58</v>
      </c>
      <c r="C2737" t="s">
        <v>94</v>
      </c>
      <c r="D2737" t="s">
        <v>116</v>
      </c>
      <c r="E2737">
        <v>24</v>
      </c>
      <c r="F2737">
        <v>865</v>
      </c>
      <c r="G2737">
        <v>0</v>
      </c>
      <c r="H2737">
        <v>217</v>
      </c>
    </row>
    <row r="2738" spans="1:8" hidden="1">
      <c r="A2738" t="s">
        <v>82</v>
      </c>
      <c r="B2738" t="s">
        <v>58</v>
      </c>
      <c r="C2738" t="s">
        <v>96</v>
      </c>
      <c r="D2738" t="s">
        <v>116</v>
      </c>
      <c r="E2738">
        <v>24</v>
      </c>
      <c r="F2738">
        <v>155</v>
      </c>
      <c r="G2738">
        <v>0</v>
      </c>
      <c r="H2738">
        <v>75</v>
      </c>
    </row>
    <row r="2739" spans="1:8" hidden="1">
      <c r="A2739" t="s">
        <v>82</v>
      </c>
      <c r="B2739" t="s">
        <v>58</v>
      </c>
      <c r="C2739" t="s">
        <v>101</v>
      </c>
      <c r="D2739" t="s">
        <v>116</v>
      </c>
      <c r="E2739">
        <v>24</v>
      </c>
      <c r="F2739">
        <v>102</v>
      </c>
      <c r="G2739">
        <v>0</v>
      </c>
      <c r="H2739">
        <v>26</v>
      </c>
    </row>
    <row r="2740" spans="1:8" hidden="1">
      <c r="A2740" t="s">
        <v>82</v>
      </c>
      <c r="B2740" t="s">
        <v>58</v>
      </c>
      <c r="C2740" t="s">
        <v>100</v>
      </c>
      <c r="D2740" t="s">
        <v>115</v>
      </c>
      <c r="E2740">
        <v>24</v>
      </c>
      <c r="F2740">
        <v>981</v>
      </c>
      <c r="G2740">
        <v>0</v>
      </c>
      <c r="H2740">
        <v>312</v>
      </c>
    </row>
    <row r="2741" spans="1:8" hidden="1">
      <c r="A2741" t="s">
        <v>82</v>
      </c>
      <c r="B2741" t="s">
        <v>58</v>
      </c>
      <c r="C2741" t="s">
        <v>92</v>
      </c>
      <c r="D2741" t="s">
        <v>115</v>
      </c>
      <c r="E2741">
        <v>24</v>
      </c>
      <c r="F2741">
        <v>3812</v>
      </c>
      <c r="G2741">
        <v>0</v>
      </c>
      <c r="H2741">
        <v>1331</v>
      </c>
    </row>
    <row r="2742" spans="1:8" hidden="1">
      <c r="A2742" t="s">
        <v>82</v>
      </c>
      <c r="B2742" t="s">
        <v>58</v>
      </c>
      <c r="C2742" t="s">
        <v>91</v>
      </c>
      <c r="D2742" t="s">
        <v>115</v>
      </c>
      <c r="E2742">
        <v>24</v>
      </c>
      <c r="F2742">
        <v>5359</v>
      </c>
      <c r="G2742">
        <v>0</v>
      </c>
      <c r="H2742">
        <v>1921</v>
      </c>
    </row>
    <row r="2743" spans="1:8" hidden="1">
      <c r="A2743" t="s">
        <v>82</v>
      </c>
      <c r="B2743" t="s">
        <v>58</v>
      </c>
      <c r="C2743" t="s">
        <v>111</v>
      </c>
      <c r="D2743" t="s">
        <v>115</v>
      </c>
      <c r="E2743">
        <v>24</v>
      </c>
      <c r="F2743">
        <v>697</v>
      </c>
      <c r="G2743">
        <v>0</v>
      </c>
      <c r="H2743">
        <v>407</v>
      </c>
    </row>
    <row r="2744" spans="1:8" hidden="1">
      <c r="A2744" t="s">
        <v>82</v>
      </c>
      <c r="B2744" t="s">
        <v>58</v>
      </c>
      <c r="C2744" t="s">
        <v>102</v>
      </c>
      <c r="D2744" t="s">
        <v>114</v>
      </c>
      <c r="E2744">
        <v>24</v>
      </c>
      <c r="F2744">
        <v>3190</v>
      </c>
      <c r="G2744">
        <v>0</v>
      </c>
      <c r="H2744">
        <v>671</v>
      </c>
    </row>
    <row r="2745" spans="1:8" hidden="1">
      <c r="A2745" t="s">
        <v>82</v>
      </c>
      <c r="B2745" t="s">
        <v>58</v>
      </c>
      <c r="C2745" t="s">
        <v>90</v>
      </c>
      <c r="D2745" t="s">
        <v>114</v>
      </c>
      <c r="E2745">
        <v>24</v>
      </c>
      <c r="F2745">
        <v>2114</v>
      </c>
      <c r="G2745">
        <v>0</v>
      </c>
      <c r="H2745">
        <v>458</v>
      </c>
    </row>
    <row r="2746" spans="1:8" hidden="1">
      <c r="A2746" t="s">
        <v>82</v>
      </c>
      <c r="B2746" t="s">
        <v>58</v>
      </c>
      <c r="C2746" t="s">
        <v>99</v>
      </c>
      <c r="D2746" t="s">
        <v>114</v>
      </c>
      <c r="E2746">
        <v>24</v>
      </c>
      <c r="F2746">
        <v>2274</v>
      </c>
      <c r="G2746">
        <v>0</v>
      </c>
      <c r="H2746">
        <v>694</v>
      </c>
    </row>
    <row r="2747" spans="1:8" hidden="1">
      <c r="A2747" t="s">
        <v>82</v>
      </c>
      <c r="B2747" t="s">
        <v>58</v>
      </c>
      <c r="C2747" t="s">
        <v>104</v>
      </c>
      <c r="D2747" t="s">
        <v>117</v>
      </c>
      <c r="E2747">
        <v>24</v>
      </c>
      <c r="F2747">
        <v>37</v>
      </c>
      <c r="G2747">
        <v>0</v>
      </c>
      <c r="H2747">
        <v>14</v>
      </c>
    </row>
    <row r="2748" spans="1:8" hidden="1">
      <c r="A2748" t="s">
        <v>82</v>
      </c>
      <c r="B2748" t="s">
        <v>58</v>
      </c>
      <c r="C2748" t="s">
        <v>103</v>
      </c>
      <c r="D2748" t="s">
        <v>117</v>
      </c>
      <c r="E2748">
        <v>24</v>
      </c>
      <c r="F2748">
        <v>37</v>
      </c>
      <c r="G2748">
        <v>0</v>
      </c>
      <c r="H2748">
        <v>13</v>
      </c>
    </row>
    <row r="2749" spans="1:8" hidden="1">
      <c r="A2749" t="s">
        <v>82</v>
      </c>
      <c r="B2749" t="s">
        <v>58</v>
      </c>
      <c r="C2749" t="s">
        <v>93</v>
      </c>
      <c r="D2749" t="s">
        <v>116</v>
      </c>
      <c r="E2749">
        <v>24</v>
      </c>
      <c r="F2749">
        <v>1230</v>
      </c>
      <c r="G2749">
        <v>1</v>
      </c>
      <c r="H2749">
        <v>307</v>
      </c>
    </row>
    <row r="2750" spans="1:8" hidden="1">
      <c r="A2750" t="s">
        <v>83</v>
      </c>
      <c r="B2750" t="s">
        <v>58</v>
      </c>
      <c r="C2750" t="s">
        <v>98</v>
      </c>
      <c r="D2750" t="s">
        <v>116</v>
      </c>
      <c r="E2750">
        <v>25</v>
      </c>
      <c r="F2750">
        <v>12</v>
      </c>
      <c r="G2750">
        <v>0</v>
      </c>
      <c r="H2750">
        <v>4</v>
      </c>
    </row>
    <row r="2751" spans="1:8" hidden="1">
      <c r="A2751" t="s">
        <v>83</v>
      </c>
      <c r="B2751" t="s">
        <v>58</v>
      </c>
      <c r="C2751" t="s">
        <v>93</v>
      </c>
      <c r="D2751" t="s">
        <v>116</v>
      </c>
      <c r="E2751">
        <v>25</v>
      </c>
      <c r="F2751">
        <v>1230</v>
      </c>
      <c r="G2751">
        <v>0</v>
      </c>
      <c r="H2751">
        <v>291</v>
      </c>
    </row>
    <row r="2752" spans="1:8" hidden="1">
      <c r="A2752" t="s">
        <v>83</v>
      </c>
      <c r="B2752" t="s">
        <v>58</v>
      </c>
      <c r="C2752" t="s">
        <v>95</v>
      </c>
      <c r="D2752" t="s">
        <v>116</v>
      </c>
      <c r="E2752">
        <v>25</v>
      </c>
      <c r="F2752">
        <v>500</v>
      </c>
      <c r="G2752">
        <v>0</v>
      </c>
      <c r="H2752">
        <v>148</v>
      </c>
    </row>
    <row r="2753" spans="1:8" hidden="1">
      <c r="A2753" t="s">
        <v>83</v>
      </c>
      <c r="B2753" t="s">
        <v>58</v>
      </c>
      <c r="C2753" t="s">
        <v>94</v>
      </c>
      <c r="D2753" t="s">
        <v>116</v>
      </c>
      <c r="E2753">
        <v>25</v>
      </c>
      <c r="F2753">
        <v>865</v>
      </c>
      <c r="G2753">
        <v>0</v>
      </c>
      <c r="H2753">
        <v>211</v>
      </c>
    </row>
    <row r="2754" spans="1:8" hidden="1">
      <c r="A2754" t="s">
        <v>83</v>
      </c>
      <c r="B2754" t="s">
        <v>58</v>
      </c>
      <c r="C2754" t="s">
        <v>96</v>
      </c>
      <c r="D2754" t="s">
        <v>116</v>
      </c>
      <c r="E2754">
        <v>25</v>
      </c>
      <c r="F2754">
        <v>155</v>
      </c>
      <c r="G2754">
        <v>0</v>
      </c>
      <c r="H2754">
        <v>69</v>
      </c>
    </row>
    <row r="2755" spans="1:8" hidden="1">
      <c r="A2755" t="s">
        <v>83</v>
      </c>
      <c r="B2755" t="s">
        <v>58</v>
      </c>
      <c r="C2755" t="s">
        <v>101</v>
      </c>
      <c r="D2755" t="s">
        <v>116</v>
      </c>
      <c r="E2755">
        <v>25</v>
      </c>
      <c r="F2755">
        <v>102</v>
      </c>
      <c r="G2755">
        <v>0</v>
      </c>
      <c r="H2755">
        <v>24</v>
      </c>
    </row>
    <row r="2756" spans="1:8" hidden="1">
      <c r="A2756" t="s">
        <v>83</v>
      </c>
      <c r="B2756" t="s">
        <v>58</v>
      </c>
      <c r="C2756" t="s">
        <v>100</v>
      </c>
      <c r="D2756" t="s">
        <v>115</v>
      </c>
      <c r="E2756">
        <v>25</v>
      </c>
      <c r="F2756">
        <v>981</v>
      </c>
      <c r="G2756">
        <v>0</v>
      </c>
      <c r="H2756">
        <v>281</v>
      </c>
    </row>
    <row r="2757" spans="1:8" hidden="1">
      <c r="A2757" t="s">
        <v>83</v>
      </c>
      <c r="B2757" t="s">
        <v>58</v>
      </c>
      <c r="C2757" t="s">
        <v>92</v>
      </c>
      <c r="D2757" t="s">
        <v>115</v>
      </c>
      <c r="E2757">
        <v>25</v>
      </c>
      <c r="F2757">
        <v>3812</v>
      </c>
      <c r="G2757">
        <v>0</v>
      </c>
      <c r="H2757">
        <v>1223</v>
      </c>
    </row>
    <row r="2758" spans="1:8" hidden="1">
      <c r="A2758" t="s">
        <v>83</v>
      </c>
      <c r="B2758" t="s">
        <v>58</v>
      </c>
      <c r="C2758" t="s">
        <v>91</v>
      </c>
      <c r="D2758" t="s">
        <v>115</v>
      </c>
      <c r="E2758">
        <v>25</v>
      </c>
      <c r="F2758">
        <v>5359</v>
      </c>
      <c r="G2758">
        <v>0</v>
      </c>
      <c r="H2758">
        <v>1834</v>
      </c>
    </row>
    <row r="2759" spans="1:8" hidden="1">
      <c r="A2759" t="s">
        <v>83</v>
      </c>
      <c r="B2759" t="s">
        <v>58</v>
      </c>
      <c r="C2759" t="s">
        <v>111</v>
      </c>
      <c r="D2759" t="s">
        <v>115</v>
      </c>
      <c r="E2759">
        <v>25</v>
      </c>
      <c r="F2759">
        <v>697</v>
      </c>
      <c r="G2759">
        <v>0</v>
      </c>
      <c r="H2759">
        <v>371</v>
      </c>
    </row>
    <row r="2760" spans="1:8" hidden="1">
      <c r="A2760" t="s">
        <v>83</v>
      </c>
      <c r="B2760" t="s">
        <v>58</v>
      </c>
      <c r="C2760" t="s">
        <v>102</v>
      </c>
      <c r="D2760" t="s">
        <v>114</v>
      </c>
      <c r="E2760">
        <v>25</v>
      </c>
      <c r="F2760">
        <v>3190</v>
      </c>
      <c r="G2760">
        <v>0</v>
      </c>
      <c r="H2760">
        <v>620</v>
      </c>
    </row>
    <row r="2761" spans="1:8" hidden="1">
      <c r="A2761" t="s">
        <v>83</v>
      </c>
      <c r="B2761" t="s">
        <v>58</v>
      </c>
      <c r="C2761" t="s">
        <v>90</v>
      </c>
      <c r="D2761" t="s">
        <v>114</v>
      </c>
      <c r="E2761">
        <v>25</v>
      </c>
      <c r="F2761">
        <v>2114</v>
      </c>
      <c r="G2761">
        <v>0</v>
      </c>
      <c r="H2761">
        <v>423</v>
      </c>
    </row>
    <row r="2762" spans="1:8" hidden="1">
      <c r="A2762" t="s">
        <v>83</v>
      </c>
      <c r="B2762" t="s">
        <v>58</v>
      </c>
      <c r="C2762" t="s">
        <v>99</v>
      </c>
      <c r="D2762" t="s">
        <v>114</v>
      </c>
      <c r="E2762">
        <v>25</v>
      </c>
      <c r="F2762">
        <v>2274</v>
      </c>
      <c r="G2762">
        <v>0</v>
      </c>
      <c r="H2762">
        <v>609</v>
      </c>
    </row>
    <row r="2763" spans="1:8" hidden="1">
      <c r="A2763" t="s">
        <v>83</v>
      </c>
      <c r="B2763" t="s">
        <v>58</v>
      </c>
      <c r="C2763" t="s">
        <v>104</v>
      </c>
      <c r="D2763" t="s">
        <v>117</v>
      </c>
      <c r="E2763">
        <v>25</v>
      </c>
      <c r="F2763">
        <v>37</v>
      </c>
      <c r="G2763">
        <v>0</v>
      </c>
      <c r="H2763">
        <v>13</v>
      </c>
    </row>
    <row r="2764" spans="1:8" hidden="1">
      <c r="A2764" t="s">
        <v>83</v>
      </c>
      <c r="B2764" t="s">
        <v>58</v>
      </c>
      <c r="C2764" t="s">
        <v>103</v>
      </c>
      <c r="D2764" t="s">
        <v>117</v>
      </c>
      <c r="E2764">
        <v>25</v>
      </c>
      <c r="F2764">
        <v>37</v>
      </c>
      <c r="G2764">
        <v>0</v>
      </c>
      <c r="H2764">
        <v>12</v>
      </c>
    </row>
    <row r="2765" spans="1:8" hidden="1">
      <c r="A2765" t="s">
        <v>84</v>
      </c>
      <c r="B2765" t="s">
        <v>58</v>
      </c>
      <c r="C2765" t="s">
        <v>98</v>
      </c>
      <c r="D2765" t="s">
        <v>116</v>
      </c>
      <c r="E2765">
        <v>26</v>
      </c>
      <c r="F2765">
        <v>12</v>
      </c>
      <c r="G2765">
        <v>0</v>
      </c>
      <c r="H2765">
        <v>3</v>
      </c>
    </row>
    <row r="2766" spans="1:8" hidden="1">
      <c r="A2766" t="s">
        <v>84</v>
      </c>
      <c r="B2766" t="s">
        <v>58</v>
      </c>
      <c r="C2766" t="s">
        <v>93</v>
      </c>
      <c r="D2766" t="s">
        <v>116</v>
      </c>
      <c r="E2766">
        <v>26</v>
      </c>
      <c r="F2766">
        <v>1230</v>
      </c>
      <c r="G2766">
        <v>0</v>
      </c>
      <c r="H2766">
        <v>292</v>
      </c>
    </row>
    <row r="2767" spans="1:8" hidden="1">
      <c r="A2767" t="s">
        <v>84</v>
      </c>
      <c r="B2767" t="s">
        <v>58</v>
      </c>
      <c r="C2767" t="s">
        <v>95</v>
      </c>
      <c r="D2767" t="s">
        <v>116</v>
      </c>
      <c r="E2767">
        <v>26</v>
      </c>
      <c r="F2767">
        <v>500</v>
      </c>
      <c r="G2767">
        <v>0</v>
      </c>
      <c r="H2767">
        <v>163</v>
      </c>
    </row>
    <row r="2768" spans="1:8" hidden="1">
      <c r="A2768" t="s">
        <v>84</v>
      </c>
      <c r="B2768" t="s">
        <v>58</v>
      </c>
      <c r="C2768" t="s">
        <v>94</v>
      </c>
      <c r="D2768" t="s">
        <v>116</v>
      </c>
      <c r="E2768">
        <v>26</v>
      </c>
      <c r="F2768">
        <v>865</v>
      </c>
      <c r="G2768">
        <v>0</v>
      </c>
      <c r="H2768">
        <v>199</v>
      </c>
    </row>
    <row r="2769" spans="1:8" hidden="1">
      <c r="A2769" t="s">
        <v>84</v>
      </c>
      <c r="B2769" t="s">
        <v>58</v>
      </c>
      <c r="C2769" t="s">
        <v>96</v>
      </c>
      <c r="D2769" t="s">
        <v>116</v>
      </c>
      <c r="E2769">
        <v>26</v>
      </c>
      <c r="F2769">
        <v>155</v>
      </c>
      <c r="G2769">
        <v>0</v>
      </c>
      <c r="H2769">
        <v>72</v>
      </c>
    </row>
    <row r="2770" spans="1:8" hidden="1">
      <c r="A2770" t="s">
        <v>84</v>
      </c>
      <c r="B2770" t="s">
        <v>58</v>
      </c>
      <c r="C2770" t="s">
        <v>101</v>
      </c>
      <c r="D2770" t="s">
        <v>116</v>
      </c>
      <c r="E2770">
        <v>26</v>
      </c>
      <c r="F2770">
        <v>102</v>
      </c>
      <c r="G2770">
        <v>0</v>
      </c>
      <c r="H2770">
        <v>22</v>
      </c>
    </row>
    <row r="2771" spans="1:8" hidden="1">
      <c r="A2771" t="s">
        <v>84</v>
      </c>
      <c r="B2771" t="s">
        <v>58</v>
      </c>
      <c r="C2771" t="s">
        <v>100</v>
      </c>
      <c r="D2771" t="s">
        <v>115</v>
      </c>
      <c r="E2771">
        <v>26</v>
      </c>
      <c r="F2771">
        <v>981</v>
      </c>
      <c r="G2771">
        <v>0</v>
      </c>
      <c r="H2771">
        <v>294</v>
      </c>
    </row>
    <row r="2772" spans="1:8" hidden="1">
      <c r="A2772" t="s">
        <v>84</v>
      </c>
      <c r="B2772" t="s">
        <v>58</v>
      </c>
      <c r="C2772" t="s">
        <v>92</v>
      </c>
      <c r="D2772" t="s">
        <v>115</v>
      </c>
      <c r="E2772">
        <v>26</v>
      </c>
      <c r="F2772">
        <v>3812</v>
      </c>
      <c r="G2772">
        <v>0</v>
      </c>
      <c r="H2772">
        <v>1216</v>
      </c>
    </row>
    <row r="2773" spans="1:8" hidden="1">
      <c r="A2773" t="s">
        <v>84</v>
      </c>
      <c r="B2773" t="s">
        <v>58</v>
      </c>
      <c r="C2773" t="s">
        <v>91</v>
      </c>
      <c r="D2773" t="s">
        <v>115</v>
      </c>
      <c r="E2773">
        <v>26</v>
      </c>
      <c r="F2773">
        <v>5359</v>
      </c>
      <c r="G2773">
        <v>0</v>
      </c>
      <c r="H2773">
        <v>1810</v>
      </c>
    </row>
    <row r="2774" spans="1:8" hidden="1">
      <c r="A2774" t="s">
        <v>84</v>
      </c>
      <c r="B2774" t="s">
        <v>58</v>
      </c>
      <c r="C2774" t="s">
        <v>111</v>
      </c>
      <c r="D2774" t="s">
        <v>115</v>
      </c>
      <c r="E2774">
        <v>26</v>
      </c>
      <c r="F2774">
        <v>697</v>
      </c>
      <c r="G2774">
        <v>0</v>
      </c>
      <c r="H2774">
        <v>352</v>
      </c>
    </row>
    <row r="2775" spans="1:8" hidden="1">
      <c r="A2775" t="s">
        <v>84</v>
      </c>
      <c r="B2775" t="s">
        <v>58</v>
      </c>
      <c r="C2775" t="s">
        <v>102</v>
      </c>
      <c r="D2775" t="s">
        <v>114</v>
      </c>
      <c r="E2775">
        <v>26</v>
      </c>
      <c r="F2775">
        <v>3190</v>
      </c>
      <c r="G2775">
        <v>0</v>
      </c>
      <c r="H2775">
        <v>621</v>
      </c>
    </row>
    <row r="2776" spans="1:8" hidden="1">
      <c r="A2776" t="s">
        <v>84</v>
      </c>
      <c r="B2776" t="s">
        <v>58</v>
      </c>
      <c r="C2776" t="s">
        <v>90</v>
      </c>
      <c r="D2776" t="s">
        <v>114</v>
      </c>
      <c r="E2776">
        <v>26</v>
      </c>
      <c r="F2776">
        <v>2114</v>
      </c>
      <c r="G2776">
        <v>0</v>
      </c>
      <c r="H2776">
        <v>416</v>
      </c>
    </row>
    <row r="2777" spans="1:8" hidden="1">
      <c r="A2777" t="s">
        <v>84</v>
      </c>
      <c r="B2777" t="s">
        <v>58</v>
      </c>
      <c r="C2777" t="s">
        <v>99</v>
      </c>
      <c r="D2777" t="s">
        <v>114</v>
      </c>
      <c r="E2777">
        <v>26</v>
      </c>
      <c r="F2777">
        <v>2274</v>
      </c>
      <c r="G2777">
        <v>0</v>
      </c>
      <c r="H2777">
        <v>621</v>
      </c>
    </row>
    <row r="2778" spans="1:8" hidden="1">
      <c r="A2778" t="s">
        <v>84</v>
      </c>
      <c r="B2778" t="s">
        <v>58</v>
      </c>
      <c r="C2778" t="s">
        <v>104</v>
      </c>
      <c r="D2778" t="s">
        <v>117</v>
      </c>
      <c r="E2778">
        <v>26</v>
      </c>
      <c r="F2778">
        <v>37</v>
      </c>
      <c r="G2778">
        <v>0</v>
      </c>
      <c r="H2778">
        <v>14</v>
      </c>
    </row>
    <row r="2779" spans="1:8" hidden="1">
      <c r="A2779" t="s">
        <v>84</v>
      </c>
      <c r="B2779" t="s">
        <v>58</v>
      </c>
      <c r="C2779" t="s">
        <v>103</v>
      </c>
      <c r="D2779" t="s">
        <v>117</v>
      </c>
      <c r="E2779">
        <v>26</v>
      </c>
      <c r="F2779">
        <v>37</v>
      </c>
      <c r="G2779">
        <v>0</v>
      </c>
      <c r="H2779">
        <v>14</v>
      </c>
    </row>
    <row r="2780" spans="1:8" hidden="1">
      <c r="A2780" t="s">
        <v>59</v>
      </c>
      <c r="B2780" t="s">
        <v>59</v>
      </c>
      <c r="C2780" t="s">
        <v>92</v>
      </c>
      <c r="D2780" t="s">
        <v>115</v>
      </c>
      <c r="E2780">
        <v>0</v>
      </c>
      <c r="F2780">
        <v>4386</v>
      </c>
      <c r="G2780">
        <v>3051</v>
      </c>
      <c r="H2780">
        <v>1729</v>
      </c>
    </row>
    <row r="2781" spans="1:8" hidden="1">
      <c r="A2781" t="s">
        <v>59</v>
      </c>
      <c r="B2781" t="s">
        <v>59</v>
      </c>
      <c r="C2781" t="s">
        <v>100</v>
      </c>
      <c r="D2781" t="s">
        <v>115</v>
      </c>
      <c r="E2781">
        <v>0</v>
      </c>
      <c r="F2781">
        <v>796</v>
      </c>
      <c r="G2781">
        <v>537</v>
      </c>
      <c r="H2781">
        <v>343</v>
      </c>
    </row>
    <row r="2782" spans="1:8" hidden="1">
      <c r="A2782" t="s">
        <v>59</v>
      </c>
      <c r="B2782" t="s">
        <v>59</v>
      </c>
      <c r="C2782" t="s">
        <v>91</v>
      </c>
      <c r="D2782" t="s">
        <v>115</v>
      </c>
      <c r="E2782">
        <v>0</v>
      </c>
      <c r="F2782">
        <v>6350</v>
      </c>
      <c r="G2782">
        <v>4433</v>
      </c>
      <c r="H2782">
        <v>2316</v>
      </c>
    </row>
    <row r="2783" spans="1:8" hidden="1">
      <c r="A2783" t="s">
        <v>59</v>
      </c>
      <c r="B2783" t="s">
        <v>59</v>
      </c>
      <c r="C2783" t="s">
        <v>90</v>
      </c>
      <c r="D2783" t="s">
        <v>114</v>
      </c>
      <c r="E2783">
        <v>0</v>
      </c>
      <c r="F2783">
        <v>2422</v>
      </c>
      <c r="G2783">
        <v>1428</v>
      </c>
      <c r="H2783">
        <v>761</v>
      </c>
    </row>
    <row r="2784" spans="1:8" hidden="1">
      <c r="A2784" t="s">
        <v>59</v>
      </c>
      <c r="B2784" t="s">
        <v>59</v>
      </c>
      <c r="C2784" t="s">
        <v>102</v>
      </c>
      <c r="D2784" t="s">
        <v>114</v>
      </c>
      <c r="E2784">
        <v>0</v>
      </c>
      <c r="F2784">
        <v>3287</v>
      </c>
      <c r="G2784">
        <v>1991</v>
      </c>
      <c r="H2784">
        <v>1069</v>
      </c>
    </row>
    <row r="2785" spans="1:8" hidden="1">
      <c r="A2785" t="s">
        <v>59</v>
      </c>
      <c r="B2785" t="s">
        <v>59</v>
      </c>
      <c r="C2785" t="s">
        <v>99</v>
      </c>
      <c r="D2785" t="s">
        <v>114</v>
      </c>
      <c r="E2785">
        <v>0</v>
      </c>
      <c r="F2785">
        <v>2459</v>
      </c>
      <c r="G2785">
        <v>1739</v>
      </c>
      <c r="H2785">
        <v>960</v>
      </c>
    </row>
    <row r="2786" spans="1:8" hidden="1">
      <c r="A2786" t="s">
        <v>59</v>
      </c>
      <c r="B2786" t="s">
        <v>59</v>
      </c>
      <c r="C2786" t="s">
        <v>103</v>
      </c>
      <c r="D2786" t="s">
        <v>117</v>
      </c>
      <c r="E2786">
        <v>0</v>
      </c>
      <c r="F2786">
        <v>68</v>
      </c>
      <c r="G2786">
        <v>51</v>
      </c>
      <c r="H2786">
        <v>31</v>
      </c>
    </row>
    <row r="2787" spans="1:8" hidden="1">
      <c r="A2787" t="s">
        <v>59</v>
      </c>
      <c r="B2787" t="s">
        <v>59</v>
      </c>
      <c r="C2787" t="s">
        <v>104</v>
      </c>
      <c r="D2787" t="s">
        <v>117</v>
      </c>
      <c r="E2787">
        <v>0</v>
      </c>
      <c r="F2787">
        <v>98</v>
      </c>
      <c r="G2787">
        <v>62</v>
      </c>
      <c r="H2787">
        <v>37</v>
      </c>
    </row>
    <row r="2788" spans="1:8" hidden="1">
      <c r="A2788" t="s">
        <v>59</v>
      </c>
      <c r="B2788" t="s">
        <v>59</v>
      </c>
      <c r="C2788" t="s">
        <v>93</v>
      </c>
      <c r="D2788" t="s">
        <v>116</v>
      </c>
      <c r="E2788">
        <v>0</v>
      </c>
      <c r="F2788">
        <v>1345</v>
      </c>
      <c r="G2788">
        <v>929</v>
      </c>
      <c r="H2788">
        <v>439</v>
      </c>
    </row>
    <row r="2789" spans="1:8" hidden="1">
      <c r="A2789" t="s">
        <v>59</v>
      </c>
      <c r="B2789" t="s">
        <v>59</v>
      </c>
      <c r="C2789" t="s">
        <v>94</v>
      </c>
      <c r="D2789" t="s">
        <v>116</v>
      </c>
      <c r="E2789">
        <v>0</v>
      </c>
      <c r="F2789">
        <v>797</v>
      </c>
      <c r="G2789">
        <v>573</v>
      </c>
      <c r="H2789">
        <v>230</v>
      </c>
    </row>
    <row r="2790" spans="1:8" hidden="1">
      <c r="A2790" t="s">
        <v>59</v>
      </c>
      <c r="B2790" t="s">
        <v>59</v>
      </c>
      <c r="C2790" t="s">
        <v>96</v>
      </c>
      <c r="D2790" t="s">
        <v>116</v>
      </c>
      <c r="E2790">
        <v>0</v>
      </c>
      <c r="F2790">
        <v>196</v>
      </c>
      <c r="G2790">
        <v>137</v>
      </c>
      <c r="H2790">
        <v>79</v>
      </c>
    </row>
    <row r="2791" spans="1:8" hidden="1">
      <c r="A2791" t="s">
        <v>59</v>
      </c>
      <c r="B2791" t="s">
        <v>59</v>
      </c>
      <c r="C2791" t="s">
        <v>95</v>
      </c>
      <c r="D2791" t="s">
        <v>116</v>
      </c>
      <c r="E2791">
        <v>0</v>
      </c>
      <c r="F2791">
        <v>508</v>
      </c>
      <c r="G2791">
        <v>335</v>
      </c>
      <c r="H2791">
        <v>171</v>
      </c>
    </row>
    <row r="2792" spans="1:8" hidden="1">
      <c r="A2792" t="s">
        <v>59</v>
      </c>
      <c r="B2792" t="s">
        <v>59</v>
      </c>
      <c r="C2792" t="s">
        <v>98</v>
      </c>
      <c r="D2792" t="s">
        <v>116</v>
      </c>
      <c r="E2792">
        <v>0</v>
      </c>
      <c r="F2792">
        <v>10</v>
      </c>
      <c r="G2792">
        <v>6</v>
      </c>
      <c r="H2792">
        <v>0</v>
      </c>
    </row>
    <row r="2793" spans="1:8" hidden="1">
      <c r="A2793" t="s">
        <v>59</v>
      </c>
      <c r="B2793" t="s">
        <v>59</v>
      </c>
      <c r="C2793" t="s">
        <v>101</v>
      </c>
      <c r="D2793" t="s">
        <v>116</v>
      </c>
      <c r="E2793">
        <v>0</v>
      </c>
      <c r="F2793">
        <v>64</v>
      </c>
      <c r="G2793">
        <v>41</v>
      </c>
      <c r="H2793">
        <v>28</v>
      </c>
    </row>
    <row r="2794" spans="1:8" hidden="1">
      <c r="A2794" t="s">
        <v>60</v>
      </c>
      <c r="B2794" t="s">
        <v>59</v>
      </c>
      <c r="C2794" t="s">
        <v>98</v>
      </c>
      <c r="D2794" t="s">
        <v>116</v>
      </c>
      <c r="E2794">
        <v>1</v>
      </c>
      <c r="F2794">
        <v>10</v>
      </c>
      <c r="G2794">
        <v>2</v>
      </c>
      <c r="H2794">
        <v>6</v>
      </c>
    </row>
    <row r="2795" spans="1:8" hidden="1">
      <c r="A2795" t="s">
        <v>60</v>
      </c>
      <c r="B2795" t="s">
        <v>59</v>
      </c>
      <c r="C2795" t="s">
        <v>91</v>
      </c>
      <c r="D2795" t="s">
        <v>115</v>
      </c>
      <c r="E2795">
        <v>1</v>
      </c>
      <c r="F2795">
        <v>6350</v>
      </c>
      <c r="G2795">
        <v>1276</v>
      </c>
      <c r="H2795">
        <v>3462</v>
      </c>
    </row>
    <row r="2796" spans="1:8" hidden="1">
      <c r="A2796" t="s">
        <v>60</v>
      </c>
      <c r="B2796" t="s">
        <v>59</v>
      </c>
      <c r="C2796" t="s">
        <v>100</v>
      </c>
      <c r="D2796" t="s">
        <v>115</v>
      </c>
      <c r="E2796">
        <v>1</v>
      </c>
      <c r="F2796">
        <v>796</v>
      </c>
      <c r="G2796">
        <v>197</v>
      </c>
      <c r="H2796">
        <v>512</v>
      </c>
    </row>
    <row r="2797" spans="1:8" hidden="1">
      <c r="A2797" t="s">
        <v>60</v>
      </c>
      <c r="B2797" t="s">
        <v>59</v>
      </c>
      <c r="C2797" t="s">
        <v>92</v>
      </c>
      <c r="D2797" t="s">
        <v>115</v>
      </c>
      <c r="E2797">
        <v>1</v>
      </c>
      <c r="F2797">
        <v>4386</v>
      </c>
      <c r="G2797">
        <v>925</v>
      </c>
      <c r="H2797">
        <v>2476</v>
      </c>
    </row>
    <row r="2798" spans="1:8" hidden="1">
      <c r="A2798" t="s">
        <v>60</v>
      </c>
      <c r="B2798" t="s">
        <v>59</v>
      </c>
      <c r="C2798" t="s">
        <v>90</v>
      </c>
      <c r="D2798" t="s">
        <v>114</v>
      </c>
      <c r="E2798">
        <v>1</v>
      </c>
      <c r="F2798">
        <v>2422</v>
      </c>
      <c r="G2798">
        <v>613</v>
      </c>
      <c r="H2798">
        <v>1022</v>
      </c>
    </row>
    <row r="2799" spans="1:8" hidden="1">
      <c r="A2799" t="s">
        <v>60</v>
      </c>
      <c r="B2799" t="s">
        <v>59</v>
      </c>
      <c r="C2799" t="s">
        <v>99</v>
      </c>
      <c r="D2799" t="s">
        <v>114</v>
      </c>
      <c r="E2799">
        <v>1</v>
      </c>
      <c r="F2799">
        <v>2459</v>
      </c>
      <c r="G2799">
        <v>539</v>
      </c>
      <c r="H2799">
        <v>1579</v>
      </c>
    </row>
    <row r="2800" spans="1:8" hidden="1">
      <c r="A2800" t="s">
        <v>60</v>
      </c>
      <c r="B2800" t="s">
        <v>59</v>
      </c>
      <c r="C2800" t="s">
        <v>102</v>
      </c>
      <c r="D2800" t="s">
        <v>114</v>
      </c>
      <c r="E2800">
        <v>1</v>
      </c>
      <c r="F2800">
        <v>3287</v>
      </c>
      <c r="G2800">
        <v>871</v>
      </c>
      <c r="H2800">
        <v>1618</v>
      </c>
    </row>
    <row r="2801" spans="1:8" hidden="1">
      <c r="A2801" t="s">
        <v>60</v>
      </c>
      <c r="B2801" t="s">
        <v>59</v>
      </c>
      <c r="C2801" t="s">
        <v>104</v>
      </c>
      <c r="D2801" t="s">
        <v>117</v>
      </c>
      <c r="E2801">
        <v>1</v>
      </c>
      <c r="F2801">
        <v>98</v>
      </c>
      <c r="G2801">
        <v>31</v>
      </c>
      <c r="H2801">
        <v>80</v>
      </c>
    </row>
    <row r="2802" spans="1:8" hidden="1">
      <c r="A2802" t="s">
        <v>60</v>
      </c>
      <c r="B2802" t="s">
        <v>59</v>
      </c>
      <c r="C2802" t="s">
        <v>103</v>
      </c>
      <c r="D2802" t="s">
        <v>117</v>
      </c>
      <c r="E2802">
        <v>1</v>
      </c>
      <c r="F2802">
        <v>68</v>
      </c>
      <c r="G2802">
        <v>9</v>
      </c>
      <c r="H2802">
        <v>48</v>
      </c>
    </row>
    <row r="2803" spans="1:8" hidden="1">
      <c r="A2803" t="s">
        <v>60</v>
      </c>
      <c r="B2803" t="s">
        <v>59</v>
      </c>
      <c r="C2803" t="s">
        <v>101</v>
      </c>
      <c r="D2803" t="s">
        <v>116</v>
      </c>
      <c r="E2803">
        <v>1</v>
      </c>
      <c r="F2803">
        <v>64</v>
      </c>
      <c r="G2803">
        <v>19</v>
      </c>
      <c r="H2803">
        <v>39</v>
      </c>
    </row>
    <row r="2804" spans="1:8" hidden="1">
      <c r="A2804" t="s">
        <v>60</v>
      </c>
      <c r="B2804" t="s">
        <v>59</v>
      </c>
      <c r="C2804" t="s">
        <v>96</v>
      </c>
      <c r="D2804" t="s">
        <v>116</v>
      </c>
      <c r="E2804">
        <v>1</v>
      </c>
      <c r="F2804">
        <v>196</v>
      </c>
      <c r="G2804">
        <v>40</v>
      </c>
      <c r="H2804">
        <v>120</v>
      </c>
    </row>
    <row r="2805" spans="1:8" hidden="1">
      <c r="A2805" t="s">
        <v>60</v>
      </c>
      <c r="B2805" t="s">
        <v>59</v>
      </c>
      <c r="C2805" t="s">
        <v>93</v>
      </c>
      <c r="D2805" t="s">
        <v>116</v>
      </c>
      <c r="E2805">
        <v>1</v>
      </c>
      <c r="F2805">
        <v>1345</v>
      </c>
      <c r="G2805">
        <v>247</v>
      </c>
      <c r="H2805">
        <v>600</v>
      </c>
    </row>
    <row r="2806" spans="1:8" hidden="1">
      <c r="A2806" t="s">
        <v>60</v>
      </c>
      <c r="B2806" t="s">
        <v>59</v>
      </c>
      <c r="C2806" t="s">
        <v>94</v>
      </c>
      <c r="D2806" t="s">
        <v>116</v>
      </c>
      <c r="E2806">
        <v>1</v>
      </c>
      <c r="F2806">
        <v>797</v>
      </c>
      <c r="G2806">
        <v>153</v>
      </c>
      <c r="H2806">
        <v>322</v>
      </c>
    </row>
    <row r="2807" spans="1:8" hidden="1">
      <c r="A2807" t="s">
        <v>60</v>
      </c>
      <c r="B2807" t="s">
        <v>59</v>
      </c>
      <c r="C2807" t="s">
        <v>95</v>
      </c>
      <c r="D2807" t="s">
        <v>116</v>
      </c>
      <c r="E2807">
        <v>1</v>
      </c>
      <c r="F2807">
        <v>508</v>
      </c>
      <c r="G2807">
        <v>124</v>
      </c>
      <c r="H2807">
        <v>258</v>
      </c>
    </row>
    <row r="2808" spans="1:8" hidden="1">
      <c r="A2808" t="s">
        <v>61</v>
      </c>
      <c r="B2808" t="s">
        <v>59</v>
      </c>
      <c r="C2808" t="s">
        <v>98</v>
      </c>
      <c r="D2808" t="s">
        <v>116</v>
      </c>
      <c r="E2808">
        <v>2</v>
      </c>
      <c r="F2808">
        <v>10</v>
      </c>
      <c r="G2808">
        <v>0</v>
      </c>
      <c r="H2808">
        <v>6</v>
      </c>
    </row>
    <row r="2809" spans="1:8" hidden="1">
      <c r="A2809" t="s">
        <v>61</v>
      </c>
      <c r="B2809" t="s">
        <v>59</v>
      </c>
      <c r="C2809" t="s">
        <v>103</v>
      </c>
      <c r="D2809" t="s">
        <v>117</v>
      </c>
      <c r="E2809">
        <v>2</v>
      </c>
      <c r="F2809">
        <v>68</v>
      </c>
      <c r="G2809">
        <v>0</v>
      </c>
      <c r="H2809">
        <v>45</v>
      </c>
    </row>
    <row r="2810" spans="1:8" hidden="1">
      <c r="A2810" t="s">
        <v>61</v>
      </c>
      <c r="B2810" t="s">
        <v>59</v>
      </c>
      <c r="C2810" t="s">
        <v>104</v>
      </c>
      <c r="D2810" t="s">
        <v>117</v>
      </c>
      <c r="E2810">
        <v>2</v>
      </c>
      <c r="F2810">
        <v>98</v>
      </c>
      <c r="G2810">
        <v>1</v>
      </c>
      <c r="H2810">
        <v>73</v>
      </c>
    </row>
    <row r="2811" spans="1:8" hidden="1">
      <c r="A2811" t="s">
        <v>61</v>
      </c>
      <c r="B2811" t="s">
        <v>59</v>
      </c>
      <c r="C2811" t="s">
        <v>101</v>
      </c>
      <c r="D2811" t="s">
        <v>116</v>
      </c>
      <c r="E2811">
        <v>2</v>
      </c>
      <c r="F2811">
        <v>64</v>
      </c>
      <c r="G2811">
        <v>2</v>
      </c>
      <c r="H2811">
        <v>39</v>
      </c>
    </row>
    <row r="2812" spans="1:8" hidden="1">
      <c r="A2812" t="s">
        <v>61</v>
      </c>
      <c r="B2812" t="s">
        <v>59</v>
      </c>
      <c r="C2812" t="s">
        <v>99</v>
      </c>
      <c r="D2812" t="s">
        <v>114</v>
      </c>
      <c r="E2812">
        <v>2</v>
      </c>
      <c r="F2812">
        <v>2459</v>
      </c>
      <c r="G2812">
        <v>51</v>
      </c>
      <c r="H2812">
        <v>1365</v>
      </c>
    </row>
    <row r="2813" spans="1:8" hidden="1">
      <c r="A2813" t="s">
        <v>61</v>
      </c>
      <c r="B2813" t="s">
        <v>59</v>
      </c>
      <c r="C2813" t="s">
        <v>90</v>
      </c>
      <c r="D2813" t="s">
        <v>114</v>
      </c>
      <c r="E2813">
        <v>2</v>
      </c>
      <c r="F2813">
        <v>2422</v>
      </c>
      <c r="G2813">
        <v>102</v>
      </c>
      <c r="H2813">
        <v>889</v>
      </c>
    </row>
    <row r="2814" spans="1:8" hidden="1">
      <c r="A2814" t="s">
        <v>61</v>
      </c>
      <c r="B2814" t="s">
        <v>59</v>
      </c>
      <c r="C2814" t="s">
        <v>102</v>
      </c>
      <c r="D2814" t="s">
        <v>114</v>
      </c>
      <c r="E2814">
        <v>2</v>
      </c>
      <c r="F2814">
        <v>3287</v>
      </c>
      <c r="G2814">
        <v>111</v>
      </c>
      <c r="H2814">
        <v>1323</v>
      </c>
    </row>
    <row r="2815" spans="1:8" hidden="1">
      <c r="A2815" t="s">
        <v>61</v>
      </c>
      <c r="B2815" t="s">
        <v>59</v>
      </c>
      <c r="C2815" t="s">
        <v>91</v>
      </c>
      <c r="D2815" t="s">
        <v>115</v>
      </c>
      <c r="E2815">
        <v>2</v>
      </c>
      <c r="F2815">
        <v>6350</v>
      </c>
      <c r="G2815">
        <v>164</v>
      </c>
      <c r="H2815">
        <v>3264</v>
      </c>
    </row>
    <row r="2816" spans="1:8" hidden="1">
      <c r="A2816" t="s">
        <v>61</v>
      </c>
      <c r="B2816" t="s">
        <v>59</v>
      </c>
      <c r="C2816" t="s">
        <v>92</v>
      </c>
      <c r="D2816" t="s">
        <v>115</v>
      </c>
      <c r="E2816">
        <v>2</v>
      </c>
      <c r="F2816">
        <v>4386</v>
      </c>
      <c r="G2816">
        <v>104</v>
      </c>
      <c r="H2816">
        <v>2386</v>
      </c>
    </row>
    <row r="2817" spans="1:8" hidden="1">
      <c r="A2817" t="s">
        <v>61</v>
      </c>
      <c r="B2817" t="s">
        <v>59</v>
      </c>
      <c r="C2817" t="s">
        <v>100</v>
      </c>
      <c r="D2817" t="s">
        <v>115</v>
      </c>
      <c r="E2817">
        <v>2</v>
      </c>
      <c r="F2817">
        <v>796</v>
      </c>
      <c r="G2817">
        <v>10</v>
      </c>
      <c r="H2817">
        <v>464</v>
      </c>
    </row>
    <row r="2818" spans="1:8" hidden="1">
      <c r="A2818" t="s">
        <v>61</v>
      </c>
      <c r="B2818" t="s">
        <v>59</v>
      </c>
      <c r="C2818" t="s">
        <v>96</v>
      </c>
      <c r="D2818" t="s">
        <v>116</v>
      </c>
      <c r="E2818">
        <v>2</v>
      </c>
      <c r="F2818">
        <v>196</v>
      </c>
      <c r="G2818">
        <v>7</v>
      </c>
      <c r="H2818">
        <v>119</v>
      </c>
    </row>
    <row r="2819" spans="1:8" hidden="1">
      <c r="A2819" t="s">
        <v>61</v>
      </c>
      <c r="B2819" t="s">
        <v>59</v>
      </c>
      <c r="C2819" t="s">
        <v>94</v>
      </c>
      <c r="D2819" t="s">
        <v>116</v>
      </c>
      <c r="E2819">
        <v>2</v>
      </c>
      <c r="F2819">
        <v>797</v>
      </c>
      <c r="G2819">
        <v>23</v>
      </c>
      <c r="H2819">
        <v>284</v>
      </c>
    </row>
    <row r="2820" spans="1:8" hidden="1">
      <c r="A2820" t="s">
        <v>61</v>
      </c>
      <c r="B2820" t="s">
        <v>59</v>
      </c>
      <c r="C2820" t="s">
        <v>93</v>
      </c>
      <c r="D2820" t="s">
        <v>116</v>
      </c>
      <c r="E2820">
        <v>2</v>
      </c>
      <c r="F2820">
        <v>1345</v>
      </c>
      <c r="G2820">
        <v>41</v>
      </c>
      <c r="H2820">
        <v>549</v>
      </c>
    </row>
    <row r="2821" spans="1:8" hidden="1">
      <c r="A2821" t="s">
        <v>61</v>
      </c>
      <c r="B2821" t="s">
        <v>59</v>
      </c>
      <c r="C2821" t="s">
        <v>95</v>
      </c>
      <c r="D2821" t="s">
        <v>116</v>
      </c>
      <c r="E2821">
        <v>2</v>
      </c>
      <c r="F2821">
        <v>508</v>
      </c>
      <c r="G2821">
        <v>10</v>
      </c>
      <c r="H2821">
        <v>230</v>
      </c>
    </row>
    <row r="2822" spans="1:8" hidden="1">
      <c r="A2822" t="s">
        <v>62</v>
      </c>
      <c r="B2822" t="s">
        <v>59</v>
      </c>
      <c r="C2822" t="s">
        <v>101</v>
      </c>
      <c r="D2822" t="s">
        <v>116</v>
      </c>
      <c r="E2822">
        <v>3</v>
      </c>
      <c r="F2822">
        <v>64</v>
      </c>
      <c r="G2822">
        <v>0</v>
      </c>
      <c r="H2822">
        <v>33</v>
      </c>
    </row>
    <row r="2823" spans="1:8" hidden="1">
      <c r="A2823" t="s">
        <v>62</v>
      </c>
      <c r="B2823" t="s">
        <v>59</v>
      </c>
      <c r="C2823" t="s">
        <v>103</v>
      </c>
      <c r="D2823" t="s">
        <v>117</v>
      </c>
      <c r="E2823">
        <v>3</v>
      </c>
      <c r="F2823">
        <v>68</v>
      </c>
      <c r="G2823">
        <v>1</v>
      </c>
      <c r="H2823">
        <v>40</v>
      </c>
    </row>
    <row r="2824" spans="1:8" hidden="1">
      <c r="A2824" t="s">
        <v>62</v>
      </c>
      <c r="B2824" t="s">
        <v>59</v>
      </c>
      <c r="C2824" t="s">
        <v>104</v>
      </c>
      <c r="D2824" t="s">
        <v>117</v>
      </c>
      <c r="E2824">
        <v>3</v>
      </c>
      <c r="F2824">
        <v>98</v>
      </c>
      <c r="G2824">
        <v>1</v>
      </c>
      <c r="H2824">
        <v>68</v>
      </c>
    </row>
    <row r="2825" spans="1:8" hidden="1">
      <c r="A2825" t="s">
        <v>62</v>
      </c>
      <c r="B2825" t="s">
        <v>59</v>
      </c>
      <c r="C2825" t="s">
        <v>96</v>
      </c>
      <c r="D2825" t="s">
        <v>116</v>
      </c>
      <c r="E2825">
        <v>3</v>
      </c>
      <c r="F2825">
        <v>196</v>
      </c>
      <c r="G2825">
        <v>1</v>
      </c>
      <c r="H2825">
        <v>111</v>
      </c>
    </row>
    <row r="2826" spans="1:8" hidden="1">
      <c r="A2826" t="s">
        <v>62</v>
      </c>
      <c r="B2826" t="s">
        <v>59</v>
      </c>
      <c r="C2826" t="s">
        <v>98</v>
      </c>
      <c r="D2826" t="s">
        <v>116</v>
      </c>
      <c r="E2826">
        <v>3</v>
      </c>
      <c r="F2826">
        <v>10</v>
      </c>
      <c r="G2826">
        <v>1</v>
      </c>
      <c r="H2826">
        <v>7</v>
      </c>
    </row>
    <row r="2827" spans="1:8" hidden="1">
      <c r="A2827" t="s">
        <v>62</v>
      </c>
      <c r="B2827" t="s">
        <v>59</v>
      </c>
      <c r="C2827" t="s">
        <v>94</v>
      </c>
      <c r="D2827" t="s">
        <v>116</v>
      </c>
      <c r="E2827">
        <v>3</v>
      </c>
      <c r="F2827">
        <v>797</v>
      </c>
      <c r="G2827">
        <v>2</v>
      </c>
      <c r="H2827">
        <v>266</v>
      </c>
    </row>
    <row r="2828" spans="1:8" hidden="1">
      <c r="A2828" t="s">
        <v>62</v>
      </c>
      <c r="B2828" t="s">
        <v>59</v>
      </c>
      <c r="C2828" t="s">
        <v>95</v>
      </c>
      <c r="D2828" t="s">
        <v>116</v>
      </c>
      <c r="E2828">
        <v>3</v>
      </c>
      <c r="F2828">
        <v>508</v>
      </c>
      <c r="G2828">
        <v>4</v>
      </c>
      <c r="H2828">
        <v>214</v>
      </c>
    </row>
    <row r="2829" spans="1:8" hidden="1">
      <c r="A2829" t="s">
        <v>62</v>
      </c>
      <c r="B2829" t="s">
        <v>59</v>
      </c>
      <c r="C2829" t="s">
        <v>93</v>
      </c>
      <c r="D2829" t="s">
        <v>116</v>
      </c>
      <c r="E2829">
        <v>3</v>
      </c>
      <c r="F2829">
        <v>1345</v>
      </c>
      <c r="G2829">
        <v>22</v>
      </c>
      <c r="H2829">
        <v>521</v>
      </c>
    </row>
    <row r="2830" spans="1:8" hidden="1">
      <c r="A2830" t="s">
        <v>62</v>
      </c>
      <c r="B2830" t="s">
        <v>59</v>
      </c>
      <c r="C2830" t="s">
        <v>91</v>
      </c>
      <c r="D2830" t="s">
        <v>115</v>
      </c>
      <c r="E2830">
        <v>3</v>
      </c>
      <c r="F2830">
        <v>6350</v>
      </c>
      <c r="G2830">
        <v>62</v>
      </c>
      <c r="H2830">
        <v>3172</v>
      </c>
    </row>
    <row r="2831" spans="1:8" hidden="1">
      <c r="A2831" t="s">
        <v>62</v>
      </c>
      <c r="B2831" t="s">
        <v>59</v>
      </c>
      <c r="C2831" t="s">
        <v>92</v>
      </c>
      <c r="D2831" t="s">
        <v>115</v>
      </c>
      <c r="E2831">
        <v>3</v>
      </c>
      <c r="F2831">
        <v>4386</v>
      </c>
      <c r="G2831">
        <v>42</v>
      </c>
      <c r="H2831">
        <v>2259</v>
      </c>
    </row>
    <row r="2832" spans="1:8" hidden="1">
      <c r="A2832" t="s">
        <v>62</v>
      </c>
      <c r="B2832" t="s">
        <v>59</v>
      </c>
      <c r="C2832" t="s">
        <v>100</v>
      </c>
      <c r="D2832" t="s">
        <v>115</v>
      </c>
      <c r="E2832">
        <v>3</v>
      </c>
      <c r="F2832">
        <v>796</v>
      </c>
      <c r="G2832">
        <v>15</v>
      </c>
      <c r="H2832">
        <v>434</v>
      </c>
    </row>
    <row r="2833" spans="1:8" hidden="1">
      <c r="A2833" t="s">
        <v>62</v>
      </c>
      <c r="B2833" t="s">
        <v>59</v>
      </c>
      <c r="C2833" t="s">
        <v>99</v>
      </c>
      <c r="D2833" t="s">
        <v>114</v>
      </c>
      <c r="E2833">
        <v>3</v>
      </c>
      <c r="F2833">
        <v>2459</v>
      </c>
      <c r="G2833">
        <v>17</v>
      </c>
      <c r="H2833">
        <v>1266</v>
      </c>
    </row>
    <row r="2834" spans="1:8" hidden="1">
      <c r="A2834" t="s">
        <v>62</v>
      </c>
      <c r="B2834" t="s">
        <v>59</v>
      </c>
      <c r="C2834" t="s">
        <v>102</v>
      </c>
      <c r="D2834" t="s">
        <v>114</v>
      </c>
      <c r="E2834">
        <v>3</v>
      </c>
      <c r="F2834">
        <v>3287</v>
      </c>
      <c r="G2834">
        <v>55</v>
      </c>
      <c r="H2834">
        <v>1207</v>
      </c>
    </row>
    <row r="2835" spans="1:8" hidden="1">
      <c r="A2835" t="s">
        <v>62</v>
      </c>
      <c r="B2835" t="s">
        <v>59</v>
      </c>
      <c r="C2835" t="s">
        <v>90</v>
      </c>
      <c r="D2835" t="s">
        <v>114</v>
      </c>
      <c r="E2835">
        <v>3</v>
      </c>
      <c r="F2835">
        <v>2422</v>
      </c>
      <c r="G2835">
        <v>33</v>
      </c>
      <c r="H2835">
        <v>819</v>
      </c>
    </row>
    <row r="2836" spans="1:8" hidden="1">
      <c r="A2836" t="s">
        <v>63</v>
      </c>
      <c r="B2836" t="s">
        <v>59</v>
      </c>
      <c r="C2836" t="s">
        <v>98</v>
      </c>
      <c r="D2836" t="s">
        <v>116</v>
      </c>
      <c r="E2836">
        <v>4</v>
      </c>
      <c r="F2836">
        <v>10</v>
      </c>
      <c r="G2836">
        <v>0</v>
      </c>
      <c r="H2836">
        <v>7</v>
      </c>
    </row>
    <row r="2837" spans="1:8" hidden="1">
      <c r="A2837" t="s">
        <v>63</v>
      </c>
      <c r="B2837" t="s">
        <v>59</v>
      </c>
      <c r="C2837" t="s">
        <v>101</v>
      </c>
      <c r="D2837" t="s">
        <v>116</v>
      </c>
      <c r="E2837">
        <v>4</v>
      </c>
      <c r="F2837">
        <v>64</v>
      </c>
      <c r="G2837">
        <v>0</v>
      </c>
      <c r="H2837">
        <v>39</v>
      </c>
    </row>
    <row r="2838" spans="1:8" hidden="1">
      <c r="A2838" t="s">
        <v>63</v>
      </c>
      <c r="B2838" t="s">
        <v>59</v>
      </c>
      <c r="C2838" t="s">
        <v>104</v>
      </c>
      <c r="D2838" t="s">
        <v>117</v>
      </c>
      <c r="E2838">
        <v>4</v>
      </c>
      <c r="F2838">
        <v>98</v>
      </c>
      <c r="G2838">
        <v>0</v>
      </c>
      <c r="H2838">
        <v>67</v>
      </c>
    </row>
    <row r="2839" spans="1:8" hidden="1">
      <c r="A2839" t="s">
        <v>63</v>
      </c>
      <c r="B2839" t="s">
        <v>59</v>
      </c>
      <c r="C2839" t="s">
        <v>103</v>
      </c>
      <c r="D2839" t="s">
        <v>117</v>
      </c>
      <c r="E2839">
        <v>4</v>
      </c>
      <c r="F2839">
        <v>68</v>
      </c>
      <c r="G2839">
        <v>0</v>
      </c>
      <c r="H2839">
        <v>35</v>
      </c>
    </row>
    <row r="2840" spans="1:8" hidden="1">
      <c r="A2840" t="s">
        <v>63</v>
      </c>
      <c r="B2840" t="s">
        <v>59</v>
      </c>
      <c r="C2840" t="s">
        <v>100</v>
      </c>
      <c r="D2840" t="s">
        <v>115</v>
      </c>
      <c r="E2840">
        <v>4</v>
      </c>
      <c r="F2840">
        <v>796</v>
      </c>
      <c r="G2840">
        <v>1</v>
      </c>
      <c r="H2840">
        <v>399</v>
      </c>
    </row>
    <row r="2841" spans="1:8" hidden="1">
      <c r="A2841" t="s">
        <v>63</v>
      </c>
      <c r="B2841" t="s">
        <v>59</v>
      </c>
      <c r="C2841" t="s">
        <v>96</v>
      </c>
      <c r="D2841" t="s">
        <v>116</v>
      </c>
      <c r="E2841">
        <v>4</v>
      </c>
      <c r="F2841">
        <v>196</v>
      </c>
      <c r="G2841">
        <v>1</v>
      </c>
      <c r="H2841">
        <v>103</v>
      </c>
    </row>
    <row r="2842" spans="1:8" hidden="1">
      <c r="A2842" t="s">
        <v>63</v>
      </c>
      <c r="B2842" t="s">
        <v>59</v>
      </c>
      <c r="C2842" t="s">
        <v>94</v>
      </c>
      <c r="D2842" t="s">
        <v>116</v>
      </c>
      <c r="E2842">
        <v>4</v>
      </c>
      <c r="F2842">
        <v>797</v>
      </c>
      <c r="G2842">
        <v>2</v>
      </c>
      <c r="H2842">
        <v>261</v>
      </c>
    </row>
    <row r="2843" spans="1:8" hidden="1">
      <c r="A2843" t="s">
        <v>63</v>
      </c>
      <c r="B2843" t="s">
        <v>59</v>
      </c>
      <c r="C2843" t="s">
        <v>95</v>
      </c>
      <c r="D2843" t="s">
        <v>116</v>
      </c>
      <c r="E2843">
        <v>4</v>
      </c>
      <c r="F2843">
        <v>508</v>
      </c>
      <c r="G2843">
        <v>3</v>
      </c>
      <c r="H2843">
        <v>197</v>
      </c>
    </row>
    <row r="2844" spans="1:8" hidden="1">
      <c r="A2844" t="s">
        <v>63</v>
      </c>
      <c r="B2844" t="s">
        <v>59</v>
      </c>
      <c r="C2844" t="s">
        <v>93</v>
      </c>
      <c r="D2844" t="s">
        <v>116</v>
      </c>
      <c r="E2844">
        <v>4</v>
      </c>
      <c r="F2844">
        <v>1345</v>
      </c>
      <c r="G2844">
        <v>7</v>
      </c>
      <c r="H2844">
        <v>520</v>
      </c>
    </row>
    <row r="2845" spans="1:8" hidden="1">
      <c r="A2845" t="s">
        <v>63</v>
      </c>
      <c r="B2845" t="s">
        <v>59</v>
      </c>
      <c r="C2845" t="s">
        <v>92</v>
      </c>
      <c r="D2845" t="s">
        <v>115</v>
      </c>
      <c r="E2845">
        <v>4</v>
      </c>
      <c r="F2845">
        <v>4386</v>
      </c>
      <c r="G2845">
        <v>18</v>
      </c>
      <c r="H2845">
        <v>2317</v>
      </c>
    </row>
    <row r="2846" spans="1:8" hidden="1">
      <c r="A2846" t="s">
        <v>63</v>
      </c>
      <c r="B2846" t="s">
        <v>59</v>
      </c>
      <c r="C2846" t="s">
        <v>99</v>
      </c>
      <c r="D2846" t="s">
        <v>114</v>
      </c>
      <c r="E2846">
        <v>4</v>
      </c>
      <c r="F2846">
        <v>2459</v>
      </c>
      <c r="G2846">
        <v>16</v>
      </c>
      <c r="H2846">
        <v>1186</v>
      </c>
    </row>
    <row r="2847" spans="1:8" hidden="1">
      <c r="A2847" t="s">
        <v>63</v>
      </c>
      <c r="B2847" t="s">
        <v>59</v>
      </c>
      <c r="C2847" t="s">
        <v>102</v>
      </c>
      <c r="D2847" t="s">
        <v>114</v>
      </c>
      <c r="E2847">
        <v>4</v>
      </c>
      <c r="F2847">
        <v>3287</v>
      </c>
      <c r="G2847">
        <v>30</v>
      </c>
      <c r="H2847">
        <v>1142</v>
      </c>
    </row>
    <row r="2848" spans="1:8" hidden="1">
      <c r="A2848" t="s">
        <v>63</v>
      </c>
      <c r="B2848" t="s">
        <v>59</v>
      </c>
      <c r="C2848" t="s">
        <v>91</v>
      </c>
      <c r="D2848" t="s">
        <v>115</v>
      </c>
      <c r="E2848">
        <v>4</v>
      </c>
      <c r="F2848">
        <v>6350</v>
      </c>
      <c r="G2848">
        <v>32</v>
      </c>
      <c r="H2848">
        <v>3114</v>
      </c>
    </row>
    <row r="2849" spans="1:8" hidden="1">
      <c r="A2849" t="s">
        <v>63</v>
      </c>
      <c r="B2849" t="s">
        <v>59</v>
      </c>
      <c r="C2849" t="s">
        <v>90</v>
      </c>
      <c r="D2849" t="s">
        <v>114</v>
      </c>
      <c r="E2849">
        <v>4</v>
      </c>
      <c r="F2849">
        <v>2422</v>
      </c>
      <c r="G2849">
        <v>9</v>
      </c>
      <c r="H2849">
        <v>776</v>
      </c>
    </row>
    <row r="2850" spans="1:8" hidden="1">
      <c r="A2850" t="s">
        <v>64</v>
      </c>
      <c r="B2850" t="s">
        <v>59</v>
      </c>
      <c r="C2850" t="s">
        <v>98</v>
      </c>
      <c r="D2850" t="s">
        <v>116</v>
      </c>
      <c r="E2850">
        <v>5</v>
      </c>
      <c r="F2850">
        <v>10</v>
      </c>
      <c r="G2850">
        <v>0</v>
      </c>
      <c r="H2850">
        <v>5</v>
      </c>
    </row>
    <row r="2851" spans="1:8" hidden="1">
      <c r="A2851" t="s">
        <v>64</v>
      </c>
      <c r="B2851" t="s">
        <v>59</v>
      </c>
      <c r="C2851" t="s">
        <v>101</v>
      </c>
      <c r="D2851" t="s">
        <v>116</v>
      </c>
      <c r="E2851">
        <v>5</v>
      </c>
      <c r="F2851">
        <v>64</v>
      </c>
      <c r="G2851">
        <v>0</v>
      </c>
      <c r="H2851">
        <v>38</v>
      </c>
    </row>
    <row r="2852" spans="1:8" hidden="1">
      <c r="A2852" t="s">
        <v>64</v>
      </c>
      <c r="B2852" t="s">
        <v>59</v>
      </c>
      <c r="C2852" t="s">
        <v>100</v>
      </c>
      <c r="D2852" t="s">
        <v>115</v>
      </c>
      <c r="E2852">
        <v>5</v>
      </c>
      <c r="F2852">
        <v>796</v>
      </c>
      <c r="G2852">
        <v>0</v>
      </c>
      <c r="H2852">
        <v>420</v>
      </c>
    </row>
    <row r="2853" spans="1:8" hidden="1">
      <c r="A2853" t="s">
        <v>64</v>
      </c>
      <c r="B2853" t="s">
        <v>59</v>
      </c>
      <c r="C2853" t="s">
        <v>104</v>
      </c>
      <c r="D2853" t="s">
        <v>117</v>
      </c>
      <c r="E2853">
        <v>5</v>
      </c>
      <c r="F2853">
        <v>98</v>
      </c>
      <c r="G2853">
        <v>0</v>
      </c>
      <c r="H2853">
        <v>70</v>
      </c>
    </row>
    <row r="2854" spans="1:8" hidden="1">
      <c r="A2854" t="s">
        <v>64</v>
      </c>
      <c r="B2854" t="s">
        <v>59</v>
      </c>
      <c r="C2854" t="s">
        <v>103</v>
      </c>
      <c r="D2854" t="s">
        <v>117</v>
      </c>
      <c r="E2854">
        <v>5</v>
      </c>
      <c r="F2854">
        <v>68</v>
      </c>
      <c r="G2854">
        <v>0</v>
      </c>
      <c r="H2854">
        <v>39</v>
      </c>
    </row>
    <row r="2855" spans="1:8" hidden="1">
      <c r="A2855" t="s">
        <v>64</v>
      </c>
      <c r="B2855" t="s">
        <v>59</v>
      </c>
      <c r="C2855" t="s">
        <v>95</v>
      </c>
      <c r="D2855" t="s">
        <v>116</v>
      </c>
      <c r="E2855">
        <v>5</v>
      </c>
      <c r="F2855">
        <v>508</v>
      </c>
      <c r="G2855">
        <v>1</v>
      </c>
      <c r="H2855">
        <v>199</v>
      </c>
    </row>
    <row r="2856" spans="1:8" hidden="1">
      <c r="A2856" t="s">
        <v>64</v>
      </c>
      <c r="B2856" t="s">
        <v>59</v>
      </c>
      <c r="C2856" t="s">
        <v>94</v>
      </c>
      <c r="D2856" t="s">
        <v>116</v>
      </c>
      <c r="E2856">
        <v>5</v>
      </c>
      <c r="F2856">
        <v>797</v>
      </c>
      <c r="G2856">
        <v>2</v>
      </c>
      <c r="H2856">
        <v>280</v>
      </c>
    </row>
    <row r="2857" spans="1:8" hidden="1">
      <c r="A2857" t="s">
        <v>64</v>
      </c>
      <c r="B2857" t="s">
        <v>59</v>
      </c>
      <c r="C2857" t="s">
        <v>96</v>
      </c>
      <c r="D2857" t="s">
        <v>116</v>
      </c>
      <c r="E2857">
        <v>5</v>
      </c>
      <c r="F2857">
        <v>196</v>
      </c>
      <c r="G2857">
        <v>2</v>
      </c>
      <c r="H2857">
        <v>106</v>
      </c>
    </row>
    <row r="2858" spans="1:8" hidden="1">
      <c r="A2858" t="s">
        <v>64</v>
      </c>
      <c r="B2858" t="s">
        <v>59</v>
      </c>
      <c r="C2858" t="s">
        <v>93</v>
      </c>
      <c r="D2858" t="s">
        <v>116</v>
      </c>
      <c r="E2858">
        <v>5</v>
      </c>
      <c r="F2858">
        <v>1345</v>
      </c>
      <c r="G2858">
        <v>2</v>
      </c>
      <c r="H2858">
        <v>547</v>
      </c>
    </row>
    <row r="2859" spans="1:8" hidden="1">
      <c r="A2859" t="s">
        <v>64</v>
      </c>
      <c r="B2859" t="s">
        <v>59</v>
      </c>
      <c r="C2859" t="s">
        <v>90</v>
      </c>
      <c r="D2859" t="s">
        <v>114</v>
      </c>
      <c r="E2859">
        <v>5</v>
      </c>
      <c r="F2859">
        <v>2422</v>
      </c>
      <c r="G2859">
        <v>10</v>
      </c>
      <c r="H2859">
        <v>845</v>
      </c>
    </row>
    <row r="2860" spans="1:8" hidden="1">
      <c r="A2860" t="s">
        <v>64</v>
      </c>
      <c r="B2860" t="s">
        <v>59</v>
      </c>
      <c r="C2860" t="s">
        <v>91</v>
      </c>
      <c r="D2860" t="s">
        <v>115</v>
      </c>
      <c r="E2860">
        <v>5</v>
      </c>
      <c r="F2860">
        <v>6350</v>
      </c>
      <c r="G2860">
        <v>13</v>
      </c>
      <c r="H2860">
        <v>3183</v>
      </c>
    </row>
    <row r="2861" spans="1:8" hidden="1">
      <c r="A2861" t="s">
        <v>64</v>
      </c>
      <c r="B2861" t="s">
        <v>59</v>
      </c>
      <c r="C2861" t="s">
        <v>99</v>
      </c>
      <c r="D2861" t="s">
        <v>114</v>
      </c>
      <c r="E2861">
        <v>5</v>
      </c>
      <c r="F2861">
        <v>2459</v>
      </c>
      <c r="G2861">
        <v>5</v>
      </c>
      <c r="H2861">
        <v>1181</v>
      </c>
    </row>
    <row r="2862" spans="1:8" hidden="1">
      <c r="A2862" t="s">
        <v>64</v>
      </c>
      <c r="B2862" t="s">
        <v>59</v>
      </c>
      <c r="C2862" t="s">
        <v>92</v>
      </c>
      <c r="D2862" t="s">
        <v>115</v>
      </c>
      <c r="E2862">
        <v>5</v>
      </c>
      <c r="F2862">
        <v>4386</v>
      </c>
      <c r="G2862">
        <v>7</v>
      </c>
      <c r="H2862">
        <v>2345</v>
      </c>
    </row>
    <row r="2863" spans="1:8" hidden="1">
      <c r="A2863" t="s">
        <v>64</v>
      </c>
      <c r="B2863" t="s">
        <v>59</v>
      </c>
      <c r="C2863" t="s">
        <v>102</v>
      </c>
      <c r="D2863" t="s">
        <v>114</v>
      </c>
      <c r="E2863">
        <v>5</v>
      </c>
      <c r="F2863">
        <v>3287</v>
      </c>
      <c r="G2863">
        <v>12</v>
      </c>
      <c r="H2863">
        <v>1136</v>
      </c>
    </row>
    <row r="2864" spans="1:8" hidden="1">
      <c r="A2864" t="s">
        <v>65</v>
      </c>
      <c r="B2864" t="s">
        <v>59</v>
      </c>
      <c r="C2864" t="s">
        <v>98</v>
      </c>
      <c r="D2864" t="s">
        <v>116</v>
      </c>
      <c r="E2864">
        <v>6</v>
      </c>
      <c r="F2864">
        <v>10</v>
      </c>
      <c r="G2864">
        <v>0</v>
      </c>
      <c r="H2864">
        <v>5</v>
      </c>
    </row>
    <row r="2865" spans="1:8" hidden="1">
      <c r="A2865" t="s">
        <v>65</v>
      </c>
      <c r="B2865" t="s">
        <v>59</v>
      </c>
      <c r="C2865" t="s">
        <v>96</v>
      </c>
      <c r="D2865" t="s">
        <v>116</v>
      </c>
      <c r="E2865">
        <v>6</v>
      </c>
      <c r="F2865">
        <v>196</v>
      </c>
      <c r="G2865">
        <v>0</v>
      </c>
      <c r="H2865">
        <v>99</v>
      </c>
    </row>
    <row r="2866" spans="1:8" hidden="1">
      <c r="A2866" t="s">
        <v>65</v>
      </c>
      <c r="B2866" t="s">
        <v>59</v>
      </c>
      <c r="C2866" t="s">
        <v>101</v>
      </c>
      <c r="D2866" t="s">
        <v>116</v>
      </c>
      <c r="E2866">
        <v>6</v>
      </c>
      <c r="F2866">
        <v>64</v>
      </c>
      <c r="G2866">
        <v>0</v>
      </c>
      <c r="H2866">
        <v>28</v>
      </c>
    </row>
    <row r="2867" spans="1:8" hidden="1">
      <c r="A2867" t="s">
        <v>65</v>
      </c>
      <c r="B2867" t="s">
        <v>59</v>
      </c>
      <c r="C2867" t="s">
        <v>100</v>
      </c>
      <c r="D2867" t="s">
        <v>115</v>
      </c>
      <c r="E2867">
        <v>6</v>
      </c>
      <c r="F2867">
        <v>796</v>
      </c>
      <c r="G2867">
        <v>0</v>
      </c>
      <c r="H2867">
        <v>344</v>
      </c>
    </row>
    <row r="2868" spans="1:8" hidden="1">
      <c r="A2868" t="s">
        <v>65</v>
      </c>
      <c r="B2868" t="s">
        <v>59</v>
      </c>
      <c r="C2868" t="s">
        <v>104</v>
      </c>
      <c r="D2868" t="s">
        <v>117</v>
      </c>
      <c r="E2868">
        <v>6</v>
      </c>
      <c r="F2868">
        <v>98</v>
      </c>
      <c r="G2868">
        <v>0</v>
      </c>
      <c r="H2868">
        <v>56</v>
      </c>
    </row>
    <row r="2869" spans="1:8" hidden="1">
      <c r="A2869" t="s">
        <v>65</v>
      </c>
      <c r="B2869" t="s">
        <v>59</v>
      </c>
      <c r="C2869" t="s">
        <v>103</v>
      </c>
      <c r="D2869" t="s">
        <v>117</v>
      </c>
      <c r="E2869">
        <v>6</v>
      </c>
      <c r="F2869">
        <v>68</v>
      </c>
      <c r="G2869">
        <v>0</v>
      </c>
      <c r="H2869">
        <v>33</v>
      </c>
    </row>
    <row r="2870" spans="1:8" hidden="1">
      <c r="A2870" t="s">
        <v>65</v>
      </c>
      <c r="B2870" t="s">
        <v>59</v>
      </c>
      <c r="C2870" t="s">
        <v>95</v>
      </c>
      <c r="D2870" t="s">
        <v>116</v>
      </c>
      <c r="E2870">
        <v>6</v>
      </c>
      <c r="F2870">
        <v>508</v>
      </c>
      <c r="G2870">
        <v>1</v>
      </c>
      <c r="H2870">
        <v>178</v>
      </c>
    </row>
    <row r="2871" spans="1:8" hidden="1">
      <c r="A2871" t="s">
        <v>65</v>
      </c>
      <c r="B2871" t="s">
        <v>59</v>
      </c>
      <c r="C2871" t="s">
        <v>91</v>
      </c>
      <c r="D2871" t="s">
        <v>115</v>
      </c>
      <c r="E2871">
        <v>6</v>
      </c>
      <c r="F2871">
        <v>6350</v>
      </c>
      <c r="G2871">
        <v>2</v>
      </c>
      <c r="H2871">
        <v>2686</v>
      </c>
    </row>
    <row r="2872" spans="1:8" hidden="1">
      <c r="A2872" t="s">
        <v>65</v>
      </c>
      <c r="B2872" t="s">
        <v>59</v>
      </c>
      <c r="C2872" t="s">
        <v>99</v>
      </c>
      <c r="D2872" t="s">
        <v>114</v>
      </c>
      <c r="E2872">
        <v>6</v>
      </c>
      <c r="F2872">
        <v>2459</v>
      </c>
      <c r="G2872">
        <v>3</v>
      </c>
      <c r="H2872">
        <v>986</v>
      </c>
    </row>
    <row r="2873" spans="1:8" hidden="1">
      <c r="A2873" t="s">
        <v>65</v>
      </c>
      <c r="B2873" t="s">
        <v>59</v>
      </c>
      <c r="C2873" t="s">
        <v>94</v>
      </c>
      <c r="D2873" t="s">
        <v>116</v>
      </c>
      <c r="E2873">
        <v>6</v>
      </c>
      <c r="F2873">
        <v>797</v>
      </c>
      <c r="G2873">
        <v>3</v>
      </c>
      <c r="H2873">
        <v>257</v>
      </c>
    </row>
    <row r="2874" spans="1:8" hidden="1">
      <c r="A2874" t="s">
        <v>65</v>
      </c>
      <c r="B2874" t="s">
        <v>59</v>
      </c>
      <c r="C2874" t="s">
        <v>93</v>
      </c>
      <c r="D2874" t="s">
        <v>116</v>
      </c>
      <c r="E2874">
        <v>6</v>
      </c>
      <c r="F2874">
        <v>1345</v>
      </c>
      <c r="G2874">
        <v>4</v>
      </c>
      <c r="H2874">
        <v>481</v>
      </c>
    </row>
    <row r="2875" spans="1:8" hidden="1">
      <c r="A2875" t="s">
        <v>65</v>
      </c>
      <c r="B2875" t="s">
        <v>59</v>
      </c>
      <c r="C2875" t="s">
        <v>92</v>
      </c>
      <c r="D2875" t="s">
        <v>115</v>
      </c>
      <c r="E2875">
        <v>6</v>
      </c>
      <c r="F2875">
        <v>4386</v>
      </c>
      <c r="G2875">
        <v>4</v>
      </c>
      <c r="H2875">
        <v>1921</v>
      </c>
    </row>
    <row r="2876" spans="1:8" hidden="1">
      <c r="A2876" t="s">
        <v>65</v>
      </c>
      <c r="B2876" t="s">
        <v>59</v>
      </c>
      <c r="C2876" t="s">
        <v>102</v>
      </c>
      <c r="D2876" t="s">
        <v>114</v>
      </c>
      <c r="E2876">
        <v>6</v>
      </c>
      <c r="F2876">
        <v>3287</v>
      </c>
      <c r="G2876">
        <v>6</v>
      </c>
      <c r="H2876">
        <v>949</v>
      </c>
    </row>
    <row r="2877" spans="1:8" hidden="1">
      <c r="A2877" t="s">
        <v>65</v>
      </c>
      <c r="B2877" t="s">
        <v>59</v>
      </c>
      <c r="C2877" t="s">
        <v>90</v>
      </c>
      <c r="D2877" t="s">
        <v>114</v>
      </c>
      <c r="E2877">
        <v>6</v>
      </c>
      <c r="F2877">
        <v>2422</v>
      </c>
      <c r="G2877">
        <v>9</v>
      </c>
      <c r="H2877">
        <v>645</v>
      </c>
    </row>
    <row r="2878" spans="1:8" hidden="1">
      <c r="A2878" t="s">
        <v>66</v>
      </c>
      <c r="B2878" t="s">
        <v>59</v>
      </c>
      <c r="C2878" t="s">
        <v>98</v>
      </c>
      <c r="D2878" t="s">
        <v>116</v>
      </c>
      <c r="E2878">
        <v>7</v>
      </c>
      <c r="F2878">
        <v>10</v>
      </c>
      <c r="G2878">
        <v>0</v>
      </c>
      <c r="H2878">
        <v>7</v>
      </c>
    </row>
    <row r="2879" spans="1:8" hidden="1">
      <c r="A2879" t="s">
        <v>66</v>
      </c>
      <c r="B2879" t="s">
        <v>59</v>
      </c>
      <c r="C2879" t="s">
        <v>93</v>
      </c>
      <c r="D2879" t="s">
        <v>116</v>
      </c>
      <c r="E2879">
        <v>7</v>
      </c>
      <c r="F2879">
        <v>1345</v>
      </c>
      <c r="G2879">
        <v>0</v>
      </c>
      <c r="H2879">
        <v>533</v>
      </c>
    </row>
    <row r="2880" spans="1:8" hidden="1">
      <c r="A2880" t="s">
        <v>66</v>
      </c>
      <c r="B2880" t="s">
        <v>59</v>
      </c>
      <c r="C2880" t="s">
        <v>94</v>
      </c>
      <c r="D2880" t="s">
        <v>116</v>
      </c>
      <c r="E2880">
        <v>7</v>
      </c>
      <c r="F2880">
        <v>797</v>
      </c>
      <c r="G2880">
        <v>0</v>
      </c>
      <c r="H2880">
        <v>290</v>
      </c>
    </row>
    <row r="2881" spans="1:8" hidden="1">
      <c r="A2881" t="s">
        <v>66</v>
      </c>
      <c r="B2881" t="s">
        <v>59</v>
      </c>
      <c r="C2881" t="s">
        <v>96</v>
      </c>
      <c r="D2881" t="s">
        <v>116</v>
      </c>
      <c r="E2881">
        <v>7</v>
      </c>
      <c r="F2881">
        <v>196</v>
      </c>
      <c r="G2881">
        <v>0</v>
      </c>
      <c r="H2881">
        <v>98</v>
      </c>
    </row>
    <row r="2882" spans="1:8" hidden="1">
      <c r="A2882" t="s">
        <v>66</v>
      </c>
      <c r="B2882" t="s">
        <v>59</v>
      </c>
      <c r="C2882" t="s">
        <v>101</v>
      </c>
      <c r="D2882" t="s">
        <v>116</v>
      </c>
      <c r="E2882">
        <v>7</v>
      </c>
      <c r="F2882">
        <v>64</v>
      </c>
      <c r="G2882">
        <v>0</v>
      </c>
      <c r="H2882">
        <v>39</v>
      </c>
    </row>
    <row r="2883" spans="1:8" hidden="1">
      <c r="A2883" t="s">
        <v>66</v>
      </c>
      <c r="B2883" t="s">
        <v>59</v>
      </c>
      <c r="C2883" t="s">
        <v>100</v>
      </c>
      <c r="D2883" t="s">
        <v>115</v>
      </c>
      <c r="E2883">
        <v>7</v>
      </c>
      <c r="F2883">
        <v>796</v>
      </c>
      <c r="G2883">
        <v>0</v>
      </c>
      <c r="H2883">
        <v>415</v>
      </c>
    </row>
    <row r="2884" spans="1:8" hidden="1">
      <c r="A2884" t="s">
        <v>66</v>
      </c>
      <c r="B2884" t="s">
        <v>59</v>
      </c>
      <c r="C2884" t="s">
        <v>90</v>
      </c>
      <c r="D2884" t="s">
        <v>114</v>
      </c>
      <c r="E2884">
        <v>7</v>
      </c>
      <c r="F2884">
        <v>2422</v>
      </c>
      <c r="G2884">
        <v>0</v>
      </c>
      <c r="H2884">
        <v>783</v>
      </c>
    </row>
    <row r="2885" spans="1:8" hidden="1">
      <c r="A2885" t="s">
        <v>66</v>
      </c>
      <c r="B2885" t="s">
        <v>59</v>
      </c>
      <c r="C2885" t="s">
        <v>104</v>
      </c>
      <c r="D2885" t="s">
        <v>117</v>
      </c>
      <c r="E2885">
        <v>7</v>
      </c>
      <c r="F2885">
        <v>98</v>
      </c>
      <c r="G2885">
        <v>0</v>
      </c>
      <c r="H2885">
        <v>62</v>
      </c>
    </row>
    <row r="2886" spans="1:8" hidden="1">
      <c r="A2886" t="s">
        <v>66</v>
      </c>
      <c r="B2886" t="s">
        <v>59</v>
      </c>
      <c r="C2886" t="s">
        <v>103</v>
      </c>
      <c r="D2886" t="s">
        <v>117</v>
      </c>
      <c r="E2886">
        <v>7</v>
      </c>
      <c r="F2886">
        <v>68</v>
      </c>
      <c r="G2886">
        <v>0</v>
      </c>
      <c r="H2886">
        <v>35</v>
      </c>
    </row>
    <row r="2887" spans="1:8" hidden="1">
      <c r="A2887" t="s">
        <v>66</v>
      </c>
      <c r="B2887" t="s">
        <v>59</v>
      </c>
      <c r="C2887" t="s">
        <v>92</v>
      </c>
      <c r="D2887" t="s">
        <v>115</v>
      </c>
      <c r="E2887">
        <v>7</v>
      </c>
      <c r="F2887">
        <v>4386</v>
      </c>
      <c r="G2887">
        <v>1</v>
      </c>
      <c r="H2887">
        <v>2283</v>
      </c>
    </row>
    <row r="2888" spans="1:8" hidden="1">
      <c r="A2888" t="s">
        <v>66</v>
      </c>
      <c r="B2888" t="s">
        <v>59</v>
      </c>
      <c r="C2888" t="s">
        <v>95</v>
      </c>
      <c r="D2888" t="s">
        <v>116</v>
      </c>
      <c r="E2888">
        <v>7</v>
      </c>
      <c r="F2888">
        <v>508</v>
      </c>
      <c r="G2888">
        <v>1</v>
      </c>
      <c r="H2888">
        <v>177</v>
      </c>
    </row>
    <row r="2889" spans="1:8" hidden="1">
      <c r="A2889" t="s">
        <v>66</v>
      </c>
      <c r="B2889" t="s">
        <v>59</v>
      </c>
      <c r="C2889" t="s">
        <v>91</v>
      </c>
      <c r="D2889" t="s">
        <v>115</v>
      </c>
      <c r="E2889">
        <v>7</v>
      </c>
      <c r="F2889">
        <v>6350</v>
      </c>
      <c r="G2889">
        <v>2</v>
      </c>
      <c r="H2889">
        <v>3128</v>
      </c>
    </row>
    <row r="2890" spans="1:8" hidden="1">
      <c r="A2890" t="s">
        <v>66</v>
      </c>
      <c r="B2890" t="s">
        <v>59</v>
      </c>
      <c r="C2890" t="s">
        <v>102</v>
      </c>
      <c r="D2890" t="s">
        <v>114</v>
      </c>
      <c r="E2890">
        <v>7</v>
      </c>
      <c r="F2890">
        <v>3287</v>
      </c>
      <c r="G2890">
        <v>3</v>
      </c>
      <c r="H2890">
        <v>1116</v>
      </c>
    </row>
    <row r="2891" spans="1:8" hidden="1">
      <c r="A2891" t="s">
        <v>66</v>
      </c>
      <c r="B2891" t="s">
        <v>59</v>
      </c>
      <c r="C2891" t="s">
        <v>99</v>
      </c>
      <c r="D2891" t="s">
        <v>114</v>
      </c>
      <c r="E2891">
        <v>7</v>
      </c>
      <c r="F2891">
        <v>2459</v>
      </c>
      <c r="G2891">
        <v>3</v>
      </c>
      <c r="H2891">
        <v>1145</v>
      </c>
    </row>
    <row r="2892" spans="1:8" hidden="1">
      <c r="A2892" t="s">
        <v>67</v>
      </c>
      <c r="B2892" t="s">
        <v>59</v>
      </c>
      <c r="C2892" t="s">
        <v>98</v>
      </c>
      <c r="D2892" t="s">
        <v>116</v>
      </c>
      <c r="E2892">
        <v>8</v>
      </c>
      <c r="F2892">
        <v>10</v>
      </c>
      <c r="G2892">
        <v>0</v>
      </c>
      <c r="H2892">
        <v>6</v>
      </c>
    </row>
    <row r="2893" spans="1:8" hidden="1">
      <c r="A2893" t="s">
        <v>67</v>
      </c>
      <c r="B2893" t="s">
        <v>59</v>
      </c>
      <c r="C2893" t="s">
        <v>93</v>
      </c>
      <c r="D2893" t="s">
        <v>116</v>
      </c>
      <c r="E2893">
        <v>8</v>
      </c>
      <c r="F2893">
        <v>1345</v>
      </c>
      <c r="G2893">
        <v>0</v>
      </c>
      <c r="H2893">
        <v>521</v>
      </c>
    </row>
    <row r="2894" spans="1:8" hidden="1">
      <c r="A2894" t="s">
        <v>67</v>
      </c>
      <c r="B2894" t="s">
        <v>59</v>
      </c>
      <c r="C2894" t="s">
        <v>95</v>
      </c>
      <c r="D2894" t="s">
        <v>116</v>
      </c>
      <c r="E2894">
        <v>8</v>
      </c>
      <c r="F2894">
        <v>508</v>
      </c>
      <c r="G2894">
        <v>0</v>
      </c>
      <c r="H2894">
        <v>183</v>
      </c>
    </row>
    <row r="2895" spans="1:8" hidden="1">
      <c r="A2895" t="s">
        <v>67</v>
      </c>
      <c r="B2895" t="s">
        <v>59</v>
      </c>
      <c r="C2895" t="s">
        <v>94</v>
      </c>
      <c r="D2895" t="s">
        <v>116</v>
      </c>
      <c r="E2895">
        <v>8</v>
      </c>
      <c r="F2895">
        <v>797</v>
      </c>
      <c r="G2895">
        <v>0</v>
      </c>
      <c r="H2895">
        <v>281</v>
      </c>
    </row>
    <row r="2896" spans="1:8" hidden="1">
      <c r="A2896" t="s">
        <v>67</v>
      </c>
      <c r="B2896" t="s">
        <v>59</v>
      </c>
      <c r="C2896" t="s">
        <v>96</v>
      </c>
      <c r="D2896" t="s">
        <v>116</v>
      </c>
      <c r="E2896">
        <v>8</v>
      </c>
      <c r="F2896">
        <v>196</v>
      </c>
      <c r="G2896">
        <v>0</v>
      </c>
      <c r="H2896">
        <v>97</v>
      </c>
    </row>
    <row r="2897" spans="1:8" hidden="1">
      <c r="A2897" t="s">
        <v>67</v>
      </c>
      <c r="B2897" t="s">
        <v>59</v>
      </c>
      <c r="C2897" t="s">
        <v>101</v>
      </c>
      <c r="D2897" t="s">
        <v>116</v>
      </c>
      <c r="E2897">
        <v>8</v>
      </c>
      <c r="F2897">
        <v>64</v>
      </c>
      <c r="G2897">
        <v>0</v>
      </c>
      <c r="H2897">
        <v>37</v>
      </c>
    </row>
    <row r="2898" spans="1:8" hidden="1">
      <c r="A2898" t="s">
        <v>67</v>
      </c>
      <c r="B2898" t="s">
        <v>59</v>
      </c>
      <c r="C2898" t="s">
        <v>100</v>
      </c>
      <c r="D2898" t="s">
        <v>115</v>
      </c>
      <c r="E2898">
        <v>8</v>
      </c>
      <c r="F2898">
        <v>796</v>
      </c>
      <c r="G2898">
        <v>0</v>
      </c>
      <c r="H2898">
        <v>384</v>
      </c>
    </row>
    <row r="2899" spans="1:8" hidden="1">
      <c r="A2899" t="s">
        <v>67</v>
      </c>
      <c r="B2899" t="s">
        <v>59</v>
      </c>
      <c r="C2899" t="s">
        <v>99</v>
      </c>
      <c r="D2899" t="s">
        <v>114</v>
      </c>
      <c r="E2899">
        <v>8</v>
      </c>
      <c r="F2899">
        <v>2459</v>
      </c>
      <c r="G2899">
        <v>0</v>
      </c>
      <c r="H2899">
        <v>1156</v>
      </c>
    </row>
    <row r="2900" spans="1:8" hidden="1">
      <c r="A2900" t="s">
        <v>67</v>
      </c>
      <c r="B2900" t="s">
        <v>59</v>
      </c>
      <c r="C2900" t="s">
        <v>104</v>
      </c>
      <c r="D2900" t="s">
        <v>117</v>
      </c>
      <c r="E2900">
        <v>8</v>
      </c>
      <c r="F2900">
        <v>98</v>
      </c>
      <c r="G2900">
        <v>0</v>
      </c>
      <c r="H2900">
        <v>54</v>
      </c>
    </row>
    <row r="2901" spans="1:8" hidden="1">
      <c r="A2901" t="s">
        <v>67</v>
      </c>
      <c r="B2901" t="s">
        <v>59</v>
      </c>
      <c r="C2901" t="s">
        <v>103</v>
      </c>
      <c r="D2901" t="s">
        <v>117</v>
      </c>
      <c r="E2901">
        <v>8</v>
      </c>
      <c r="F2901">
        <v>68</v>
      </c>
      <c r="G2901">
        <v>0</v>
      </c>
      <c r="H2901">
        <v>33</v>
      </c>
    </row>
    <row r="2902" spans="1:8" hidden="1">
      <c r="A2902" t="s">
        <v>67</v>
      </c>
      <c r="B2902" t="s">
        <v>59</v>
      </c>
      <c r="C2902" t="s">
        <v>90</v>
      </c>
      <c r="D2902" t="s">
        <v>114</v>
      </c>
      <c r="E2902">
        <v>8</v>
      </c>
      <c r="F2902">
        <v>2422</v>
      </c>
      <c r="G2902">
        <v>1</v>
      </c>
      <c r="H2902">
        <v>737</v>
      </c>
    </row>
    <row r="2903" spans="1:8" hidden="1">
      <c r="A2903" t="s">
        <v>67</v>
      </c>
      <c r="B2903" t="s">
        <v>59</v>
      </c>
      <c r="C2903" t="s">
        <v>92</v>
      </c>
      <c r="D2903" t="s">
        <v>115</v>
      </c>
      <c r="E2903">
        <v>8</v>
      </c>
      <c r="F2903">
        <v>4386</v>
      </c>
      <c r="G2903">
        <v>2</v>
      </c>
      <c r="H2903">
        <v>2227</v>
      </c>
    </row>
    <row r="2904" spans="1:8" hidden="1">
      <c r="A2904" t="s">
        <v>67</v>
      </c>
      <c r="B2904" t="s">
        <v>59</v>
      </c>
      <c r="C2904" t="s">
        <v>91</v>
      </c>
      <c r="D2904" t="s">
        <v>115</v>
      </c>
      <c r="E2904">
        <v>8</v>
      </c>
      <c r="F2904">
        <v>6350</v>
      </c>
      <c r="G2904">
        <v>2</v>
      </c>
      <c r="H2904">
        <v>2952</v>
      </c>
    </row>
    <row r="2905" spans="1:8" hidden="1">
      <c r="A2905" t="s">
        <v>67</v>
      </c>
      <c r="B2905" t="s">
        <v>59</v>
      </c>
      <c r="C2905" t="s">
        <v>102</v>
      </c>
      <c r="D2905" t="s">
        <v>114</v>
      </c>
      <c r="E2905">
        <v>8</v>
      </c>
      <c r="F2905">
        <v>3287</v>
      </c>
      <c r="G2905">
        <v>3</v>
      </c>
      <c r="H2905">
        <v>1094</v>
      </c>
    </row>
    <row r="2906" spans="1:8" hidden="1">
      <c r="A2906" t="s">
        <v>68</v>
      </c>
      <c r="B2906" t="s">
        <v>59</v>
      </c>
      <c r="C2906" t="s">
        <v>98</v>
      </c>
      <c r="D2906" t="s">
        <v>116</v>
      </c>
      <c r="E2906">
        <v>9</v>
      </c>
      <c r="F2906">
        <v>10</v>
      </c>
      <c r="G2906">
        <v>0</v>
      </c>
      <c r="H2906">
        <v>6</v>
      </c>
    </row>
    <row r="2907" spans="1:8" hidden="1">
      <c r="A2907" t="s">
        <v>68</v>
      </c>
      <c r="B2907" t="s">
        <v>59</v>
      </c>
      <c r="C2907" t="s">
        <v>94</v>
      </c>
      <c r="D2907" t="s">
        <v>116</v>
      </c>
      <c r="E2907">
        <v>9</v>
      </c>
      <c r="F2907">
        <v>797</v>
      </c>
      <c r="G2907">
        <v>0</v>
      </c>
      <c r="H2907">
        <v>268</v>
      </c>
    </row>
    <row r="2908" spans="1:8" hidden="1">
      <c r="A2908" t="s">
        <v>68</v>
      </c>
      <c r="B2908" t="s">
        <v>59</v>
      </c>
      <c r="C2908" t="s">
        <v>96</v>
      </c>
      <c r="D2908" t="s">
        <v>116</v>
      </c>
      <c r="E2908">
        <v>9</v>
      </c>
      <c r="F2908">
        <v>196</v>
      </c>
      <c r="G2908">
        <v>0</v>
      </c>
      <c r="H2908">
        <v>99</v>
      </c>
    </row>
    <row r="2909" spans="1:8" hidden="1">
      <c r="A2909" t="s">
        <v>68</v>
      </c>
      <c r="B2909" t="s">
        <v>59</v>
      </c>
      <c r="C2909" t="s">
        <v>101</v>
      </c>
      <c r="D2909" t="s">
        <v>116</v>
      </c>
      <c r="E2909">
        <v>9</v>
      </c>
      <c r="F2909">
        <v>64</v>
      </c>
      <c r="G2909">
        <v>0</v>
      </c>
      <c r="H2909">
        <v>37</v>
      </c>
    </row>
    <row r="2910" spans="1:8" hidden="1">
      <c r="A2910" t="s">
        <v>68</v>
      </c>
      <c r="B2910" t="s">
        <v>59</v>
      </c>
      <c r="C2910" t="s">
        <v>92</v>
      </c>
      <c r="D2910" t="s">
        <v>115</v>
      </c>
      <c r="E2910">
        <v>9</v>
      </c>
      <c r="F2910">
        <v>4386</v>
      </c>
      <c r="G2910">
        <v>0</v>
      </c>
      <c r="H2910">
        <v>2194</v>
      </c>
    </row>
    <row r="2911" spans="1:8" hidden="1">
      <c r="A2911" t="s">
        <v>68</v>
      </c>
      <c r="B2911" t="s">
        <v>59</v>
      </c>
      <c r="C2911" t="s">
        <v>102</v>
      </c>
      <c r="D2911" t="s">
        <v>114</v>
      </c>
      <c r="E2911">
        <v>9</v>
      </c>
      <c r="F2911">
        <v>3287</v>
      </c>
      <c r="G2911">
        <v>0</v>
      </c>
      <c r="H2911">
        <v>1082</v>
      </c>
    </row>
    <row r="2912" spans="1:8" hidden="1">
      <c r="A2912" t="s">
        <v>68</v>
      </c>
      <c r="B2912" t="s">
        <v>59</v>
      </c>
      <c r="C2912" t="s">
        <v>99</v>
      </c>
      <c r="D2912" t="s">
        <v>114</v>
      </c>
      <c r="E2912">
        <v>9</v>
      </c>
      <c r="F2912">
        <v>2459</v>
      </c>
      <c r="G2912">
        <v>0</v>
      </c>
      <c r="H2912">
        <v>1132</v>
      </c>
    </row>
    <row r="2913" spans="1:8" hidden="1">
      <c r="A2913" t="s">
        <v>68</v>
      </c>
      <c r="B2913" t="s">
        <v>59</v>
      </c>
      <c r="C2913" t="s">
        <v>104</v>
      </c>
      <c r="D2913" t="s">
        <v>117</v>
      </c>
      <c r="E2913">
        <v>9</v>
      </c>
      <c r="F2913">
        <v>98</v>
      </c>
      <c r="G2913">
        <v>0</v>
      </c>
      <c r="H2913">
        <v>61</v>
      </c>
    </row>
    <row r="2914" spans="1:8" hidden="1">
      <c r="A2914" t="s">
        <v>68</v>
      </c>
      <c r="B2914" t="s">
        <v>59</v>
      </c>
      <c r="C2914" t="s">
        <v>103</v>
      </c>
      <c r="D2914" t="s">
        <v>117</v>
      </c>
      <c r="E2914">
        <v>9</v>
      </c>
      <c r="F2914">
        <v>68</v>
      </c>
      <c r="G2914">
        <v>1</v>
      </c>
      <c r="H2914">
        <v>30</v>
      </c>
    </row>
    <row r="2915" spans="1:8" hidden="1">
      <c r="A2915" t="s">
        <v>68</v>
      </c>
      <c r="B2915" t="s">
        <v>59</v>
      </c>
      <c r="C2915" t="s">
        <v>90</v>
      </c>
      <c r="D2915" t="s">
        <v>114</v>
      </c>
      <c r="E2915">
        <v>9</v>
      </c>
      <c r="F2915">
        <v>2422</v>
      </c>
      <c r="G2915">
        <v>1</v>
      </c>
      <c r="H2915">
        <v>787</v>
      </c>
    </row>
    <row r="2916" spans="1:8" hidden="1">
      <c r="A2916" t="s">
        <v>68</v>
      </c>
      <c r="B2916" t="s">
        <v>59</v>
      </c>
      <c r="C2916" t="s">
        <v>91</v>
      </c>
      <c r="D2916" t="s">
        <v>115</v>
      </c>
      <c r="E2916">
        <v>9</v>
      </c>
      <c r="F2916">
        <v>6350</v>
      </c>
      <c r="G2916">
        <v>1</v>
      </c>
      <c r="H2916">
        <v>3021</v>
      </c>
    </row>
    <row r="2917" spans="1:8" hidden="1">
      <c r="A2917" t="s">
        <v>68</v>
      </c>
      <c r="B2917" t="s">
        <v>59</v>
      </c>
      <c r="C2917" t="s">
        <v>100</v>
      </c>
      <c r="D2917" t="s">
        <v>115</v>
      </c>
      <c r="E2917">
        <v>9</v>
      </c>
      <c r="F2917">
        <v>796</v>
      </c>
      <c r="G2917">
        <v>1</v>
      </c>
      <c r="H2917">
        <v>400</v>
      </c>
    </row>
    <row r="2918" spans="1:8" hidden="1">
      <c r="A2918" t="s">
        <v>68</v>
      </c>
      <c r="B2918" t="s">
        <v>59</v>
      </c>
      <c r="C2918" t="s">
        <v>95</v>
      </c>
      <c r="D2918" t="s">
        <v>116</v>
      </c>
      <c r="E2918">
        <v>9</v>
      </c>
      <c r="F2918">
        <v>508</v>
      </c>
      <c r="G2918">
        <v>1</v>
      </c>
      <c r="H2918">
        <v>183</v>
      </c>
    </row>
    <row r="2919" spans="1:8" hidden="1">
      <c r="A2919" t="s">
        <v>68</v>
      </c>
      <c r="B2919" t="s">
        <v>59</v>
      </c>
      <c r="C2919" t="s">
        <v>93</v>
      </c>
      <c r="D2919" t="s">
        <v>116</v>
      </c>
      <c r="E2919">
        <v>9</v>
      </c>
      <c r="F2919">
        <v>1345</v>
      </c>
      <c r="G2919">
        <v>2</v>
      </c>
      <c r="H2919">
        <v>505</v>
      </c>
    </row>
    <row r="2920" spans="1:8" hidden="1">
      <c r="A2920" t="s">
        <v>69</v>
      </c>
      <c r="B2920" t="s">
        <v>59</v>
      </c>
      <c r="C2920" t="s">
        <v>98</v>
      </c>
      <c r="D2920" t="s">
        <v>116</v>
      </c>
      <c r="E2920">
        <v>10</v>
      </c>
      <c r="F2920">
        <v>10</v>
      </c>
      <c r="G2920">
        <v>0</v>
      </c>
      <c r="H2920">
        <v>7</v>
      </c>
    </row>
    <row r="2921" spans="1:8" hidden="1">
      <c r="A2921" t="s">
        <v>69</v>
      </c>
      <c r="B2921" t="s">
        <v>59</v>
      </c>
      <c r="C2921" t="s">
        <v>95</v>
      </c>
      <c r="D2921" t="s">
        <v>116</v>
      </c>
      <c r="E2921">
        <v>10</v>
      </c>
      <c r="F2921">
        <v>508</v>
      </c>
      <c r="G2921">
        <v>0</v>
      </c>
      <c r="H2921">
        <v>167</v>
      </c>
    </row>
    <row r="2922" spans="1:8" hidden="1">
      <c r="A2922" t="s">
        <v>69</v>
      </c>
      <c r="B2922" t="s">
        <v>59</v>
      </c>
      <c r="C2922" t="s">
        <v>94</v>
      </c>
      <c r="D2922" t="s">
        <v>116</v>
      </c>
      <c r="E2922">
        <v>10</v>
      </c>
      <c r="F2922">
        <v>797</v>
      </c>
      <c r="G2922">
        <v>0</v>
      </c>
      <c r="H2922">
        <v>251</v>
      </c>
    </row>
    <row r="2923" spans="1:8" hidden="1">
      <c r="A2923" t="s">
        <v>69</v>
      </c>
      <c r="B2923" t="s">
        <v>59</v>
      </c>
      <c r="C2923" t="s">
        <v>96</v>
      </c>
      <c r="D2923" t="s">
        <v>116</v>
      </c>
      <c r="E2923">
        <v>10</v>
      </c>
      <c r="F2923">
        <v>196</v>
      </c>
      <c r="G2923">
        <v>0</v>
      </c>
      <c r="H2923">
        <v>93</v>
      </c>
    </row>
    <row r="2924" spans="1:8" hidden="1">
      <c r="A2924" t="s">
        <v>69</v>
      </c>
      <c r="B2924" t="s">
        <v>59</v>
      </c>
      <c r="C2924" t="s">
        <v>101</v>
      </c>
      <c r="D2924" t="s">
        <v>116</v>
      </c>
      <c r="E2924">
        <v>10</v>
      </c>
      <c r="F2924">
        <v>64</v>
      </c>
      <c r="G2924">
        <v>0</v>
      </c>
      <c r="H2924">
        <v>37</v>
      </c>
    </row>
    <row r="2925" spans="1:8" hidden="1">
      <c r="A2925" t="s">
        <v>69</v>
      </c>
      <c r="B2925" t="s">
        <v>59</v>
      </c>
      <c r="C2925" t="s">
        <v>100</v>
      </c>
      <c r="D2925" t="s">
        <v>115</v>
      </c>
      <c r="E2925">
        <v>10</v>
      </c>
      <c r="F2925">
        <v>796</v>
      </c>
      <c r="G2925">
        <v>0</v>
      </c>
      <c r="H2925">
        <v>398</v>
      </c>
    </row>
    <row r="2926" spans="1:8" hidden="1">
      <c r="A2926" t="s">
        <v>69</v>
      </c>
      <c r="B2926" t="s">
        <v>59</v>
      </c>
      <c r="C2926" t="s">
        <v>104</v>
      </c>
      <c r="D2926" t="s">
        <v>117</v>
      </c>
      <c r="E2926">
        <v>10</v>
      </c>
      <c r="F2926">
        <v>98</v>
      </c>
      <c r="G2926">
        <v>0</v>
      </c>
      <c r="H2926">
        <v>60</v>
      </c>
    </row>
    <row r="2927" spans="1:8" hidden="1">
      <c r="A2927" t="s">
        <v>69</v>
      </c>
      <c r="B2927" t="s">
        <v>59</v>
      </c>
      <c r="C2927" t="s">
        <v>103</v>
      </c>
      <c r="D2927" t="s">
        <v>117</v>
      </c>
      <c r="E2927">
        <v>10</v>
      </c>
      <c r="F2927">
        <v>68</v>
      </c>
      <c r="G2927">
        <v>0</v>
      </c>
      <c r="H2927">
        <v>32</v>
      </c>
    </row>
    <row r="2928" spans="1:8" hidden="1">
      <c r="A2928" t="s">
        <v>69</v>
      </c>
      <c r="B2928" t="s">
        <v>59</v>
      </c>
      <c r="C2928" t="s">
        <v>99</v>
      </c>
      <c r="D2928" t="s">
        <v>114</v>
      </c>
      <c r="E2928">
        <v>10</v>
      </c>
      <c r="F2928">
        <v>2459</v>
      </c>
      <c r="G2928">
        <v>1</v>
      </c>
      <c r="H2928">
        <v>1131</v>
      </c>
    </row>
    <row r="2929" spans="1:8" hidden="1">
      <c r="A2929" t="s">
        <v>69</v>
      </c>
      <c r="B2929" t="s">
        <v>59</v>
      </c>
      <c r="C2929" t="s">
        <v>102</v>
      </c>
      <c r="D2929" t="s">
        <v>114</v>
      </c>
      <c r="E2929">
        <v>10</v>
      </c>
      <c r="F2929">
        <v>3287</v>
      </c>
      <c r="G2929">
        <v>1</v>
      </c>
      <c r="H2929">
        <v>1018</v>
      </c>
    </row>
    <row r="2930" spans="1:8" hidden="1">
      <c r="A2930" t="s">
        <v>69</v>
      </c>
      <c r="B2930" t="s">
        <v>59</v>
      </c>
      <c r="C2930" t="s">
        <v>91</v>
      </c>
      <c r="D2930" t="s">
        <v>115</v>
      </c>
      <c r="E2930">
        <v>10</v>
      </c>
      <c r="F2930">
        <v>6350</v>
      </c>
      <c r="G2930">
        <v>1</v>
      </c>
      <c r="H2930">
        <v>2867</v>
      </c>
    </row>
    <row r="2931" spans="1:8" hidden="1">
      <c r="A2931" t="s">
        <v>69</v>
      </c>
      <c r="B2931" t="s">
        <v>59</v>
      </c>
      <c r="C2931" t="s">
        <v>93</v>
      </c>
      <c r="D2931" t="s">
        <v>116</v>
      </c>
      <c r="E2931">
        <v>10</v>
      </c>
      <c r="F2931">
        <v>1345</v>
      </c>
      <c r="G2931">
        <v>2</v>
      </c>
      <c r="H2931">
        <v>505</v>
      </c>
    </row>
    <row r="2932" spans="1:8" hidden="1">
      <c r="A2932" t="s">
        <v>69</v>
      </c>
      <c r="B2932" t="s">
        <v>59</v>
      </c>
      <c r="C2932" t="s">
        <v>90</v>
      </c>
      <c r="D2932" t="s">
        <v>114</v>
      </c>
      <c r="E2932">
        <v>10</v>
      </c>
      <c r="F2932">
        <v>2422</v>
      </c>
      <c r="G2932">
        <v>2</v>
      </c>
      <c r="H2932">
        <v>768</v>
      </c>
    </row>
    <row r="2933" spans="1:8" hidden="1">
      <c r="A2933" t="s">
        <v>69</v>
      </c>
      <c r="B2933" t="s">
        <v>59</v>
      </c>
      <c r="C2933" t="s">
        <v>92</v>
      </c>
      <c r="D2933" t="s">
        <v>115</v>
      </c>
      <c r="E2933">
        <v>10</v>
      </c>
      <c r="F2933">
        <v>4386</v>
      </c>
      <c r="G2933">
        <v>3</v>
      </c>
      <c r="H2933">
        <v>2130</v>
      </c>
    </row>
    <row r="2934" spans="1:8" hidden="1">
      <c r="A2934" t="s">
        <v>70</v>
      </c>
      <c r="B2934" t="s">
        <v>59</v>
      </c>
      <c r="C2934" t="s">
        <v>98</v>
      </c>
      <c r="D2934" t="s">
        <v>116</v>
      </c>
      <c r="E2934">
        <v>11</v>
      </c>
      <c r="F2934">
        <v>10</v>
      </c>
      <c r="G2934">
        <v>0</v>
      </c>
      <c r="H2934">
        <v>7</v>
      </c>
    </row>
    <row r="2935" spans="1:8" hidden="1">
      <c r="A2935" t="s">
        <v>70</v>
      </c>
      <c r="B2935" t="s">
        <v>59</v>
      </c>
      <c r="C2935" t="s">
        <v>93</v>
      </c>
      <c r="D2935" t="s">
        <v>116</v>
      </c>
      <c r="E2935">
        <v>11</v>
      </c>
      <c r="F2935">
        <v>1345</v>
      </c>
      <c r="G2935">
        <v>0</v>
      </c>
      <c r="H2935">
        <v>496</v>
      </c>
    </row>
    <row r="2936" spans="1:8" hidden="1">
      <c r="A2936" t="s">
        <v>70</v>
      </c>
      <c r="B2936" t="s">
        <v>59</v>
      </c>
      <c r="C2936" t="s">
        <v>95</v>
      </c>
      <c r="D2936" t="s">
        <v>116</v>
      </c>
      <c r="E2936">
        <v>11</v>
      </c>
      <c r="F2936">
        <v>508</v>
      </c>
      <c r="G2936">
        <v>0</v>
      </c>
      <c r="H2936">
        <v>166</v>
      </c>
    </row>
    <row r="2937" spans="1:8" hidden="1">
      <c r="A2937" t="s">
        <v>70</v>
      </c>
      <c r="B2937" t="s">
        <v>59</v>
      </c>
      <c r="C2937" t="s">
        <v>94</v>
      </c>
      <c r="D2937" t="s">
        <v>116</v>
      </c>
      <c r="E2937">
        <v>11</v>
      </c>
      <c r="F2937">
        <v>797</v>
      </c>
      <c r="G2937">
        <v>0</v>
      </c>
      <c r="H2937">
        <v>245</v>
      </c>
    </row>
    <row r="2938" spans="1:8" hidden="1">
      <c r="A2938" t="s">
        <v>70</v>
      </c>
      <c r="B2938" t="s">
        <v>59</v>
      </c>
      <c r="C2938" t="s">
        <v>96</v>
      </c>
      <c r="D2938" t="s">
        <v>116</v>
      </c>
      <c r="E2938">
        <v>11</v>
      </c>
      <c r="F2938">
        <v>196</v>
      </c>
      <c r="G2938">
        <v>0</v>
      </c>
      <c r="H2938">
        <v>98</v>
      </c>
    </row>
    <row r="2939" spans="1:8" hidden="1">
      <c r="A2939" t="s">
        <v>70</v>
      </c>
      <c r="B2939" t="s">
        <v>59</v>
      </c>
      <c r="C2939" t="s">
        <v>101</v>
      </c>
      <c r="D2939" t="s">
        <v>116</v>
      </c>
      <c r="E2939">
        <v>11</v>
      </c>
      <c r="F2939">
        <v>64</v>
      </c>
      <c r="G2939">
        <v>0</v>
      </c>
      <c r="H2939">
        <v>37</v>
      </c>
    </row>
    <row r="2940" spans="1:8" hidden="1">
      <c r="A2940" t="s">
        <v>70</v>
      </c>
      <c r="B2940" t="s">
        <v>59</v>
      </c>
      <c r="C2940" t="s">
        <v>100</v>
      </c>
      <c r="D2940" t="s">
        <v>115</v>
      </c>
      <c r="E2940">
        <v>11</v>
      </c>
      <c r="F2940">
        <v>796</v>
      </c>
      <c r="G2940">
        <v>0</v>
      </c>
      <c r="H2940">
        <v>400</v>
      </c>
    </row>
    <row r="2941" spans="1:8" hidden="1">
      <c r="A2941" t="s">
        <v>70</v>
      </c>
      <c r="B2941" t="s">
        <v>59</v>
      </c>
      <c r="C2941" t="s">
        <v>102</v>
      </c>
      <c r="D2941" t="s">
        <v>114</v>
      </c>
      <c r="E2941">
        <v>11</v>
      </c>
      <c r="F2941">
        <v>3287</v>
      </c>
      <c r="G2941">
        <v>0</v>
      </c>
      <c r="H2941">
        <v>1055</v>
      </c>
    </row>
    <row r="2942" spans="1:8" hidden="1">
      <c r="A2942" t="s">
        <v>70</v>
      </c>
      <c r="B2942" t="s">
        <v>59</v>
      </c>
      <c r="C2942" t="s">
        <v>99</v>
      </c>
      <c r="D2942" t="s">
        <v>114</v>
      </c>
      <c r="E2942">
        <v>11</v>
      </c>
      <c r="F2942">
        <v>2459</v>
      </c>
      <c r="G2942">
        <v>0</v>
      </c>
      <c r="H2942">
        <v>1117</v>
      </c>
    </row>
    <row r="2943" spans="1:8" hidden="1">
      <c r="A2943" t="s">
        <v>70</v>
      </c>
      <c r="B2943" t="s">
        <v>59</v>
      </c>
      <c r="C2943" t="s">
        <v>104</v>
      </c>
      <c r="D2943" t="s">
        <v>117</v>
      </c>
      <c r="E2943">
        <v>11</v>
      </c>
      <c r="F2943">
        <v>98</v>
      </c>
      <c r="G2943">
        <v>0</v>
      </c>
      <c r="H2943">
        <v>58</v>
      </c>
    </row>
    <row r="2944" spans="1:8" hidden="1">
      <c r="A2944" t="s">
        <v>70</v>
      </c>
      <c r="B2944" t="s">
        <v>59</v>
      </c>
      <c r="C2944" t="s">
        <v>103</v>
      </c>
      <c r="D2944" t="s">
        <v>117</v>
      </c>
      <c r="E2944">
        <v>11</v>
      </c>
      <c r="F2944">
        <v>68</v>
      </c>
      <c r="G2944">
        <v>0</v>
      </c>
      <c r="H2944">
        <v>31</v>
      </c>
    </row>
    <row r="2945" spans="1:8" hidden="1">
      <c r="A2945" t="s">
        <v>70</v>
      </c>
      <c r="B2945" t="s">
        <v>59</v>
      </c>
      <c r="C2945" t="s">
        <v>90</v>
      </c>
      <c r="D2945" t="s">
        <v>114</v>
      </c>
      <c r="E2945">
        <v>11</v>
      </c>
      <c r="F2945">
        <v>2422</v>
      </c>
      <c r="G2945">
        <v>1</v>
      </c>
      <c r="H2945">
        <v>766</v>
      </c>
    </row>
    <row r="2946" spans="1:8" hidden="1">
      <c r="A2946" t="s">
        <v>70</v>
      </c>
      <c r="B2946" t="s">
        <v>59</v>
      </c>
      <c r="C2946" t="s">
        <v>91</v>
      </c>
      <c r="D2946" t="s">
        <v>115</v>
      </c>
      <c r="E2946">
        <v>11</v>
      </c>
      <c r="F2946">
        <v>6350</v>
      </c>
      <c r="G2946">
        <v>1</v>
      </c>
      <c r="H2946">
        <v>2940</v>
      </c>
    </row>
    <row r="2947" spans="1:8" hidden="1">
      <c r="A2947" t="s">
        <v>70</v>
      </c>
      <c r="B2947" t="s">
        <v>59</v>
      </c>
      <c r="C2947" t="s">
        <v>92</v>
      </c>
      <c r="D2947" t="s">
        <v>115</v>
      </c>
      <c r="E2947">
        <v>11</v>
      </c>
      <c r="F2947">
        <v>4386</v>
      </c>
      <c r="G2947">
        <v>1</v>
      </c>
      <c r="H2947">
        <v>2133</v>
      </c>
    </row>
    <row r="2948" spans="1:8" hidden="1">
      <c r="A2948" t="s">
        <v>71</v>
      </c>
      <c r="B2948" t="s">
        <v>59</v>
      </c>
      <c r="C2948" t="s">
        <v>98</v>
      </c>
      <c r="D2948" t="s">
        <v>116</v>
      </c>
      <c r="E2948">
        <v>12</v>
      </c>
      <c r="F2948">
        <v>10</v>
      </c>
      <c r="G2948">
        <v>0</v>
      </c>
      <c r="H2948">
        <v>6</v>
      </c>
    </row>
    <row r="2949" spans="1:8" hidden="1">
      <c r="A2949" t="s">
        <v>71</v>
      </c>
      <c r="B2949" t="s">
        <v>59</v>
      </c>
      <c r="C2949" t="s">
        <v>93</v>
      </c>
      <c r="D2949" t="s">
        <v>116</v>
      </c>
      <c r="E2949">
        <v>12</v>
      </c>
      <c r="F2949">
        <v>1345</v>
      </c>
      <c r="G2949">
        <v>0</v>
      </c>
      <c r="H2949">
        <v>499</v>
      </c>
    </row>
    <row r="2950" spans="1:8" hidden="1">
      <c r="A2950" t="s">
        <v>71</v>
      </c>
      <c r="B2950" t="s">
        <v>59</v>
      </c>
      <c r="C2950" t="s">
        <v>95</v>
      </c>
      <c r="D2950" t="s">
        <v>116</v>
      </c>
      <c r="E2950">
        <v>12</v>
      </c>
      <c r="F2950">
        <v>508</v>
      </c>
      <c r="G2950">
        <v>0</v>
      </c>
      <c r="H2950">
        <v>163</v>
      </c>
    </row>
    <row r="2951" spans="1:8" hidden="1">
      <c r="A2951" t="s">
        <v>71</v>
      </c>
      <c r="B2951" t="s">
        <v>59</v>
      </c>
      <c r="C2951" t="s">
        <v>94</v>
      </c>
      <c r="D2951" t="s">
        <v>116</v>
      </c>
      <c r="E2951">
        <v>12</v>
      </c>
      <c r="F2951">
        <v>797</v>
      </c>
      <c r="G2951">
        <v>0</v>
      </c>
      <c r="H2951">
        <v>232</v>
      </c>
    </row>
    <row r="2952" spans="1:8" hidden="1">
      <c r="A2952" t="s">
        <v>71</v>
      </c>
      <c r="B2952" t="s">
        <v>59</v>
      </c>
      <c r="C2952" t="s">
        <v>96</v>
      </c>
      <c r="D2952" t="s">
        <v>116</v>
      </c>
      <c r="E2952">
        <v>12</v>
      </c>
      <c r="F2952">
        <v>196</v>
      </c>
      <c r="G2952">
        <v>0</v>
      </c>
      <c r="H2952">
        <v>94</v>
      </c>
    </row>
    <row r="2953" spans="1:8" hidden="1">
      <c r="A2953" t="s">
        <v>71</v>
      </c>
      <c r="B2953" t="s">
        <v>59</v>
      </c>
      <c r="C2953" t="s">
        <v>101</v>
      </c>
      <c r="D2953" t="s">
        <v>116</v>
      </c>
      <c r="E2953">
        <v>12</v>
      </c>
      <c r="F2953">
        <v>64</v>
      </c>
      <c r="G2953">
        <v>0</v>
      </c>
      <c r="H2953">
        <v>36</v>
      </c>
    </row>
    <row r="2954" spans="1:8" hidden="1">
      <c r="A2954" t="s">
        <v>71</v>
      </c>
      <c r="B2954" t="s">
        <v>59</v>
      </c>
      <c r="C2954" t="s">
        <v>100</v>
      </c>
      <c r="D2954" t="s">
        <v>115</v>
      </c>
      <c r="E2954">
        <v>12</v>
      </c>
      <c r="F2954">
        <v>796</v>
      </c>
      <c r="G2954">
        <v>0</v>
      </c>
      <c r="H2954">
        <v>398</v>
      </c>
    </row>
    <row r="2955" spans="1:8" hidden="1">
      <c r="A2955" t="s">
        <v>71</v>
      </c>
      <c r="B2955" t="s">
        <v>59</v>
      </c>
      <c r="C2955" t="s">
        <v>102</v>
      </c>
      <c r="D2955" t="s">
        <v>114</v>
      </c>
      <c r="E2955">
        <v>12</v>
      </c>
      <c r="F2955">
        <v>3287</v>
      </c>
      <c r="G2955">
        <v>0</v>
      </c>
      <c r="H2955">
        <v>1020</v>
      </c>
    </row>
    <row r="2956" spans="1:8" hidden="1">
      <c r="A2956" t="s">
        <v>71</v>
      </c>
      <c r="B2956" t="s">
        <v>59</v>
      </c>
      <c r="C2956" t="s">
        <v>90</v>
      </c>
      <c r="D2956" t="s">
        <v>114</v>
      </c>
      <c r="E2956">
        <v>12</v>
      </c>
      <c r="F2956">
        <v>2422</v>
      </c>
      <c r="G2956">
        <v>0</v>
      </c>
      <c r="H2956">
        <v>742</v>
      </c>
    </row>
    <row r="2957" spans="1:8" hidden="1">
      <c r="A2957" t="s">
        <v>71</v>
      </c>
      <c r="B2957" t="s">
        <v>59</v>
      </c>
      <c r="C2957" t="s">
        <v>99</v>
      </c>
      <c r="D2957" t="s">
        <v>114</v>
      </c>
      <c r="E2957">
        <v>12</v>
      </c>
      <c r="F2957">
        <v>2459</v>
      </c>
      <c r="G2957">
        <v>0</v>
      </c>
      <c r="H2957">
        <v>1180</v>
      </c>
    </row>
    <row r="2958" spans="1:8" hidden="1">
      <c r="A2958" t="s">
        <v>71</v>
      </c>
      <c r="B2958" t="s">
        <v>59</v>
      </c>
      <c r="C2958" t="s">
        <v>104</v>
      </c>
      <c r="D2958" t="s">
        <v>117</v>
      </c>
      <c r="E2958">
        <v>12</v>
      </c>
      <c r="F2958">
        <v>98</v>
      </c>
      <c r="G2958">
        <v>0</v>
      </c>
      <c r="H2958">
        <v>63</v>
      </c>
    </row>
    <row r="2959" spans="1:8" hidden="1">
      <c r="A2959" t="s">
        <v>71</v>
      </c>
      <c r="B2959" t="s">
        <v>59</v>
      </c>
      <c r="C2959" t="s">
        <v>103</v>
      </c>
      <c r="D2959" t="s">
        <v>117</v>
      </c>
      <c r="E2959">
        <v>12</v>
      </c>
      <c r="F2959">
        <v>68</v>
      </c>
      <c r="G2959">
        <v>0</v>
      </c>
      <c r="H2959">
        <v>31</v>
      </c>
    </row>
    <row r="2960" spans="1:8" hidden="1">
      <c r="A2960" t="s">
        <v>71</v>
      </c>
      <c r="B2960" t="s">
        <v>59</v>
      </c>
      <c r="C2960" t="s">
        <v>91</v>
      </c>
      <c r="D2960" t="s">
        <v>115</v>
      </c>
      <c r="E2960">
        <v>12</v>
      </c>
      <c r="F2960">
        <v>6350</v>
      </c>
      <c r="G2960">
        <v>1</v>
      </c>
      <c r="H2960">
        <v>2920</v>
      </c>
    </row>
    <row r="2961" spans="1:8" hidden="1">
      <c r="A2961" t="s">
        <v>71</v>
      </c>
      <c r="B2961" t="s">
        <v>59</v>
      </c>
      <c r="C2961" t="s">
        <v>92</v>
      </c>
      <c r="D2961" t="s">
        <v>115</v>
      </c>
      <c r="E2961">
        <v>12</v>
      </c>
      <c r="F2961">
        <v>4386</v>
      </c>
      <c r="G2961">
        <v>2</v>
      </c>
      <c r="H2961">
        <v>2063</v>
      </c>
    </row>
    <row r="2962" spans="1:8" hidden="1">
      <c r="A2962" t="s">
        <v>72</v>
      </c>
      <c r="B2962" t="s">
        <v>59</v>
      </c>
      <c r="C2962" t="s">
        <v>98</v>
      </c>
      <c r="D2962" t="s">
        <v>116</v>
      </c>
      <c r="E2962">
        <v>13</v>
      </c>
      <c r="F2962">
        <v>10</v>
      </c>
      <c r="G2962">
        <v>0</v>
      </c>
      <c r="H2962">
        <v>6</v>
      </c>
    </row>
    <row r="2963" spans="1:8" hidden="1">
      <c r="A2963" t="s">
        <v>72</v>
      </c>
      <c r="B2963" t="s">
        <v>59</v>
      </c>
      <c r="C2963" t="s">
        <v>95</v>
      </c>
      <c r="D2963" t="s">
        <v>116</v>
      </c>
      <c r="E2963">
        <v>13</v>
      </c>
      <c r="F2963">
        <v>508</v>
      </c>
      <c r="G2963">
        <v>0</v>
      </c>
      <c r="H2963">
        <v>155</v>
      </c>
    </row>
    <row r="2964" spans="1:8" hidden="1">
      <c r="A2964" t="s">
        <v>72</v>
      </c>
      <c r="B2964" t="s">
        <v>59</v>
      </c>
      <c r="C2964" t="s">
        <v>94</v>
      </c>
      <c r="D2964" t="s">
        <v>116</v>
      </c>
      <c r="E2964">
        <v>13</v>
      </c>
      <c r="F2964">
        <v>797</v>
      </c>
      <c r="G2964">
        <v>0</v>
      </c>
      <c r="H2964">
        <v>224</v>
      </c>
    </row>
    <row r="2965" spans="1:8" hidden="1">
      <c r="A2965" t="s">
        <v>72</v>
      </c>
      <c r="B2965" t="s">
        <v>59</v>
      </c>
      <c r="C2965" t="s">
        <v>96</v>
      </c>
      <c r="D2965" t="s">
        <v>116</v>
      </c>
      <c r="E2965">
        <v>13</v>
      </c>
      <c r="F2965">
        <v>196</v>
      </c>
      <c r="G2965">
        <v>0</v>
      </c>
      <c r="H2965">
        <v>97</v>
      </c>
    </row>
    <row r="2966" spans="1:8" hidden="1">
      <c r="A2966" t="s">
        <v>72</v>
      </c>
      <c r="B2966" t="s">
        <v>59</v>
      </c>
      <c r="C2966" t="s">
        <v>101</v>
      </c>
      <c r="D2966" t="s">
        <v>116</v>
      </c>
      <c r="E2966">
        <v>13</v>
      </c>
      <c r="F2966">
        <v>64</v>
      </c>
      <c r="G2966">
        <v>0</v>
      </c>
      <c r="H2966">
        <v>38</v>
      </c>
    </row>
    <row r="2967" spans="1:8" hidden="1">
      <c r="A2967" t="s">
        <v>72</v>
      </c>
      <c r="B2967" t="s">
        <v>59</v>
      </c>
      <c r="C2967" t="s">
        <v>100</v>
      </c>
      <c r="D2967" t="s">
        <v>115</v>
      </c>
      <c r="E2967">
        <v>13</v>
      </c>
      <c r="F2967">
        <v>796</v>
      </c>
      <c r="G2967">
        <v>0</v>
      </c>
      <c r="H2967">
        <v>370</v>
      </c>
    </row>
    <row r="2968" spans="1:8" hidden="1">
      <c r="A2968" t="s">
        <v>72</v>
      </c>
      <c r="B2968" t="s">
        <v>59</v>
      </c>
      <c r="C2968" t="s">
        <v>91</v>
      </c>
      <c r="D2968" t="s">
        <v>115</v>
      </c>
      <c r="E2968">
        <v>13</v>
      </c>
      <c r="F2968">
        <v>6350</v>
      </c>
      <c r="G2968">
        <v>0</v>
      </c>
      <c r="H2968">
        <v>2650</v>
      </c>
    </row>
    <row r="2969" spans="1:8" hidden="1">
      <c r="A2969" t="s">
        <v>72</v>
      </c>
      <c r="B2969" t="s">
        <v>59</v>
      </c>
      <c r="C2969" t="s">
        <v>102</v>
      </c>
      <c r="D2969" t="s">
        <v>114</v>
      </c>
      <c r="E2969">
        <v>13</v>
      </c>
      <c r="F2969">
        <v>3287</v>
      </c>
      <c r="G2969">
        <v>0</v>
      </c>
      <c r="H2969">
        <v>974</v>
      </c>
    </row>
    <row r="2970" spans="1:8" hidden="1">
      <c r="A2970" t="s">
        <v>72</v>
      </c>
      <c r="B2970" t="s">
        <v>59</v>
      </c>
      <c r="C2970" t="s">
        <v>90</v>
      </c>
      <c r="D2970" t="s">
        <v>114</v>
      </c>
      <c r="E2970">
        <v>13</v>
      </c>
      <c r="F2970">
        <v>2422</v>
      </c>
      <c r="G2970">
        <v>0</v>
      </c>
      <c r="H2970">
        <v>694</v>
      </c>
    </row>
    <row r="2971" spans="1:8" hidden="1">
      <c r="A2971" t="s">
        <v>72</v>
      </c>
      <c r="B2971" t="s">
        <v>59</v>
      </c>
      <c r="C2971" t="s">
        <v>104</v>
      </c>
      <c r="D2971" t="s">
        <v>117</v>
      </c>
      <c r="E2971">
        <v>13</v>
      </c>
      <c r="F2971">
        <v>98</v>
      </c>
      <c r="G2971">
        <v>0</v>
      </c>
      <c r="H2971">
        <v>54</v>
      </c>
    </row>
    <row r="2972" spans="1:8" hidden="1">
      <c r="A2972" t="s">
        <v>72</v>
      </c>
      <c r="B2972" t="s">
        <v>59</v>
      </c>
      <c r="C2972" t="s">
        <v>103</v>
      </c>
      <c r="D2972" t="s">
        <v>117</v>
      </c>
      <c r="E2972">
        <v>13</v>
      </c>
      <c r="F2972">
        <v>68</v>
      </c>
      <c r="G2972">
        <v>0</v>
      </c>
      <c r="H2972">
        <v>28</v>
      </c>
    </row>
    <row r="2973" spans="1:8" hidden="1">
      <c r="A2973" t="s">
        <v>72</v>
      </c>
      <c r="B2973" t="s">
        <v>59</v>
      </c>
      <c r="C2973" t="s">
        <v>92</v>
      </c>
      <c r="D2973" t="s">
        <v>115</v>
      </c>
      <c r="E2973">
        <v>13</v>
      </c>
      <c r="F2973">
        <v>4386</v>
      </c>
      <c r="G2973">
        <v>1</v>
      </c>
      <c r="H2973">
        <v>1890</v>
      </c>
    </row>
    <row r="2974" spans="1:8" hidden="1">
      <c r="A2974" t="s">
        <v>72</v>
      </c>
      <c r="B2974" t="s">
        <v>59</v>
      </c>
      <c r="C2974" t="s">
        <v>99</v>
      </c>
      <c r="D2974" t="s">
        <v>114</v>
      </c>
      <c r="E2974">
        <v>13</v>
      </c>
      <c r="F2974">
        <v>2459</v>
      </c>
      <c r="G2974">
        <v>2</v>
      </c>
      <c r="H2974">
        <v>1069</v>
      </c>
    </row>
    <row r="2975" spans="1:8" hidden="1">
      <c r="A2975" t="s">
        <v>72</v>
      </c>
      <c r="B2975" t="s">
        <v>59</v>
      </c>
      <c r="C2975" t="s">
        <v>93</v>
      </c>
      <c r="D2975" t="s">
        <v>116</v>
      </c>
      <c r="E2975">
        <v>13</v>
      </c>
      <c r="F2975">
        <v>1345</v>
      </c>
      <c r="G2975">
        <v>3</v>
      </c>
      <c r="H2975">
        <v>456</v>
      </c>
    </row>
    <row r="2976" spans="1:8" hidden="1">
      <c r="A2976" t="s">
        <v>73</v>
      </c>
      <c r="B2976" t="s">
        <v>59</v>
      </c>
      <c r="C2976" t="s">
        <v>98</v>
      </c>
      <c r="D2976" t="s">
        <v>116</v>
      </c>
      <c r="E2976">
        <v>14</v>
      </c>
      <c r="F2976">
        <v>10</v>
      </c>
      <c r="G2976">
        <v>0</v>
      </c>
      <c r="H2976">
        <v>6</v>
      </c>
    </row>
    <row r="2977" spans="1:8" hidden="1">
      <c r="A2977" t="s">
        <v>73</v>
      </c>
      <c r="B2977" t="s">
        <v>59</v>
      </c>
      <c r="C2977" t="s">
        <v>95</v>
      </c>
      <c r="D2977" t="s">
        <v>116</v>
      </c>
      <c r="E2977">
        <v>14</v>
      </c>
      <c r="F2977">
        <v>508</v>
      </c>
      <c r="G2977">
        <v>0</v>
      </c>
      <c r="H2977">
        <v>164</v>
      </c>
    </row>
    <row r="2978" spans="1:8" hidden="1">
      <c r="A2978" t="s">
        <v>73</v>
      </c>
      <c r="B2978" t="s">
        <v>59</v>
      </c>
      <c r="C2978" t="s">
        <v>94</v>
      </c>
      <c r="D2978" t="s">
        <v>116</v>
      </c>
      <c r="E2978">
        <v>14</v>
      </c>
      <c r="F2978">
        <v>797</v>
      </c>
      <c r="G2978">
        <v>0</v>
      </c>
      <c r="H2978">
        <v>224</v>
      </c>
    </row>
    <row r="2979" spans="1:8" hidden="1">
      <c r="A2979" t="s">
        <v>73</v>
      </c>
      <c r="B2979" t="s">
        <v>59</v>
      </c>
      <c r="C2979" t="s">
        <v>101</v>
      </c>
      <c r="D2979" t="s">
        <v>116</v>
      </c>
      <c r="E2979">
        <v>14</v>
      </c>
      <c r="F2979">
        <v>64</v>
      </c>
      <c r="G2979">
        <v>0</v>
      </c>
      <c r="H2979">
        <v>34</v>
      </c>
    </row>
    <row r="2980" spans="1:8" hidden="1">
      <c r="A2980" t="s">
        <v>73</v>
      </c>
      <c r="B2980" t="s">
        <v>59</v>
      </c>
      <c r="C2980" t="s">
        <v>100</v>
      </c>
      <c r="D2980" t="s">
        <v>115</v>
      </c>
      <c r="E2980">
        <v>14</v>
      </c>
      <c r="F2980">
        <v>796</v>
      </c>
      <c r="G2980">
        <v>0</v>
      </c>
      <c r="H2980">
        <v>375</v>
      </c>
    </row>
    <row r="2981" spans="1:8" hidden="1">
      <c r="A2981" t="s">
        <v>73</v>
      </c>
      <c r="B2981" t="s">
        <v>59</v>
      </c>
      <c r="C2981" t="s">
        <v>92</v>
      </c>
      <c r="D2981" t="s">
        <v>115</v>
      </c>
      <c r="E2981">
        <v>14</v>
      </c>
      <c r="F2981">
        <v>4386</v>
      </c>
      <c r="G2981">
        <v>0</v>
      </c>
      <c r="H2981">
        <v>1931</v>
      </c>
    </row>
    <row r="2982" spans="1:8" hidden="1">
      <c r="A2982" t="s">
        <v>73</v>
      </c>
      <c r="B2982" t="s">
        <v>59</v>
      </c>
      <c r="C2982" t="s">
        <v>102</v>
      </c>
      <c r="D2982" t="s">
        <v>114</v>
      </c>
      <c r="E2982">
        <v>14</v>
      </c>
      <c r="F2982">
        <v>3287</v>
      </c>
      <c r="G2982">
        <v>0</v>
      </c>
      <c r="H2982">
        <v>949</v>
      </c>
    </row>
    <row r="2983" spans="1:8" hidden="1">
      <c r="A2983" t="s">
        <v>73</v>
      </c>
      <c r="B2983" t="s">
        <v>59</v>
      </c>
      <c r="C2983" t="s">
        <v>90</v>
      </c>
      <c r="D2983" t="s">
        <v>114</v>
      </c>
      <c r="E2983">
        <v>14</v>
      </c>
      <c r="F2983">
        <v>2422</v>
      </c>
      <c r="G2983">
        <v>0</v>
      </c>
      <c r="H2983">
        <v>685</v>
      </c>
    </row>
    <row r="2984" spans="1:8" hidden="1">
      <c r="A2984" t="s">
        <v>73</v>
      </c>
      <c r="B2984" t="s">
        <v>59</v>
      </c>
      <c r="C2984" t="s">
        <v>104</v>
      </c>
      <c r="D2984" t="s">
        <v>117</v>
      </c>
      <c r="E2984">
        <v>14</v>
      </c>
      <c r="F2984">
        <v>98</v>
      </c>
      <c r="G2984">
        <v>0</v>
      </c>
      <c r="H2984">
        <v>65</v>
      </c>
    </row>
    <row r="2985" spans="1:8" hidden="1">
      <c r="A2985" t="s">
        <v>73</v>
      </c>
      <c r="B2985" t="s">
        <v>59</v>
      </c>
      <c r="C2985" t="s">
        <v>103</v>
      </c>
      <c r="D2985" t="s">
        <v>117</v>
      </c>
      <c r="E2985">
        <v>14</v>
      </c>
      <c r="F2985">
        <v>68</v>
      </c>
      <c r="G2985">
        <v>0</v>
      </c>
      <c r="H2985">
        <v>27</v>
      </c>
    </row>
    <row r="2986" spans="1:8" hidden="1">
      <c r="A2986" t="s">
        <v>73</v>
      </c>
      <c r="B2986" t="s">
        <v>59</v>
      </c>
      <c r="C2986" t="s">
        <v>99</v>
      </c>
      <c r="D2986" t="s">
        <v>114</v>
      </c>
      <c r="E2986">
        <v>14</v>
      </c>
      <c r="F2986">
        <v>2459</v>
      </c>
      <c r="G2986">
        <v>1</v>
      </c>
      <c r="H2986">
        <v>1085</v>
      </c>
    </row>
    <row r="2987" spans="1:8" hidden="1">
      <c r="A2987" t="s">
        <v>73</v>
      </c>
      <c r="B2987" t="s">
        <v>59</v>
      </c>
      <c r="C2987" t="s">
        <v>96</v>
      </c>
      <c r="D2987" t="s">
        <v>116</v>
      </c>
      <c r="E2987">
        <v>14</v>
      </c>
      <c r="F2987">
        <v>196</v>
      </c>
      <c r="G2987">
        <v>1</v>
      </c>
      <c r="H2987">
        <v>90</v>
      </c>
    </row>
    <row r="2988" spans="1:8" hidden="1">
      <c r="A2988" t="s">
        <v>73</v>
      </c>
      <c r="B2988" t="s">
        <v>59</v>
      </c>
      <c r="C2988" t="s">
        <v>93</v>
      </c>
      <c r="D2988" t="s">
        <v>116</v>
      </c>
      <c r="E2988">
        <v>14</v>
      </c>
      <c r="F2988">
        <v>1345</v>
      </c>
      <c r="G2988">
        <v>1</v>
      </c>
      <c r="H2988">
        <v>444</v>
      </c>
    </row>
    <row r="2989" spans="1:8" hidden="1">
      <c r="A2989" t="s">
        <v>73</v>
      </c>
      <c r="B2989" t="s">
        <v>59</v>
      </c>
      <c r="C2989" t="s">
        <v>91</v>
      </c>
      <c r="D2989" t="s">
        <v>115</v>
      </c>
      <c r="E2989">
        <v>14</v>
      </c>
      <c r="F2989">
        <v>6350</v>
      </c>
      <c r="G2989">
        <v>2</v>
      </c>
      <c r="H2989">
        <v>2701</v>
      </c>
    </row>
    <row r="2990" spans="1:8" hidden="1">
      <c r="A2990" t="s">
        <v>74</v>
      </c>
      <c r="B2990" t="s">
        <v>59</v>
      </c>
      <c r="C2990" t="s">
        <v>98</v>
      </c>
      <c r="D2990" t="s">
        <v>116</v>
      </c>
      <c r="E2990">
        <v>15</v>
      </c>
      <c r="F2990">
        <v>10</v>
      </c>
      <c r="G2990">
        <v>0</v>
      </c>
      <c r="H2990">
        <v>6</v>
      </c>
    </row>
    <row r="2991" spans="1:8" hidden="1">
      <c r="A2991" t="s">
        <v>74</v>
      </c>
      <c r="B2991" t="s">
        <v>59</v>
      </c>
      <c r="C2991" t="s">
        <v>93</v>
      </c>
      <c r="D2991" t="s">
        <v>116</v>
      </c>
      <c r="E2991">
        <v>15</v>
      </c>
      <c r="F2991">
        <v>1345</v>
      </c>
      <c r="G2991">
        <v>0</v>
      </c>
      <c r="H2991">
        <v>446</v>
      </c>
    </row>
    <row r="2992" spans="1:8" hidden="1">
      <c r="A2992" t="s">
        <v>74</v>
      </c>
      <c r="B2992" t="s">
        <v>59</v>
      </c>
      <c r="C2992" t="s">
        <v>95</v>
      </c>
      <c r="D2992" t="s">
        <v>116</v>
      </c>
      <c r="E2992">
        <v>15</v>
      </c>
      <c r="F2992">
        <v>508</v>
      </c>
      <c r="G2992">
        <v>0</v>
      </c>
      <c r="H2992">
        <v>155</v>
      </c>
    </row>
    <row r="2993" spans="1:8" hidden="1">
      <c r="A2993" t="s">
        <v>74</v>
      </c>
      <c r="B2993" t="s">
        <v>59</v>
      </c>
      <c r="C2993" t="s">
        <v>94</v>
      </c>
      <c r="D2993" t="s">
        <v>116</v>
      </c>
      <c r="E2993">
        <v>15</v>
      </c>
      <c r="F2993">
        <v>797</v>
      </c>
      <c r="G2993">
        <v>0</v>
      </c>
      <c r="H2993">
        <v>203</v>
      </c>
    </row>
    <row r="2994" spans="1:8" hidden="1">
      <c r="A2994" t="s">
        <v>74</v>
      </c>
      <c r="B2994" t="s">
        <v>59</v>
      </c>
      <c r="C2994" t="s">
        <v>96</v>
      </c>
      <c r="D2994" t="s">
        <v>116</v>
      </c>
      <c r="E2994">
        <v>15</v>
      </c>
      <c r="F2994">
        <v>196</v>
      </c>
      <c r="G2994">
        <v>0</v>
      </c>
      <c r="H2994">
        <v>90</v>
      </c>
    </row>
    <row r="2995" spans="1:8" hidden="1">
      <c r="A2995" t="s">
        <v>74</v>
      </c>
      <c r="B2995" t="s">
        <v>59</v>
      </c>
      <c r="C2995" t="s">
        <v>101</v>
      </c>
      <c r="D2995" t="s">
        <v>116</v>
      </c>
      <c r="E2995">
        <v>15</v>
      </c>
      <c r="F2995">
        <v>64</v>
      </c>
      <c r="G2995">
        <v>0</v>
      </c>
      <c r="H2995">
        <v>32</v>
      </c>
    </row>
    <row r="2996" spans="1:8" hidden="1">
      <c r="A2996" t="s">
        <v>74</v>
      </c>
      <c r="B2996" t="s">
        <v>59</v>
      </c>
      <c r="C2996" t="s">
        <v>100</v>
      </c>
      <c r="D2996" t="s">
        <v>115</v>
      </c>
      <c r="E2996">
        <v>15</v>
      </c>
      <c r="F2996">
        <v>796</v>
      </c>
      <c r="G2996">
        <v>0</v>
      </c>
      <c r="H2996">
        <v>362</v>
      </c>
    </row>
    <row r="2997" spans="1:8" hidden="1">
      <c r="A2997" t="s">
        <v>74</v>
      </c>
      <c r="B2997" t="s">
        <v>59</v>
      </c>
      <c r="C2997" t="s">
        <v>92</v>
      </c>
      <c r="D2997" t="s">
        <v>115</v>
      </c>
      <c r="E2997">
        <v>15</v>
      </c>
      <c r="F2997">
        <v>4386</v>
      </c>
      <c r="G2997">
        <v>0</v>
      </c>
      <c r="H2997">
        <v>1786</v>
      </c>
    </row>
    <row r="2998" spans="1:8" hidden="1">
      <c r="A2998" t="s">
        <v>74</v>
      </c>
      <c r="B2998" t="s">
        <v>59</v>
      </c>
      <c r="C2998" t="s">
        <v>91</v>
      </c>
      <c r="D2998" t="s">
        <v>115</v>
      </c>
      <c r="E2998">
        <v>15</v>
      </c>
      <c r="F2998">
        <v>6350</v>
      </c>
      <c r="G2998">
        <v>0</v>
      </c>
      <c r="H2998">
        <v>2546</v>
      </c>
    </row>
    <row r="2999" spans="1:8" hidden="1">
      <c r="A2999" t="s">
        <v>74</v>
      </c>
      <c r="B2999" t="s">
        <v>59</v>
      </c>
      <c r="C2999" t="s">
        <v>102</v>
      </c>
      <c r="D2999" t="s">
        <v>114</v>
      </c>
      <c r="E2999">
        <v>15</v>
      </c>
      <c r="F2999">
        <v>3287</v>
      </c>
      <c r="G2999">
        <v>0</v>
      </c>
      <c r="H2999">
        <v>912</v>
      </c>
    </row>
    <row r="3000" spans="1:8" hidden="1">
      <c r="A3000" t="s">
        <v>74</v>
      </c>
      <c r="B3000" t="s">
        <v>59</v>
      </c>
      <c r="C3000" t="s">
        <v>99</v>
      </c>
      <c r="D3000" t="s">
        <v>114</v>
      </c>
      <c r="E3000">
        <v>15</v>
      </c>
      <c r="F3000">
        <v>2459</v>
      </c>
      <c r="G3000">
        <v>0</v>
      </c>
      <c r="H3000">
        <v>1046</v>
      </c>
    </row>
    <row r="3001" spans="1:8" hidden="1">
      <c r="A3001" t="s">
        <v>74</v>
      </c>
      <c r="B3001" t="s">
        <v>59</v>
      </c>
      <c r="C3001" t="s">
        <v>104</v>
      </c>
      <c r="D3001" t="s">
        <v>117</v>
      </c>
      <c r="E3001">
        <v>15</v>
      </c>
      <c r="F3001">
        <v>98</v>
      </c>
      <c r="G3001">
        <v>0</v>
      </c>
      <c r="H3001">
        <v>62</v>
      </c>
    </row>
    <row r="3002" spans="1:8" hidden="1">
      <c r="A3002" t="s">
        <v>74</v>
      </c>
      <c r="B3002" t="s">
        <v>59</v>
      </c>
      <c r="C3002" t="s">
        <v>103</v>
      </c>
      <c r="D3002" t="s">
        <v>117</v>
      </c>
      <c r="E3002">
        <v>15</v>
      </c>
      <c r="F3002">
        <v>68</v>
      </c>
      <c r="G3002">
        <v>0</v>
      </c>
      <c r="H3002">
        <v>31</v>
      </c>
    </row>
    <row r="3003" spans="1:8" hidden="1">
      <c r="A3003" t="s">
        <v>74</v>
      </c>
      <c r="B3003" t="s">
        <v>59</v>
      </c>
      <c r="C3003" t="s">
        <v>90</v>
      </c>
      <c r="D3003" t="s">
        <v>114</v>
      </c>
      <c r="E3003">
        <v>15</v>
      </c>
      <c r="F3003">
        <v>2422</v>
      </c>
      <c r="G3003">
        <v>1</v>
      </c>
      <c r="H3003">
        <v>656</v>
      </c>
    </row>
    <row r="3004" spans="1:8" hidden="1">
      <c r="A3004" t="s">
        <v>75</v>
      </c>
      <c r="B3004" t="s">
        <v>59</v>
      </c>
      <c r="C3004" t="s">
        <v>98</v>
      </c>
      <c r="D3004" t="s">
        <v>116</v>
      </c>
      <c r="E3004">
        <v>16</v>
      </c>
      <c r="F3004">
        <v>10</v>
      </c>
      <c r="G3004">
        <v>0</v>
      </c>
      <c r="H3004">
        <v>7</v>
      </c>
    </row>
    <row r="3005" spans="1:8" hidden="1">
      <c r="A3005" t="s">
        <v>75</v>
      </c>
      <c r="B3005" t="s">
        <v>59</v>
      </c>
      <c r="C3005" t="s">
        <v>95</v>
      </c>
      <c r="D3005" t="s">
        <v>116</v>
      </c>
      <c r="E3005">
        <v>16</v>
      </c>
      <c r="F3005">
        <v>508</v>
      </c>
      <c r="G3005">
        <v>0</v>
      </c>
      <c r="H3005">
        <v>163</v>
      </c>
    </row>
    <row r="3006" spans="1:8" hidden="1">
      <c r="A3006" t="s">
        <v>75</v>
      </c>
      <c r="B3006" t="s">
        <v>59</v>
      </c>
      <c r="C3006" t="s">
        <v>94</v>
      </c>
      <c r="D3006" t="s">
        <v>116</v>
      </c>
      <c r="E3006">
        <v>16</v>
      </c>
      <c r="F3006">
        <v>797</v>
      </c>
      <c r="G3006">
        <v>0</v>
      </c>
      <c r="H3006">
        <v>212</v>
      </c>
    </row>
    <row r="3007" spans="1:8" hidden="1">
      <c r="A3007" t="s">
        <v>75</v>
      </c>
      <c r="B3007" t="s">
        <v>59</v>
      </c>
      <c r="C3007" t="s">
        <v>96</v>
      </c>
      <c r="D3007" t="s">
        <v>116</v>
      </c>
      <c r="E3007">
        <v>16</v>
      </c>
      <c r="F3007">
        <v>196</v>
      </c>
      <c r="G3007">
        <v>0</v>
      </c>
      <c r="H3007">
        <v>87</v>
      </c>
    </row>
    <row r="3008" spans="1:8" hidden="1">
      <c r="A3008" t="s">
        <v>75</v>
      </c>
      <c r="B3008" t="s">
        <v>59</v>
      </c>
      <c r="C3008" t="s">
        <v>101</v>
      </c>
      <c r="D3008" t="s">
        <v>116</v>
      </c>
      <c r="E3008">
        <v>16</v>
      </c>
      <c r="F3008">
        <v>64</v>
      </c>
      <c r="G3008">
        <v>0</v>
      </c>
      <c r="H3008">
        <v>34</v>
      </c>
    </row>
    <row r="3009" spans="1:8" hidden="1">
      <c r="A3009" t="s">
        <v>75</v>
      </c>
      <c r="B3009" t="s">
        <v>59</v>
      </c>
      <c r="C3009" t="s">
        <v>100</v>
      </c>
      <c r="D3009" t="s">
        <v>115</v>
      </c>
      <c r="E3009">
        <v>16</v>
      </c>
      <c r="F3009">
        <v>796</v>
      </c>
      <c r="G3009">
        <v>0</v>
      </c>
      <c r="H3009">
        <v>357</v>
      </c>
    </row>
    <row r="3010" spans="1:8" hidden="1">
      <c r="A3010" t="s">
        <v>75</v>
      </c>
      <c r="B3010" t="s">
        <v>59</v>
      </c>
      <c r="C3010" t="s">
        <v>92</v>
      </c>
      <c r="D3010" t="s">
        <v>115</v>
      </c>
      <c r="E3010">
        <v>16</v>
      </c>
      <c r="F3010">
        <v>4386</v>
      </c>
      <c r="G3010">
        <v>0</v>
      </c>
      <c r="H3010">
        <v>1812</v>
      </c>
    </row>
    <row r="3011" spans="1:8" hidden="1">
      <c r="A3011" t="s">
        <v>75</v>
      </c>
      <c r="B3011" t="s">
        <v>59</v>
      </c>
      <c r="C3011" t="s">
        <v>91</v>
      </c>
      <c r="D3011" t="s">
        <v>115</v>
      </c>
      <c r="E3011">
        <v>16</v>
      </c>
      <c r="F3011">
        <v>6350</v>
      </c>
      <c r="G3011">
        <v>0</v>
      </c>
      <c r="H3011">
        <v>2598</v>
      </c>
    </row>
    <row r="3012" spans="1:8" hidden="1">
      <c r="A3012" t="s">
        <v>75</v>
      </c>
      <c r="B3012" t="s">
        <v>59</v>
      </c>
      <c r="C3012" t="s">
        <v>102</v>
      </c>
      <c r="D3012" t="s">
        <v>114</v>
      </c>
      <c r="E3012">
        <v>16</v>
      </c>
      <c r="F3012">
        <v>3287</v>
      </c>
      <c r="G3012">
        <v>0</v>
      </c>
      <c r="H3012">
        <v>919</v>
      </c>
    </row>
    <row r="3013" spans="1:8" hidden="1">
      <c r="A3013" t="s">
        <v>75</v>
      </c>
      <c r="B3013" t="s">
        <v>59</v>
      </c>
      <c r="C3013" t="s">
        <v>90</v>
      </c>
      <c r="D3013" t="s">
        <v>114</v>
      </c>
      <c r="E3013">
        <v>16</v>
      </c>
      <c r="F3013">
        <v>2422</v>
      </c>
      <c r="G3013">
        <v>0</v>
      </c>
      <c r="H3013">
        <v>641</v>
      </c>
    </row>
    <row r="3014" spans="1:8" hidden="1">
      <c r="A3014" t="s">
        <v>75</v>
      </c>
      <c r="B3014" t="s">
        <v>59</v>
      </c>
      <c r="C3014" t="s">
        <v>99</v>
      </c>
      <c r="D3014" t="s">
        <v>114</v>
      </c>
      <c r="E3014">
        <v>16</v>
      </c>
      <c r="F3014">
        <v>2459</v>
      </c>
      <c r="G3014">
        <v>0</v>
      </c>
      <c r="H3014">
        <v>1046</v>
      </c>
    </row>
    <row r="3015" spans="1:8" hidden="1">
      <c r="A3015" t="s">
        <v>75</v>
      </c>
      <c r="B3015" t="s">
        <v>59</v>
      </c>
      <c r="C3015" t="s">
        <v>104</v>
      </c>
      <c r="D3015" t="s">
        <v>117</v>
      </c>
      <c r="E3015">
        <v>16</v>
      </c>
      <c r="F3015">
        <v>98</v>
      </c>
      <c r="G3015">
        <v>0</v>
      </c>
      <c r="H3015">
        <v>61</v>
      </c>
    </row>
    <row r="3016" spans="1:8" hidden="1">
      <c r="A3016" t="s">
        <v>75</v>
      </c>
      <c r="B3016" t="s">
        <v>59</v>
      </c>
      <c r="C3016" t="s">
        <v>103</v>
      </c>
      <c r="D3016" t="s">
        <v>117</v>
      </c>
      <c r="E3016">
        <v>16</v>
      </c>
      <c r="F3016">
        <v>68</v>
      </c>
      <c r="G3016">
        <v>0</v>
      </c>
      <c r="H3016">
        <v>28</v>
      </c>
    </row>
    <row r="3017" spans="1:8" hidden="1">
      <c r="A3017" t="s">
        <v>75</v>
      </c>
      <c r="B3017" t="s">
        <v>59</v>
      </c>
      <c r="C3017" t="s">
        <v>93</v>
      </c>
      <c r="D3017" t="s">
        <v>116</v>
      </c>
      <c r="E3017">
        <v>16</v>
      </c>
      <c r="F3017">
        <v>1345</v>
      </c>
      <c r="G3017">
        <v>1</v>
      </c>
      <c r="H3017">
        <v>437</v>
      </c>
    </row>
    <row r="3018" spans="1:8" hidden="1">
      <c r="A3018" t="s">
        <v>76</v>
      </c>
      <c r="B3018" t="s">
        <v>59</v>
      </c>
      <c r="C3018" t="s">
        <v>98</v>
      </c>
      <c r="D3018" t="s">
        <v>116</v>
      </c>
      <c r="E3018">
        <v>17</v>
      </c>
      <c r="F3018">
        <v>10</v>
      </c>
      <c r="G3018">
        <v>0</v>
      </c>
      <c r="H3018">
        <v>6</v>
      </c>
    </row>
    <row r="3019" spans="1:8" hidden="1">
      <c r="A3019" t="s">
        <v>76</v>
      </c>
      <c r="B3019" t="s">
        <v>59</v>
      </c>
      <c r="C3019" t="s">
        <v>93</v>
      </c>
      <c r="D3019" t="s">
        <v>116</v>
      </c>
      <c r="E3019">
        <v>17</v>
      </c>
      <c r="F3019">
        <v>1345</v>
      </c>
      <c r="G3019">
        <v>0</v>
      </c>
      <c r="H3019">
        <v>397</v>
      </c>
    </row>
    <row r="3020" spans="1:8" hidden="1">
      <c r="A3020" t="s">
        <v>76</v>
      </c>
      <c r="B3020" t="s">
        <v>59</v>
      </c>
      <c r="C3020" t="s">
        <v>95</v>
      </c>
      <c r="D3020" t="s">
        <v>116</v>
      </c>
      <c r="E3020">
        <v>17</v>
      </c>
      <c r="F3020">
        <v>508</v>
      </c>
      <c r="G3020">
        <v>0</v>
      </c>
      <c r="H3020">
        <v>152</v>
      </c>
    </row>
    <row r="3021" spans="1:8" hidden="1">
      <c r="A3021" t="s">
        <v>76</v>
      </c>
      <c r="B3021" t="s">
        <v>59</v>
      </c>
      <c r="C3021" t="s">
        <v>94</v>
      </c>
      <c r="D3021" t="s">
        <v>116</v>
      </c>
      <c r="E3021">
        <v>17</v>
      </c>
      <c r="F3021">
        <v>797</v>
      </c>
      <c r="G3021">
        <v>0</v>
      </c>
      <c r="H3021">
        <v>197</v>
      </c>
    </row>
    <row r="3022" spans="1:8" hidden="1">
      <c r="A3022" t="s">
        <v>76</v>
      </c>
      <c r="B3022" t="s">
        <v>59</v>
      </c>
      <c r="C3022" t="s">
        <v>96</v>
      </c>
      <c r="D3022" t="s">
        <v>116</v>
      </c>
      <c r="E3022">
        <v>17</v>
      </c>
      <c r="F3022">
        <v>196</v>
      </c>
      <c r="G3022">
        <v>0</v>
      </c>
      <c r="H3022">
        <v>81</v>
      </c>
    </row>
    <row r="3023" spans="1:8" hidden="1">
      <c r="A3023" t="s">
        <v>76</v>
      </c>
      <c r="B3023" t="s">
        <v>59</v>
      </c>
      <c r="C3023" t="s">
        <v>101</v>
      </c>
      <c r="D3023" t="s">
        <v>116</v>
      </c>
      <c r="E3023">
        <v>17</v>
      </c>
      <c r="F3023">
        <v>64</v>
      </c>
      <c r="G3023">
        <v>0</v>
      </c>
      <c r="H3023">
        <v>30</v>
      </c>
    </row>
    <row r="3024" spans="1:8" hidden="1">
      <c r="A3024" t="s">
        <v>76</v>
      </c>
      <c r="B3024" t="s">
        <v>59</v>
      </c>
      <c r="C3024" t="s">
        <v>100</v>
      </c>
      <c r="D3024" t="s">
        <v>115</v>
      </c>
      <c r="E3024">
        <v>17</v>
      </c>
      <c r="F3024">
        <v>796</v>
      </c>
      <c r="G3024">
        <v>0</v>
      </c>
      <c r="H3024">
        <v>334</v>
      </c>
    </row>
    <row r="3025" spans="1:8" hidden="1">
      <c r="A3025" t="s">
        <v>76</v>
      </c>
      <c r="B3025" t="s">
        <v>59</v>
      </c>
      <c r="C3025" t="s">
        <v>92</v>
      </c>
      <c r="D3025" t="s">
        <v>115</v>
      </c>
      <c r="E3025">
        <v>17</v>
      </c>
      <c r="F3025">
        <v>4386</v>
      </c>
      <c r="G3025">
        <v>0</v>
      </c>
      <c r="H3025">
        <v>1714</v>
      </c>
    </row>
    <row r="3026" spans="1:8" hidden="1">
      <c r="A3026" t="s">
        <v>76</v>
      </c>
      <c r="B3026" t="s">
        <v>59</v>
      </c>
      <c r="C3026" t="s">
        <v>91</v>
      </c>
      <c r="D3026" t="s">
        <v>115</v>
      </c>
      <c r="E3026">
        <v>17</v>
      </c>
      <c r="F3026">
        <v>6350</v>
      </c>
      <c r="G3026">
        <v>0</v>
      </c>
      <c r="H3026">
        <v>2444</v>
      </c>
    </row>
    <row r="3027" spans="1:8" hidden="1">
      <c r="A3027" t="s">
        <v>76</v>
      </c>
      <c r="B3027" t="s">
        <v>59</v>
      </c>
      <c r="C3027" t="s">
        <v>102</v>
      </c>
      <c r="D3027" t="s">
        <v>114</v>
      </c>
      <c r="E3027">
        <v>17</v>
      </c>
      <c r="F3027">
        <v>3287</v>
      </c>
      <c r="G3027">
        <v>0</v>
      </c>
      <c r="H3027">
        <v>826</v>
      </c>
    </row>
    <row r="3028" spans="1:8" hidden="1">
      <c r="A3028" t="s">
        <v>76</v>
      </c>
      <c r="B3028" t="s">
        <v>59</v>
      </c>
      <c r="C3028" t="s">
        <v>99</v>
      </c>
      <c r="D3028" t="s">
        <v>114</v>
      </c>
      <c r="E3028">
        <v>17</v>
      </c>
      <c r="F3028">
        <v>2459</v>
      </c>
      <c r="G3028">
        <v>0</v>
      </c>
      <c r="H3028">
        <v>985</v>
      </c>
    </row>
    <row r="3029" spans="1:8" hidden="1">
      <c r="A3029" t="s">
        <v>76</v>
      </c>
      <c r="B3029" t="s">
        <v>59</v>
      </c>
      <c r="C3029" t="s">
        <v>104</v>
      </c>
      <c r="D3029" t="s">
        <v>117</v>
      </c>
      <c r="E3029">
        <v>17</v>
      </c>
      <c r="F3029">
        <v>98</v>
      </c>
      <c r="G3029">
        <v>0</v>
      </c>
      <c r="H3029">
        <v>58</v>
      </c>
    </row>
    <row r="3030" spans="1:8" hidden="1">
      <c r="A3030" t="s">
        <v>76</v>
      </c>
      <c r="B3030" t="s">
        <v>59</v>
      </c>
      <c r="C3030" t="s">
        <v>103</v>
      </c>
      <c r="D3030" t="s">
        <v>117</v>
      </c>
      <c r="E3030">
        <v>17</v>
      </c>
      <c r="F3030">
        <v>68</v>
      </c>
      <c r="G3030">
        <v>0</v>
      </c>
      <c r="H3030">
        <v>27</v>
      </c>
    </row>
    <row r="3031" spans="1:8" hidden="1">
      <c r="A3031" t="s">
        <v>76</v>
      </c>
      <c r="B3031" t="s">
        <v>59</v>
      </c>
      <c r="C3031" t="s">
        <v>90</v>
      </c>
      <c r="D3031" t="s">
        <v>114</v>
      </c>
      <c r="E3031">
        <v>17</v>
      </c>
      <c r="F3031">
        <v>2422</v>
      </c>
      <c r="G3031">
        <v>1</v>
      </c>
      <c r="H3031">
        <v>586</v>
      </c>
    </row>
    <row r="3032" spans="1:8" hidden="1">
      <c r="A3032" t="s">
        <v>77</v>
      </c>
      <c r="B3032" t="s">
        <v>59</v>
      </c>
      <c r="C3032" t="s">
        <v>98</v>
      </c>
      <c r="D3032" t="s">
        <v>116</v>
      </c>
      <c r="E3032">
        <v>18</v>
      </c>
      <c r="F3032">
        <v>10</v>
      </c>
      <c r="G3032">
        <v>0</v>
      </c>
      <c r="H3032">
        <v>6</v>
      </c>
    </row>
    <row r="3033" spans="1:8" hidden="1">
      <c r="A3033" t="s">
        <v>77</v>
      </c>
      <c r="B3033" t="s">
        <v>59</v>
      </c>
      <c r="C3033" t="s">
        <v>93</v>
      </c>
      <c r="D3033" t="s">
        <v>116</v>
      </c>
      <c r="E3033">
        <v>18</v>
      </c>
      <c r="F3033">
        <v>1345</v>
      </c>
      <c r="G3033">
        <v>0</v>
      </c>
      <c r="H3033">
        <v>381</v>
      </c>
    </row>
    <row r="3034" spans="1:8" hidden="1">
      <c r="A3034" t="s">
        <v>77</v>
      </c>
      <c r="B3034" t="s">
        <v>59</v>
      </c>
      <c r="C3034" t="s">
        <v>95</v>
      </c>
      <c r="D3034" t="s">
        <v>116</v>
      </c>
      <c r="E3034">
        <v>18</v>
      </c>
      <c r="F3034">
        <v>508</v>
      </c>
      <c r="G3034">
        <v>0</v>
      </c>
      <c r="H3034">
        <v>145</v>
      </c>
    </row>
    <row r="3035" spans="1:8" hidden="1">
      <c r="A3035" t="s">
        <v>77</v>
      </c>
      <c r="B3035" t="s">
        <v>59</v>
      </c>
      <c r="C3035" t="s">
        <v>94</v>
      </c>
      <c r="D3035" t="s">
        <v>116</v>
      </c>
      <c r="E3035">
        <v>18</v>
      </c>
      <c r="F3035">
        <v>797</v>
      </c>
      <c r="G3035">
        <v>0</v>
      </c>
      <c r="H3035">
        <v>194</v>
      </c>
    </row>
    <row r="3036" spans="1:8" hidden="1">
      <c r="A3036" t="s">
        <v>77</v>
      </c>
      <c r="B3036" t="s">
        <v>59</v>
      </c>
      <c r="C3036" t="s">
        <v>96</v>
      </c>
      <c r="D3036" t="s">
        <v>116</v>
      </c>
      <c r="E3036">
        <v>18</v>
      </c>
      <c r="F3036">
        <v>196</v>
      </c>
      <c r="G3036">
        <v>0</v>
      </c>
      <c r="H3036">
        <v>77</v>
      </c>
    </row>
    <row r="3037" spans="1:8" hidden="1">
      <c r="A3037" t="s">
        <v>77</v>
      </c>
      <c r="B3037" t="s">
        <v>59</v>
      </c>
      <c r="C3037" t="s">
        <v>101</v>
      </c>
      <c r="D3037" t="s">
        <v>116</v>
      </c>
      <c r="E3037">
        <v>18</v>
      </c>
      <c r="F3037">
        <v>64</v>
      </c>
      <c r="G3037">
        <v>0</v>
      </c>
      <c r="H3037">
        <v>30</v>
      </c>
    </row>
    <row r="3038" spans="1:8" hidden="1">
      <c r="A3038" t="s">
        <v>77</v>
      </c>
      <c r="B3038" t="s">
        <v>59</v>
      </c>
      <c r="C3038" t="s">
        <v>100</v>
      </c>
      <c r="D3038" t="s">
        <v>115</v>
      </c>
      <c r="E3038">
        <v>18</v>
      </c>
      <c r="F3038">
        <v>796</v>
      </c>
      <c r="G3038">
        <v>0</v>
      </c>
      <c r="H3038">
        <v>325</v>
      </c>
    </row>
    <row r="3039" spans="1:8" hidden="1">
      <c r="A3039" t="s">
        <v>77</v>
      </c>
      <c r="B3039" t="s">
        <v>59</v>
      </c>
      <c r="C3039" t="s">
        <v>92</v>
      </c>
      <c r="D3039" t="s">
        <v>115</v>
      </c>
      <c r="E3039">
        <v>18</v>
      </c>
      <c r="F3039">
        <v>4386</v>
      </c>
      <c r="G3039">
        <v>0</v>
      </c>
      <c r="H3039">
        <v>1684</v>
      </c>
    </row>
    <row r="3040" spans="1:8" hidden="1">
      <c r="A3040" t="s">
        <v>77</v>
      </c>
      <c r="B3040" t="s">
        <v>59</v>
      </c>
      <c r="C3040" t="s">
        <v>102</v>
      </c>
      <c r="D3040" t="s">
        <v>114</v>
      </c>
      <c r="E3040">
        <v>18</v>
      </c>
      <c r="F3040">
        <v>3287</v>
      </c>
      <c r="G3040">
        <v>0</v>
      </c>
      <c r="H3040">
        <v>804</v>
      </c>
    </row>
    <row r="3041" spans="1:8" hidden="1">
      <c r="A3041" t="s">
        <v>77</v>
      </c>
      <c r="B3041" t="s">
        <v>59</v>
      </c>
      <c r="C3041" t="s">
        <v>90</v>
      </c>
      <c r="D3041" t="s">
        <v>114</v>
      </c>
      <c r="E3041">
        <v>18</v>
      </c>
      <c r="F3041">
        <v>2422</v>
      </c>
      <c r="G3041">
        <v>0</v>
      </c>
      <c r="H3041">
        <v>569</v>
      </c>
    </row>
    <row r="3042" spans="1:8" hidden="1">
      <c r="A3042" t="s">
        <v>77</v>
      </c>
      <c r="B3042" t="s">
        <v>59</v>
      </c>
      <c r="C3042" t="s">
        <v>99</v>
      </c>
      <c r="D3042" t="s">
        <v>114</v>
      </c>
      <c r="E3042">
        <v>18</v>
      </c>
      <c r="F3042">
        <v>2459</v>
      </c>
      <c r="G3042">
        <v>0</v>
      </c>
      <c r="H3042">
        <v>985</v>
      </c>
    </row>
    <row r="3043" spans="1:8" hidden="1">
      <c r="A3043" t="s">
        <v>77</v>
      </c>
      <c r="B3043" t="s">
        <v>59</v>
      </c>
      <c r="C3043" t="s">
        <v>104</v>
      </c>
      <c r="D3043" t="s">
        <v>117</v>
      </c>
      <c r="E3043">
        <v>18</v>
      </c>
      <c r="F3043">
        <v>98</v>
      </c>
      <c r="G3043">
        <v>0</v>
      </c>
      <c r="H3043">
        <v>56</v>
      </c>
    </row>
    <row r="3044" spans="1:8" hidden="1">
      <c r="A3044" t="s">
        <v>77</v>
      </c>
      <c r="B3044" t="s">
        <v>59</v>
      </c>
      <c r="C3044" t="s">
        <v>103</v>
      </c>
      <c r="D3044" t="s">
        <v>117</v>
      </c>
      <c r="E3044">
        <v>18</v>
      </c>
      <c r="F3044">
        <v>68</v>
      </c>
      <c r="G3044">
        <v>0</v>
      </c>
      <c r="H3044">
        <v>27</v>
      </c>
    </row>
    <row r="3045" spans="1:8" hidden="1">
      <c r="A3045" t="s">
        <v>77</v>
      </c>
      <c r="B3045" t="s">
        <v>59</v>
      </c>
      <c r="C3045" t="s">
        <v>91</v>
      </c>
      <c r="D3045" t="s">
        <v>115</v>
      </c>
      <c r="E3045">
        <v>18</v>
      </c>
      <c r="F3045">
        <v>6350</v>
      </c>
      <c r="G3045">
        <v>1</v>
      </c>
      <c r="H3045">
        <v>2346</v>
      </c>
    </row>
    <row r="3046" spans="1:8" hidden="1">
      <c r="A3046" t="s">
        <v>78</v>
      </c>
      <c r="B3046" t="s">
        <v>59</v>
      </c>
      <c r="C3046" t="s">
        <v>98</v>
      </c>
      <c r="D3046" t="s">
        <v>116</v>
      </c>
      <c r="E3046">
        <v>19</v>
      </c>
      <c r="F3046">
        <v>10</v>
      </c>
      <c r="G3046">
        <v>0</v>
      </c>
      <c r="H3046">
        <v>4</v>
      </c>
    </row>
    <row r="3047" spans="1:8" hidden="1">
      <c r="A3047" t="s">
        <v>78</v>
      </c>
      <c r="B3047" t="s">
        <v>59</v>
      </c>
      <c r="C3047" t="s">
        <v>93</v>
      </c>
      <c r="D3047" t="s">
        <v>116</v>
      </c>
      <c r="E3047">
        <v>19</v>
      </c>
      <c r="F3047">
        <v>1345</v>
      </c>
      <c r="G3047">
        <v>0</v>
      </c>
      <c r="H3047">
        <v>383</v>
      </c>
    </row>
    <row r="3048" spans="1:8" hidden="1">
      <c r="A3048" t="s">
        <v>78</v>
      </c>
      <c r="B3048" t="s">
        <v>59</v>
      </c>
      <c r="C3048" t="s">
        <v>95</v>
      </c>
      <c r="D3048" t="s">
        <v>116</v>
      </c>
      <c r="E3048">
        <v>19</v>
      </c>
      <c r="F3048">
        <v>508</v>
      </c>
      <c r="G3048">
        <v>0</v>
      </c>
      <c r="H3048">
        <v>140</v>
      </c>
    </row>
    <row r="3049" spans="1:8" hidden="1">
      <c r="A3049" t="s">
        <v>78</v>
      </c>
      <c r="B3049" t="s">
        <v>59</v>
      </c>
      <c r="C3049" t="s">
        <v>94</v>
      </c>
      <c r="D3049" t="s">
        <v>116</v>
      </c>
      <c r="E3049">
        <v>19</v>
      </c>
      <c r="F3049">
        <v>797</v>
      </c>
      <c r="G3049">
        <v>0</v>
      </c>
      <c r="H3049">
        <v>189</v>
      </c>
    </row>
    <row r="3050" spans="1:8" hidden="1">
      <c r="A3050" t="s">
        <v>78</v>
      </c>
      <c r="B3050" t="s">
        <v>59</v>
      </c>
      <c r="C3050" t="s">
        <v>96</v>
      </c>
      <c r="D3050" t="s">
        <v>116</v>
      </c>
      <c r="E3050">
        <v>19</v>
      </c>
      <c r="F3050">
        <v>196</v>
      </c>
      <c r="G3050">
        <v>0</v>
      </c>
      <c r="H3050">
        <v>67</v>
      </c>
    </row>
    <row r="3051" spans="1:8" hidden="1">
      <c r="A3051" t="s">
        <v>78</v>
      </c>
      <c r="B3051" t="s">
        <v>59</v>
      </c>
      <c r="C3051" t="s">
        <v>101</v>
      </c>
      <c r="D3051" t="s">
        <v>116</v>
      </c>
      <c r="E3051">
        <v>19</v>
      </c>
      <c r="F3051">
        <v>64</v>
      </c>
      <c r="G3051">
        <v>0</v>
      </c>
      <c r="H3051">
        <v>32</v>
      </c>
    </row>
    <row r="3052" spans="1:8" hidden="1">
      <c r="A3052" t="s">
        <v>78</v>
      </c>
      <c r="B3052" t="s">
        <v>59</v>
      </c>
      <c r="C3052" t="s">
        <v>100</v>
      </c>
      <c r="D3052" t="s">
        <v>115</v>
      </c>
      <c r="E3052">
        <v>19</v>
      </c>
      <c r="F3052">
        <v>796</v>
      </c>
      <c r="G3052">
        <v>0</v>
      </c>
      <c r="H3052">
        <v>316</v>
      </c>
    </row>
    <row r="3053" spans="1:8" hidden="1">
      <c r="A3053" t="s">
        <v>78</v>
      </c>
      <c r="B3053" t="s">
        <v>59</v>
      </c>
      <c r="C3053" t="s">
        <v>92</v>
      </c>
      <c r="D3053" t="s">
        <v>115</v>
      </c>
      <c r="E3053">
        <v>19</v>
      </c>
      <c r="F3053">
        <v>4386</v>
      </c>
      <c r="G3053">
        <v>0</v>
      </c>
      <c r="H3053">
        <v>1625</v>
      </c>
    </row>
    <row r="3054" spans="1:8" hidden="1">
      <c r="A3054" t="s">
        <v>78</v>
      </c>
      <c r="B3054" t="s">
        <v>59</v>
      </c>
      <c r="C3054" t="s">
        <v>91</v>
      </c>
      <c r="D3054" t="s">
        <v>115</v>
      </c>
      <c r="E3054">
        <v>19</v>
      </c>
      <c r="F3054">
        <v>6350</v>
      </c>
      <c r="G3054">
        <v>0</v>
      </c>
      <c r="H3054">
        <v>2313</v>
      </c>
    </row>
    <row r="3055" spans="1:8" hidden="1">
      <c r="A3055" t="s">
        <v>78</v>
      </c>
      <c r="B3055" t="s">
        <v>59</v>
      </c>
      <c r="C3055" t="s">
        <v>102</v>
      </c>
      <c r="D3055" t="s">
        <v>114</v>
      </c>
      <c r="E3055">
        <v>19</v>
      </c>
      <c r="F3055">
        <v>3287</v>
      </c>
      <c r="G3055">
        <v>0</v>
      </c>
      <c r="H3055">
        <v>804</v>
      </c>
    </row>
    <row r="3056" spans="1:8" hidden="1">
      <c r="A3056" t="s">
        <v>78</v>
      </c>
      <c r="B3056" t="s">
        <v>59</v>
      </c>
      <c r="C3056" t="s">
        <v>90</v>
      </c>
      <c r="D3056" t="s">
        <v>114</v>
      </c>
      <c r="E3056">
        <v>19</v>
      </c>
      <c r="F3056">
        <v>2422</v>
      </c>
      <c r="G3056">
        <v>0</v>
      </c>
      <c r="H3056">
        <v>567</v>
      </c>
    </row>
    <row r="3057" spans="1:8" hidden="1">
      <c r="A3057" t="s">
        <v>78</v>
      </c>
      <c r="B3057" t="s">
        <v>59</v>
      </c>
      <c r="C3057" t="s">
        <v>99</v>
      </c>
      <c r="D3057" t="s">
        <v>114</v>
      </c>
      <c r="E3057">
        <v>19</v>
      </c>
      <c r="F3057">
        <v>2459</v>
      </c>
      <c r="G3057">
        <v>0</v>
      </c>
      <c r="H3057">
        <v>907</v>
      </c>
    </row>
    <row r="3058" spans="1:8" hidden="1">
      <c r="A3058" t="s">
        <v>78</v>
      </c>
      <c r="B3058" t="s">
        <v>59</v>
      </c>
      <c r="C3058" t="s">
        <v>104</v>
      </c>
      <c r="D3058" t="s">
        <v>117</v>
      </c>
      <c r="E3058">
        <v>19</v>
      </c>
      <c r="F3058">
        <v>98</v>
      </c>
      <c r="G3058">
        <v>0</v>
      </c>
      <c r="H3058">
        <v>47</v>
      </c>
    </row>
    <row r="3059" spans="1:8" hidden="1">
      <c r="A3059" t="s">
        <v>78</v>
      </c>
      <c r="B3059" t="s">
        <v>59</v>
      </c>
      <c r="C3059" t="s">
        <v>103</v>
      </c>
      <c r="D3059" t="s">
        <v>117</v>
      </c>
      <c r="E3059">
        <v>19</v>
      </c>
      <c r="F3059">
        <v>68</v>
      </c>
      <c r="G3059">
        <v>0</v>
      </c>
      <c r="H3059">
        <v>28</v>
      </c>
    </row>
    <row r="3060" spans="1:8" hidden="1">
      <c r="A3060" t="s">
        <v>79</v>
      </c>
      <c r="B3060" t="s">
        <v>59</v>
      </c>
      <c r="C3060" t="s">
        <v>98</v>
      </c>
      <c r="D3060" t="s">
        <v>116</v>
      </c>
      <c r="E3060">
        <v>20</v>
      </c>
      <c r="F3060">
        <v>10</v>
      </c>
      <c r="G3060">
        <v>0</v>
      </c>
      <c r="H3060">
        <v>3</v>
      </c>
    </row>
    <row r="3061" spans="1:8" hidden="1">
      <c r="A3061" t="s">
        <v>79</v>
      </c>
      <c r="B3061" t="s">
        <v>59</v>
      </c>
      <c r="C3061" t="s">
        <v>93</v>
      </c>
      <c r="D3061" t="s">
        <v>116</v>
      </c>
      <c r="E3061">
        <v>20</v>
      </c>
      <c r="F3061">
        <v>1345</v>
      </c>
      <c r="G3061">
        <v>0</v>
      </c>
      <c r="H3061">
        <v>323</v>
      </c>
    </row>
    <row r="3062" spans="1:8" hidden="1">
      <c r="A3062" t="s">
        <v>79</v>
      </c>
      <c r="B3062" t="s">
        <v>59</v>
      </c>
      <c r="C3062" t="s">
        <v>95</v>
      </c>
      <c r="D3062" t="s">
        <v>116</v>
      </c>
      <c r="E3062">
        <v>20</v>
      </c>
      <c r="F3062">
        <v>508</v>
      </c>
      <c r="G3062">
        <v>0</v>
      </c>
      <c r="H3062">
        <v>119</v>
      </c>
    </row>
    <row r="3063" spans="1:8" hidden="1">
      <c r="A3063" t="s">
        <v>79</v>
      </c>
      <c r="B3063" t="s">
        <v>59</v>
      </c>
      <c r="C3063" t="s">
        <v>94</v>
      </c>
      <c r="D3063" t="s">
        <v>116</v>
      </c>
      <c r="E3063">
        <v>20</v>
      </c>
      <c r="F3063">
        <v>797</v>
      </c>
      <c r="G3063">
        <v>0</v>
      </c>
      <c r="H3063">
        <v>164</v>
      </c>
    </row>
    <row r="3064" spans="1:8" hidden="1">
      <c r="A3064" t="s">
        <v>79</v>
      </c>
      <c r="B3064" t="s">
        <v>59</v>
      </c>
      <c r="C3064" t="s">
        <v>96</v>
      </c>
      <c r="D3064" t="s">
        <v>116</v>
      </c>
      <c r="E3064">
        <v>20</v>
      </c>
      <c r="F3064">
        <v>196</v>
      </c>
      <c r="G3064">
        <v>0</v>
      </c>
      <c r="H3064">
        <v>54</v>
      </c>
    </row>
    <row r="3065" spans="1:8" hidden="1">
      <c r="A3065" t="s">
        <v>79</v>
      </c>
      <c r="B3065" t="s">
        <v>59</v>
      </c>
      <c r="C3065" t="s">
        <v>101</v>
      </c>
      <c r="D3065" t="s">
        <v>116</v>
      </c>
      <c r="E3065">
        <v>20</v>
      </c>
      <c r="F3065">
        <v>64</v>
      </c>
      <c r="G3065">
        <v>0</v>
      </c>
      <c r="H3065">
        <v>27</v>
      </c>
    </row>
    <row r="3066" spans="1:8" hidden="1">
      <c r="A3066" t="s">
        <v>79</v>
      </c>
      <c r="B3066" t="s">
        <v>59</v>
      </c>
      <c r="C3066" t="s">
        <v>92</v>
      </c>
      <c r="D3066" t="s">
        <v>115</v>
      </c>
      <c r="E3066">
        <v>20</v>
      </c>
      <c r="F3066">
        <v>4386</v>
      </c>
      <c r="G3066">
        <v>0</v>
      </c>
      <c r="H3066">
        <v>1472</v>
      </c>
    </row>
    <row r="3067" spans="1:8" hidden="1">
      <c r="A3067" t="s">
        <v>79</v>
      </c>
      <c r="B3067" t="s">
        <v>59</v>
      </c>
      <c r="C3067" t="s">
        <v>102</v>
      </c>
      <c r="D3067" t="s">
        <v>114</v>
      </c>
      <c r="E3067">
        <v>20</v>
      </c>
      <c r="F3067">
        <v>3287</v>
      </c>
      <c r="G3067">
        <v>0</v>
      </c>
      <c r="H3067">
        <v>713</v>
      </c>
    </row>
    <row r="3068" spans="1:8" hidden="1">
      <c r="A3068" t="s">
        <v>79</v>
      </c>
      <c r="B3068" t="s">
        <v>59</v>
      </c>
      <c r="C3068" t="s">
        <v>99</v>
      </c>
      <c r="D3068" t="s">
        <v>114</v>
      </c>
      <c r="E3068">
        <v>20</v>
      </c>
      <c r="F3068">
        <v>2459</v>
      </c>
      <c r="G3068">
        <v>0</v>
      </c>
      <c r="H3068">
        <v>777</v>
      </c>
    </row>
    <row r="3069" spans="1:8" hidden="1">
      <c r="A3069" t="s">
        <v>79</v>
      </c>
      <c r="B3069" t="s">
        <v>59</v>
      </c>
      <c r="C3069" t="s">
        <v>104</v>
      </c>
      <c r="D3069" t="s">
        <v>117</v>
      </c>
      <c r="E3069">
        <v>20</v>
      </c>
      <c r="F3069">
        <v>98</v>
      </c>
      <c r="G3069">
        <v>0</v>
      </c>
      <c r="H3069">
        <v>39</v>
      </c>
    </row>
    <row r="3070" spans="1:8" hidden="1">
      <c r="A3070" t="s">
        <v>79</v>
      </c>
      <c r="B3070" t="s">
        <v>59</v>
      </c>
      <c r="C3070" t="s">
        <v>103</v>
      </c>
      <c r="D3070" t="s">
        <v>117</v>
      </c>
      <c r="E3070">
        <v>20</v>
      </c>
      <c r="F3070">
        <v>68</v>
      </c>
      <c r="G3070">
        <v>0</v>
      </c>
      <c r="H3070">
        <v>23</v>
      </c>
    </row>
    <row r="3071" spans="1:8" hidden="1">
      <c r="A3071" t="s">
        <v>79</v>
      </c>
      <c r="B3071" t="s">
        <v>59</v>
      </c>
      <c r="C3071" t="s">
        <v>90</v>
      </c>
      <c r="D3071" t="s">
        <v>114</v>
      </c>
      <c r="E3071">
        <v>20</v>
      </c>
      <c r="F3071">
        <v>2422</v>
      </c>
      <c r="G3071">
        <v>1</v>
      </c>
      <c r="H3071">
        <v>468</v>
      </c>
    </row>
    <row r="3072" spans="1:8" hidden="1">
      <c r="A3072" t="s">
        <v>79</v>
      </c>
      <c r="B3072" t="s">
        <v>59</v>
      </c>
      <c r="C3072" t="s">
        <v>91</v>
      </c>
      <c r="D3072" t="s">
        <v>115</v>
      </c>
      <c r="E3072">
        <v>20</v>
      </c>
      <c r="F3072">
        <v>6350</v>
      </c>
      <c r="G3072">
        <v>1</v>
      </c>
      <c r="H3072">
        <v>2058</v>
      </c>
    </row>
    <row r="3073" spans="1:8" hidden="1">
      <c r="A3073" t="s">
        <v>79</v>
      </c>
      <c r="B3073" t="s">
        <v>59</v>
      </c>
      <c r="C3073" t="s">
        <v>100</v>
      </c>
      <c r="D3073" t="s">
        <v>115</v>
      </c>
      <c r="E3073">
        <v>20</v>
      </c>
      <c r="F3073">
        <v>796</v>
      </c>
      <c r="G3073">
        <v>1</v>
      </c>
      <c r="H3073">
        <v>281</v>
      </c>
    </row>
    <row r="3074" spans="1:8" hidden="1">
      <c r="A3074" t="s">
        <v>80</v>
      </c>
      <c r="B3074" t="s">
        <v>59</v>
      </c>
      <c r="C3074" t="s">
        <v>98</v>
      </c>
      <c r="D3074" t="s">
        <v>116</v>
      </c>
      <c r="E3074">
        <v>21</v>
      </c>
      <c r="F3074">
        <v>10</v>
      </c>
      <c r="G3074">
        <v>0</v>
      </c>
      <c r="H3074">
        <v>6</v>
      </c>
    </row>
    <row r="3075" spans="1:8" hidden="1">
      <c r="A3075" t="s">
        <v>80</v>
      </c>
      <c r="B3075" t="s">
        <v>59</v>
      </c>
      <c r="C3075" t="s">
        <v>93</v>
      </c>
      <c r="D3075" t="s">
        <v>116</v>
      </c>
      <c r="E3075">
        <v>21</v>
      </c>
      <c r="F3075">
        <v>1345</v>
      </c>
      <c r="G3075">
        <v>0</v>
      </c>
      <c r="H3075">
        <v>356</v>
      </c>
    </row>
    <row r="3076" spans="1:8" hidden="1">
      <c r="A3076" t="s">
        <v>80</v>
      </c>
      <c r="B3076" t="s">
        <v>59</v>
      </c>
      <c r="C3076" t="s">
        <v>95</v>
      </c>
      <c r="D3076" t="s">
        <v>116</v>
      </c>
      <c r="E3076">
        <v>21</v>
      </c>
      <c r="F3076">
        <v>508</v>
      </c>
      <c r="G3076">
        <v>0</v>
      </c>
      <c r="H3076">
        <v>142</v>
      </c>
    </row>
    <row r="3077" spans="1:8" hidden="1">
      <c r="A3077" t="s">
        <v>80</v>
      </c>
      <c r="B3077" t="s">
        <v>59</v>
      </c>
      <c r="C3077" t="s">
        <v>94</v>
      </c>
      <c r="D3077" t="s">
        <v>116</v>
      </c>
      <c r="E3077">
        <v>21</v>
      </c>
      <c r="F3077">
        <v>797</v>
      </c>
      <c r="G3077">
        <v>0</v>
      </c>
      <c r="H3077">
        <v>181</v>
      </c>
    </row>
    <row r="3078" spans="1:8" hidden="1">
      <c r="A3078" t="s">
        <v>80</v>
      </c>
      <c r="B3078" t="s">
        <v>59</v>
      </c>
      <c r="C3078" t="s">
        <v>96</v>
      </c>
      <c r="D3078" t="s">
        <v>116</v>
      </c>
      <c r="E3078">
        <v>21</v>
      </c>
      <c r="F3078">
        <v>196</v>
      </c>
      <c r="G3078">
        <v>0</v>
      </c>
      <c r="H3078">
        <v>68</v>
      </c>
    </row>
    <row r="3079" spans="1:8" hidden="1">
      <c r="A3079" t="s">
        <v>80</v>
      </c>
      <c r="B3079" t="s">
        <v>59</v>
      </c>
      <c r="C3079" t="s">
        <v>101</v>
      </c>
      <c r="D3079" t="s">
        <v>116</v>
      </c>
      <c r="E3079">
        <v>21</v>
      </c>
      <c r="F3079">
        <v>64</v>
      </c>
      <c r="G3079">
        <v>0</v>
      </c>
      <c r="H3079">
        <v>26</v>
      </c>
    </row>
    <row r="3080" spans="1:8" hidden="1">
      <c r="A3080" t="s">
        <v>80</v>
      </c>
      <c r="B3080" t="s">
        <v>59</v>
      </c>
      <c r="C3080" t="s">
        <v>100</v>
      </c>
      <c r="D3080" t="s">
        <v>115</v>
      </c>
      <c r="E3080">
        <v>21</v>
      </c>
      <c r="F3080">
        <v>796</v>
      </c>
      <c r="G3080">
        <v>0</v>
      </c>
      <c r="H3080">
        <v>297</v>
      </c>
    </row>
    <row r="3081" spans="1:8" hidden="1">
      <c r="A3081" t="s">
        <v>80</v>
      </c>
      <c r="B3081" t="s">
        <v>59</v>
      </c>
      <c r="C3081" t="s">
        <v>92</v>
      </c>
      <c r="D3081" t="s">
        <v>115</v>
      </c>
      <c r="E3081">
        <v>21</v>
      </c>
      <c r="F3081">
        <v>4386</v>
      </c>
      <c r="G3081">
        <v>0</v>
      </c>
      <c r="H3081">
        <v>1541</v>
      </c>
    </row>
    <row r="3082" spans="1:8" hidden="1">
      <c r="A3082" t="s">
        <v>80</v>
      </c>
      <c r="B3082" t="s">
        <v>59</v>
      </c>
      <c r="C3082" t="s">
        <v>91</v>
      </c>
      <c r="D3082" t="s">
        <v>115</v>
      </c>
      <c r="E3082">
        <v>21</v>
      </c>
      <c r="F3082">
        <v>6350</v>
      </c>
      <c r="G3082">
        <v>0</v>
      </c>
      <c r="H3082">
        <v>2259</v>
      </c>
    </row>
    <row r="3083" spans="1:8" hidden="1">
      <c r="A3083" t="s">
        <v>80</v>
      </c>
      <c r="B3083" t="s">
        <v>59</v>
      </c>
      <c r="C3083" t="s">
        <v>111</v>
      </c>
      <c r="D3083" t="s">
        <v>115</v>
      </c>
      <c r="E3083">
        <v>21</v>
      </c>
      <c r="F3083">
        <v>528</v>
      </c>
      <c r="G3083">
        <v>0</v>
      </c>
      <c r="H3083">
        <v>312</v>
      </c>
    </row>
    <row r="3084" spans="1:8" hidden="1">
      <c r="A3084" t="s">
        <v>80</v>
      </c>
      <c r="B3084" t="s">
        <v>59</v>
      </c>
      <c r="C3084" t="s">
        <v>90</v>
      </c>
      <c r="D3084" t="s">
        <v>114</v>
      </c>
      <c r="E3084">
        <v>21</v>
      </c>
      <c r="F3084">
        <v>2422</v>
      </c>
      <c r="G3084">
        <v>0</v>
      </c>
      <c r="H3084">
        <v>538</v>
      </c>
    </row>
    <row r="3085" spans="1:8" hidden="1">
      <c r="A3085" t="s">
        <v>80</v>
      </c>
      <c r="B3085" t="s">
        <v>59</v>
      </c>
      <c r="C3085" t="s">
        <v>99</v>
      </c>
      <c r="D3085" t="s">
        <v>114</v>
      </c>
      <c r="E3085">
        <v>21</v>
      </c>
      <c r="F3085">
        <v>2459</v>
      </c>
      <c r="G3085">
        <v>0</v>
      </c>
      <c r="H3085">
        <v>853</v>
      </c>
    </row>
    <row r="3086" spans="1:8" hidden="1">
      <c r="A3086" t="s">
        <v>80</v>
      </c>
      <c r="B3086" t="s">
        <v>59</v>
      </c>
      <c r="C3086" t="s">
        <v>104</v>
      </c>
      <c r="D3086" t="s">
        <v>117</v>
      </c>
      <c r="E3086">
        <v>21</v>
      </c>
      <c r="F3086">
        <v>98</v>
      </c>
      <c r="G3086">
        <v>0</v>
      </c>
      <c r="H3086">
        <v>46</v>
      </c>
    </row>
    <row r="3087" spans="1:8" hidden="1">
      <c r="A3087" t="s">
        <v>80</v>
      </c>
      <c r="B3087" t="s">
        <v>59</v>
      </c>
      <c r="C3087" t="s">
        <v>103</v>
      </c>
      <c r="D3087" t="s">
        <v>117</v>
      </c>
      <c r="E3087">
        <v>21</v>
      </c>
      <c r="F3087">
        <v>68</v>
      </c>
      <c r="G3087">
        <v>0</v>
      </c>
      <c r="H3087">
        <v>27</v>
      </c>
    </row>
    <row r="3088" spans="1:8" hidden="1">
      <c r="A3088" t="s">
        <v>80</v>
      </c>
      <c r="B3088" t="s">
        <v>59</v>
      </c>
      <c r="C3088" t="s">
        <v>102</v>
      </c>
      <c r="D3088" t="s">
        <v>114</v>
      </c>
      <c r="E3088">
        <v>21</v>
      </c>
      <c r="F3088">
        <v>3287</v>
      </c>
      <c r="G3088">
        <v>1</v>
      </c>
      <c r="H3088">
        <v>697</v>
      </c>
    </row>
    <row r="3089" spans="1:8" hidden="1">
      <c r="A3089" t="s">
        <v>81</v>
      </c>
      <c r="B3089" t="s">
        <v>59</v>
      </c>
      <c r="C3089" t="s">
        <v>98</v>
      </c>
      <c r="D3089" t="s">
        <v>116</v>
      </c>
      <c r="E3089">
        <v>22</v>
      </c>
      <c r="F3089">
        <v>10</v>
      </c>
      <c r="G3089">
        <v>0</v>
      </c>
      <c r="H3089">
        <v>5</v>
      </c>
    </row>
    <row r="3090" spans="1:8" hidden="1">
      <c r="A3090" t="s">
        <v>81</v>
      </c>
      <c r="B3090" t="s">
        <v>59</v>
      </c>
      <c r="C3090" t="s">
        <v>93</v>
      </c>
      <c r="D3090" t="s">
        <v>116</v>
      </c>
      <c r="E3090">
        <v>22</v>
      </c>
      <c r="F3090">
        <v>1345</v>
      </c>
      <c r="G3090">
        <v>0</v>
      </c>
      <c r="H3090">
        <v>345</v>
      </c>
    </row>
    <row r="3091" spans="1:8" hidden="1">
      <c r="A3091" t="s">
        <v>81</v>
      </c>
      <c r="B3091" t="s">
        <v>59</v>
      </c>
      <c r="C3091" t="s">
        <v>95</v>
      </c>
      <c r="D3091" t="s">
        <v>116</v>
      </c>
      <c r="E3091">
        <v>22</v>
      </c>
      <c r="F3091">
        <v>508</v>
      </c>
      <c r="G3091">
        <v>0</v>
      </c>
      <c r="H3091">
        <v>150</v>
      </c>
    </row>
    <row r="3092" spans="1:8" hidden="1">
      <c r="A3092" t="s">
        <v>81</v>
      </c>
      <c r="B3092" t="s">
        <v>59</v>
      </c>
      <c r="C3092" t="s">
        <v>94</v>
      </c>
      <c r="D3092" t="s">
        <v>116</v>
      </c>
      <c r="E3092">
        <v>22</v>
      </c>
      <c r="F3092">
        <v>797</v>
      </c>
      <c r="G3092">
        <v>0</v>
      </c>
      <c r="H3092">
        <v>180</v>
      </c>
    </row>
    <row r="3093" spans="1:8" hidden="1">
      <c r="A3093" t="s">
        <v>81</v>
      </c>
      <c r="B3093" t="s">
        <v>59</v>
      </c>
      <c r="C3093" t="s">
        <v>96</v>
      </c>
      <c r="D3093" t="s">
        <v>116</v>
      </c>
      <c r="E3093">
        <v>22</v>
      </c>
      <c r="F3093">
        <v>196</v>
      </c>
      <c r="G3093">
        <v>0</v>
      </c>
      <c r="H3093">
        <v>68</v>
      </c>
    </row>
    <row r="3094" spans="1:8" hidden="1">
      <c r="A3094" t="s">
        <v>81</v>
      </c>
      <c r="B3094" t="s">
        <v>59</v>
      </c>
      <c r="C3094" t="s">
        <v>101</v>
      </c>
      <c r="D3094" t="s">
        <v>116</v>
      </c>
      <c r="E3094">
        <v>22</v>
      </c>
      <c r="F3094">
        <v>64</v>
      </c>
      <c r="G3094">
        <v>0</v>
      </c>
      <c r="H3094">
        <v>26</v>
      </c>
    </row>
    <row r="3095" spans="1:8" hidden="1">
      <c r="A3095" t="s">
        <v>81</v>
      </c>
      <c r="B3095" t="s">
        <v>59</v>
      </c>
      <c r="C3095" t="s">
        <v>100</v>
      </c>
      <c r="D3095" t="s">
        <v>115</v>
      </c>
      <c r="E3095">
        <v>22</v>
      </c>
      <c r="F3095">
        <v>796</v>
      </c>
      <c r="G3095">
        <v>0</v>
      </c>
      <c r="H3095">
        <v>275</v>
      </c>
    </row>
    <row r="3096" spans="1:8" hidden="1">
      <c r="A3096" t="s">
        <v>81</v>
      </c>
      <c r="B3096" t="s">
        <v>59</v>
      </c>
      <c r="C3096" t="s">
        <v>92</v>
      </c>
      <c r="D3096" t="s">
        <v>115</v>
      </c>
      <c r="E3096">
        <v>22</v>
      </c>
      <c r="F3096">
        <v>4386</v>
      </c>
      <c r="G3096">
        <v>0</v>
      </c>
      <c r="H3096">
        <v>1513</v>
      </c>
    </row>
    <row r="3097" spans="1:8" hidden="1">
      <c r="A3097" t="s">
        <v>81</v>
      </c>
      <c r="B3097" t="s">
        <v>59</v>
      </c>
      <c r="C3097" t="s">
        <v>91</v>
      </c>
      <c r="D3097" t="s">
        <v>115</v>
      </c>
      <c r="E3097">
        <v>22</v>
      </c>
      <c r="F3097">
        <v>6350</v>
      </c>
      <c r="G3097">
        <v>0</v>
      </c>
      <c r="H3097">
        <v>2260</v>
      </c>
    </row>
    <row r="3098" spans="1:8" hidden="1">
      <c r="A3098" t="s">
        <v>81</v>
      </c>
      <c r="B3098" t="s">
        <v>59</v>
      </c>
      <c r="C3098" t="s">
        <v>111</v>
      </c>
      <c r="D3098" t="s">
        <v>115</v>
      </c>
      <c r="E3098">
        <v>22</v>
      </c>
      <c r="F3098">
        <v>528</v>
      </c>
      <c r="G3098">
        <v>0</v>
      </c>
      <c r="H3098">
        <v>315</v>
      </c>
    </row>
    <row r="3099" spans="1:8" hidden="1">
      <c r="A3099" t="s">
        <v>81</v>
      </c>
      <c r="B3099" t="s">
        <v>59</v>
      </c>
      <c r="C3099" t="s">
        <v>102</v>
      </c>
      <c r="D3099" t="s">
        <v>114</v>
      </c>
      <c r="E3099">
        <v>22</v>
      </c>
      <c r="F3099">
        <v>3287</v>
      </c>
      <c r="G3099">
        <v>0</v>
      </c>
      <c r="H3099">
        <v>689</v>
      </c>
    </row>
    <row r="3100" spans="1:8" hidden="1">
      <c r="A3100" t="s">
        <v>81</v>
      </c>
      <c r="B3100" t="s">
        <v>59</v>
      </c>
      <c r="C3100" t="s">
        <v>90</v>
      </c>
      <c r="D3100" t="s">
        <v>114</v>
      </c>
      <c r="E3100">
        <v>22</v>
      </c>
      <c r="F3100">
        <v>2422</v>
      </c>
      <c r="G3100">
        <v>0</v>
      </c>
      <c r="H3100">
        <v>512</v>
      </c>
    </row>
    <row r="3101" spans="1:8" hidden="1">
      <c r="A3101" t="s">
        <v>81</v>
      </c>
      <c r="B3101" t="s">
        <v>59</v>
      </c>
      <c r="C3101" t="s">
        <v>99</v>
      </c>
      <c r="D3101" t="s">
        <v>114</v>
      </c>
      <c r="E3101">
        <v>22</v>
      </c>
      <c r="F3101">
        <v>2459</v>
      </c>
      <c r="G3101">
        <v>0</v>
      </c>
      <c r="H3101">
        <v>801</v>
      </c>
    </row>
    <row r="3102" spans="1:8" hidden="1">
      <c r="A3102" t="s">
        <v>81</v>
      </c>
      <c r="B3102" t="s">
        <v>59</v>
      </c>
      <c r="C3102" t="s">
        <v>104</v>
      </c>
      <c r="D3102" t="s">
        <v>117</v>
      </c>
      <c r="E3102">
        <v>22</v>
      </c>
      <c r="F3102">
        <v>98</v>
      </c>
      <c r="G3102">
        <v>0</v>
      </c>
      <c r="H3102">
        <v>45</v>
      </c>
    </row>
    <row r="3103" spans="1:8" hidden="1">
      <c r="A3103" t="s">
        <v>81</v>
      </c>
      <c r="B3103" t="s">
        <v>59</v>
      </c>
      <c r="C3103" t="s">
        <v>103</v>
      </c>
      <c r="D3103" t="s">
        <v>117</v>
      </c>
      <c r="E3103">
        <v>22</v>
      </c>
      <c r="F3103">
        <v>68</v>
      </c>
      <c r="G3103">
        <v>0</v>
      </c>
      <c r="H3103">
        <v>29</v>
      </c>
    </row>
    <row r="3104" spans="1:8" hidden="1">
      <c r="A3104" t="s">
        <v>82</v>
      </c>
      <c r="B3104" t="s">
        <v>59</v>
      </c>
      <c r="C3104" t="s">
        <v>98</v>
      </c>
      <c r="D3104" t="s">
        <v>116</v>
      </c>
      <c r="E3104">
        <v>23</v>
      </c>
      <c r="F3104">
        <v>10</v>
      </c>
      <c r="G3104">
        <v>0</v>
      </c>
      <c r="H3104">
        <v>8</v>
      </c>
    </row>
    <row r="3105" spans="1:8" hidden="1">
      <c r="A3105" t="s">
        <v>82</v>
      </c>
      <c r="B3105" t="s">
        <v>59</v>
      </c>
      <c r="C3105" t="s">
        <v>93</v>
      </c>
      <c r="D3105" t="s">
        <v>116</v>
      </c>
      <c r="E3105">
        <v>23</v>
      </c>
      <c r="F3105">
        <v>1345</v>
      </c>
      <c r="G3105">
        <v>0</v>
      </c>
      <c r="H3105">
        <v>336</v>
      </c>
    </row>
    <row r="3106" spans="1:8" hidden="1">
      <c r="A3106" t="s">
        <v>82</v>
      </c>
      <c r="B3106" t="s">
        <v>59</v>
      </c>
      <c r="C3106" t="s">
        <v>95</v>
      </c>
      <c r="D3106" t="s">
        <v>116</v>
      </c>
      <c r="E3106">
        <v>23</v>
      </c>
      <c r="F3106">
        <v>508</v>
      </c>
      <c r="G3106">
        <v>0</v>
      </c>
      <c r="H3106">
        <v>145</v>
      </c>
    </row>
    <row r="3107" spans="1:8" hidden="1">
      <c r="A3107" t="s">
        <v>82</v>
      </c>
      <c r="B3107" t="s">
        <v>59</v>
      </c>
      <c r="C3107" t="s">
        <v>94</v>
      </c>
      <c r="D3107" t="s">
        <v>116</v>
      </c>
      <c r="E3107">
        <v>23</v>
      </c>
      <c r="F3107">
        <v>797</v>
      </c>
      <c r="G3107">
        <v>0</v>
      </c>
      <c r="H3107">
        <v>174</v>
      </c>
    </row>
    <row r="3108" spans="1:8" hidden="1">
      <c r="A3108" t="s">
        <v>82</v>
      </c>
      <c r="B3108" t="s">
        <v>59</v>
      </c>
      <c r="C3108" t="s">
        <v>96</v>
      </c>
      <c r="D3108" t="s">
        <v>116</v>
      </c>
      <c r="E3108">
        <v>23</v>
      </c>
      <c r="F3108">
        <v>196</v>
      </c>
      <c r="G3108">
        <v>0</v>
      </c>
      <c r="H3108">
        <v>76</v>
      </c>
    </row>
    <row r="3109" spans="1:8" hidden="1">
      <c r="A3109" t="s">
        <v>82</v>
      </c>
      <c r="B3109" t="s">
        <v>59</v>
      </c>
      <c r="C3109" t="s">
        <v>101</v>
      </c>
      <c r="D3109" t="s">
        <v>116</v>
      </c>
      <c r="E3109">
        <v>23</v>
      </c>
      <c r="F3109">
        <v>64</v>
      </c>
      <c r="G3109">
        <v>0</v>
      </c>
      <c r="H3109">
        <v>28</v>
      </c>
    </row>
    <row r="3110" spans="1:8" hidden="1">
      <c r="A3110" t="s">
        <v>82</v>
      </c>
      <c r="B3110" t="s">
        <v>59</v>
      </c>
      <c r="C3110" t="s">
        <v>100</v>
      </c>
      <c r="D3110" t="s">
        <v>115</v>
      </c>
      <c r="E3110">
        <v>23</v>
      </c>
      <c r="F3110">
        <v>796</v>
      </c>
      <c r="G3110">
        <v>0</v>
      </c>
      <c r="H3110">
        <v>280</v>
      </c>
    </row>
    <row r="3111" spans="1:8" hidden="1">
      <c r="A3111" t="s">
        <v>82</v>
      </c>
      <c r="B3111" t="s">
        <v>59</v>
      </c>
      <c r="C3111" t="s">
        <v>92</v>
      </c>
      <c r="D3111" t="s">
        <v>115</v>
      </c>
      <c r="E3111">
        <v>23</v>
      </c>
      <c r="F3111">
        <v>4386</v>
      </c>
      <c r="G3111">
        <v>0</v>
      </c>
      <c r="H3111">
        <v>1480</v>
      </c>
    </row>
    <row r="3112" spans="1:8" hidden="1">
      <c r="A3112" t="s">
        <v>82</v>
      </c>
      <c r="B3112" t="s">
        <v>59</v>
      </c>
      <c r="C3112" t="s">
        <v>91</v>
      </c>
      <c r="D3112" t="s">
        <v>115</v>
      </c>
      <c r="E3112">
        <v>23</v>
      </c>
      <c r="F3112">
        <v>6350</v>
      </c>
      <c r="G3112">
        <v>0</v>
      </c>
      <c r="H3112">
        <v>2256</v>
      </c>
    </row>
    <row r="3113" spans="1:8" hidden="1">
      <c r="A3113" t="s">
        <v>82</v>
      </c>
      <c r="B3113" t="s">
        <v>59</v>
      </c>
      <c r="C3113" t="s">
        <v>111</v>
      </c>
      <c r="D3113" t="s">
        <v>115</v>
      </c>
      <c r="E3113">
        <v>23</v>
      </c>
      <c r="F3113">
        <v>528</v>
      </c>
      <c r="G3113">
        <v>0</v>
      </c>
      <c r="H3113">
        <v>308</v>
      </c>
    </row>
    <row r="3114" spans="1:8" hidden="1">
      <c r="A3114" t="s">
        <v>82</v>
      </c>
      <c r="B3114" t="s">
        <v>59</v>
      </c>
      <c r="C3114" t="s">
        <v>102</v>
      </c>
      <c r="D3114" t="s">
        <v>114</v>
      </c>
      <c r="E3114">
        <v>23</v>
      </c>
      <c r="F3114">
        <v>3287</v>
      </c>
      <c r="G3114">
        <v>0</v>
      </c>
      <c r="H3114">
        <v>645</v>
      </c>
    </row>
    <row r="3115" spans="1:8" hidden="1">
      <c r="A3115" t="s">
        <v>82</v>
      </c>
      <c r="B3115" t="s">
        <v>59</v>
      </c>
      <c r="C3115" t="s">
        <v>90</v>
      </c>
      <c r="D3115" t="s">
        <v>114</v>
      </c>
      <c r="E3115">
        <v>23</v>
      </c>
      <c r="F3115">
        <v>2422</v>
      </c>
      <c r="G3115">
        <v>0</v>
      </c>
      <c r="H3115">
        <v>517</v>
      </c>
    </row>
    <row r="3116" spans="1:8" hidden="1">
      <c r="A3116" t="s">
        <v>82</v>
      </c>
      <c r="B3116" t="s">
        <v>59</v>
      </c>
      <c r="C3116" t="s">
        <v>99</v>
      </c>
      <c r="D3116" t="s">
        <v>114</v>
      </c>
      <c r="E3116">
        <v>23</v>
      </c>
      <c r="F3116">
        <v>2459</v>
      </c>
      <c r="G3116">
        <v>0</v>
      </c>
      <c r="H3116">
        <v>752</v>
      </c>
    </row>
    <row r="3117" spans="1:8" hidden="1">
      <c r="A3117" t="s">
        <v>82</v>
      </c>
      <c r="B3117" t="s">
        <v>59</v>
      </c>
      <c r="C3117" t="s">
        <v>104</v>
      </c>
      <c r="D3117" t="s">
        <v>117</v>
      </c>
      <c r="E3117">
        <v>23</v>
      </c>
      <c r="F3117">
        <v>98</v>
      </c>
      <c r="G3117">
        <v>0</v>
      </c>
      <c r="H3117">
        <v>50</v>
      </c>
    </row>
    <row r="3118" spans="1:8" hidden="1">
      <c r="A3118" t="s">
        <v>82</v>
      </c>
      <c r="B3118" t="s">
        <v>59</v>
      </c>
      <c r="C3118" t="s">
        <v>103</v>
      </c>
      <c r="D3118" t="s">
        <v>117</v>
      </c>
      <c r="E3118">
        <v>23</v>
      </c>
      <c r="F3118">
        <v>68</v>
      </c>
      <c r="G3118">
        <v>0</v>
      </c>
      <c r="H3118">
        <v>30</v>
      </c>
    </row>
    <row r="3119" spans="1:8" hidden="1">
      <c r="A3119" t="s">
        <v>83</v>
      </c>
      <c r="B3119" t="s">
        <v>59</v>
      </c>
      <c r="C3119" t="s">
        <v>98</v>
      </c>
      <c r="D3119" t="s">
        <v>116</v>
      </c>
      <c r="E3119">
        <v>24</v>
      </c>
      <c r="F3119">
        <v>10</v>
      </c>
      <c r="G3119">
        <v>0</v>
      </c>
      <c r="H3119">
        <v>5</v>
      </c>
    </row>
    <row r="3120" spans="1:8" hidden="1">
      <c r="A3120" t="s">
        <v>83</v>
      </c>
      <c r="B3120" t="s">
        <v>59</v>
      </c>
      <c r="C3120" t="s">
        <v>93</v>
      </c>
      <c r="D3120" t="s">
        <v>116</v>
      </c>
      <c r="E3120">
        <v>24</v>
      </c>
      <c r="F3120">
        <v>1345</v>
      </c>
      <c r="G3120">
        <v>0</v>
      </c>
      <c r="H3120">
        <v>307</v>
      </c>
    </row>
    <row r="3121" spans="1:8" hidden="1">
      <c r="A3121" t="s">
        <v>83</v>
      </c>
      <c r="B3121" t="s">
        <v>59</v>
      </c>
      <c r="C3121" t="s">
        <v>95</v>
      </c>
      <c r="D3121" t="s">
        <v>116</v>
      </c>
      <c r="E3121">
        <v>24</v>
      </c>
      <c r="F3121">
        <v>508</v>
      </c>
      <c r="G3121">
        <v>0</v>
      </c>
      <c r="H3121">
        <v>133</v>
      </c>
    </row>
    <row r="3122" spans="1:8" hidden="1">
      <c r="A3122" t="s">
        <v>83</v>
      </c>
      <c r="B3122" t="s">
        <v>59</v>
      </c>
      <c r="C3122" t="s">
        <v>94</v>
      </c>
      <c r="D3122" t="s">
        <v>116</v>
      </c>
      <c r="E3122">
        <v>24</v>
      </c>
      <c r="F3122">
        <v>797</v>
      </c>
      <c r="G3122">
        <v>0</v>
      </c>
      <c r="H3122">
        <v>161</v>
      </c>
    </row>
    <row r="3123" spans="1:8" hidden="1">
      <c r="A3123" t="s">
        <v>83</v>
      </c>
      <c r="B3123" t="s">
        <v>59</v>
      </c>
      <c r="C3123" t="s">
        <v>96</v>
      </c>
      <c r="D3123" t="s">
        <v>116</v>
      </c>
      <c r="E3123">
        <v>24</v>
      </c>
      <c r="F3123">
        <v>196</v>
      </c>
      <c r="G3123">
        <v>0</v>
      </c>
      <c r="H3123">
        <v>69</v>
      </c>
    </row>
    <row r="3124" spans="1:8" hidden="1">
      <c r="A3124" t="s">
        <v>83</v>
      </c>
      <c r="B3124" t="s">
        <v>59</v>
      </c>
      <c r="C3124" t="s">
        <v>101</v>
      </c>
      <c r="D3124" t="s">
        <v>116</v>
      </c>
      <c r="E3124">
        <v>24</v>
      </c>
      <c r="F3124">
        <v>64</v>
      </c>
      <c r="G3124">
        <v>0</v>
      </c>
      <c r="H3124">
        <v>23</v>
      </c>
    </row>
    <row r="3125" spans="1:8" hidden="1">
      <c r="A3125" t="s">
        <v>83</v>
      </c>
      <c r="B3125" t="s">
        <v>59</v>
      </c>
      <c r="C3125" t="s">
        <v>100</v>
      </c>
      <c r="D3125" t="s">
        <v>115</v>
      </c>
      <c r="E3125">
        <v>24</v>
      </c>
      <c r="F3125">
        <v>796</v>
      </c>
      <c r="G3125">
        <v>0</v>
      </c>
      <c r="H3125">
        <v>252</v>
      </c>
    </row>
    <row r="3126" spans="1:8" hidden="1">
      <c r="A3126" t="s">
        <v>83</v>
      </c>
      <c r="B3126" t="s">
        <v>59</v>
      </c>
      <c r="C3126" t="s">
        <v>92</v>
      </c>
      <c r="D3126" t="s">
        <v>115</v>
      </c>
      <c r="E3126">
        <v>24</v>
      </c>
      <c r="F3126">
        <v>4386</v>
      </c>
      <c r="G3126">
        <v>0</v>
      </c>
      <c r="H3126">
        <v>1411</v>
      </c>
    </row>
    <row r="3127" spans="1:8" hidden="1">
      <c r="A3127" t="s">
        <v>83</v>
      </c>
      <c r="B3127" t="s">
        <v>59</v>
      </c>
      <c r="C3127" t="s">
        <v>91</v>
      </c>
      <c r="D3127" t="s">
        <v>115</v>
      </c>
      <c r="E3127">
        <v>24</v>
      </c>
      <c r="F3127">
        <v>6350</v>
      </c>
      <c r="G3127">
        <v>0</v>
      </c>
      <c r="H3127">
        <v>2099</v>
      </c>
    </row>
    <row r="3128" spans="1:8" hidden="1">
      <c r="A3128" t="s">
        <v>83</v>
      </c>
      <c r="B3128" t="s">
        <v>59</v>
      </c>
      <c r="C3128" t="s">
        <v>111</v>
      </c>
      <c r="D3128" t="s">
        <v>115</v>
      </c>
      <c r="E3128">
        <v>24</v>
      </c>
      <c r="F3128">
        <v>528</v>
      </c>
      <c r="G3128">
        <v>0</v>
      </c>
      <c r="H3128">
        <v>291</v>
      </c>
    </row>
    <row r="3129" spans="1:8" hidden="1">
      <c r="A3129" t="s">
        <v>83</v>
      </c>
      <c r="B3129" t="s">
        <v>59</v>
      </c>
      <c r="C3129" t="s">
        <v>102</v>
      </c>
      <c r="D3129" t="s">
        <v>114</v>
      </c>
      <c r="E3129">
        <v>24</v>
      </c>
      <c r="F3129">
        <v>3287</v>
      </c>
      <c r="G3129">
        <v>0</v>
      </c>
      <c r="H3129">
        <v>621</v>
      </c>
    </row>
    <row r="3130" spans="1:8" hidden="1">
      <c r="A3130" t="s">
        <v>83</v>
      </c>
      <c r="B3130" t="s">
        <v>59</v>
      </c>
      <c r="C3130" t="s">
        <v>90</v>
      </c>
      <c r="D3130" t="s">
        <v>114</v>
      </c>
      <c r="E3130">
        <v>24</v>
      </c>
      <c r="F3130">
        <v>2422</v>
      </c>
      <c r="G3130">
        <v>0</v>
      </c>
      <c r="H3130">
        <v>459</v>
      </c>
    </row>
    <row r="3131" spans="1:8" hidden="1">
      <c r="A3131" t="s">
        <v>83</v>
      </c>
      <c r="B3131" t="s">
        <v>59</v>
      </c>
      <c r="C3131" t="s">
        <v>99</v>
      </c>
      <c r="D3131" t="s">
        <v>114</v>
      </c>
      <c r="E3131">
        <v>24</v>
      </c>
      <c r="F3131">
        <v>2459</v>
      </c>
      <c r="G3131">
        <v>0</v>
      </c>
      <c r="H3131">
        <v>746</v>
      </c>
    </row>
    <row r="3132" spans="1:8" hidden="1">
      <c r="A3132" t="s">
        <v>83</v>
      </c>
      <c r="B3132" t="s">
        <v>59</v>
      </c>
      <c r="C3132" t="s">
        <v>104</v>
      </c>
      <c r="D3132" t="s">
        <v>117</v>
      </c>
      <c r="E3132">
        <v>24</v>
      </c>
      <c r="F3132">
        <v>98</v>
      </c>
      <c r="G3132">
        <v>0</v>
      </c>
      <c r="H3132">
        <v>43</v>
      </c>
    </row>
    <row r="3133" spans="1:8" hidden="1">
      <c r="A3133" t="s">
        <v>83</v>
      </c>
      <c r="B3133" t="s">
        <v>59</v>
      </c>
      <c r="C3133" t="s">
        <v>103</v>
      </c>
      <c r="D3133" t="s">
        <v>117</v>
      </c>
      <c r="E3133">
        <v>24</v>
      </c>
      <c r="F3133">
        <v>68</v>
      </c>
      <c r="G3133">
        <v>0</v>
      </c>
      <c r="H3133">
        <v>29</v>
      </c>
    </row>
    <row r="3134" spans="1:8" hidden="1">
      <c r="A3134" t="s">
        <v>84</v>
      </c>
      <c r="B3134" t="s">
        <v>59</v>
      </c>
      <c r="C3134" t="s">
        <v>98</v>
      </c>
      <c r="D3134" t="s">
        <v>116</v>
      </c>
      <c r="E3134">
        <v>25</v>
      </c>
      <c r="F3134">
        <v>10</v>
      </c>
      <c r="G3134">
        <v>0</v>
      </c>
      <c r="H3134">
        <v>6</v>
      </c>
    </row>
    <row r="3135" spans="1:8" hidden="1">
      <c r="A3135" t="s">
        <v>84</v>
      </c>
      <c r="B3135" t="s">
        <v>59</v>
      </c>
      <c r="C3135" t="s">
        <v>93</v>
      </c>
      <c r="D3135" t="s">
        <v>116</v>
      </c>
      <c r="E3135">
        <v>25</v>
      </c>
      <c r="F3135">
        <v>1345</v>
      </c>
      <c r="G3135">
        <v>0</v>
      </c>
      <c r="H3135">
        <v>315</v>
      </c>
    </row>
    <row r="3136" spans="1:8" hidden="1">
      <c r="A3136" t="s">
        <v>84</v>
      </c>
      <c r="B3136" t="s">
        <v>59</v>
      </c>
      <c r="C3136" t="s">
        <v>95</v>
      </c>
      <c r="D3136" t="s">
        <v>116</v>
      </c>
      <c r="E3136">
        <v>25</v>
      </c>
      <c r="F3136">
        <v>508</v>
      </c>
      <c r="G3136">
        <v>0</v>
      </c>
      <c r="H3136">
        <v>130</v>
      </c>
    </row>
    <row r="3137" spans="1:8" hidden="1">
      <c r="A3137" t="s">
        <v>84</v>
      </c>
      <c r="B3137" t="s">
        <v>59</v>
      </c>
      <c r="C3137" t="s">
        <v>94</v>
      </c>
      <c r="D3137" t="s">
        <v>116</v>
      </c>
      <c r="E3137">
        <v>25</v>
      </c>
      <c r="F3137">
        <v>797</v>
      </c>
      <c r="G3137">
        <v>0</v>
      </c>
      <c r="H3137">
        <v>162</v>
      </c>
    </row>
    <row r="3138" spans="1:8" hidden="1">
      <c r="A3138" t="s">
        <v>84</v>
      </c>
      <c r="B3138" t="s">
        <v>59</v>
      </c>
      <c r="C3138" t="s">
        <v>96</v>
      </c>
      <c r="D3138" t="s">
        <v>116</v>
      </c>
      <c r="E3138">
        <v>25</v>
      </c>
      <c r="F3138">
        <v>196</v>
      </c>
      <c r="G3138">
        <v>0</v>
      </c>
      <c r="H3138">
        <v>71</v>
      </c>
    </row>
    <row r="3139" spans="1:8" hidden="1">
      <c r="A3139" t="s">
        <v>84</v>
      </c>
      <c r="B3139" t="s">
        <v>59</v>
      </c>
      <c r="C3139" t="s">
        <v>101</v>
      </c>
      <c r="D3139" t="s">
        <v>116</v>
      </c>
      <c r="E3139">
        <v>25</v>
      </c>
      <c r="F3139">
        <v>64</v>
      </c>
      <c r="G3139">
        <v>0</v>
      </c>
      <c r="H3139">
        <v>18</v>
      </c>
    </row>
    <row r="3140" spans="1:8" hidden="1">
      <c r="A3140" t="s">
        <v>84</v>
      </c>
      <c r="B3140" t="s">
        <v>59</v>
      </c>
      <c r="C3140" t="s">
        <v>100</v>
      </c>
      <c r="D3140" t="s">
        <v>115</v>
      </c>
      <c r="E3140">
        <v>25</v>
      </c>
      <c r="F3140">
        <v>796</v>
      </c>
      <c r="G3140">
        <v>0</v>
      </c>
      <c r="H3140">
        <v>241</v>
      </c>
    </row>
    <row r="3141" spans="1:8" hidden="1">
      <c r="A3141" t="s">
        <v>84</v>
      </c>
      <c r="B3141" t="s">
        <v>59</v>
      </c>
      <c r="C3141" t="s">
        <v>92</v>
      </c>
      <c r="D3141" t="s">
        <v>115</v>
      </c>
      <c r="E3141">
        <v>25</v>
      </c>
      <c r="F3141">
        <v>4386</v>
      </c>
      <c r="G3141">
        <v>0</v>
      </c>
      <c r="H3141">
        <v>1364</v>
      </c>
    </row>
    <row r="3142" spans="1:8" hidden="1">
      <c r="A3142" t="s">
        <v>84</v>
      </c>
      <c r="B3142" t="s">
        <v>59</v>
      </c>
      <c r="C3142" t="s">
        <v>91</v>
      </c>
      <c r="D3142" t="s">
        <v>115</v>
      </c>
      <c r="E3142">
        <v>25</v>
      </c>
      <c r="F3142">
        <v>6350</v>
      </c>
      <c r="G3142">
        <v>0</v>
      </c>
      <c r="H3142">
        <v>2108</v>
      </c>
    </row>
    <row r="3143" spans="1:8" hidden="1">
      <c r="A3143" t="s">
        <v>84</v>
      </c>
      <c r="B3143" t="s">
        <v>59</v>
      </c>
      <c r="C3143" t="s">
        <v>111</v>
      </c>
      <c r="D3143" t="s">
        <v>115</v>
      </c>
      <c r="E3143">
        <v>25</v>
      </c>
      <c r="F3143">
        <v>528</v>
      </c>
      <c r="G3143">
        <v>0</v>
      </c>
      <c r="H3143">
        <v>265</v>
      </c>
    </row>
    <row r="3144" spans="1:8" hidden="1">
      <c r="A3144" t="s">
        <v>84</v>
      </c>
      <c r="B3144" t="s">
        <v>59</v>
      </c>
      <c r="C3144" t="s">
        <v>102</v>
      </c>
      <c r="D3144" t="s">
        <v>114</v>
      </c>
      <c r="E3144">
        <v>25</v>
      </c>
      <c r="F3144">
        <v>3287</v>
      </c>
      <c r="G3144">
        <v>0</v>
      </c>
      <c r="H3144">
        <v>594</v>
      </c>
    </row>
    <row r="3145" spans="1:8" hidden="1">
      <c r="A3145" t="s">
        <v>84</v>
      </c>
      <c r="B3145" t="s">
        <v>59</v>
      </c>
      <c r="C3145" t="s">
        <v>90</v>
      </c>
      <c r="D3145" t="s">
        <v>114</v>
      </c>
      <c r="E3145">
        <v>25</v>
      </c>
      <c r="F3145">
        <v>2422</v>
      </c>
      <c r="G3145">
        <v>0</v>
      </c>
      <c r="H3145">
        <v>461</v>
      </c>
    </row>
    <row r="3146" spans="1:8" hidden="1">
      <c r="A3146" t="s">
        <v>84</v>
      </c>
      <c r="B3146" t="s">
        <v>59</v>
      </c>
      <c r="C3146" t="s">
        <v>99</v>
      </c>
      <c r="D3146" t="s">
        <v>114</v>
      </c>
      <c r="E3146">
        <v>25</v>
      </c>
      <c r="F3146">
        <v>2459</v>
      </c>
      <c r="G3146">
        <v>0</v>
      </c>
      <c r="H3146">
        <v>706</v>
      </c>
    </row>
    <row r="3147" spans="1:8" hidden="1">
      <c r="A3147" t="s">
        <v>84</v>
      </c>
      <c r="B3147" t="s">
        <v>59</v>
      </c>
      <c r="C3147" t="s">
        <v>104</v>
      </c>
      <c r="D3147" t="s">
        <v>117</v>
      </c>
      <c r="E3147">
        <v>25</v>
      </c>
      <c r="F3147">
        <v>98</v>
      </c>
      <c r="G3147">
        <v>0</v>
      </c>
      <c r="H3147">
        <v>50</v>
      </c>
    </row>
    <row r="3148" spans="1:8" hidden="1">
      <c r="A3148" t="s">
        <v>84</v>
      </c>
      <c r="B3148" t="s">
        <v>59</v>
      </c>
      <c r="C3148" t="s">
        <v>103</v>
      </c>
      <c r="D3148" t="s">
        <v>117</v>
      </c>
      <c r="E3148">
        <v>25</v>
      </c>
      <c r="F3148">
        <v>68</v>
      </c>
      <c r="G3148">
        <v>0</v>
      </c>
      <c r="H3148">
        <v>29</v>
      </c>
    </row>
    <row r="3149" spans="1:8" hidden="1">
      <c r="A3149" t="s">
        <v>60</v>
      </c>
      <c r="B3149" t="s">
        <v>60</v>
      </c>
      <c r="C3149" t="s">
        <v>98</v>
      </c>
      <c r="D3149" t="s">
        <v>116</v>
      </c>
      <c r="E3149">
        <v>0</v>
      </c>
      <c r="F3149">
        <v>2</v>
      </c>
      <c r="G3149">
        <v>0</v>
      </c>
      <c r="H3149">
        <v>0</v>
      </c>
    </row>
    <row r="3150" spans="1:8" hidden="1">
      <c r="A3150" t="s">
        <v>60</v>
      </c>
      <c r="B3150" t="s">
        <v>60</v>
      </c>
      <c r="C3150" t="s">
        <v>91</v>
      </c>
      <c r="D3150" t="s">
        <v>115</v>
      </c>
      <c r="E3150">
        <v>0</v>
      </c>
      <c r="F3150">
        <v>5590</v>
      </c>
      <c r="G3150">
        <v>3135</v>
      </c>
      <c r="H3150">
        <v>1599</v>
      </c>
    </row>
    <row r="3151" spans="1:8" hidden="1">
      <c r="A3151" t="s">
        <v>60</v>
      </c>
      <c r="B3151" t="s">
        <v>60</v>
      </c>
      <c r="C3151" t="s">
        <v>100</v>
      </c>
      <c r="D3151" t="s">
        <v>115</v>
      </c>
      <c r="E3151">
        <v>0</v>
      </c>
      <c r="F3151">
        <v>674</v>
      </c>
      <c r="G3151">
        <v>416</v>
      </c>
      <c r="H3151">
        <v>280</v>
      </c>
    </row>
    <row r="3152" spans="1:8" hidden="1">
      <c r="A3152" t="s">
        <v>60</v>
      </c>
      <c r="B3152" t="s">
        <v>60</v>
      </c>
      <c r="C3152" t="s">
        <v>92</v>
      </c>
      <c r="D3152" t="s">
        <v>115</v>
      </c>
      <c r="E3152">
        <v>0</v>
      </c>
      <c r="F3152">
        <v>3520</v>
      </c>
      <c r="G3152">
        <v>1977</v>
      </c>
      <c r="H3152">
        <v>1172</v>
      </c>
    </row>
    <row r="3153" spans="1:8" hidden="1">
      <c r="A3153" t="s">
        <v>60</v>
      </c>
      <c r="B3153" t="s">
        <v>60</v>
      </c>
      <c r="C3153" t="s">
        <v>90</v>
      </c>
      <c r="D3153" t="s">
        <v>114</v>
      </c>
      <c r="E3153">
        <v>0</v>
      </c>
      <c r="F3153">
        <v>2008</v>
      </c>
      <c r="G3153">
        <v>1147</v>
      </c>
      <c r="H3153">
        <v>627</v>
      </c>
    </row>
    <row r="3154" spans="1:8" hidden="1">
      <c r="A3154" t="s">
        <v>60</v>
      </c>
      <c r="B3154" t="s">
        <v>60</v>
      </c>
      <c r="C3154" t="s">
        <v>102</v>
      </c>
      <c r="D3154" t="s">
        <v>114</v>
      </c>
      <c r="E3154">
        <v>0</v>
      </c>
      <c r="F3154">
        <v>3617</v>
      </c>
      <c r="G3154">
        <v>2083</v>
      </c>
      <c r="H3154">
        <v>1082</v>
      </c>
    </row>
    <row r="3155" spans="1:8" hidden="1">
      <c r="A3155" t="s">
        <v>60</v>
      </c>
      <c r="B3155" t="s">
        <v>60</v>
      </c>
      <c r="C3155" t="s">
        <v>99</v>
      </c>
      <c r="D3155" t="s">
        <v>114</v>
      </c>
      <c r="E3155">
        <v>0</v>
      </c>
      <c r="F3155">
        <v>2290</v>
      </c>
      <c r="G3155">
        <v>1761</v>
      </c>
      <c r="H3155">
        <v>901</v>
      </c>
    </row>
    <row r="3156" spans="1:8" hidden="1">
      <c r="A3156" t="s">
        <v>60</v>
      </c>
      <c r="B3156" t="s">
        <v>60</v>
      </c>
      <c r="C3156" t="s">
        <v>103</v>
      </c>
      <c r="D3156" t="s">
        <v>117</v>
      </c>
      <c r="E3156">
        <v>0</v>
      </c>
      <c r="F3156">
        <v>59</v>
      </c>
      <c r="G3156">
        <v>35</v>
      </c>
      <c r="H3156">
        <v>20</v>
      </c>
    </row>
    <row r="3157" spans="1:8" hidden="1">
      <c r="A3157" t="s">
        <v>60</v>
      </c>
      <c r="B3157" t="s">
        <v>60</v>
      </c>
      <c r="C3157" t="s">
        <v>104</v>
      </c>
      <c r="D3157" t="s">
        <v>117</v>
      </c>
      <c r="E3157">
        <v>0</v>
      </c>
      <c r="F3157">
        <v>128</v>
      </c>
      <c r="G3157">
        <v>88</v>
      </c>
      <c r="H3157">
        <v>43</v>
      </c>
    </row>
    <row r="3158" spans="1:8" hidden="1">
      <c r="A3158" t="s">
        <v>60</v>
      </c>
      <c r="B3158" t="s">
        <v>60</v>
      </c>
      <c r="C3158" t="s">
        <v>96</v>
      </c>
      <c r="D3158" t="s">
        <v>116</v>
      </c>
      <c r="E3158">
        <v>0</v>
      </c>
      <c r="F3158">
        <v>151</v>
      </c>
      <c r="G3158">
        <v>90</v>
      </c>
      <c r="H3158">
        <v>49</v>
      </c>
    </row>
    <row r="3159" spans="1:8" hidden="1">
      <c r="A3159" t="s">
        <v>60</v>
      </c>
      <c r="B3159" t="s">
        <v>60</v>
      </c>
      <c r="C3159" t="s">
        <v>95</v>
      </c>
      <c r="D3159" t="s">
        <v>116</v>
      </c>
      <c r="E3159">
        <v>0</v>
      </c>
      <c r="F3159">
        <v>441</v>
      </c>
      <c r="G3159">
        <v>292</v>
      </c>
      <c r="H3159">
        <v>146</v>
      </c>
    </row>
    <row r="3160" spans="1:8" hidden="1">
      <c r="A3160" t="s">
        <v>60</v>
      </c>
      <c r="B3160" t="s">
        <v>60</v>
      </c>
      <c r="C3160" t="s">
        <v>101</v>
      </c>
      <c r="D3160" t="s">
        <v>116</v>
      </c>
      <c r="E3160">
        <v>0</v>
      </c>
      <c r="F3160">
        <v>69</v>
      </c>
      <c r="G3160">
        <v>43</v>
      </c>
      <c r="H3160">
        <v>31</v>
      </c>
    </row>
    <row r="3161" spans="1:8" hidden="1">
      <c r="A3161" t="s">
        <v>60</v>
      </c>
      <c r="B3161" t="s">
        <v>60</v>
      </c>
      <c r="C3161" t="s">
        <v>93</v>
      </c>
      <c r="D3161" t="s">
        <v>116</v>
      </c>
      <c r="E3161">
        <v>0</v>
      </c>
      <c r="F3161">
        <v>1156</v>
      </c>
      <c r="G3161">
        <v>682</v>
      </c>
      <c r="H3161">
        <v>314</v>
      </c>
    </row>
    <row r="3162" spans="1:8" hidden="1">
      <c r="A3162" t="s">
        <v>60</v>
      </c>
      <c r="B3162" t="s">
        <v>60</v>
      </c>
      <c r="C3162" t="s">
        <v>94</v>
      </c>
      <c r="D3162" t="s">
        <v>116</v>
      </c>
      <c r="E3162">
        <v>0</v>
      </c>
      <c r="F3162">
        <v>546</v>
      </c>
      <c r="G3162">
        <v>391</v>
      </c>
      <c r="H3162">
        <v>153</v>
      </c>
    </row>
    <row r="3163" spans="1:8" hidden="1">
      <c r="A3163" t="s">
        <v>61</v>
      </c>
      <c r="B3163" t="s">
        <v>60</v>
      </c>
      <c r="C3163" t="s">
        <v>98</v>
      </c>
      <c r="D3163" t="s">
        <v>116</v>
      </c>
      <c r="E3163">
        <v>1</v>
      </c>
      <c r="F3163">
        <v>2</v>
      </c>
      <c r="G3163">
        <v>1</v>
      </c>
      <c r="H3163">
        <v>1</v>
      </c>
    </row>
    <row r="3164" spans="1:8" hidden="1">
      <c r="A3164" t="s">
        <v>61</v>
      </c>
      <c r="B3164" t="s">
        <v>60</v>
      </c>
      <c r="C3164" t="s">
        <v>91</v>
      </c>
      <c r="D3164" t="s">
        <v>115</v>
      </c>
      <c r="E3164">
        <v>1</v>
      </c>
      <c r="F3164">
        <v>5590</v>
      </c>
      <c r="G3164">
        <v>2031</v>
      </c>
      <c r="H3164">
        <v>3142</v>
      </c>
    </row>
    <row r="3165" spans="1:8" hidden="1">
      <c r="A3165" t="s">
        <v>61</v>
      </c>
      <c r="B3165" t="s">
        <v>60</v>
      </c>
      <c r="C3165" t="s">
        <v>92</v>
      </c>
      <c r="D3165" t="s">
        <v>115</v>
      </c>
      <c r="E3165">
        <v>1</v>
      </c>
      <c r="F3165">
        <v>3520</v>
      </c>
      <c r="G3165">
        <v>1220</v>
      </c>
      <c r="H3165">
        <v>2049</v>
      </c>
    </row>
    <row r="3166" spans="1:8" hidden="1">
      <c r="A3166" t="s">
        <v>61</v>
      </c>
      <c r="B3166" t="s">
        <v>60</v>
      </c>
      <c r="C3166" t="s">
        <v>100</v>
      </c>
      <c r="D3166" t="s">
        <v>115</v>
      </c>
      <c r="E3166">
        <v>1</v>
      </c>
      <c r="F3166">
        <v>674</v>
      </c>
      <c r="G3166">
        <v>210</v>
      </c>
      <c r="H3166">
        <v>462</v>
      </c>
    </row>
    <row r="3167" spans="1:8" hidden="1">
      <c r="A3167" t="s">
        <v>61</v>
      </c>
      <c r="B3167" t="s">
        <v>60</v>
      </c>
      <c r="C3167" t="s">
        <v>99</v>
      </c>
      <c r="D3167" t="s">
        <v>114</v>
      </c>
      <c r="E3167">
        <v>1</v>
      </c>
      <c r="F3167">
        <v>2290</v>
      </c>
      <c r="G3167">
        <v>392</v>
      </c>
      <c r="H3167">
        <v>1478</v>
      </c>
    </row>
    <row r="3168" spans="1:8" hidden="1">
      <c r="A3168" t="s">
        <v>61</v>
      </c>
      <c r="B3168" t="s">
        <v>60</v>
      </c>
      <c r="C3168" t="s">
        <v>102</v>
      </c>
      <c r="D3168" t="s">
        <v>114</v>
      </c>
      <c r="E3168">
        <v>1</v>
      </c>
      <c r="F3168">
        <v>3617</v>
      </c>
      <c r="G3168">
        <v>1112</v>
      </c>
      <c r="H3168">
        <v>1796</v>
      </c>
    </row>
    <row r="3169" spans="1:8" hidden="1">
      <c r="A3169" t="s">
        <v>61</v>
      </c>
      <c r="B3169" t="s">
        <v>60</v>
      </c>
      <c r="C3169" t="s">
        <v>90</v>
      </c>
      <c r="D3169" t="s">
        <v>114</v>
      </c>
      <c r="E3169">
        <v>1</v>
      </c>
      <c r="F3169">
        <v>2008</v>
      </c>
      <c r="G3169">
        <v>557</v>
      </c>
      <c r="H3169">
        <v>881</v>
      </c>
    </row>
    <row r="3170" spans="1:8" hidden="1">
      <c r="A3170" t="s">
        <v>61</v>
      </c>
      <c r="B3170" t="s">
        <v>60</v>
      </c>
      <c r="C3170" t="s">
        <v>104</v>
      </c>
      <c r="D3170" t="s">
        <v>117</v>
      </c>
      <c r="E3170">
        <v>1</v>
      </c>
      <c r="F3170">
        <v>128</v>
      </c>
      <c r="G3170">
        <v>39</v>
      </c>
      <c r="H3170">
        <v>106</v>
      </c>
    </row>
    <row r="3171" spans="1:8" hidden="1">
      <c r="A3171" t="s">
        <v>61</v>
      </c>
      <c r="B3171" t="s">
        <v>60</v>
      </c>
      <c r="C3171" t="s">
        <v>103</v>
      </c>
      <c r="D3171" t="s">
        <v>117</v>
      </c>
      <c r="E3171">
        <v>1</v>
      </c>
      <c r="F3171">
        <v>59</v>
      </c>
      <c r="G3171">
        <v>21</v>
      </c>
      <c r="H3171">
        <v>51</v>
      </c>
    </row>
    <row r="3172" spans="1:8" hidden="1">
      <c r="A3172" t="s">
        <v>61</v>
      </c>
      <c r="B3172" t="s">
        <v>60</v>
      </c>
      <c r="C3172" t="s">
        <v>95</v>
      </c>
      <c r="D3172" t="s">
        <v>116</v>
      </c>
      <c r="E3172">
        <v>1</v>
      </c>
      <c r="F3172">
        <v>441</v>
      </c>
      <c r="G3172">
        <v>107</v>
      </c>
      <c r="H3172">
        <v>239</v>
      </c>
    </row>
    <row r="3173" spans="1:8" hidden="1">
      <c r="A3173" t="s">
        <v>61</v>
      </c>
      <c r="B3173" t="s">
        <v>60</v>
      </c>
      <c r="C3173" t="s">
        <v>101</v>
      </c>
      <c r="D3173" t="s">
        <v>116</v>
      </c>
      <c r="E3173">
        <v>1</v>
      </c>
      <c r="F3173">
        <v>69</v>
      </c>
      <c r="G3173">
        <v>22</v>
      </c>
      <c r="H3173">
        <v>48</v>
      </c>
    </row>
    <row r="3174" spans="1:8" hidden="1">
      <c r="A3174" t="s">
        <v>61</v>
      </c>
      <c r="B3174" t="s">
        <v>60</v>
      </c>
      <c r="C3174" t="s">
        <v>96</v>
      </c>
      <c r="D3174" t="s">
        <v>116</v>
      </c>
      <c r="E3174">
        <v>1</v>
      </c>
      <c r="F3174">
        <v>151</v>
      </c>
      <c r="G3174">
        <v>44</v>
      </c>
      <c r="H3174">
        <v>91</v>
      </c>
    </row>
    <row r="3175" spans="1:8" hidden="1">
      <c r="A3175" t="s">
        <v>61</v>
      </c>
      <c r="B3175" t="s">
        <v>60</v>
      </c>
      <c r="C3175" t="s">
        <v>94</v>
      </c>
      <c r="D3175" t="s">
        <v>116</v>
      </c>
      <c r="E3175">
        <v>1</v>
      </c>
      <c r="F3175">
        <v>546</v>
      </c>
      <c r="G3175">
        <v>107</v>
      </c>
      <c r="H3175">
        <v>216</v>
      </c>
    </row>
    <row r="3176" spans="1:8" hidden="1">
      <c r="A3176" t="s">
        <v>61</v>
      </c>
      <c r="B3176" t="s">
        <v>60</v>
      </c>
      <c r="C3176" t="s">
        <v>93</v>
      </c>
      <c r="D3176" t="s">
        <v>116</v>
      </c>
      <c r="E3176">
        <v>1</v>
      </c>
      <c r="F3176">
        <v>1156</v>
      </c>
      <c r="G3176">
        <v>325</v>
      </c>
      <c r="H3176">
        <v>516</v>
      </c>
    </row>
    <row r="3177" spans="1:8" hidden="1">
      <c r="A3177" t="s">
        <v>62</v>
      </c>
      <c r="B3177" t="s">
        <v>60</v>
      </c>
      <c r="C3177" t="s">
        <v>98</v>
      </c>
      <c r="D3177" t="s">
        <v>116</v>
      </c>
      <c r="E3177">
        <v>2</v>
      </c>
      <c r="F3177">
        <v>2</v>
      </c>
      <c r="G3177">
        <v>0</v>
      </c>
      <c r="H3177">
        <v>0</v>
      </c>
    </row>
    <row r="3178" spans="1:8" hidden="1">
      <c r="A3178" t="s">
        <v>62</v>
      </c>
      <c r="B3178" t="s">
        <v>60</v>
      </c>
      <c r="C3178" t="s">
        <v>101</v>
      </c>
      <c r="D3178" t="s">
        <v>116</v>
      </c>
      <c r="E3178">
        <v>2</v>
      </c>
      <c r="F3178">
        <v>69</v>
      </c>
      <c r="G3178">
        <v>0</v>
      </c>
      <c r="H3178">
        <v>44</v>
      </c>
    </row>
    <row r="3179" spans="1:8" hidden="1">
      <c r="A3179" t="s">
        <v>62</v>
      </c>
      <c r="B3179" t="s">
        <v>60</v>
      </c>
      <c r="C3179" t="s">
        <v>104</v>
      </c>
      <c r="D3179" t="s">
        <v>117</v>
      </c>
      <c r="E3179">
        <v>2</v>
      </c>
      <c r="F3179">
        <v>128</v>
      </c>
      <c r="G3179">
        <v>0</v>
      </c>
      <c r="H3179">
        <v>74</v>
      </c>
    </row>
    <row r="3180" spans="1:8" hidden="1">
      <c r="A3180" t="s">
        <v>62</v>
      </c>
      <c r="B3180" t="s">
        <v>60</v>
      </c>
      <c r="C3180" t="s">
        <v>103</v>
      </c>
      <c r="D3180" t="s">
        <v>117</v>
      </c>
      <c r="E3180">
        <v>2</v>
      </c>
      <c r="F3180">
        <v>59</v>
      </c>
      <c r="G3180">
        <v>0</v>
      </c>
      <c r="H3180">
        <v>37</v>
      </c>
    </row>
    <row r="3181" spans="1:8" hidden="1">
      <c r="A3181" t="s">
        <v>62</v>
      </c>
      <c r="B3181" t="s">
        <v>60</v>
      </c>
      <c r="C3181" t="s">
        <v>102</v>
      </c>
      <c r="D3181" t="s">
        <v>114</v>
      </c>
      <c r="E3181">
        <v>2</v>
      </c>
      <c r="F3181">
        <v>3617</v>
      </c>
      <c r="G3181">
        <v>106</v>
      </c>
      <c r="H3181">
        <v>1294</v>
      </c>
    </row>
    <row r="3182" spans="1:8" hidden="1">
      <c r="A3182" t="s">
        <v>62</v>
      </c>
      <c r="B3182" t="s">
        <v>60</v>
      </c>
      <c r="C3182" t="s">
        <v>90</v>
      </c>
      <c r="D3182" t="s">
        <v>114</v>
      </c>
      <c r="E3182">
        <v>2</v>
      </c>
      <c r="F3182">
        <v>2008</v>
      </c>
      <c r="G3182">
        <v>61</v>
      </c>
      <c r="H3182">
        <v>676</v>
      </c>
    </row>
    <row r="3183" spans="1:8" hidden="1">
      <c r="A3183" t="s">
        <v>62</v>
      </c>
      <c r="B3183" t="s">
        <v>60</v>
      </c>
      <c r="C3183" t="s">
        <v>99</v>
      </c>
      <c r="D3183" t="s">
        <v>114</v>
      </c>
      <c r="E3183">
        <v>2</v>
      </c>
      <c r="F3183">
        <v>2290</v>
      </c>
      <c r="G3183">
        <v>30</v>
      </c>
      <c r="H3183">
        <v>1189</v>
      </c>
    </row>
    <row r="3184" spans="1:8" hidden="1">
      <c r="A3184" t="s">
        <v>62</v>
      </c>
      <c r="B3184" t="s">
        <v>60</v>
      </c>
      <c r="C3184" t="s">
        <v>100</v>
      </c>
      <c r="D3184" t="s">
        <v>115</v>
      </c>
      <c r="E3184">
        <v>2</v>
      </c>
      <c r="F3184">
        <v>674</v>
      </c>
      <c r="G3184">
        <v>5</v>
      </c>
      <c r="H3184">
        <v>377</v>
      </c>
    </row>
    <row r="3185" spans="1:8" hidden="1">
      <c r="A3185" t="s">
        <v>62</v>
      </c>
      <c r="B3185" t="s">
        <v>60</v>
      </c>
      <c r="C3185" t="s">
        <v>91</v>
      </c>
      <c r="D3185" t="s">
        <v>115</v>
      </c>
      <c r="E3185">
        <v>2</v>
      </c>
      <c r="F3185">
        <v>5590</v>
      </c>
      <c r="G3185">
        <v>101</v>
      </c>
      <c r="H3185">
        <v>2712</v>
      </c>
    </row>
    <row r="3186" spans="1:8" hidden="1">
      <c r="A3186" t="s">
        <v>62</v>
      </c>
      <c r="B3186" t="s">
        <v>60</v>
      </c>
      <c r="C3186" t="s">
        <v>92</v>
      </c>
      <c r="D3186" t="s">
        <v>115</v>
      </c>
      <c r="E3186">
        <v>2</v>
      </c>
      <c r="F3186">
        <v>3520</v>
      </c>
      <c r="G3186">
        <v>77</v>
      </c>
      <c r="H3186">
        <v>1886</v>
      </c>
    </row>
    <row r="3187" spans="1:8" hidden="1">
      <c r="A3187" t="s">
        <v>62</v>
      </c>
      <c r="B3187" t="s">
        <v>60</v>
      </c>
      <c r="C3187" t="s">
        <v>96</v>
      </c>
      <c r="D3187" t="s">
        <v>116</v>
      </c>
      <c r="E3187">
        <v>2</v>
      </c>
      <c r="F3187">
        <v>151</v>
      </c>
      <c r="G3187">
        <v>4</v>
      </c>
      <c r="H3187">
        <v>76</v>
      </c>
    </row>
    <row r="3188" spans="1:8" hidden="1">
      <c r="A3188" t="s">
        <v>62</v>
      </c>
      <c r="B3188" t="s">
        <v>60</v>
      </c>
      <c r="C3188" t="s">
        <v>95</v>
      </c>
      <c r="D3188" t="s">
        <v>116</v>
      </c>
      <c r="E3188">
        <v>2</v>
      </c>
      <c r="F3188">
        <v>441</v>
      </c>
      <c r="G3188">
        <v>10</v>
      </c>
      <c r="H3188">
        <v>205</v>
      </c>
    </row>
    <row r="3189" spans="1:8" hidden="1">
      <c r="A3189" t="s">
        <v>62</v>
      </c>
      <c r="B3189" t="s">
        <v>60</v>
      </c>
      <c r="C3189" t="s">
        <v>93</v>
      </c>
      <c r="D3189" t="s">
        <v>116</v>
      </c>
      <c r="E3189">
        <v>2</v>
      </c>
      <c r="F3189">
        <v>1156</v>
      </c>
      <c r="G3189">
        <v>32</v>
      </c>
      <c r="H3189">
        <v>462</v>
      </c>
    </row>
    <row r="3190" spans="1:8" hidden="1">
      <c r="A3190" t="s">
        <v>62</v>
      </c>
      <c r="B3190" t="s">
        <v>60</v>
      </c>
      <c r="C3190" t="s">
        <v>94</v>
      </c>
      <c r="D3190" t="s">
        <v>116</v>
      </c>
      <c r="E3190">
        <v>2</v>
      </c>
      <c r="F3190">
        <v>546</v>
      </c>
      <c r="G3190">
        <v>8</v>
      </c>
      <c r="H3190">
        <v>181</v>
      </c>
    </row>
    <row r="3191" spans="1:8" hidden="1">
      <c r="A3191" t="s">
        <v>63</v>
      </c>
      <c r="B3191" t="s">
        <v>60</v>
      </c>
      <c r="C3191" t="s">
        <v>98</v>
      </c>
      <c r="D3191" t="s">
        <v>116</v>
      </c>
      <c r="E3191">
        <v>3</v>
      </c>
      <c r="F3191">
        <v>2</v>
      </c>
      <c r="G3191">
        <v>0</v>
      </c>
      <c r="H3191">
        <v>0</v>
      </c>
    </row>
    <row r="3192" spans="1:8" hidden="1">
      <c r="A3192" t="s">
        <v>63</v>
      </c>
      <c r="B3192" t="s">
        <v>60</v>
      </c>
      <c r="C3192" t="s">
        <v>96</v>
      </c>
      <c r="D3192" t="s">
        <v>116</v>
      </c>
      <c r="E3192">
        <v>3</v>
      </c>
      <c r="F3192">
        <v>151</v>
      </c>
      <c r="G3192">
        <v>0</v>
      </c>
      <c r="H3192">
        <v>70</v>
      </c>
    </row>
    <row r="3193" spans="1:8" hidden="1">
      <c r="A3193" t="s">
        <v>63</v>
      </c>
      <c r="B3193" t="s">
        <v>60</v>
      </c>
      <c r="C3193" t="s">
        <v>101</v>
      </c>
      <c r="D3193" t="s">
        <v>116</v>
      </c>
      <c r="E3193">
        <v>3</v>
      </c>
      <c r="F3193">
        <v>69</v>
      </c>
      <c r="G3193">
        <v>0</v>
      </c>
      <c r="H3193">
        <v>37</v>
      </c>
    </row>
    <row r="3194" spans="1:8" hidden="1">
      <c r="A3194" t="s">
        <v>63</v>
      </c>
      <c r="B3194" t="s">
        <v>60</v>
      </c>
      <c r="C3194" t="s">
        <v>104</v>
      </c>
      <c r="D3194" t="s">
        <v>117</v>
      </c>
      <c r="E3194">
        <v>3</v>
      </c>
      <c r="F3194">
        <v>128</v>
      </c>
      <c r="G3194">
        <v>0</v>
      </c>
      <c r="H3194">
        <v>75</v>
      </c>
    </row>
    <row r="3195" spans="1:8" hidden="1">
      <c r="A3195" t="s">
        <v>63</v>
      </c>
      <c r="B3195" t="s">
        <v>60</v>
      </c>
      <c r="C3195" t="s">
        <v>103</v>
      </c>
      <c r="D3195" t="s">
        <v>117</v>
      </c>
      <c r="E3195">
        <v>3</v>
      </c>
      <c r="F3195">
        <v>59</v>
      </c>
      <c r="G3195">
        <v>0</v>
      </c>
      <c r="H3195">
        <v>33</v>
      </c>
    </row>
    <row r="3196" spans="1:8" hidden="1">
      <c r="A3196" t="s">
        <v>63</v>
      </c>
      <c r="B3196" t="s">
        <v>60</v>
      </c>
      <c r="C3196" t="s">
        <v>94</v>
      </c>
      <c r="D3196" t="s">
        <v>116</v>
      </c>
      <c r="E3196">
        <v>3</v>
      </c>
      <c r="F3196">
        <v>546</v>
      </c>
      <c r="G3196">
        <v>1</v>
      </c>
      <c r="H3196">
        <v>162</v>
      </c>
    </row>
    <row r="3197" spans="1:8" hidden="1">
      <c r="A3197" t="s">
        <v>63</v>
      </c>
      <c r="B3197" t="s">
        <v>60</v>
      </c>
      <c r="C3197" t="s">
        <v>100</v>
      </c>
      <c r="D3197" t="s">
        <v>115</v>
      </c>
      <c r="E3197">
        <v>3</v>
      </c>
      <c r="F3197">
        <v>674</v>
      </c>
      <c r="G3197">
        <v>2</v>
      </c>
      <c r="H3197">
        <v>365</v>
      </c>
    </row>
    <row r="3198" spans="1:8" hidden="1">
      <c r="A3198" t="s">
        <v>63</v>
      </c>
      <c r="B3198" t="s">
        <v>60</v>
      </c>
      <c r="C3198" t="s">
        <v>95</v>
      </c>
      <c r="D3198" t="s">
        <v>116</v>
      </c>
      <c r="E3198">
        <v>3</v>
      </c>
      <c r="F3198">
        <v>441</v>
      </c>
      <c r="G3198">
        <v>4</v>
      </c>
      <c r="H3198">
        <v>174</v>
      </c>
    </row>
    <row r="3199" spans="1:8" hidden="1">
      <c r="A3199" t="s">
        <v>63</v>
      </c>
      <c r="B3199" t="s">
        <v>60</v>
      </c>
      <c r="C3199" t="s">
        <v>93</v>
      </c>
      <c r="D3199" t="s">
        <v>116</v>
      </c>
      <c r="E3199">
        <v>3</v>
      </c>
      <c r="F3199">
        <v>1156</v>
      </c>
      <c r="G3199">
        <v>10</v>
      </c>
      <c r="H3199">
        <v>440</v>
      </c>
    </row>
    <row r="3200" spans="1:8" hidden="1">
      <c r="A3200" t="s">
        <v>63</v>
      </c>
      <c r="B3200" t="s">
        <v>60</v>
      </c>
      <c r="C3200" t="s">
        <v>92</v>
      </c>
      <c r="D3200" t="s">
        <v>115</v>
      </c>
      <c r="E3200">
        <v>3</v>
      </c>
      <c r="F3200">
        <v>3520</v>
      </c>
      <c r="G3200">
        <v>31</v>
      </c>
      <c r="H3200">
        <v>1839</v>
      </c>
    </row>
    <row r="3201" spans="1:8" hidden="1">
      <c r="A3201" t="s">
        <v>63</v>
      </c>
      <c r="B3201" t="s">
        <v>60</v>
      </c>
      <c r="C3201" t="s">
        <v>91</v>
      </c>
      <c r="D3201" t="s">
        <v>115</v>
      </c>
      <c r="E3201">
        <v>3</v>
      </c>
      <c r="F3201">
        <v>5590</v>
      </c>
      <c r="G3201">
        <v>43</v>
      </c>
      <c r="H3201">
        <v>2642</v>
      </c>
    </row>
    <row r="3202" spans="1:8" hidden="1">
      <c r="A3202" t="s">
        <v>63</v>
      </c>
      <c r="B3202" t="s">
        <v>60</v>
      </c>
      <c r="C3202" t="s">
        <v>99</v>
      </c>
      <c r="D3202" t="s">
        <v>114</v>
      </c>
      <c r="E3202">
        <v>3</v>
      </c>
      <c r="F3202">
        <v>2290</v>
      </c>
      <c r="G3202">
        <v>26</v>
      </c>
      <c r="H3202">
        <v>1082</v>
      </c>
    </row>
    <row r="3203" spans="1:8" hidden="1">
      <c r="A3203" t="s">
        <v>63</v>
      </c>
      <c r="B3203" t="s">
        <v>60</v>
      </c>
      <c r="C3203" t="s">
        <v>102</v>
      </c>
      <c r="D3203" t="s">
        <v>114</v>
      </c>
      <c r="E3203">
        <v>3</v>
      </c>
      <c r="F3203">
        <v>3617</v>
      </c>
      <c r="G3203">
        <v>28</v>
      </c>
      <c r="H3203">
        <v>1188</v>
      </c>
    </row>
    <row r="3204" spans="1:8" hidden="1">
      <c r="A3204" t="s">
        <v>63</v>
      </c>
      <c r="B3204" t="s">
        <v>60</v>
      </c>
      <c r="C3204" t="s">
        <v>90</v>
      </c>
      <c r="D3204" t="s">
        <v>114</v>
      </c>
      <c r="E3204">
        <v>3</v>
      </c>
      <c r="F3204">
        <v>2008</v>
      </c>
      <c r="G3204">
        <v>36</v>
      </c>
      <c r="H3204">
        <v>657</v>
      </c>
    </row>
    <row r="3205" spans="1:8" hidden="1">
      <c r="A3205" t="s">
        <v>64</v>
      </c>
      <c r="B3205" t="s">
        <v>60</v>
      </c>
      <c r="C3205" t="s">
        <v>98</v>
      </c>
      <c r="D3205" t="s">
        <v>116</v>
      </c>
      <c r="E3205">
        <v>4</v>
      </c>
      <c r="F3205">
        <v>2</v>
      </c>
      <c r="G3205">
        <v>0</v>
      </c>
      <c r="H3205">
        <v>0</v>
      </c>
    </row>
    <row r="3206" spans="1:8" hidden="1">
      <c r="A3206" t="s">
        <v>64</v>
      </c>
      <c r="B3206" t="s">
        <v>60</v>
      </c>
      <c r="C3206" t="s">
        <v>94</v>
      </c>
      <c r="D3206" t="s">
        <v>116</v>
      </c>
      <c r="E3206">
        <v>4</v>
      </c>
      <c r="F3206">
        <v>546</v>
      </c>
      <c r="G3206">
        <v>0</v>
      </c>
      <c r="H3206">
        <v>191</v>
      </c>
    </row>
    <row r="3207" spans="1:8" hidden="1">
      <c r="A3207" t="s">
        <v>64</v>
      </c>
      <c r="B3207" t="s">
        <v>60</v>
      </c>
      <c r="C3207" t="s">
        <v>101</v>
      </c>
      <c r="D3207" t="s">
        <v>116</v>
      </c>
      <c r="E3207">
        <v>4</v>
      </c>
      <c r="F3207">
        <v>69</v>
      </c>
      <c r="G3207">
        <v>0</v>
      </c>
      <c r="H3207">
        <v>35</v>
      </c>
    </row>
    <row r="3208" spans="1:8" hidden="1">
      <c r="A3208" t="s">
        <v>64</v>
      </c>
      <c r="B3208" t="s">
        <v>60</v>
      </c>
      <c r="C3208" t="s">
        <v>104</v>
      </c>
      <c r="D3208" t="s">
        <v>117</v>
      </c>
      <c r="E3208">
        <v>4</v>
      </c>
      <c r="F3208">
        <v>128</v>
      </c>
      <c r="G3208">
        <v>0</v>
      </c>
      <c r="H3208">
        <v>70</v>
      </c>
    </row>
    <row r="3209" spans="1:8" hidden="1">
      <c r="A3209" t="s">
        <v>64</v>
      </c>
      <c r="B3209" t="s">
        <v>60</v>
      </c>
      <c r="C3209" t="s">
        <v>103</v>
      </c>
      <c r="D3209" t="s">
        <v>117</v>
      </c>
      <c r="E3209">
        <v>4</v>
      </c>
      <c r="F3209">
        <v>59</v>
      </c>
      <c r="G3209">
        <v>1</v>
      </c>
      <c r="H3209">
        <v>36</v>
      </c>
    </row>
    <row r="3210" spans="1:8" hidden="1">
      <c r="A3210" t="s">
        <v>64</v>
      </c>
      <c r="B3210" t="s">
        <v>60</v>
      </c>
      <c r="C3210" t="s">
        <v>95</v>
      </c>
      <c r="D3210" t="s">
        <v>116</v>
      </c>
      <c r="E3210">
        <v>4</v>
      </c>
      <c r="F3210">
        <v>441</v>
      </c>
      <c r="G3210">
        <v>1</v>
      </c>
      <c r="H3210">
        <v>196</v>
      </c>
    </row>
    <row r="3211" spans="1:8" hidden="1">
      <c r="A3211" t="s">
        <v>64</v>
      </c>
      <c r="B3211" t="s">
        <v>60</v>
      </c>
      <c r="C3211" t="s">
        <v>96</v>
      </c>
      <c r="D3211" t="s">
        <v>116</v>
      </c>
      <c r="E3211">
        <v>4</v>
      </c>
      <c r="F3211">
        <v>151</v>
      </c>
      <c r="G3211">
        <v>1</v>
      </c>
      <c r="H3211">
        <v>75</v>
      </c>
    </row>
    <row r="3212" spans="1:8" hidden="1">
      <c r="A3212" t="s">
        <v>64</v>
      </c>
      <c r="B3212" t="s">
        <v>60</v>
      </c>
      <c r="C3212" t="s">
        <v>100</v>
      </c>
      <c r="D3212" t="s">
        <v>115</v>
      </c>
      <c r="E3212">
        <v>4</v>
      </c>
      <c r="F3212">
        <v>674</v>
      </c>
      <c r="G3212">
        <v>2</v>
      </c>
      <c r="H3212">
        <v>353</v>
      </c>
    </row>
    <row r="3213" spans="1:8" hidden="1">
      <c r="A3213" t="s">
        <v>64</v>
      </c>
      <c r="B3213" t="s">
        <v>60</v>
      </c>
      <c r="C3213" t="s">
        <v>93</v>
      </c>
      <c r="D3213" t="s">
        <v>116</v>
      </c>
      <c r="E3213">
        <v>4</v>
      </c>
      <c r="F3213">
        <v>1156</v>
      </c>
      <c r="G3213">
        <v>4</v>
      </c>
      <c r="H3213">
        <v>474</v>
      </c>
    </row>
    <row r="3214" spans="1:8" hidden="1">
      <c r="A3214" t="s">
        <v>64</v>
      </c>
      <c r="B3214" t="s">
        <v>60</v>
      </c>
      <c r="C3214" t="s">
        <v>91</v>
      </c>
      <c r="D3214" t="s">
        <v>115</v>
      </c>
      <c r="E3214">
        <v>4</v>
      </c>
      <c r="F3214">
        <v>5590</v>
      </c>
      <c r="G3214">
        <v>19</v>
      </c>
      <c r="H3214">
        <v>2706</v>
      </c>
    </row>
    <row r="3215" spans="1:8" hidden="1">
      <c r="A3215" t="s">
        <v>64</v>
      </c>
      <c r="B3215" t="s">
        <v>60</v>
      </c>
      <c r="C3215" t="s">
        <v>99</v>
      </c>
      <c r="D3215" t="s">
        <v>114</v>
      </c>
      <c r="E3215">
        <v>4</v>
      </c>
      <c r="F3215">
        <v>2290</v>
      </c>
      <c r="G3215">
        <v>14</v>
      </c>
      <c r="H3215">
        <v>1104</v>
      </c>
    </row>
    <row r="3216" spans="1:8" hidden="1">
      <c r="A3216" t="s">
        <v>64</v>
      </c>
      <c r="B3216" t="s">
        <v>60</v>
      </c>
      <c r="C3216" t="s">
        <v>102</v>
      </c>
      <c r="D3216" t="s">
        <v>114</v>
      </c>
      <c r="E3216">
        <v>4</v>
      </c>
      <c r="F3216">
        <v>3617</v>
      </c>
      <c r="G3216">
        <v>7</v>
      </c>
      <c r="H3216">
        <v>1157</v>
      </c>
    </row>
    <row r="3217" spans="1:8" hidden="1">
      <c r="A3217" t="s">
        <v>64</v>
      </c>
      <c r="B3217" t="s">
        <v>60</v>
      </c>
      <c r="C3217" t="s">
        <v>92</v>
      </c>
      <c r="D3217" t="s">
        <v>115</v>
      </c>
      <c r="E3217">
        <v>4</v>
      </c>
      <c r="F3217">
        <v>3520</v>
      </c>
      <c r="G3217">
        <v>12</v>
      </c>
      <c r="H3217">
        <v>1894</v>
      </c>
    </row>
    <row r="3218" spans="1:8" hidden="1">
      <c r="A3218" t="s">
        <v>64</v>
      </c>
      <c r="B3218" t="s">
        <v>60</v>
      </c>
      <c r="C3218" t="s">
        <v>90</v>
      </c>
      <c r="D3218" t="s">
        <v>114</v>
      </c>
      <c r="E3218">
        <v>4</v>
      </c>
      <c r="F3218">
        <v>2008</v>
      </c>
      <c r="G3218">
        <v>9</v>
      </c>
      <c r="H3218">
        <v>690</v>
      </c>
    </row>
    <row r="3219" spans="1:8" hidden="1">
      <c r="A3219" t="s">
        <v>65</v>
      </c>
      <c r="B3219" t="s">
        <v>60</v>
      </c>
      <c r="C3219" t="s">
        <v>98</v>
      </c>
      <c r="D3219" t="s">
        <v>116</v>
      </c>
      <c r="E3219">
        <v>5</v>
      </c>
      <c r="F3219">
        <v>2</v>
      </c>
      <c r="G3219">
        <v>0</v>
      </c>
      <c r="H3219">
        <v>0</v>
      </c>
    </row>
    <row r="3220" spans="1:8" hidden="1">
      <c r="A3220" t="s">
        <v>65</v>
      </c>
      <c r="B3220" t="s">
        <v>60</v>
      </c>
      <c r="C3220" t="s">
        <v>96</v>
      </c>
      <c r="D3220" t="s">
        <v>116</v>
      </c>
      <c r="E3220">
        <v>5</v>
      </c>
      <c r="F3220">
        <v>151</v>
      </c>
      <c r="G3220">
        <v>0</v>
      </c>
      <c r="H3220">
        <v>61</v>
      </c>
    </row>
    <row r="3221" spans="1:8" hidden="1">
      <c r="A3221" t="s">
        <v>65</v>
      </c>
      <c r="B3221" t="s">
        <v>60</v>
      </c>
      <c r="C3221" t="s">
        <v>101</v>
      </c>
      <c r="D3221" t="s">
        <v>116</v>
      </c>
      <c r="E3221">
        <v>5</v>
      </c>
      <c r="F3221">
        <v>69</v>
      </c>
      <c r="G3221">
        <v>0</v>
      </c>
      <c r="H3221">
        <v>29</v>
      </c>
    </row>
    <row r="3222" spans="1:8" hidden="1">
      <c r="A3222" t="s">
        <v>65</v>
      </c>
      <c r="B3222" t="s">
        <v>60</v>
      </c>
      <c r="C3222" t="s">
        <v>104</v>
      </c>
      <c r="D3222" t="s">
        <v>117</v>
      </c>
      <c r="E3222">
        <v>5</v>
      </c>
      <c r="F3222">
        <v>128</v>
      </c>
      <c r="G3222">
        <v>0</v>
      </c>
      <c r="H3222">
        <v>67</v>
      </c>
    </row>
    <row r="3223" spans="1:8" hidden="1">
      <c r="A3223" t="s">
        <v>65</v>
      </c>
      <c r="B3223" t="s">
        <v>60</v>
      </c>
      <c r="C3223" t="s">
        <v>103</v>
      </c>
      <c r="D3223" t="s">
        <v>117</v>
      </c>
      <c r="E3223">
        <v>5</v>
      </c>
      <c r="F3223">
        <v>59</v>
      </c>
      <c r="G3223">
        <v>0</v>
      </c>
      <c r="H3223">
        <v>37</v>
      </c>
    </row>
    <row r="3224" spans="1:8" hidden="1">
      <c r="A3224" t="s">
        <v>65</v>
      </c>
      <c r="B3224" t="s">
        <v>60</v>
      </c>
      <c r="C3224" t="s">
        <v>100</v>
      </c>
      <c r="D3224" t="s">
        <v>115</v>
      </c>
      <c r="E3224">
        <v>5</v>
      </c>
      <c r="F3224">
        <v>674</v>
      </c>
      <c r="G3224">
        <v>1</v>
      </c>
      <c r="H3224">
        <v>283</v>
      </c>
    </row>
    <row r="3225" spans="1:8" hidden="1">
      <c r="A3225" t="s">
        <v>65</v>
      </c>
      <c r="B3225" t="s">
        <v>60</v>
      </c>
      <c r="C3225" t="s">
        <v>95</v>
      </c>
      <c r="D3225" t="s">
        <v>116</v>
      </c>
      <c r="E3225">
        <v>5</v>
      </c>
      <c r="F3225">
        <v>441</v>
      </c>
      <c r="G3225">
        <v>1</v>
      </c>
      <c r="H3225">
        <v>151</v>
      </c>
    </row>
    <row r="3226" spans="1:8" hidden="1">
      <c r="A3226" t="s">
        <v>65</v>
      </c>
      <c r="B3226" t="s">
        <v>60</v>
      </c>
      <c r="C3226" t="s">
        <v>94</v>
      </c>
      <c r="D3226" t="s">
        <v>116</v>
      </c>
      <c r="E3226">
        <v>5</v>
      </c>
      <c r="F3226">
        <v>546</v>
      </c>
      <c r="G3226">
        <v>1</v>
      </c>
      <c r="H3226">
        <v>184</v>
      </c>
    </row>
    <row r="3227" spans="1:8" hidden="1">
      <c r="A3227" t="s">
        <v>65</v>
      </c>
      <c r="B3227" t="s">
        <v>60</v>
      </c>
      <c r="C3227" t="s">
        <v>93</v>
      </c>
      <c r="D3227" t="s">
        <v>116</v>
      </c>
      <c r="E3227">
        <v>5</v>
      </c>
      <c r="F3227">
        <v>1156</v>
      </c>
      <c r="G3227">
        <v>2</v>
      </c>
      <c r="H3227">
        <v>419</v>
      </c>
    </row>
    <row r="3228" spans="1:8" hidden="1">
      <c r="A3228" t="s">
        <v>65</v>
      </c>
      <c r="B3228" t="s">
        <v>60</v>
      </c>
      <c r="C3228" t="s">
        <v>99</v>
      </c>
      <c r="D3228" t="s">
        <v>114</v>
      </c>
      <c r="E3228">
        <v>5</v>
      </c>
      <c r="F3228">
        <v>2290</v>
      </c>
      <c r="G3228">
        <v>2</v>
      </c>
      <c r="H3228">
        <v>876</v>
      </c>
    </row>
    <row r="3229" spans="1:8" hidden="1">
      <c r="A3229" t="s">
        <v>65</v>
      </c>
      <c r="B3229" t="s">
        <v>60</v>
      </c>
      <c r="C3229" t="s">
        <v>92</v>
      </c>
      <c r="D3229" t="s">
        <v>115</v>
      </c>
      <c r="E3229">
        <v>5</v>
      </c>
      <c r="F3229">
        <v>3520</v>
      </c>
      <c r="G3229">
        <v>5</v>
      </c>
      <c r="H3229">
        <v>1571</v>
      </c>
    </row>
    <row r="3230" spans="1:8" hidden="1">
      <c r="A3230" t="s">
        <v>65</v>
      </c>
      <c r="B3230" t="s">
        <v>60</v>
      </c>
      <c r="C3230" t="s">
        <v>91</v>
      </c>
      <c r="D3230" t="s">
        <v>115</v>
      </c>
      <c r="E3230">
        <v>5</v>
      </c>
      <c r="F3230">
        <v>5590</v>
      </c>
      <c r="G3230">
        <v>6</v>
      </c>
      <c r="H3230">
        <v>2311</v>
      </c>
    </row>
    <row r="3231" spans="1:8" hidden="1">
      <c r="A3231" t="s">
        <v>65</v>
      </c>
      <c r="B3231" t="s">
        <v>60</v>
      </c>
      <c r="C3231" t="s">
        <v>90</v>
      </c>
      <c r="D3231" t="s">
        <v>114</v>
      </c>
      <c r="E3231">
        <v>5</v>
      </c>
      <c r="F3231">
        <v>2008</v>
      </c>
      <c r="G3231">
        <v>7</v>
      </c>
      <c r="H3231">
        <v>550</v>
      </c>
    </row>
    <row r="3232" spans="1:8" hidden="1">
      <c r="A3232" t="s">
        <v>65</v>
      </c>
      <c r="B3232" t="s">
        <v>60</v>
      </c>
      <c r="C3232" t="s">
        <v>102</v>
      </c>
      <c r="D3232" t="s">
        <v>114</v>
      </c>
      <c r="E3232">
        <v>5</v>
      </c>
      <c r="F3232">
        <v>3617</v>
      </c>
      <c r="G3232">
        <v>6</v>
      </c>
      <c r="H3232">
        <v>1035</v>
      </c>
    </row>
    <row r="3233" spans="1:8" hidden="1">
      <c r="A3233" t="s">
        <v>66</v>
      </c>
      <c r="B3233" t="s">
        <v>60</v>
      </c>
      <c r="C3233" t="s">
        <v>98</v>
      </c>
      <c r="D3233" t="s">
        <v>116</v>
      </c>
      <c r="E3233">
        <v>6</v>
      </c>
      <c r="F3233">
        <v>2</v>
      </c>
      <c r="G3233">
        <v>0</v>
      </c>
      <c r="H3233">
        <v>0</v>
      </c>
    </row>
    <row r="3234" spans="1:8" hidden="1">
      <c r="A3234" t="s">
        <v>66</v>
      </c>
      <c r="B3234" t="s">
        <v>60</v>
      </c>
      <c r="C3234" t="s">
        <v>95</v>
      </c>
      <c r="D3234" t="s">
        <v>116</v>
      </c>
      <c r="E3234">
        <v>6</v>
      </c>
      <c r="F3234">
        <v>441</v>
      </c>
      <c r="G3234">
        <v>0</v>
      </c>
      <c r="H3234">
        <v>148</v>
      </c>
    </row>
    <row r="3235" spans="1:8" hidden="1">
      <c r="A3235" t="s">
        <v>66</v>
      </c>
      <c r="B3235" t="s">
        <v>60</v>
      </c>
      <c r="C3235" t="s">
        <v>94</v>
      </c>
      <c r="D3235" t="s">
        <v>116</v>
      </c>
      <c r="E3235">
        <v>6</v>
      </c>
      <c r="F3235">
        <v>546</v>
      </c>
      <c r="G3235">
        <v>0</v>
      </c>
      <c r="H3235">
        <v>206</v>
      </c>
    </row>
    <row r="3236" spans="1:8" hidden="1">
      <c r="A3236" t="s">
        <v>66</v>
      </c>
      <c r="B3236" t="s">
        <v>60</v>
      </c>
      <c r="C3236" t="s">
        <v>96</v>
      </c>
      <c r="D3236" t="s">
        <v>116</v>
      </c>
      <c r="E3236">
        <v>6</v>
      </c>
      <c r="F3236">
        <v>151</v>
      </c>
      <c r="G3236">
        <v>0</v>
      </c>
      <c r="H3236">
        <v>63</v>
      </c>
    </row>
    <row r="3237" spans="1:8" hidden="1">
      <c r="A3237" t="s">
        <v>66</v>
      </c>
      <c r="B3237" t="s">
        <v>60</v>
      </c>
      <c r="C3237" t="s">
        <v>101</v>
      </c>
      <c r="D3237" t="s">
        <v>116</v>
      </c>
      <c r="E3237">
        <v>6</v>
      </c>
      <c r="F3237">
        <v>69</v>
      </c>
      <c r="G3237">
        <v>0</v>
      </c>
      <c r="H3237">
        <v>32</v>
      </c>
    </row>
    <row r="3238" spans="1:8" hidden="1">
      <c r="A3238" t="s">
        <v>66</v>
      </c>
      <c r="B3238" t="s">
        <v>60</v>
      </c>
      <c r="C3238" t="s">
        <v>100</v>
      </c>
      <c r="D3238" t="s">
        <v>115</v>
      </c>
      <c r="E3238">
        <v>6</v>
      </c>
      <c r="F3238">
        <v>674</v>
      </c>
      <c r="G3238">
        <v>0</v>
      </c>
      <c r="H3238">
        <v>331</v>
      </c>
    </row>
    <row r="3239" spans="1:8" hidden="1">
      <c r="A3239" t="s">
        <v>66</v>
      </c>
      <c r="B3239" t="s">
        <v>60</v>
      </c>
      <c r="C3239" t="s">
        <v>104</v>
      </c>
      <c r="D3239" t="s">
        <v>117</v>
      </c>
      <c r="E3239">
        <v>6</v>
      </c>
      <c r="F3239">
        <v>128</v>
      </c>
      <c r="G3239">
        <v>0</v>
      </c>
      <c r="H3239">
        <v>68</v>
      </c>
    </row>
    <row r="3240" spans="1:8" hidden="1">
      <c r="A3240" t="s">
        <v>66</v>
      </c>
      <c r="B3240" t="s">
        <v>60</v>
      </c>
      <c r="C3240" t="s">
        <v>103</v>
      </c>
      <c r="D3240" t="s">
        <v>117</v>
      </c>
      <c r="E3240">
        <v>6</v>
      </c>
      <c r="F3240">
        <v>59</v>
      </c>
      <c r="G3240">
        <v>0</v>
      </c>
      <c r="H3240">
        <v>29</v>
      </c>
    </row>
    <row r="3241" spans="1:8" hidden="1">
      <c r="A3241" t="s">
        <v>66</v>
      </c>
      <c r="B3241" t="s">
        <v>60</v>
      </c>
      <c r="C3241" t="s">
        <v>99</v>
      </c>
      <c r="D3241" t="s">
        <v>114</v>
      </c>
      <c r="E3241">
        <v>6</v>
      </c>
      <c r="F3241">
        <v>2290</v>
      </c>
      <c r="G3241">
        <v>2</v>
      </c>
      <c r="H3241">
        <v>978</v>
      </c>
    </row>
    <row r="3242" spans="1:8" hidden="1">
      <c r="A3242" t="s">
        <v>66</v>
      </c>
      <c r="B3242" t="s">
        <v>60</v>
      </c>
      <c r="C3242" t="s">
        <v>93</v>
      </c>
      <c r="D3242" t="s">
        <v>116</v>
      </c>
      <c r="E3242">
        <v>6</v>
      </c>
      <c r="F3242">
        <v>1156</v>
      </c>
      <c r="G3242">
        <v>4</v>
      </c>
      <c r="H3242">
        <v>446</v>
      </c>
    </row>
    <row r="3243" spans="1:8" hidden="1">
      <c r="A3243" t="s">
        <v>66</v>
      </c>
      <c r="B3243" t="s">
        <v>60</v>
      </c>
      <c r="C3243" t="s">
        <v>92</v>
      </c>
      <c r="D3243" t="s">
        <v>115</v>
      </c>
      <c r="E3243">
        <v>6</v>
      </c>
      <c r="F3243">
        <v>3520</v>
      </c>
      <c r="G3243">
        <v>4</v>
      </c>
      <c r="H3243">
        <v>1849</v>
      </c>
    </row>
    <row r="3244" spans="1:8" hidden="1">
      <c r="A3244" t="s">
        <v>66</v>
      </c>
      <c r="B3244" t="s">
        <v>60</v>
      </c>
      <c r="C3244" t="s">
        <v>90</v>
      </c>
      <c r="D3244" t="s">
        <v>114</v>
      </c>
      <c r="E3244">
        <v>6</v>
      </c>
      <c r="F3244">
        <v>2008</v>
      </c>
      <c r="G3244">
        <v>9</v>
      </c>
      <c r="H3244">
        <v>618</v>
      </c>
    </row>
    <row r="3245" spans="1:8" hidden="1">
      <c r="A3245" t="s">
        <v>66</v>
      </c>
      <c r="B3245" t="s">
        <v>60</v>
      </c>
      <c r="C3245" t="s">
        <v>102</v>
      </c>
      <c r="D3245" t="s">
        <v>114</v>
      </c>
      <c r="E3245">
        <v>6</v>
      </c>
      <c r="F3245">
        <v>3617</v>
      </c>
      <c r="G3245">
        <v>8</v>
      </c>
      <c r="H3245">
        <v>1110</v>
      </c>
    </row>
    <row r="3246" spans="1:8" hidden="1">
      <c r="A3246" t="s">
        <v>66</v>
      </c>
      <c r="B3246" t="s">
        <v>60</v>
      </c>
      <c r="C3246" t="s">
        <v>91</v>
      </c>
      <c r="D3246" t="s">
        <v>115</v>
      </c>
      <c r="E3246">
        <v>6</v>
      </c>
      <c r="F3246">
        <v>5590</v>
      </c>
      <c r="G3246">
        <v>8</v>
      </c>
      <c r="H3246">
        <v>2699</v>
      </c>
    </row>
    <row r="3247" spans="1:8" hidden="1">
      <c r="A3247" t="s">
        <v>67</v>
      </c>
      <c r="B3247" t="s">
        <v>60</v>
      </c>
      <c r="C3247" t="s">
        <v>98</v>
      </c>
      <c r="D3247" t="s">
        <v>116</v>
      </c>
      <c r="E3247">
        <v>7</v>
      </c>
      <c r="F3247">
        <v>2</v>
      </c>
      <c r="G3247">
        <v>0</v>
      </c>
      <c r="H3247">
        <v>0</v>
      </c>
    </row>
    <row r="3248" spans="1:8" hidden="1">
      <c r="A3248" t="s">
        <v>67</v>
      </c>
      <c r="B3248" t="s">
        <v>60</v>
      </c>
      <c r="C3248" t="s">
        <v>93</v>
      </c>
      <c r="D3248" t="s">
        <v>116</v>
      </c>
      <c r="E3248">
        <v>7</v>
      </c>
      <c r="F3248">
        <v>1156</v>
      </c>
      <c r="G3248">
        <v>0</v>
      </c>
      <c r="H3248">
        <v>436</v>
      </c>
    </row>
    <row r="3249" spans="1:8" hidden="1">
      <c r="A3249" t="s">
        <v>67</v>
      </c>
      <c r="B3249" t="s">
        <v>60</v>
      </c>
      <c r="C3249" t="s">
        <v>95</v>
      </c>
      <c r="D3249" t="s">
        <v>116</v>
      </c>
      <c r="E3249">
        <v>7</v>
      </c>
      <c r="F3249">
        <v>441</v>
      </c>
      <c r="G3249">
        <v>0</v>
      </c>
      <c r="H3249">
        <v>146</v>
      </c>
    </row>
    <row r="3250" spans="1:8" hidden="1">
      <c r="A3250" t="s">
        <v>67</v>
      </c>
      <c r="B3250" t="s">
        <v>60</v>
      </c>
      <c r="C3250" t="s">
        <v>96</v>
      </c>
      <c r="D3250" t="s">
        <v>116</v>
      </c>
      <c r="E3250">
        <v>7</v>
      </c>
      <c r="F3250">
        <v>151</v>
      </c>
      <c r="G3250">
        <v>0</v>
      </c>
      <c r="H3250">
        <v>66</v>
      </c>
    </row>
    <row r="3251" spans="1:8" hidden="1">
      <c r="A3251" t="s">
        <v>67</v>
      </c>
      <c r="B3251" t="s">
        <v>60</v>
      </c>
      <c r="C3251" t="s">
        <v>101</v>
      </c>
      <c r="D3251" t="s">
        <v>116</v>
      </c>
      <c r="E3251">
        <v>7</v>
      </c>
      <c r="F3251">
        <v>69</v>
      </c>
      <c r="G3251">
        <v>0</v>
      </c>
      <c r="H3251">
        <v>26</v>
      </c>
    </row>
    <row r="3252" spans="1:8" hidden="1">
      <c r="A3252" t="s">
        <v>67</v>
      </c>
      <c r="B3252" t="s">
        <v>60</v>
      </c>
      <c r="C3252" t="s">
        <v>100</v>
      </c>
      <c r="D3252" t="s">
        <v>115</v>
      </c>
      <c r="E3252">
        <v>7</v>
      </c>
      <c r="F3252">
        <v>674</v>
      </c>
      <c r="G3252">
        <v>0</v>
      </c>
      <c r="H3252">
        <v>321</v>
      </c>
    </row>
    <row r="3253" spans="1:8" hidden="1">
      <c r="A3253" t="s">
        <v>67</v>
      </c>
      <c r="B3253" t="s">
        <v>60</v>
      </c>
      <c r="C3253" t="s">
        <v>90</v>
      </c>
      <c r="D3253" t="s">
        <v>114</v>
      </c>
      <c r="E3253">
        <v>7</v>
      </c>
      <c r="F3253">
        <v>2008</v>
      </c>
      <c r="G3253">
        <v>0</v>
      </c>
      <c r="H3253">
        <v>586</v>
      </c>
    </row>
    <row r="3254" spans="1:8" hidden="1">
      <c r="A3254" t="s">
        <v>67</v>
      </c>
      <c r="B3254" t="s">
        <v>60</v>
      </c>
      <c r="C3254" t="s">
        <v>99</v>
      </c>
      <c r="D3254" t="s">
        <v>114</v>
      </c>
      <c r="E3254">
        <v>7</v>
      </c>
      <c r="F3254">
        <v>2290</v>
      </c>
      <c r="G3254">
        <v>0</v>
      </c>
      <c r="H3254">
        <v>969</v>
      </c>
    </row>
    <row r="3255" spans="1:8" hidden="1">
      <c r="A3255" t="s">
        <v>67</v>
      </c>
      <c r="B3255" t="s">
        <v>60</v>
      </c>
      <c r="C3255" t="s">
        <v>104</v>
      </c>
      <c r="D3255" t="s">
        <v>117</v>
      </c>
      <c r="E3255">
        <v>7</v>
      </c>
      <c r="F3255">
        <v>128</v>
      </c>
      <c r="G3255">
        <v>0</v>
      </c>
      <c r="H3255">
        <v>59</v>
      </c>
    </row>
    <row r="3256" spans="1:8" hidden="1">
      <c r="A3256" t="s">
        <v>67</v>
      </c>
      <c r="B3256" t="s">
        <v>60</v>
      </c>
      <c r="C3256" t="s">
        <v>103</v>
      </c>
      <c r="D3256" t="s">
        <v>117</v>
      </c>
      <c r="E3256">
        <v>7</v>
      </c>
      <c r="F3256">
        <v>59</v>
      </c>
      <c r="G3256">
        <v>0</v>
      </c>
      <c r="H3256">
        <v>27</v>
      </c>
    </row>
    <row r="3257" spans="1:8" hidden="1">
      <c r="A3257" t="s">
        <v>67</v>
      </c>
      <c r="B3257" t="s">
        <v>60</v>
      </c>
      <c r="C3257" t="s">
        <v>92</v>
      </c>
      <c r="D3257" t="s">
        <v>115</v>
      </c>
      <c r="E3257">
        <v>7</v>
      </c>
      <c r="F3257">
        <v>3520</v>
      </c>
      <c r="G3257">
        <v>1</v>
      </c>
      <c r="H3257">
        <v>1716</v>
      </c>
    </row>
    <row r="3258" spans="1:8" hidden="1">
      <c r="A3258" t="s">
        <v>67</v>
      </c>
      <c r="B3258" t="s">
        <v>60</v>
      </c>
      <c r="C3258" t="s">
        <v>94</v>
      </c>
      <c r="D3258" t="s">
        <v>116</v>
      </c>
      <c r="E3258">
        <v>7</v>
      </c>
      <c r="F3258">
        <v>546</v>
      </c>
      <c r="G3258">
        <v>1</v>
      </c>
      <c r="H3258">
        <v>177</v>
      </c>
    </row>
    <row r="3259" spans="1:8" hidden="1">
      <c r="A3259" t="s">
        <v>67</v>
      </c>
      <c r="B3259" t="s">
        <v>60</v>
      </c>
      <c r="C3259" t="s">
        <v>91</v>
      </c>
      <c r="D3259" t="s">
        <v>115</v>
      </c>
      <c r="E3259">
        <v>7</v>
      </c>
      <c r="F3259">
        <v>5590</v>
      </c>
      <c r="G3259">
        <v>2</v>
      </c>
      <c r="H3259">
        <v>2456</v>
      </c>
    </row>
    <row r="3260" spans="1:8" hidden="1">
      <c r="A3260" t="s">
        <v>67</v>
      </c>
      <c r="B3260" t="s">
        <v>60</v>
      </c>
      <c r="C3260" t="s">
        <v>102</v>
      </c>
      <c r="D3260" t="s">
        <v>114</v>
      </c>
      <c r="E3260">
        <v>7</v>
      </c>
      <c r="F3260">
        <v>3617</v>
      </c>
      <c r="G3260">
        <v>3</v>
      </c>
      <c r="H3260">
        <v>1022</v>
      </c>
    </row>
    <row r="3261" spans="1:8" hidden="1">
      <c r="A3261" t="s">
        <v>68</v>
      </c>
      <c r="B3261" t="s">
        <v>60</v>
      </c>
      <c r="C3261" t="s">
        <v>98</v>
      </c>
      <c r="D3261" t="s">
        <v>116</v>
      </c>
      <c r="E3261">
        <v>8</v>
      </c>
      <c r="F3261">
        <v>2</v>
      </c>
      <c r="G3261">
        <v>0</v>
      </c>
      <c r="H3261">
        <v>0</v>
      </c>
    </row>
    <row r="3262" spans="1:8" hidden="1">
      <c r="A3262" t="s">
        <v>68</v>
      </c>
      <c r="B3262" t="s">
        <v>60</v>
      </c>
      <c r="C3262" t="s">
        <v>93</v>
      </c>
      <c r="D3262" t="s">
        <v>116</v>
      </c>
      <c r="E3262">
        <v>8</v>
      </c>
      <c r="F3262">
        <v>1156</v>
      </c>
      <c r="G3262">
        <v>0</v>
      </c>
      <c r="H3262">
        <v>441</v>
      </c>
    </row>
    <row r="3263" spans="1:8" hidden="1">
      <c r="A3263" t="s">
        <v>68</v>
      </c>
      <c r="B3263" t="s">
        <v>60</v>
      </c>
      <c r="C3263" t="s">
        <v>96</v>
      </c>
      <c r="D3263" t="s">
        <v>116</v>
      </c>
      <c r="E3263">
        <v>8</v>
      </c>
      <c r="F3263">
        <v>151</v>
      </c>
      <c r="G3263">
        <v>0</v>
      </c>
      <c r="H3263">
        <v>66</v>
      </c>
    </row>
    <row r="3264" spans="1:8" hidden="1">
      <c r="A3264" t="s">
        <v>68</v>
      </c>
      <c r="B3264" t="s">
        <v>60</v>
      </c>
      <c r="C3264" t="s">
        <v>101</v>
      </c>
      <c r="D3264" t="s">
        <v>116</v>
      </c>
      <c r="E3264">
        <v>8</v>
      </c>
      <c r="F3264">
        <v>69</v>
      </c>
      <c r="G3264">
        <v>0</v>
      </c>
      <c r="H3264">
        <v>28</v>
      </c>
    </row>
    <row r="3265" spans="1:8" hidden="1">
      <c r="A3265" t="s">
        <v>68</v>
      </c>
      <c r="B3265" t="s">
        <v>60</v>
      </c>
      <c r="C3265" t="s">
        <v>100</v>
      </c>
      <c r="D3265" t="s">
        <v>115</v>
      </c>
      <c r="E3265">
        <v>8</v>
      </c>
      <c r="F3265">
        <v>674</v>
      </c>
      <c r="G3265">
        <v>0</v>
      </c>
      <c r="H3265">
        <v>353</v>
      </c>
    </row>
    <row r="3266" spans="1:8" hidden="1">
      <c r="A3266" t="s">
        <v>68</v>
      </c>
      <c r="B3266" t="s">
        <v>60</v>
      </c>
      <c r="C3266" t="s">
        <v>104</v>
      </c>
      <c r="D3266" t="s">
        <v>117</v>
      </c>
      <c r="E3266">
        <v>8</v>
      </c>
      <c r="F3266">
        <v>128</v>
      </c>
      <c r="G3266">
        <v>0</v>
      </c>
      <c r="H3266">
        <v>72</v>
      </c>
    </row>
    <row r="3267" spans="1:8" hidden="1">
      <c r="A3267" t="s">
        <v>68</v>
      </c>
      <c r="B3267" t="s">
        <v>60</v>
      </c>
      <c r="C3267" t="s">
        <v>103</v>
      </c>
      <c r="D3267" t="s">
        <v>117</v>
      </c>
      <c r="E3267">
        <v>8</v>
      </c>
      <c r="F3267">
        <v>59</v>
      </c>
      <c r="G3267">
        <v>0</v>
      </c>
      <c r="H3267">
        <v>28</v>
      </c>
    </row>
    <row r="3268" spans="1:8" hidden="1">
      <c r="A3268" t="s">
        <v>68</v>
      </c>
      <c r="B3268" t="s">
        <v>60</v>
      </c>
      <c r="C3268" t="s">
        <v>92</v>
      </c>
      <c r="D3268" t="s">
        <v>115</v>
      </c>
      <c r="E3268">
        <v>8</v>
      </c>
      <c r="F3268">
        <v>3520</v>
      </c>
      <c r="G3268">
        <v>1</v>
      </c>
      <c r="H3268">
        <v>1818</v>
      </c>
    </row>
    <row r="3269" spans="1:8" hidden="1">
      <c r="A3269" t="s">
        <v>68</v>
      </c>
      <c r="B3269" t="s">
        <v>60</v>
      </c>
      <c r="C3269" t="s">
        <v>95</v>
      </c>
      <c r="D3269" t="s">
        <v>116</v>
      </c>
      <c r="E3269">
        <v>8</v>
      </c>
      <c r="F3269">
        <v>441</v>
      </c>
      <c r="G3269">
        <v>1</v>
      </c>
      <c r="H3269">
        <v>162</v>
      </c>
    </row>
    <row r="3270" spans="1:8" hidden="1">
      <c r="A3270" t="s">
        <v>68</v>
      </c>
      <c r="B3270" t="s">
        <v>60</v>
      </c>
      <c r="C3270" t="s">
        <v>94</v>
      </c>
      <c r="D3270" t="s">
        <v>116</v>
      </c>
      <c r="E3270">
        <v>8</v>
      </c>
      <c r="F3270">
        <v>546</v>
      </c>
      <c r="G3270">
        <v>1</v>
      </c>
      <c r="H3270">
        <v>178</v>
      </c>
    </row>
    <row r="3271" spans="1:8" hidden="1">
      <c r="A3271" t="s">
        <v>68</v>
      </c>
      <c r="B3271" t="s">
        <v>60</v>
      </c>
      <c r="C3271" t="s">
        <v>102</v>
      </c>
      <c r="D3271" t="s">
        <v>114</v>
      </c>
      <c r="E3271">
        <v>8</v>
      </c>
      <c r="F3271">
        <v>3617</v>
      </c>
      <c r="G3271">
        <v>2</v>
      </c>
      <c r="H3271">
        <v>1121</v>
      </c>
    </row>
    <row r="3272" spans="1:8" hidden="1">
      <c r="A3272" t="s">
        <v>68</v>
      </c>
      <c r="B3272" t="s">
        <v>60</v>
      </c>
      <c r="C3272" t="s">
        <v>90</v>
      </c>
      <c r="D3272" t="s">
        <v>114</v>
      </c>
      <c r="E3272">
        <v>8</v>
      </c>
      <c r="F3272">
        <v>2008</v>
      </c>
      <c r="G3272">
        <v>3</v>
      </c>
      <c r="H3272">
        <v>625</v>
      </c>
    </row>
    <row r="3273" spans="1:8" hidden="1">
      <c r="A3273" t="s">
        <v>68</v>
      </c>
      <c r="B3273" t="s">
        <v>60</v>
      </c>
      <c r="C3273" t="s">
        <v>99</v>
      </c>
      <c r="D3273" t="s">
        <v>114</v>
      </c>
      <c r="E3273">
        <v>8</v>
      </c>
      <c r="F3273">
        <v>2290</v>
      </c>
      <c r="G3273">
        <v>3</v>
      </c>
      <c r="H3273">
        <v>1036</v>
      </c>
    </row>
    <row r="3274" spans="1:8" hidden="1">
      <c r="A3274" t="s">
        <v>68</v>
      </c>
      <c r="B3274" t="s">
        <v>60</v>
      </c>
      <c r="C3274" t="s">
        <v>91</v>
      </c>
      <c r="D3274" t="s">
        <v>115</v>
      </c>
      <c r="E3274">
        <v>8</v>
      </c>
      <c r="F3274">
        <v>5590</v>
      </c>
      <c r="G3274">
        <v>4</v>
      </c>
      <c r="H3274">
        <v>2595</v>
      </c>
    </row>
    <row r="3275" spans="1:8" hidden="1">
      <c r="A3275" t="s">
        <v>69</v>
      </c>
      <c r="B3275" t="s">
        <v>60</v>
      </c>
      <c r="C3275" t="s">
        <v>98</v>
      </c>
      <c r="D3275" t="s">
        <v>116</v>
      </c>
      <c r="E3275">
        <v>9</v>
      </c>
      <c r="F3275">
        <v>2</v>
      </c>
      <c r="G3275">
        <v>0</v>
      </c>
      <c r="H3275">
        <v>0</v>
      </c>
    </row>
    <row r="3276" spans="1:8" hidden="1">
      <c r="A3276" t="s">
        <v>69</v>
      </c>
      <c r="B3276" t="s">
        <v>60</v>
      </c>
      <c r="C3276" t="s">
        <v>93</v>
      </c>
      <c r="D3276" t="s">
        <v>116</v>
      </c>
      <c r="E3276">
        <v>9</v>
      </c>
      <c r="F3276">
        <v>1156</v>
      </c>
      <c r="G3276">
        <v>0</v>
      </c>
      <c r="H3276">
        <v>427</v>
      </c>
    </row>
    <row r="3277" spans="1:8" hidden="1">
      <c r="A3277" t="s">
        <v>69</v>
      </c>
      <c r="B3277" t="s">
        <v>60</v>
      </c>
      <c r="C3277" t="s">
        <v>95</v>
      </c>
      <c r="D3277" t="s">
        <v>116</v>
      </c>
      <c r="E3277">
        <v>9</v>
      </c>
      <c r="F3277">
        <v>441</v>
      </c>
      <c r="G3277">
        <v>0</v>
      </c>
      <c r="H3277">
        <v>159</v>
      </c>
    </row>
    <row r="3278" spans="1:8" hidden="1">
      <c r="A3278" t="s">
        <v>69</v>
      </c>
      <c r="B3278" t="s">
        <v>60</v>
      </c>
      <c r="C3278" t="s">
        <v>94</v>
      </c>
      <c r="D3278" t="s">
        <v>116</v>
      </c>
      <c r="E3278">
        <v>9</v>
      </c>
      <c r="F3278">
        <v>546</v>
      </c>
      <c r="G3278">
        <v>0</v>
      </c>
      <c r="H3278">
        <v>179</v>
      </c>
    </row>
    <row r="3279" spans="1:8" hidden="1">
      <c r="A3279" t="s">
        <v>69</v>
      </c>
      <c r="B3279" t="s">
        <v>60</v>
      </c>
      <c r="C3279" t="s">
        <v>96</v>
      </c>
      <c r="D3279" t="s">
        <v>116</v>
      </c>
      <c r="E3279">
        <v>9</v>
      </c>
      <c r="F3279">
        <v>151</v>
      </c>
      <c r="G3279">
        <v>0</v>
      </c>
      <c r="H3279">
        <v>60</v>
      </c>
    </row>
    <row r="3280" spans="1:8" hidden="1">
      <c r="A3280" t="s">
        <v>69</v>
      </c>
      <c r="B3280" t="s">
        <v>60</v>
      </c>
      <c r="C3280" t="s">
        <v>101</v>
      </c>
      <c r="D3280" t="s">
        <v>116</v>
      </c>
      <c r="E3280">
        <v>9</v>
      </c>
      <c r="F3280">
        <v>69</v>
      </c>
      <c r="G3280">
        <v>0</v>
      </c>
      <c r="H3280">
        <v>35</v>
      </c>
    </row>
    <row r="3281" spans="1:8" hidden="1">
      <c r="A3281" t="s">
        <v>69</v>
      </c>
      <c r="B3281" t="s">
        <v>60</v>
      </c>
      <c r="C3281" t="s">
        <v>100</v>
      </c>
      <c r="D3281" t="s">
        <v>115</v>
      </c>
      <c r="E3281">
        <v>9</v>
      </c>
      <c r="F3281">
        <v>674</v>
      </c>
      <c r="G3281">
        <v>0</v>
      </c>
      <c r="H3281">
        <v>338</v>
      </c>
    </row>
    <row r="3282" spans="1:8" hidden="1">
      <c r="A3282" t="s">
        <v>69</v>
      </c>
      <c r="B3282" t="s">
        <v>60</v>
      </c>
      <c r="C3282" t="s">
        <v>92</v>
      </c>
      <c r="D3282" t="s">
        <v>115</v>
      </c>
      <c r="E3282">
        <v>9</v>
      </c>
      <c r="F3282">
        <v>3520</v>
      </c>
      <c r="G3282">
        <v>0</v>
      </c>
      <c r="H3282">
        <v>1700</v>
      </c>
    </row>
    <row r="3283" spans="1:8" hidden="1">
      <c r="A3283" t="s">
        <v>69</v>
      </c>
      <c r="B3283" t="s">
        <v>60</v>
      </c>
      <c r="C3283" t="s">
        <v>90</v>
      </c>
      <c r="D3283" t="s">
        <v>114</v>
      </c>
      <c r="E3283">
        <v>9</v>
      </c>
      <c r="F3283">
        <v>2008</v>
      </c>
      <c r="G3283">
        <v>0</v>
      </c>
      <c r="H3283">
        <v>585</v>
      </c>
    </row>
    <row r="3284" spans="1:8" hidden="1">
      <c r="A3284" t="s">
        <v>69</v>
      </c>
      <c r="B3284" t="s">
        <v>60</v>
      </c>
      <c r="C3284" t="s">
        <v>99</v>
      </c>
      <c r="D3284" t="s">
        <v>114</v>
      </c>
      <c r="E3284">
        <v>9</v>
      </c>
      <c r="F3284">
        <v>2290</v>
      </c>
      <c r="G3284">
        <v>0</v>
      </c>
      <c r="H3284">
        <v>1013</v>
      </c>
    </row>
    <row r="3285" spans="1:8" hidden="1">
      <c r="A3285" t="s">
        <v>69</v>
      </c>
      <c r="B3285" t="s">
        <v>60</v>
      </c>
      <c r="C3285" t="s">
        <v>104</v>
      </c>
      <c r="D3285" t="s">
        <v>117</v>
      </c>
      <c r="E3285">
        <v>9</v>
      </c>
      <c r="F3285">
        <v>128</v>
      </c>
      <c r="G3285">
        <v>0</v>
      </c>
      <c r="H3285">
        <v>69</v>
      </c>
    </row>
    <row r="3286" spans="1:8" hidden="1">
      <c r="A3286" t="s">
        <v>69</v>
      </c>
      <c r="B3286" t="s">
        <v>60</v>
      </c>
      <c r="C3286" t="s">
        <v>103</v>
      </c>
      <c r="D3286" t="s">
        <v>117</v>
      </c>
      <c r="E3286">
        <v>9</v>
      </c>
      <c r="F3286">
        <v>59</v>
      </c>
      <c r="G3286">
        <v>0</v>
      </c>
      <c r="H3286">
        <v>30</v>
      </c>
    </row>
    <row r="3287" spans="1:8" hidden="1">
      <c r="A3287" t="s">
        <v>69</v>
      </c>
      <c r="B3287" t="s">
        <v>60</v>
      </c>
      <c r="C3287" t="s">
        <v>102</v>
      </c>
      <c r="D3287" t="s">
        <v>114</v>
      </c>
      <c r="E3287">
        <v>9</v>
      </c>
      <c r="F3287">
        <v>3617</v>
      </c>
      <c r="G3287">
        <v>1</v>
      </c>
      <c r="H3287">
        <v>1053</v>
      </c>
    </row>
    <row r="3288" spans="1:8" hidden="1">
      <c r="A3288" t="s">
        <v>69</v>
      </c>
      <c r="B3288" t="s">
        <v>60</v>
      </c>
      <c r="C3288" t="s">
        <v>91</v>
      </c>
      <c r="D3288" t="s">
        <v>115</v>
      </c>
      <c r="E3288">
        <v>9</v>
      </c>
      <c r="F3288">
        <v>5590</v>
      </c>
      <c r="G3288">
        <v>2</v>
      </c>
      <c r="H3288">
        <v>2464</v>
      </c>
    </row>
    <row r="3289" spans="1:8" hidden="1">
      <c r="A3289" t="s">
        <v>70</v>
      </c>
      <c r="B3289" t="s">
        <v>60</v>
      </c>
      <c r="C3289" t="s">
        <v>98</v>
      </c>
      <c r="D3289" t="s">
        <v>116</v>
      </c>
      <c r="E3289">
        <v>10</v>
      </c>
      <c r="F3289">
        <v>2</v>
      </c>
      <c r="G3289">
        <v>0</v>
      </c>
      <c r="H3289">
        <v>0</v>
      </c>
    </row>
    <row r="3290" spans="1:8" hidden="1">
      <c r="A3290" t="s">
        <v>70</v>
      </c>
      <c r="B3290" t="s">
        <v>60</v>
      </c>
      <c r="C3290" t="s">
        <v>93</v>
      </c>
      <c r="D3290" t="s">
        <v>116</v>
      </c>
      <c r="E3290">
        <v>10</v>
      </c>
      <c r="F3290">
        <v>1156</v>
      </c>
      <c r="G3290">
        <v>0</v>
      </c>
      <c r="H3290">
        <v>437</v>
      </c>
    </row>
    <row r="3291" spans="1:8" hidden="1">
      <c r="A3291" t="s">
        <v>70</v>
      </c>
      <c r="B3291" t="s">
        <v>60</v>
      </c>
      <c r="C3291" t="s">
        <v>95</v>
      </c>
      <c r="D3291" t="s">
        <v>116</v>
      </c>
      <c r="E3291">
        <v>10</v>
      </c>
      <c r="F3291">
        <v>441</v>
      </c>
      <c r="G3291">
        <v>0</v>
      </c>
      <c r="H3291">
        <v>165</v>
      </c>
    </row>
    <row r="3292" spans="1:8" hidden="1">
      <c r="A3292" t="s">
        <v>70</v>
      </c>
      <c r="B3292" t="s">
        <v>60</v>
      </c>
      <c r="C3292" t="s">
        <v>94</v>
      </c>
      <c r="D3292" t="s">
        <v>116</v>
      </c>
      <c r="E3292">
        <v>10</v>
      </c>
      <c r="F3292">
        <v>546</v>
      </c>
      <c r="G3292">
        <v>0</v>
      </c>
      <c r="H3292">
        <v>180</v>
      </c>
    </row>
    <row r="3293" spans="1:8" hidden="1">
      <c r="A3293" t="s">
        <v>70</v>
      </c>
      <c r="B3293" t="s">
        <v>60</v>
      </c>
      <c r="C3293" t="s">
        <v>101</v>
      </c>
      <c r="D3293" t="s">
        <v>116</v>
      </c>
      <c r="E3293">
        <v>10</v>
      </c>
      <c r="F3293">
        <v>69</v>
      </c>
      <c r="G3293">
        <v>0</v>
      </c>
      <c r="H3293">
        <v>30</v>
      </c>
    </row>
    <row r="3294" spans="1:8" hidden="1">
      <c r="A3294" t="s">
        <v>70</v>
      </c>
      <c r="B3294" t="s">
        <v>60</v>
      </c>
      <c r="C3294" t="s">
        <v>100</v>
      </c>
      <c r="D3294" t="s">
        <v>115</v>
      </c>
      <c r="E3294">
        <v>10</v>
      </c>
      <c r="F3294">
        <v>674</v>
      </c>
      <c r="G3294">
        <v>0</v>
      </c>
      <c r="H3294">
        <v>322</v>
      </c>
    </row>
    <row r="3295" spans="1:8" hidden="1">
      <c r="A3295" t="s">
        <v>70</v>
      </c>
      <c r="B3295" t="s">
        <v>60</v>
      </c>
      <c r="C3295" t="s">
        <v>92</v>
      </c>
      <c r="D3295" t="s">
        <v>115</v>
      </c>
      <c r="E3295">
        <v>10</v>
      </c>
      <c r="F3295">
        <v>3520</v>
      </c>
      <c r="G3295">
        <v>0</v>
      </c>
      <c r="H3295">
        <v>1710</v>
      </c>
    </row>
    <row r="3296" spans="1:8" hidden="1">
      <c r="A3296" t="s">
        <v>70</v>
      </c>
      <c r="B3296" t="s">
        <v>60</v>
      </c>
      <c r="C3296" t="s">
        <v>90</v>
      </c>
      <c r="D3296" t="s">
        <v>114</v>
      </c>
      <c r="E3296">
        <v>10</v>
      </c>
      <c r="F3296">
        <v>2008</v>
      </c>
      <c r="G3296">
        <v>0</v>
      </c>
      <c r="H3296">
        <v>593</v>
      </c>
    </row>
    <row r="3297" spans="1:8" hidden="1">
      <c r="A3297" t="s">
        <v>70</v>
      </c>
      <c r="B3297" t="s">
        <v>60</v>
      </c>
      <c r="C3297" t="s">
        <v>99</v>
      </c>
      <c r="D3297" t="s">
        <v>114</v>
      </c>
      <c r="E3297">
        <v>10</v>
      </c>
      <c r="F3297">
        <v>2290</v>
      </c>
      <c r="G3297">
        <v>0</v>
      </c>
      <c r="H3297">
        <v>1028</v>
      </c>
    </row>
    <row r="3298" spans="1:8" hidden="1">
      <c r="A3298" t="s">
        <v>70</v>
      </c>
      <c r="B3298" t="s">
        <v>60</v>
      </c>
      <c r="C3298" t="s">
        <v>104</v>
      </c>
      <c r="D3298" t="s">
        <v>117</v>
      </c>
      <c r="E3298">
        <v>10</v>
      </c>
      <c r="F3298">
        <v>128</v>
      </c>
      <c r="G3298">
        <v>0</v>
      </c>
      <c r="H3298">
        <v>69</v>
      </c>
    </row>
    <row r="3299" spans="1:8" hidden="1">
      <c r="A3299" t="s">
        <v>70</v>
      </c>
      <c r="B3299" t="s">
        <v>60</v>
      </c>
      <c r="C3299" t="s">
        <v>103</v>
      </c>
      <c r="D3299" t="s">
        <v>117</v>
      </c>
      <c r="E3299">
        <v>10</v>
      </c>
      <c r="F3299">
        <v>59</v>
      </c>
      <c r="G3299">
        <v>0</v>
      </c>
      <c r="H3299">
        <v>30</v>
      </c>
    </row>
    <row r="3300" spans="1:8" hidden="1">
      <c r="A3300" t="s">
        <v>70</v>
      </c>
      <c r="B3300" t="s">
        <v>60</v>
      </c>
      <c r="C3300" t="s">
        <v>102</v>
      </c>
      <c r="D3300" t="s">
        <v>114</v>
      </c>
      <c r="E3300">
        <v>10</v>
      </c>
      <c r="F3300">
        <v>3617</v>
      </c>
      <c r="G3300">
        <v>1</v>
      </c>
      <c r="H3300">
        <v>1063</v>
      </c>
    </row>
    <row r="3301" spans="1:8" hidden="1">
      <c r="A3301" t="s">
        <v>70</v>
      </c>
      <c r="B3301" t="s">
        <v>60</v>
      </c>
      <c r="C3301" t="s">
        <v>91</v>
      </c>
      <c r="D3301" t="s">
        <v>115</v>
      </c>
      <c r="E3301">
        <v>10</v>
      </c>
      <c r="F3301">
        <v>5590</v>
      </c>
      <c r="G3301">
        <v>1</v>
      </c>
      <c r="H3301">
        <v>2467</v>
      </c>
    </row>
    <row r="3302" spans="1:8" hidden="1">
      <c r="A3302" t="s">
        <v>70</v>
      </c>
      <c r="B3302" t="s">
        <v>60</v>
      </c>
      <c r="C3302" t="s">
        <v>96</v>
      </c>
      <c r="D3302" t="s">
        <v>116</v>
      </c>
      <c r="E3302">
        <v>10</v>
      </c>
      <c r="F3302">
        <v>151</v>
      </c>
      <c r="G3302">
        <v>1</v>
      </c>
      <c r="H3302">
        <v>67</v>
      </c>
    </row>
    <row r="3303" spans="1:8" hidden="1">
      <c r="A3303" t="s">
        <v>71</v>
      </c>
      <c r="B3303" t="s">
        <v>60</v>
      </c>
      <c r="C3303" t="s">
        <v>98</v>
      </c>
      <c r="D3303" t="s">
        <v>116</v>
      </c>
      <c r="E3303">
        <v>11</v>
      </c>
      <c r="F3303">
        <v>2</v>
      </c>
      <c r="G3303">
        <v>0</v>
      </c>
      <c r="H3303">
        <v>0</v>
      </c>
    </row>
    <row r="3304" spans="1:8" hidden="1">
      <c r="A3304" t="s">
        <v>71</v>
      </c>
      <c r="B3304" t="s">
        <v>60</v>
      </c>
      <c r="C3304" t="s">
        <v>95</v>
      </c>
      <c r="D3304" t="s">
        <v>116</v>
      </c>
      <c r="E3304">
        <v>11</v>
      </c>
      <c r="F3304">
        <v>441</v>
      </c>
      <c r="G3304">
        <v>0</v>
      </c>
      <c r="H3304">
        <v>156</v>
      </c>
    </row>
    <row r="3305" spans="1:8" hidden="1">
      <c r="A3305" t="s">
        <v>71</v>
      </c>
      <c r="B3305" t="s">
        <v>60</v>
      </c>
      <c r="C3305" t="s">
        <v>94</v>
      </c>
      <c r="D3305" t="s">
        <v>116</v>
      </c>
      <c r="E3305">
        <v>11</v>
      </c>
      <c r="F3305">
        <v>546</v>
      </c>
      <c r="G3305">
        <v>0</v>
      </c>
      <c r="H3305">
        <v>172</v>
      </c>
    </row>
    <row r="3306" spans="1:8" hidden="1">
      <c r="A3306" t="s">
        <v>71</v>
      </c>
      <c r="B3306" t="s">
        <v>60</v>
      </c>
      <c r="C3306" t="s">
        <v>101</v>
      </c>
      <c r="D3306" t="s">
        <v>116</v>
      </c>
      <c r="E3306">
        <v>11</v>
      </c>
      <c r="F3306">
        <v>69</v>
      </c>
      <c r="G3306">
        <v>0</v>
      </c>
      <c r="H3306">
        <v>30</v>
      </c>
    </row>
    <row r="3307" spans="1:8" hidden="1">
      <c r="A3307" t="s">
        <v>71</v>
      </c>
      <c r="B3307" t="s">
        <v>60</v>
      </c>
      <c r="C3307" t="s">
        <v>100</v>
      </c>
      <c r="D3307" t="s">
        <v>115</v>
      </c>
      <c r="E3307">
        <v>11</v>
      </c>
      <c r="F3307">
        <v>674</v>
      </c>
      <c r="G3307">
        <v>0</v>
      </c>
      <c r="H3307">
        <v>323</v>
      </c>
    </row>
    <row r="3308" spans="1:8" hidden="1">
      <c r="A3308" t="s">
        <v>71</v>
      </c>
      <c r="B3308" t="s">
        <v>60</v>
      </c>
      <c r="C3308" t="s">
        <v>91</v>
      </c>
      <c r="D3308" t="s">
        <v>115</v>
      </c>
      <c r="E3308">
        <v>11</v>
      </c>
      <c r="F3308">
        <v>5590</v>
      </c>
      <c r="G3308">
        <v>0</v>
      </c>
      <c r="H3308">
        <v>2435</v>
      </c>
    </row>
    <row r="3309" spans="1:8" hidden="1">
      <c r="A3309" t="s">
        <v>71</v>
      </c>
      <c r="B3309" t="s">
        <v>60</v>
      </c>
      <c r="C3309" t="s">
        <v>102</v>
      </c>
      <c r="D3309" t="s">
        <v>114</v>
      </c>
      <c r="E3309">
        <v>11</v>
      </c>
      <c r="F3309">
        <v>3617</v>
      </c>
      <c r="G3309">
        <v>0</v>
      </c>
      <c r="H3309">
        <v>983</v>
      </c>
    </row>
    <row r="3310" spans="1:8" hidden="1">
      <c r="A3310" t="s">
        <v>71</v>
      </c>
      <c r="B3310" t="s">
        <v>60</v>
      </c>
      <c r="C3310" t="s">
        <v>104</v>
      </c>
      <c r="D3310" t="s">
        <v>117</v>
      </c>
      <c r="E3310">
        <v>11</v>
      </c>
      <c r="F3310">
        <v>128</v>
      </c>
      <c r="G3310">
        <v>0</v>
      </c>
      <c r="H3310">
        <v>66</v>
      </c>
    </row>
    <row r="3311" spans="1:8" hidden="1">
      <c r="A3311" t="s">
        <v>71</v>
      </c>
      <c r="B3311" t="s">
        <v>60</v>
      </c>
      <c r="C3311" t="s">
        <v>103</v>
      </c>
      <c r="D3311" t="s">
        <v>117</v>
      </c>
      <c r="E3311">
        <v>11</v>
      </c>
      <c r="F3311">
        <v>59</v>
      </c>
      <c r="G3311">
        <v>0</v>
      </c>
      <c r="H3311">
        <v>27</v>
      </c>
    </row>
    <row r="3312" spans="1:8" hidden="1">
      <c r="A3312" t="s">
        <v>71</v>
      </c>
      <c r="B3312" t="s">
        <v>60</v>
      </c>
      <c r="C3312" t="s">
        <v>90</v>
      </c>
      <c r="D3312" t="s">
        <v>114</v>
      </c>
      <c r="E3312">
        <v>11</v>
      </c>
      <c r="F3312">
        <v>2008</v>
      </c>
      <c r="G3312">
        <v>1</v>
      </c>
      <c r="H3312">
        <v>557</v>
      </c>
    </row>
    <row r="3313" spans="1:8" hidden="1">
      <c r="A3313" t="s">
        <v>71</v>
      </c>
      <c r="B3313" t="s">
        <v>60</v>
      </c>
      <c r="C3313" t="s">
        <v>92</v>
      </c>
      <c r="D3313" t="s">
        <v>115</v>
      </c>
      <c r="E3313">
        <v>11</v>
      </c>
      <c r="F3313">
        <v>3520</v>
      </c>
      <c r="G3313">
        <v>1</v>
      </c>
      <c r="H3313">
        <v>1673</v>
      </c>
    </row>
    <row r="3314" spans="1:8" hidden="1">
      <c r="A3314" t="s">
        <v>71</v>
      </c>
      <c r="B3314" t="s">
        <v>60</v>
      </c>
      <c r="C3314" t="s">
        <v>93</v>
      </c>
      <c r="D3314" t="s">
        <v>116</v>
      </c>
      <c r="E3314">
        <v>11</v>
      </c>
      <c r="F3314">
        <v>1156</v>
      </c>
      <c r="G3314">
        <v>1</v>
      </c>
      <c r="H3314">
        <v>392</v>
      </c>
    </row>
    <row r="3315" spans="1:8" hidden="1">
      <c r="A3315" t="s">
        <v>71</v>
      </c>
      <c r="B3315" t="s">
        <v>60</v>
      </c>
      <c r="C3315" t="s">
        <v>96</v>
      </c>
      <c r="D3315" t="s">
        <v>116</v>
      </c>
      <c r="E3315">
        <v>11</v>
      </c>
      <c r="F3315">
        <v>151</v>
      </c>
      <c r="G3315">
        <v>2</v>
      </c>
      <c r="H3315">
        <v>68</v>
      </c>
    </row>
    <row r="3316" spans="1:8" hidden="1">
      <c r="A3316" t="s">
        <v>71</v>
      </c>
      <c r="B3316" t="s">
        <v>60</v>
      </c>
      <c r="C3316" t="s">
        <v>99</v>
      </c>
      <c r="D3316" t="s">
        <v>114</v>
      </c>
      <c r="E3316">
        <v>11</v>
      </c>
      <c r="F3316">
        <v>2290</v>
      </c>
      <c r="G3316">
        <v>2</v>
      </c>
      <c r="H3316">
        <v>1038</v>
      </c>
    </row>
    <row r="3317" spans="1:8" hidden="1">
      <c r="A3317" t="s">
        <v>72</v>
      </c>
      <c r="B3317" t="s">
        <v>60</v>
      </c>
      <c r="C3317" t="s">
        <v>98</v>
      </c>
      <c r="D3317" t="s">
        <v>116</v>
      </c>
      <c r="E3317">
        <v>12</v>
      </c>
      <c r="F3317">
        <v>2</v>
      </c>
      <c r="G3317">
        <v>0</v>
      </c>
      <c r="H3317">
        <v>0</v>
      </c>
    </row>
    <row r="3318" spans="1:8" hidden="1">
      <c r="A3318" t="s">
        <v>72</v>
      </c>
      <c r="B3318" t="s">
        <v>60</v>
      </c>
      <c r="C3318" t="s">
        <v>93</v>
      </c>
      <c r="D3318" t="s">
        <v>116</v>
      </c>
      <c r="E3318">
        <v>12</v>
      </c>
      <c r="F3318">
        <v>1156</v>
      </c>
      <c r="G3318">
        <v>0</v>
      </c>
      <c r="H3318">
        <v>377</v>
      </c>
    </row>
    <row r="3319" spans="1:8" hidden="1">
      <c r="A3319" t="s">
        <v>72</v>
      </c>
      <c r="B3319" t="s">
        <v>60</v>
      </c>
      <c r="C3319" t="s">
        <v>94</v>
      </c>
      <c r="D3319" t="s">
        <v>116</v>
      </c>
      <c r="E3319">
        <v>12</v>
      </c>
      <c r="F3319">
        <v>546</v>
      </c>
      <c r="G3319">
        <v>0</v>
      </c>
      <c r="H3319">
        <v>169</v>
      </c>
    </row>
    <row r="3320" spans="1:8" hidden="1">
      <c r="A3320" t="s">
        <v>72</v>
      </c>
      <c r="B3320" t="s">
        <v>60</v>
      </c>
      <c r="C3320" t="s">
        <v>96</v>
      </c>
      <c r="D3320" t="s">
        <v>116</v>
      </c>
      <c r="E3320">
        <v>12</v>
      </c>
      <c r="F3320">
        <v>151</v>
      </c>
      <c r="G3320">
        <v>0</v>
      </c>
      <c r="H3320">
        <v>65</v>
      </c>
    </row>
    <row r="3321" spans="1:8" hidden="1">
      <c r="A3321" t="s">
        <v>72</v>
      </c>
      <c r="B3321" t="s">
        <v>60</v>
      </c>
      <c r="C3321" t="s">
        <v>101</v>
      </c>
      <c r="D3321" t="s">
        <v>116</v>
      </c>
      <c r="E3321">
        <v>12</v>
      </c>
      <c r="F3321">
        <v>69</v>
      </c>
      <c r="G3321">
        <v>0</v>
      </c>
      <c r="H3321">
        <v>21</v>
      </c>
    </row>
    <row r="3322" spans="1:8" hidden="1">
      <c r="A3322" t="s">
        <v>72</v>
      </c>
      <c r="B3322" t="s">
        <v>60</v>
      </c>
      <c r="C3322" t="s">
        <v>100</v>
      </c>
      <c r="D3322" t="s">
        <v>115</v>
      </c>
      <c r="E3322">
        <v>12</v>
      </c>
      <c r="F3322">
        <v>674</v>
      </c>
      <c r="G3322">
        <v>0</v>
      </c>
      <c r="H3322">
        <v>299</v>
      </c>
    </row>
    <row r="3323" spans="1:8" hidden="1">
      <c r="A3323" t="s">
        <v>72</v>
      </c>
      <c r="B3323" t="s">
        <v>60</v>
      </c>
      <c r="C3323" t="s">
        <v>92</v>
      </c>
      <c r="D3323" t="s">
        <v>115</v>
      </c>
      <c r="E3323">
        <v>12</v>
      </c>
      <c r="F3323">
        <v>3520</v>
      </c>
      <c r="G3323">
        <v>0</v>
      </c>
      <c r="H3323">
        <v>1506</v>
      </c>
    </row>
    <row r="3324" spans="1:8" hidden="1">
      <c r="A3324" t="s">
        <v>72</v>
      </c>
      <c r="B3324" t="s">
        <v>60</v>
      </c>
      <c r="C3324" t="s">
        <v>102</v>
      </c>
      <c r="D3324" t="s">
        <v>114</v>
      </c>
      <c r="E3324">
        <v>12</v>
      </c>
      <c r="F3324">
        <v>3617</v>
      </c>
      <c r="G3324">
        <v>0</v>
      </c>
      <c r="H3324">
        <v>963</v>
      </c>
    </row>
    <row r="3325" spans="1:8" hidden="1">
      <c r="A3325" t="s">
        <v>72</v>
      </c>
      <c r="B3325" t="s">
        <v>60</v>
      </c>
      <c r="C3325" t="s">
        <v>90</v>
      </c>
      <c r="D3325" t="s">
        <v>114</v>
      </c>
      <c r="E3325">
        <v>12</v>
      </c>
      <c r="F3325">
        <v>2008</v>
      </c>
      <c r="G3325">
        <v>0</v>
      </c>
      <c r="H3325">
        <v>532</v>
      </c>
    </row>
    <row r="3326" spans="1:8" hidden="1">
      <c r="A3326" t="s">
        <v>72</v>
      </c>
      <c r="B3326" t="s">
        <v>60</v>
      </c>
      <c r="C3326" t="s">
        <v>99</v>
      </c>
      <c r="D3326" t="s">
        <v>114</v>
      </c>
      <c r="E3326">
        <v>12</v>
      </c>
      <c r="F3326">
        <v>2290</v>
      </c>
      <c r="G3326">
        <v>0</v>
      </c>
      <c r="H3326">
        <v>978</v>
      </c>
    </row>
    <row r="3327" spans="1:8" hidden="1">
      <c r="A3327" t="s">
        <v>72</v>
      </c>
      <c r="B3327" t="s">
        <v>60</v>
      </c>
      <c r="C3327" t="s">
        <v>104</v>
      </c>
      <c r="D3327" t="s">
        <v>117</v>
      </c>
      <c r="E3327">
        <v>12</v>
      </c>
      <c r="F3327">
        <v>128</v>
      </c>
      <c r="G3327">
        <v>0</v>
      </c>
      <c r="H3327">
        <v>60</v>
      </c>
    </row>
    <row r="3328" spans="1:8" hidden="1">
      <c r="A3328" t="s">
        <v>72</v>
      </c>
      <c r="B3328" t="s">
        <v>60</v>
      </c>
      <c r="C3328" t="s">
        <v>103</v>
      </c>
      <c r="D3328" t="s">
        <v>117</v>
      </c>
      <c r="E3328">
        <v>12</v>
      </c>
      <c r="F3328">
        <v>59</v>
      </c>
      <c r="G3328">
        <v>0</v>
      </c>
      <c r="H3328">
        <v>27</v>
      </c>
    </row>
    <row r="3329" spans="1:8" hidden="1">
      <c r="A3329" t="s">
        <v>72</v>
      </c>
      <c r="B3329" t="s">
        <v>60</v>
      </c>
      <c r="C3329" t="s">
        <v>91</v>
      </c>
      <c r="D3329" t="s">
        <v>115</v>
      </c>
      <c r="E3329">
        <v>12</v>
      </c>
      <c r="F3329">
        <v>5590</v>
      </c>
      <c r="G3329">
        <v>1</v>
      </c>
      <c r="H3329">
        <v>2260</v>
      </c>
    </row>
    <row r="3330" spans="1:8" hidden="1">
      <c r="A3330" t="s">
        <v>72</v>
      </c>
      <c r="B3330" t="s">
        <v>60</v>
      </c>
      <c r="C3330" t="s">
        <v>95</v>
      </c>
      <c r="D3330" t="s">
        <v>116</v>
      </c>
      <c r="E3330">
        <v>12</v>
      </c>
      <c r="F3330">
        <v>441</v>
      </c>
      <c r="G3330">
        <v>1</v>
      </c>
      <c r="H3330">
        <v>142</v>
      </c>
    </row>
    <row r="3331" spans="1:8" hidden="1">
      <c r="A3331" t="s">
        <v>73</v>
      </c>
      <c r="B3331" t="s">
        <v>60</v>
      </c>
      <c r="C3331" t="s">
        <v>98</v>
      </c>
      <c r="D3331" t="s">
        <v>116</v>
      </c>
      <c r="E3331">
        <v>13</v>
      </c>
      <c r="F3331">
        <v>2</v>
      </c>
      <c r="G3331">
        <v>0</v>
      </c>
      <c r="H3331">
        <v>0</v>
      </c>
    </row>
    <row r="3332" spans="1:8" hidden="1">
      <c r="A3332" t="s">
        <v>73</v>
      </c>
      <c r="B3332" t="s">
        <v>60</v>
      </c>
      <c r="C3332" t="s">
        <v>93</v>
      </c>
      <c r="D3332" t="s">
        <v>116</v>
      </c>
      <c r="E3332">
        <v>13</v>
      </c>
      <c r="F3332">
        <v>1156</v>
      </c>
      <c r="G3332">
        <v>0</v>
      </c>
      <c r="H3332">
        <v>393</v>
      </c>
    </row>
    <row r="3333" spans="1:8" hidden="1">
      <c r="A3333" t="s">
        <v>73</v>
      </c>
      <c r="B3333" t="s">
        <v>60</v>
      </c>
      <c r="C3333" t="s">
        <v>95</v>
      </c>
      <c r="D3333" t="s">
        <v>116</v>
      </c>
      <c r="E3333">
        <v>13</v>
      </c>
      <c r="F3333">
        <v>441</v>
      </c>
      <c r="G3333">
        <v>0</v>
      </c>
      <c r="H3333">
        <v>149</v>
      </c>
    </row>
    <row r="3334" spans="1:8" hidden="1">
      <c r="A3334" t="s">
        <v>73</v>
      </c>
      <c r="B3334" t="s">
        <v>60</v>
      </c>
      <c r="C3334" t="s">
        <v>94</v>
      </c>
      <c r="D3334" t="s">
        <v>116</v>
      </c>
      <c r="E3334">
        <v>13</v>
      </c>
      <c r="F3334">
        <v>546</v>
      </c>
      <c r="G3334">
        <v>0</v>
      </c>
      <c r="H3334">
        <v>170</v>
      </c>
    </row>
    <row r="3335" spans="1:8" hidden="1">
      <c r="A3335" t="s">
        <v>73</v>
      </c>
      <c r="B3335" t="s">
        <v>60</v>
      </c>
      <c r="C3335" t="s">
        <v>96</v>
      </c>
      <c r="D3335" t="s">
        <v>116</v>
      </c>
      <c r="E3335">
        <v>13</v>
      </c>
      <c r="F3335">
        <v>151</v>
      </c>
      <c r="G3335">
        <v>0</v>
      </c>
      <c r="H3335">
        <v>55</v>
      </c>
    </row>
    <row r="3336" spans="1:8" hidden="1">
      <c r="A3336" t="s">
        <v>73</v>
      </c>
      <c r="B3336" t="s">
        <v>60</v>
      </c>
      <c r="C3336" t="s">
        <v>101</v>
      </c>
      <c r="D3336" t="s">
        <v>116</v>
      </c>
      <c r="E3336">
        <v>13</v>
      </c>
      <c r="F3336">
        <v>69</v>
      </c>
      <c r="G3336">
        <v>0</v>
      </c>
      <c r="H3336">
        <v>26</v>
      </c>
    </row>
    <row r="3337" spans="1:8" hidden="1">
      <c r="A3337" t="s">
        <v>73</v>
      </c>
      <c r="B3337" t="s">
        <v>60</v>
      </c>
      <c r="C3337" t="s">
        <v>100</v>
      </c>
      <c r="D3337" t="s">
        <v>115</v>
      </c>
      <c r="E3337">
        <v>13</v>
      </c>
      <c r="F3337">
        <v>674</v>
      </c>
      <c r="G3337">
        <v>0</v>
      </c>
      <c r="H3337">
        <v>315</v>
      </c>
    </row>
    <row r="3338" spans="1:8" hidden="1">
      <c r="A3338" t="s">
        <v>73</v>
      </c>
      <c r="B3338" t="s">
        <v>60</v>
      </c>
      <c r="C3338" t="s">
        <v>92</v>
      </c>
      <c r="D3338" t="s">
        <v>115</v>
      </c>
      <c r="E3338">
        <v>13</v>
      </c>
      <c r="F3338">
        <v>3520</v>
      </c>
      <c r="G3338">
        <v>0</v>
      </c>
      <c r="H3338">
        <v>1560</v>
      </c>
    </row>
    <row r="3339" spans="1:8" hidden="1">
      <c r="A3339" t="s">
        <v>73</v>
      </c>
      <c r="B3339" t="s">
        <v>60</v>
      </c>
      <c r="C3339" t="s">
        <v>91</v>
      </c>
      <c r="D3339" t="s">
        <v>115</v>
      </c>
      <c r="E3339">
        <v>13</v>
      </c>
      <c r="F3339">
        <v>5590</v>
      </c>
      <c r="G3339">
        <v>0</v>
      </c>
      <c r="H3339">
        <v>2315</v>
      </c>
    </row>
    <row r="3340" spans="1:8" hidden="1">
      <c r="A3340" t="s">
        <v>73</v>
      </c>
      <c r="B3340" t="s">
        <v>60</v>
      </c>
      <c r="C3340" t="s">
        <v>99</v>
      </c>
      <c r="D3340" t="s">
        <v>114</v>
      </c>
      <c r="E3340">
        <v>13</v>
      </c>
      <c r="F3340">
        <v>2290</v>
      </c>
      <c r="G3340">
        <v>0</v>
      </c>
      <c r="H3340">
        <v>986</v>
      </c>
    </row>
    <row r="3341" spans="1:8" hidden="1">
      <c r="A3341" t="s">
        <v>73</v>
      </c>
      <c r="B3341" t="s">
        <v>60</v>
      </c>
      <c r="C3341" t="s">
        <v>104</v>
      </c>
      <c r="D3341" t="s">
        <v>117</v>
      </c>
      <c r="E3341">
        <v>13</v>
      </c>
      <c r="F3341">
        <v>128</v>
      </c>
      <c r="G3341">
        <v>0</v>
      </c>
      <c r="H3341">
        <v>64</v>
      </c>
    </row>
    <row r="3342" spans="1:8" hidden="1">
      <c r="A3342" t="s">
        <v>73</v>
      </c>
      <c r="B3342" t="s">
        <v>60</v>
      </c>
      <c r="C3342" t="s">
        <v>103</v>
      </c>
      <c r="D3342" t="s">
        <v>117</v>
      </c>
      <c r="E3342">
        <v>13</v>
      </c>
      <c r="F3342">
        <v>59</v>
      </c>
      <c r="G3342">
        <v>0</v>
      </c>
      <c r="H3342">
        <v>27</v>
      </c>
    </row>
    <row r="3343" spans="1:8" hidden="1">
      <c r="A3343" t="s">
        <v>73</v>
      </c>
      <c r="B3343" t="s">
        <v>60</v>
      </c>
      <c r="C3343" t="s">
        <v>102</v>
      </c>
      <c r="D3343" t="s">
        <v>114</v>
      </c>
      <c r="E3343">
        <v>13</v>
      </c>
      <c r="F3343">
        <v>3617</v>
      </c>
      <c r="G3343">
        <v>1</v>
      </c>
      <c r="H3343">
        <v>992</v>
      </c>
    </row>
    <row r="3344" spans="1:8" hidden="1">
      <c r="A3344" t="s">
        <v>73</v>
      </c>
      <c r="B3344" t="s">
        <v>60</v>
      </c>
      <c r="C3344" t="s">
        <v>90</v>
      </c>
      <c r="D3344" t="s">
        <v>114</v>
      </c>
      <c r="E3344">
        <v>13</v>
      </c>
      <c r="F3344">
        <v>2008</v>
      </c>
      <c r="G3344">
        <v>1</v>
      </c>
      <c r="H3344">
        <v>529</v>
      </c>
    </row>
    <row r="3345" spans="1:8" hidden="1">
      <c r="A3345" t="s">
        <v>74</v>
      </c>
      <c r="B3345" t="s">
        <v>60</v>
      </c>
      <c r="C3345" t="s">
        <v>98</v>
      </c>
      <c r="D3345" t="s">
        <v>116</v>
      </c>
      <c r="E3345">
        <v>14</v>
      </c>
      <c r="F3345">
        <v>2</v>
      </c>
      <c r="G3345">
        <v>0</v>
      </c>
      <c r="H3345">
        <v>0</v>
      </c>
    </row>
    <row r="3346" spans="1:8" hidden="1">
      <c r="A3346" t="s">
        <v>74</v>
      </c>
      <c r="B3346" t="s">
        <v>60</v>
      </c>
      <c r="C3346" t="s">
        <v>93</v>
      </c>
      <c r="D3346" t="s">
        <v>116</v>
      </c>
      <c r="E3346">
        <v>14</v>
      </c>
      <c r="F3346">
        <v>1156</v>
      </c>
      <c r="G3346">
        <v>0</v>
      </c>
      <c r="H3346">
        <v>361</v>
      </c>
    </row>
    <row r="3347" spans="1:8" hidden="1">
      <c r="A3347" t="s">
        <v>74</v>
      </c>
      <c r="B3347" t="s">
        <v>60</v>
      </c>
      <c r="C3347" t="s">
        <v>95</v>
      </c>
      <c r="D3347" t="s">
        <v>116</v>
      </c>
      <c r="E3347">
        <v>14</v>
      </c>
      <c r="F3347">
        <v>441</v>
      </c>
      <c r="G3347">
        <v>0</v>
      </c>
      <c r="H3347">
        <v>141</v>
      </c>
    </row>
    <row r="3348" spans="1:8" hidden="1">
      <c r="A3348" t="s">
        <v>74</v>
      </c>
      <c r="B3348" t="s">
        <v>60</v>
      </c>
      <c r="C3348" t="s">
        <v>94</v>
      </c>
      <c r="D3348" t="s">
        <v>116</v>
      </c>
      <c r="E3348">
        <v>14</v>
      </c>
      <c r="F3348">
        <v>546</v>
      </c>
      <c r="G3348">
        <v>0</v>
      </c>
      <c r="H3348">
        <v>159</v>
      </c>
    </row>
    <row r="3349" spans="1:8" hidden="1">
      <c r="A3349" t="s">
        <v>74</v>
      </c>
      <c r="B3349" t="s">
        <v>60</v>
      </c>
      <c r="C3349" t="s">
        <v>96</v>
      </c>
      <c r="D3349" t="s">
        <v>116</v>
      </c>
      <c r="E3349">
        <v>14</v>
      </c>
      <c r="F3349">
        <v>151</v>
      </c>
      <c r="G3349">
        <v>0</v>
      </c>
      <c r="H3349">
        <v>57</v>
      </c>
    </row>
    <row r="3350" spans="1:8" hidden="1">
      <c r="A3350" t="s">
        <v>74</v>
      </c>
      <c r="B3350" t="s">
        <v>60</v>
      </c>
      <c r="C3350" t="s">
        <v>101</v>
      </c>
      <c r="D3350" t="s">
        <v>116</v>
      </c>
      <c r="E3350">
        <v>14</v>
      </c>
      <c r="F3350">
        <v>69</v>
      </c>
      <c r="G3350">
        <v>0</v>
      </c>
      <c r="H3350">
        <v>28</v>
      </c>
    </row>
    <row r="3351" spans="1:8" hidden="1">
      <c r="A3351" t="s">
        <v>74</v>
      </c>
      <c r="B3351" t="s">
        <v>60</v>
      </c>
      <c r="C3351" t="s">
        <v>100</v>
      </c>
      <c r="D3351" t="s">
        <v>115</v>
      </c>
      <c r="E3351">
        <v>14</v>
      </c>
      <c r="F3351">
        <v>674</v>
      </c>
      <c r="G3351">
        <v>0</v>
      </c>
      <c r="H3351">
        <v>299</v>
      </c>
    </row>
    <row r="3352" spans="1:8" hidden="1">
      <c r="A3352" t="s">
        <v>74</v>
      </c>
      <c r="B3352" t="s">
        <v>60</v>
      </c>
      <c r="C3352" t="s">
        <v>92</v>
      </c>
      <c r="D3352" t="s">
        <v>115</v>
      </c>
      <c r="E3352">
        <v>14</v>
      </c>
      <c r="F3352">
        <v>3520</v>
      </c>
      <c r="G3352">
        <v>0</v>
      </c>
      <c r="H3352">
        <v>1465</v>
      </c>
    </row>
    <row r="3353" spans="1:8" hidden="1">
      <c r="A3353" t="s">
        <v>74</v>
      </c>
      <c r="B3353" t="s">
        <v>60</v>
      </c>
      <c r="C3353" t="s">
        <v>91</v>
      </c>
      <c r="D3353" t="s">
        <v>115</v>
      </c>
      <c r="E3353">
        <v>14</v>
      </c>
      <c r="F3353">
        <v>5590</v>
      </c>
      <c r="G3353">
        <v>0</v>
      </c>
      <c r="H3353">
        <v>2218</v>
      </c>
    </row>
    <row r="3354" spans="1:8" hidden="1">
      <c r="A3354" t="s">
        <v>74</v>
      </c>
      <c r="B3354" t="s">
        <v>60</v>
      </c>
      <c r="C3354" t="s">
        <v>102</v>
      </c>
      <c r="D3354" t="s">
        <v>114</v>
      </c>
      <c r="E3354">
        <v>14</v>
      </c>
      <c r="F3354">
        <v>3617</v>
      </c>
      <c r="G3354">
        <v>0</v>
      </c>
      <c r="H3354">
        <v>952</v>
      </c>
    </row>
    <row r="3355" spans="1:8" hidden="1">
      <c r="A3355" t="s">
        <v>74</v>
      </c>
      <c r="B3355" t="s">
        <v>60</v>
      </c>
      <c r="C3355" t="s">
        <v>104</v>
      </c>
      <c r="D3355" t="s">
        <v>117</v>
      </c>
      <c r="E3355">
        <v>14</v>
      </c>
      <c r="F3355">
        <v>128</v>
      </c>
      <c r="G3355">
        <v>0</v>
      </c>
      <c r="H3355">
        <v>62</v>
      </c>
    </row>
    <row r="3356" spans="1:8" hidden="1">
      <c r="A3356" t="s">
        <v>74</v>
      </c>
      <c r="B3356" t="s">
        <v>60</v>
      </c>
      <c r="C3356" t="s">
        <v>103</v>
      </c>
      <c r="D3356" t="s">
        <v>117</v>
      </c>
      <c r="E3356">
        <v>14</v>
      </c>
      <c r="F3356">
        <v>59</v>
      </c>
      <c r="G3356">
        <v>0</v>
      </c>
      <c r="H3356">
        <v>27</v>
      </c>
    </row>
    <row r="3357" spans="1:8" hidden="1">
      <c r="A3357" t="s">
        <v>74</v>
      </c>
      <c r="B3357" t="s">
        <v>60</v>
      </c>
      <c r="C3357" t="s">
        <v>99</v>
      </c>
      <c r="D3357" t="s">
        <v>114</v>
      </c>
      <c r="E3357">
        <v>14</v>
      </c>
      <c r="F3357">
        <v>2290</v>
      </c>
      <c r="G3357">
        <v>1</v>
      </c>
      <c r="H3357">
        <v>983</v>
      </c>
    </row>
    <row r="3358" spans="1:8" hidden="1">
      <c r="A3358" t="s">
        <v>74</v>
      </c>
      <c r="B3358" t="s">
        <v>60</v>
      </c>
      <c r="C3358" t="s">
        <v>90</v>
      </c>
      <c r="D3358" t="s">
        <v>114</v>
      </c>
      <c r="E3358">
        <v>14</v>
      </c>
      <c r="F3358">
        <v>2008</v>
      </c>
      <c r="G3358">
        <v>1</v>
      </c>
      <c r="H3358">
        <v>501</v>
      </c>
    </row>
    <row r="3359" spans="1:8" hidden="1">
      <c r="A3359" t="s">
        <v>75</v>
      </c>
      <c r="B3359" t="s">
        <v>60</v>
      </c>
      <c r="C3359" t="s">
        <v>98</v>
      </c>
      <c r="D3359" t="s">
        <v>116</v>
      </c>
      <c r="E3359">
        <v>15</v>
      </c>
      <c r="F3359">
        <v>2</v>
      </c>
      <c r="G3359">
        <v>0</v>
      </c>
      <c r="H3359">
        <v>1</v>
      </c>
    </row>
    <row r="3360" spans="1:8" hidden="1">
      <c r="A3360" t="s">
        <v>75</v>
      </c>
      <c r="B3360" t="s">
        <v>60</v>
      </c>
      <c r="C3360" t="s">
        <v>95</v>
      </c>
      <c r="D3360" t="s">
        <v>116</v>
      </c>
      <c r="E3360">
        <v>15</v>
      </c>
      <c r="F3360">
        <v>441</v>
      </c>
      <c r="G3360">
        <v>0</v>
      </c>
      <c r="H3360">
        <v>156</v>
      </c>
    </row>
    <row r="3361" spans="1:8" hidden="1">
      <c r="A3361" t="s">
        <v>75</v>
      </c>
      <c r="B3361" t="s">
        <v>60</v>
      </c>
      <c r="C3361" t="s">
        <v>94</v>
      </c>
      <c r="D3361" t="s">
        <v>116</v>
      </c>
      <c r="E3361">
        <v>15</v>
      </c>
      <c r="F3361">
        <v>546</v>
      </c>
      <c r="G3361">
        <v>0</v>
      </c>
      <c r="H3361">
        <v>175</v>
      </c>
    </row>
    <row r="3362" spans="1:8" hidden="1">
      <c r="A3362" t="s">
        <v>75</v>
      </c>
      <c r="B3362" t="s">
        <v>60</v>
      </c>
      <c r="C3362" t="s">
        <v>96</v>
      </c>
      <c r="D3362" t="s">
        <v>116</v>
      </c>
      <c r="E3362">
        <v>15</v>
      </c>
      <c r="F3362">
        <v>151</v>
      </c>
      <c r="G3362">
        <v>0</v>
      </c>
      <c r="H3362">
        <v>56</v>
      </c>
    </row>
    <row r="3363" spans="1:8" hidden="1">
      <c r="A3363" t="s">
        <v>75</v>
      </c>
      <c r="B3363" t="s">
        <v>60</v>
      </c>
      <c r="C3363" t="s">
        <v>101</v>
      </c>
      <c r="D3363" t="s">
        <v>116</v>
      </c>
      <c r="E3363">
        <v>15</v>
      </c>
      <c r="F3363">
        <v>69</v>
      </c>
      <c r="G3363">
        <v>0</v>
      </c>
      <c r="H3363">
        <v>26</v>
      </c>
    </row>
    <row r="3364" spans="1:8" hidden="1">
      <c r="A3364" t="s">
        <v>75</v>
      </c>
      <c r="B3364" t="s">
        <v>60</v>
      </c>
      <c r="C3364" t="s">
        <v>100</v>
      </c>
      <c r="D3364" t="s">
        <v>115</v>
      </c>
      <c r="E3364">
        <v>15</v>
      </c>
      <c r="F3364">
        <v>674</v>
      </c>
      <c r="G3364">
        <v>0</v>
      </c>
      <c r="H3364">
        <v>312</v>
      </c>
    </row>
    <row r="3365" spans="1:8" hidden="1">
      <c r="A3365" t="s">
        <v>75</v>
      </c>
      <c r="B3365" t="s">
        <v>60</v>
      </c>
      <c r="C3365" t="s">
        <v>92</v>
      </c>
      <c r="D3365" t="s">
        <v>115</v>
      </c>
      <c r="E3365">
        <v>15</v>
      </c>
      <c r="F3365">
        <v>3520</v>
      </c>
      <c r="G3365">
        <v>0</v>
      </c>
      <c r="H3365">
        <v>1476</v>
      </c>
    </row>
    <row r="3366" spans="1:8" hidden="1">
      <c r="A3366" t="s">
        <v>75</v>
      </c>
      <c r="B3366" t="s">
        <v>60</v>
      </c>
      <c r="C3366" t="s">
        <v>91</v>
      </c>
      <c r="D3366" t="s">
        <v>115</v>
      </c>
      <c r="E3366">
        <v>15</v>
      </c>
      <c r="F3366">
        <v>5590</v>
      </c>
      <c r="G3366">
        <v>0</v>
      </c>
      <c r="H3366">
        <v>2215</v>
      </c>
    </row>
    <row r="3367" spans="1:8" hidden="1">
      <c r="A3367" t="s">
        <v>75</v>
      </c>
      <c r="B3367" t="s">
        <v>60</v>
      </c>
      <c r="C3367" t="s">
        <v>102</v>
      </c>
      <c r="D3367" t="s">
        <v>114</v>
      </c>
      <c r="E3367">
        <v>15</v>
      </c>
      <c r="F3367">
        <v>3617</v>
      </c>
      <c r="G3367">
        <v>0</v>
      </c>
      <c r="H3367">
        <v>928</v>
      </c>
    </row>
    <row r="3368" spans="1:8" hidden="1">
      <c r="A3368" t="s">
        <v>75</v>
      </c>
      <c r="B3368" t="s">
        <v>60</v>
      </c>
      <c r="C3368" t="s">
        <v>90</v>
      </c>
      <c r="D3368" t="s">
        <v>114</v>
      </c>
      <c r="E3368">
        <v>15</v>
      </c>
      <c r="F3368">
        <v>2008</v>
      </c>
      <c r="G3368">
        <v>0</v>
      </c>
      <c r="H3368">
        <v>513</v>
      </c>
    </row>
    <row r="3369" spans="1:8" hidden="1">
      <c r="A3369" t="s">
        <v>75</v>
      </c>
      <c r="B3369" t="s">
        <v>60</v>
      </c>
      <c r="C3369" t="s">
        <v>99</v>
      </c>
      <c r="D3369" t="s">
        <v>114</v>
      </c>
      <c r="E3369">
        <v>15</v>
      </c>
      <c r="F3369">
        <v>2290</v>
      </c>
      <c r="G3369">
        <v>0</v>
      </c>
      <c r="H3369">
        <v>971</v>
      </c>
    </row>
    <row r="3370" spans="1:8" hidden="1">
      <c r="A3370" t="s">
        <v>75</v>
      </c>
      <c r="B3370" t="s">
        <v>60</v>
      </c>
      <c r="C3370" t="s">
        <v>104</v>
      </c>
      <c r="D3370" t="s">
        <v>117</v>
      </c>
      <c r="E3370">
        <v>15</v>
      </c>
      <c r="F3370">
        <v>128</v>
      </c>
      <c r="G3370">
        <v>0</v>
      </c>
      <c r="H3370">
        <v>57</v>
      </c>
    </row>
    <row r="3371" spans="1:8" hidden="1">
      <c r="A3371" t="s">
        <v>75</v>
      </c>
      <c r="B3371" t="s">
        <v>60</v>
      </c>
      <c r="C3371" t="s">
        <v>103</v>
      </c>
      <c r="D3371" t="s">
        <v>117</v>
      </c>
      <c r="E3371">
        <v>15</v>
      </c>
      <c r="F3371">
        <v>59</v>
      </c>
      <c r="G3371">
        <v>0</v>
      </c>
      <c r="H3371">
        <v>24</v>
      </c>
    </row>
    <row r="3372" spans="1:8" hidden="1">
      <c r="A3372" t="s">
        <v>75</v>
      </c>
      <c r="B3372" t="s">
        <v>60</v>
      </c>
      <c r="C3372" t="s">
        <v>93</v>
      </c>
      <c r="D3372" t="s">
        <v>116</v>
      </c>
      <c r="E3372">
        <v>15</v>
      </c>
      <c r="F3372">
        <v>1156</v>
      </c>
      <c r="G3372">
        <v>2</v>
      </c>
      <c r="H3372">
        <v>382</v>
      </c>
    </row>
    <row r="3373" spans="1:8" hidden="1">
      <c r="A3373" t="s">
        <v>76</v>
      </c>
      <c r="B3373" t="s">
        <v>60</v>
      </c>
      <c r="C3373" t="s">
        <v>98</v>
      </c>
      <c r="D3373" t="s">
        <v>116</v>
      </c>
      <c r="E3373">
        <v>16</v>
      </c>
      <c r="F3373">
        <v>2</v>
      </c>
      <c r="G3373">
        <v>0</v>
      </c>
      <c r="H3373">
        <v>1</v>
      </c>
    </row>
    <row r="3374" spans="1:8" hidden="1">
      <c r="A3374" t="s">
        <v>76</v>
      </c>
      <c r="B3374" t="s">
        <v>60</v>
      </c>
      <c r="C3374" t="s">
        <v>93</v>
      </c>
      <c r="D3374" t="s">
        <v>116</v>
      </c>
      <c r="E3374">
        <v>16</v>
      </c>
      <c r="F3374">
        <v>1156</v>
      </c>
      <c r="G3374">
        <v>0</v>
      </c>
      <c r="H3374">
        <v>341</v>
      </c>
    </row>
    <row r="3375" spans="1:8" hidden="1">
      <c r="A3375" t="s">
        <v>76</v>
      </c>
      <c r="B3375" t="s">
        <v>60</v>
      </c>
      <c r="C3375" t="s">
        <v>95</v>
      </c>
      <c r="D3375" t="s">
        <v>116</v>
      </c>
      <c r="E3375">
        <v>16</v>
      </c>
      <c r="F3375">
        <v>441</v>
      </c>
      <c r="G3375">
        <v>0</v>
      </c>
      <c r="H3375">
        <v>146</v>
      </c>
    </row>
    <row r="3376" spans="1:8" hidden="1">
      <c r="A3376" t="s">
        <v>76</v>
      </c>
      <c r="B3376" t="s">
        <v>60</v>
      </c>
      <c r="C3376" t="s">
        <v>94</v>
      </c>
      <c r="D3376" t="s">
        <v>116</v>
      </c>
      <c r="E3376">
        <v>16</v>
      </c>
      <c r="F3376">
        <v>546</v>
      </c>
      <c r="G3376">
        <v>0</v>
      </c>
      <c r="H3376">
        <v>158</v>
      </c>
    </row>
    <row r="3377" spans="1:8" hidden="1">
      <c r="A3377" t="s">
        <v>76</v>
      </c>
      <c r="B3377" t="s">
        <v>60</v>
      </c>
      <c r="C3377" t="s">
        <v>96</v>
      </c>
      <c r="D3377" t="s">
        <v>116</v>
      </c>
      <c r="E3377">
        <v>16</v>
      </c>
      <c r="F3377">
        <v>151</v>
      </c>
      <c r="G3377">
        <v>0</v>
      </c>
      <c r="H3377">
        <v>54</v>
      </c>
    </row>
    <row r="3378" spans="1:8" hidden="1">
      <c r="A3378" t="s">
        <v>76</v>
      </c>
      <c r="B3378" t="s">
        <v>60</v>
      </c>
      <c r="C3378" t="s">
        <v>101</v>
      </c>
      <c r="D3378" t="s">
        <v>116</v>
      </c>
      <c r="E3378">
        <v>16</v>
      </c>
      <c r="F3378">
        <v>69</v>
      </c>
      <c r="G3378">
        <v>0</v>
      </c>
      <c r="H3378">
        <v>27</v>
      </c>
    </row>
    <row r="3379" spans="1:8" hidden="1">
      <c r="A3379" t="s">
        <v>76</v>
      </c>
      <c r="B3379" t="s">
        <v>60</v>
      </c>
      <c r="C3379" t="s">
        <v>100</v>
      </c>
      <c r="D3379" t="s">
        <v>115</v>
      </c>
      <c r="E3379">
        <v>16</v>
      </c>
      <c r="F3379">
        <v>674</v>
      </c>
      <c r="G3379">
        <v>0</v>
      </c>
      <c r="H3379">
        <v>274</v>
      </c>
    </row>
    <row r="3380" spans="1:8" hidden="1">
      <c r="A3380" t="s">
        <v>76</v>
      </c>
      <c r="B3380" t="s">
        <v>60</v>
      </c>
      <c r="C3380" t="s">
        <v>92</v>
      </c>
      <c r="D3380" t="s">
        <v>115</v>
      </c>
      <c r="E3380">
        <v>16</v>
      </c>
      <c r="F3380">
        <v>3520</v>
      </c>
      <c r="G3380">
        <v>0</v>
      </c>
      <c r="H3380">
        <v>1394</v>
      </c>
    </row>
    <row r="3381" spans="1:8" hidden="1">
      <c r="A3381" t="s">
        <v>76</v>
      </c>
      <c r="B3381" t="s">
        <v>60</v>
      </c>
      <c r="C3381" t="s">
        <v>91</v>
      </c>
      <c r="D3381" t="s">
        <v>115</v>
      </c>
      <c r="E3381">
        <v>16</v>
      </c>
      <c r="F3381">
        <v>5590</v>
      </c>
      <c r="G3381">
        <v>0</v>
      </c>
      <c r="H3381">
        <v>2091</v>
      </c>
    </row>
    <row r="3382" spans="1:8" hidden="1">
      <c r="A3382" t="s">
        <v>76</v>
      </c>
      <c r="B3382" t="s">
        <v>60</v>
      </c>
      <c r="C3382" t="s">
        <v>90</v>
      </c>
      <c r="D3382" t="s">
        <v>114</v>
      </c>
      <c r="E3382">
        <v>16</v>
      </c>
      <c r="F3382">
        <v>2008</v>
      </c>
      <c r="G3382">
        <v>0</v>
      </c>
      <c r="H3382">
        <v>471</v>
      </c>
    </row>
    <row r="3383" spans="1:8" hidden="1">
      <c r="A3383" t="s">
        <v>76</v>
      </c>
      <c r="B3383" t="s">
        <v>60</v>
      </c>
      <c r="C3383" t="s">
        <v>99</v>
      </c>
      <c r="D3383" t="s">
        <v>114</v>
      </c>
      <c r="E3383">
        <v>16</v>
      </c>
      <c r="F3383">
        <v>2290</v>
      </c>
      <c r="G3383">
        <v>0</v>
      </c>
      <c r="H3383">
        <v>868</v>
      </c>
    </row>
    <row r="3384" spans="1:8" hidden="1">
      <c r="A3384" t="s">
        <v>76</v>
      </c>
      <c r="B3384" t="s">
        <v>60</v>
      </c>
      <c r="C3384" t="s">
        <v>104</v>
      </c>
      <c r="D3384" t="s">
        <v>117</v>
      </c>
      <c r="E3384">
        <v>16</v>
      </c>
      <c r="F3384">
        <v>128</v>
      </c>
      <c r="G3384">
        <v>0</v>
      </c>
      <c r="H3384">
        <v>53</v>
      </c>
    </row>
    <row r="3385" spans="1:8" hidden="1">
      <c r="A3385" t="s">
        <v>76</v>
      </c>
      <c r="B3385" t="s">
        <v>60</v>
      </c>
      <c r="C3385" t="s">
        <v>103</v>
      </c>
      <c r="D3385" t="s">
        <v>117</v>
      </c>
      <c r="E3385">
        <v>16</v>
      </c>
      <c r="F3385">
        <v>59</v>
      </c>
      <c r="G3385">
        <v>0</v>
      </c>
      <c r="H3385">
        <v>24</v>
      </c>
    </row>
    <row r="3386" spans="1:8" hidden="1">
      <c r="A3386" t="s">
        <v>76</v>
      </c>
      <c r="B3386" t="s">
        <v>60</v>
      </c>
      <c r="C3386" t="s">
        <v>102</v>
      </c>
      <c r="D3386" t="s">
        <v>114</v>
      </c>
      <c r="E3386">
        <v>16</v>
      </c>
      <c r="F3386">
        <v>3617</v>
      </c>
      <c r="G3386">
        <v>2</v>
      </c>
      <c r="H3386">
        <v>807</v>
      </c>
    </row>
    <row r="3387" spans="1:8" hidden="1">
      <c r="A3387" t="s">
        <v>77</v>
      </c>
      <c r="B3387" t="s">
        <v>60</v>
      </c>
      <c r="C3387" t="s">
        <v>98</v>
      </c>
      <c r="D3387" t="s">
        <v>116</v>
      </c>
      <c r="E3387">
        <v>17</v>
      </c>
      <c r="F3387">
        <v>2</v>
      </c>
      <c r="G3387">
        <v>0</v>
      </c>
      <c r="H3387">
        <v>1</v>
      </c>
    </row>
    <row r="3388" spans="1:8" hidden="1">
      <c r="A3388" t="s">
        <v>77</v>
      </c>
      <c r="B3388" t="s">
        <v>60</v>
      </c>
      <c r="C3388" t="s">
        <v>93</v>
      </c>
      <c r="D3388" t="s">
        <v>116</v>
      </c>
      <c r="E3388">
        <v>17</v>
      </c>
      <c r="F3388">
        <v>1156</v>
      </c>
      <c r="G3388">
        <v>0</v>
      </c>
      <c r="H3388">
        <v>347</v>
      </c>
    </row>
    <row r="3389" spans="1:8" hidden="1">
      <c r="A3389" t="s">
        <v>77</v>
      </c>
      <c r="B3389" t="s">
        <v>60</v>
      </c>
      <c r="C3389" t="s">
        <v>95</v>
      </c>
      <c r="D3389" t="s">
        <v>116</v>
      </c>
      <c r="E3389">
        <v>17</v>
      </c>
      <c r="F3389">
        <v>441</v>
      </c>
      <c r="G3389">
        <v>0</v>
      </c>
      <c r="H3389">
        <v>130</v>
      </c>
    </row>
    <row r="3390" spans="1:8" hidden="1">
      <c r="A3390" t="s">
        <v>77</v>
      </c>
      <c r="B3390" t="s">
        <v>60</v>
      </c>
      <c r="C3390" t="s">
        <v>94</v>
      </c>
      <c r="D3390" t="s">
        <v>116</v>
      </c>
      <c r="E3390">
        <v>17</v>
      </c>
      <c r="F3390">
        <v>546</v>
      </c>
      <c r="G3390">
        <v>0</v>
      </c>
      <c r="H3390">
        <v>154</v>
      </c>
    </row>
    <row r="3391" spans="1:8" hidden="1">
      <c r="A3391" t="s">
        <v>77</v>
      </c>
      <c r="B3391" t="s">
        <v>60</v>
      </c>
      <c r="C3391" t="s">
        <v>96</v>
      </c>
      <c r="D3391" t="s">
        <v>116</v>
      </c>
      <c r="E3391">
        <v>17</v>
      </c>
      <c r="F3391">
        <v>151</v>
      </c>
      <c r="G3391">
        <v>0</v>
      </c>
      <c r="H3391">
        <v>44</v>
      </c>
    </row>
    <row r="3392" spans="1:8" hidden="1">
      <c r="A3392" t="s">
        <v>77</v>
      </c>
      <c r="B3392" t="s">
        <v>60</v>
      </c>
      <c r="C3392" t="s">
        <v>101</v>
      </c>
      <c r="D3392" t="s">
        <v>116</v>
      </c>
      <c r="E3392">
        <v>17</v>
      </c>
      <c r="F3392">
        <v>69</v>
      </c>
      <c r="G3392">
        <v>0</v>
      </c>
      <c r="H3392">
        <v>22</v>
      </c>
    </row>
    <row r="3393" spans="1:8" hidden="1">
      <c r="A3393" t="s">
        <v>77</v>
      </c>
      <c r="B3393" t="s">
        <v>60</v>
      </c>
      <c r="C3393" t="s">
        <v>100</v>
      </c>
      <c r="D3393" t="s">
        <v>115</v>
      </c>
      <c r="E3393">
        <v>17</v>
      </c>
      <c r="F3393">
        <v>674</v>
      </c>
      <c r="G3393">
        <v>0</v>
      </c>
      <c r="H3393">
        <v>277</v>
      </c>
    </row>
    <row r="3394" spans="1:8" hidden="1">
      <c r="A3394" t="s">
        <v>77</v>
      </c>
      <c r="B3394" t="s">
        <v>60</v>
      </c>
      <c r="C3394" t="s">
        <v>92</v>
      </c>
      <c r="D3394" t="s">
        <v>115</v>
      </c>
      <c r="E3394">
        <v>17</v>
      </c>
      <c r="F3394">
        <v>3520</v>
      </c>
      <c r="G3394">
        <v>0</v>
      </c>
      <c r="H3394">
        <v>1314</v>
      </c>
    </row>
    <row r="3395" spans="1:8" hidden="1">
      <c r="A3395" t="s">
        <v>77</v>
      </c>
      <c r="B3395" t="s">
        <v>60</v>
      </c>
      <c r="C3395" t="s">
        <v>91</v>
      </c>
      <c r="D3395" t="s">
        <v>115</v>
      </c>
      <c r="E3395">
        <v>17</v>
      </c>
      <c r="F3395">
        <v>5590</v>
      </c>
      <c r="G3395">
        <v>0</v>
      </c>
      <c r="H3395">
        <v>2013</v>
      </c>
    </row>
    <row r="3396" spans="1:8" hidden="1">
      <c r="A3396" t="s">
        <v>77</v>
      </c>
      <c r="B3396" t="s">
        <v>60</v>
      </c>
      <c r="C3396" t="s">
        <v>102</v>
      </c>
      <c r="D3396" t="s">
        <v>114</v>
      </c>
      <c r="E3396">
        <v>17</v>
      </c>
      <c r="F3396">
        <v>3617</v>
      </c>
      <c r="G3396">
        <v>0</v>
      </c>
      <c r="H3396">
        <v>788</v>
      </c>
    </row>
    <row r="3397" spans="1:8" hidden="1">
      <c r="A3397" t="s">
        <v>77</v>
      </c>
      <c r="B3397" t="s">
        <v>60</v>
      </c>
      <c r="C3397" t="s">
        <v>90</v>
      </c>
      <c r="D3397" t="s">
        <v>114</v>
      </c>
      <c r="E3397">
        <v>17</v>
      </c>
      <c r="F3397">
        <v>2008</v>
      </c>
      <c r="G3397">
        <v>0</v>
      </c>
      <c r="H3397">
        <v>445</v>
      </c>
    </row>
    <row r="3398" spans="1:8" hidden="1">
      <c r="A3398" t="s">
        <v>77</v>
      </c>
      <c r="B3398" t="s">
        <v>60</v>
      </c>
      <c r="C3398" t="s">
        <v>99</v>
      </c>
      <c r="D3398" t="s">
        <v>114</v>
      </c>
      <c r="E3398">
        <v>17</v>
      </c>
      <c r="F3398">
        <v>2290</v>
      </c>
      <c r="G3398">
        <v>0</v>
      </c>
      <c r="H3398">
        <v>852</v>
      </c>
    </row>
    <row r="3399" spans="1:8" hidden="1">
      <c r="A3399" t="s">
        <v>77</v>
      </c>
      <c r="B3399" t="s">
        <v>60</v>
      </c>
      <c r="C3399" t="s">
        <v>104</v>
      </c>
      <c r="D3399" t="s">
        <v>117</v>
      </c>
      <c r="E3399">
        <v>17</v>
      </c>
      <c r="F3399">
        <v>128</v>
      </c>
      <c r="G3399">
        <v>0</v>
      </c>
      <c r="H3399">
        <v>52</v>
      </c>
    </row>
    <row r="3400" spans="1:8" hidden="1">
      <c r="A3400" t="s">
        <v>77</v>
      </c>
      <c r="B3400" t="s">
        <v>60</v>
      </c>
      <c r="C3400" t="s">
        <v>103</v>
      </c>
      <c r="D3400" t="s">
        <v>117</v>
      </c>
      <c r="E3400">
        <v>17</v>
      </c>
      <c r="F3400">
        <v>59</v>
      </c>
      <c r="G3400">
        <v>0</v>
      </c>
      <c r="H3400">
        <v>23</v>
      </c>
    </row>
    <row r="3401" spans="1:8" hidden="1">
      <c r="A3401" t="s">
        <v>78</v>
      </c>
      <c r="B3401" t="s">
        <v>60</v>
      </c>
      <c r="C3401" t="s">
        <v>98</v>
      </c>
      <c r="D3401" t="s">
        <v>116</v>
      </c>
      <c r="E3401">
        <v>18</v>
      </c>
      <c r="F3401">
        <v>2</v>
      </c>
      <c r="G3401">
        <v>0</v>
      </c>
      <c r="H3401">
        <v>0</v>
      </c>
    </row>
    <row r="3402" spans="1:8" hidden="1">
      <c r="A3402" t="s">
        <v>78</v>
      </c>
      <c r="B3402" t="s">
        <v>60</v>
      </c>
      <c r="C3402" t="s">
        <v>95</v>
      </c>
      <c r="D3402" t="s">
        <v>116</v>
      </c>
      <c r="E3402">
        <v>18</v>
      </c>
      <c r="F3402">
        <v>441</v>
      </c>
      <c r="G3402">
        <v>0</v>
      </c>
      <c r="H3402">
        <v>134</v>
      </c>
    </row>
    <row r="3403" spans="1:8" hidden="1">
      <c r="A3403" t="s">
        <v>78</v>
      </c>
      <c r="B3403" t="s">
        <v>60</v>
      </c>
      <c r="C3403" t="s">
        <v>94</v>
      </c>
      <c r="D3403" t="s">
        <v>116</v>
      </c>
      <c r="E3403">
        <v>18</v>
      </c>
      <c r="F3403">
        <v>546</v>
      </c>
      <c r="G3403">
        <v>0</v>
      </c>
      <c r="H3403">
        <v>151</v>
      </c>
    </row>
    <row r="3404" spans="1:8" hidden="1">
      <c r="A3404" t="s">
        <v>78</v>
      </c>
      <c r="B3404" t="s">
        <v>60</v>
      </c>
      <c r="C3404" t="s">
        <v>96</v>
      </c>
      <c r="D3404" t="s">
        <v>116</v>
      </c>
      <c r="E3404">
        <v>18</v>
      </c>
      <c r="F3404">
        <v>151</v>
      </c>
      <c r="G3404">
        <v>0</v>
      </c>
      <c r="H3404">
        <v>47</v>
      </c>
    </row>
    <row r="3405" spans="1:8" hidden="1">
      <c r="A3405" t="s">
        <v>78</v>
      </c>
      <c r="B3405" t="s">
        <v>60</v>
      </c>
      <c r="C3405" t="s">
        <v>101</v>
      </c>
      <c r="D3405" t="s">
        <v>116</v>
      </c>
      <c r="E3405">
        <v>18</v>
      </c>
      <c r="F3405">
        <v>69</v>
      </c>
      <c r="G3405">
        <v>0</v>
      </c>
      <c r="H3405">
        <v>21</v>
      </c>
    </row>
    <row r="3406" spans="1:8" hidden="1">
      <c r="A3406" t="s">
        <v>78</v>
      </c>
      <c r="B3406" t="s">
        <v>60</v>
      </c>
      <c r="C3406" t="s">
        <v>100</v>
      </c>
      <c r="D3406" t="s">
        <v>115</v>
      </c>
      <c r="E3406">
        <v>18</v>
      </c>
      <c r="F3406">
        <v>674</v>
      </c>
      <c r="G3406">
        <v>0</v>
      </c>
      <c r="H3406">
        <v>282</v>
      </c>
    </row>
    <row r="3407" spans="1:8" hidden="1">
      <c r="A3407" t="s">
        <v>78</v>
      </c>
      <c r="B3407" t="s">
        <v>60</v>
      </c>
      <c r="C3407" t="s">
        <v>92</v>
      </c>
      <c r="D3407" t="s">
        <v>115</v>
      </c>
      <c r="E3407">
        <v>18</v>
      </c>
      <c r="F3407">
        <v>3520</v>
      </c>
      <c r="G3407">
        <v>0</v>
      </c>
      <c r="H3407">
        <v>1369</v>
      </c>
    </row>
    <row r="3408" spans="1:8" hidden="1">
      <c r="A3408" t="s">
        <v>78</v>
      </c>
      <c r="B3408" t="s">
        <v>60</v>
      </c>
      <c r="C3408" t="s">
        <v>91</v>
      </c>
      <c r="D3408" t="s">
        <v>115</v>
      </c>
      <c r="E3408">
        <v>18</v>
      </c>
      <c r="F3408">
        <v>5590</v>
      </c>
      <c r="G3408">
        <v>0</v>
      </c>
      <c r="H3408">
        <v>2057</v>
      </c>
    </row>
    <row r="3409" spans="1:8" hidden="1">
      <c r="A3409" t="s">
        <v>78</v>
      </c>
      <c r="B3409" t="s">
        <v>60</v>
      </c>
      <c r="C3409" t="s">
        <v>102</v>
      </c>
      <c r="D3409" t="s">
        <v>114</v>
      </c>
      <c r="E3409">
        <v>18</v>
      </c>
      <c r="F3409">
        <v>3617</v>
      </c>
      <c r="G3409">
        <v>0</v>
      </c>
      <c r="H3409">
        <v>823</v>
      </c>
    </row>
    <row r="3410" spans="1:8" hidden="1">
      <c r="A3410" t="s">
        <v>78</v>
      </c>
      <c r="B3410" t="s">
        <v>60</v>
      </c>
      <c r="C3410" t="s">
        <v>90</v>
      </c>
      <c r="D3410" t="s">
        <v>114</v>
      </c>
      <c r="E3410">
        <v>18</v>
      </c>
      <c r="F3410">
        <v>2008</v>
      </c>
      <c r="G3410">
        <v>0</v>
      </c>
      <c r="H3410">
        <v>454</v>
      </c>
    </row>
    <row r="3411" spans="1:8" hidden="1">
      <c r="A3411" t="s">
        <v>78</v>
      </c>
      <c r="B3411" t="s">
        <v>60</v>
      </c>
      <c r="C3411" t="s">
        <v>99</v>
      </c>
      <c r="D3411" t="s">
        <v>114</v>
      </c>
      <c r="E3411">
        <v>18</v>
      </c>
      <c r="F3411">
        <v>2290</v>
      </c>
      <c r="G3411">
        <v>0</v>
      </c>
      <c r="H3411">
        <v>844</v>
      </c>
    </row>
    <row r="3412" spans="1:8" hidden="1">
      <c r="A3412" t="s">
        <v>78</v>
      </c>
      <c r="B3412" t="s">
        <v>60</v>
      </c>
      <c r="C3412" t="s">
        <v>104</v>
      </c>
      <c r="D3412" t="s">
        <v>117</v>
      </c>
      <c r="E3412">
        <v>18</v>
      </c>
      <c r="F3412">
        <v>128</v>
      </c>
      <c r="G3412">
        <v>0</v>
      </c>
      <c r="H3412">
        <v>46</v>
      </c>
    </row>
    <row r="3413" spans="1:8" hidden="1">
      <c r="A3413" t="s">
        <v>78</v>
      </c>
      <c r="B3413" t="s">
        <v>60</v>
      </c>
      <c r="C3413" t="s">
        <v>103</v>
      </c>
      <c r="D3413" t="s">
        <v>117</v>
      </c>
      <c r="E3413">
        <v>18</v>
      </c>
      <c r="F3413">
        <v>59</v>
      </c>
      <c r="G3413">
        <v>0</v>
      </c>
      <c r="H3413">
        <v>20</v>
      </c>
    </row>
    <row r="3414" spans="1:8" hidden="1">
      <c r="A3414" t="s">
        <v>78</v>
      </c>
      <c r="B3414" t="s">
        <v>60</v>
      </c>
      <c r="C3414" t="s">
        <v>93</v>
      </c>
      <c r="D3414" t="s">
        <v>116</v>
      </c>
      <c r="E3414">
        <v>18</v>
      </c>
      <c r="F3414">
        <v>1156</v>
      </c>
      <c r="G3414">
        <v>1</v>
      </c>
      <c r="H3414">
        <v>353</v>
      </c>
    </row>
    <row r="3415" spans="1:8" hidden="1">
      <c r="A3415" t="s">
        <v>79</v>
      </c>
      <c r="B3415" t="s">
        <v>60</v>
      </c>
      <c r="C3415" t="s">
        <v>98</v>
      </c>
      <c r="D3415" t="s">
        <v>116</v>
      </c>
      <c r="E3415">
        <v>19</v>
      </c>
      <c r="F3415">
        <v>2</v>
      </c>
      <c r="G3415">
        <v>0</v>
      </c>
      <c r="H3415">
        <v>0</v>
      </c>
    </row>
    <row r="3416" spans="1:8" hidden="1">
      <c r="A3416" t="s">
        <v>79</v>
      </c>
      <c r="B3416" t="s">
        <v>60</v>
      </c>
      <c r="C3416" t="s">
        <v>93</v>
      </c>
      <c r="D3416" t="s">
        <v>116</v>
      </c>
      <c r="E3416">
        <v>19</v>
      </c>
      <c r="F3416">
        <v>1156</v>
      </c>
      <c r="G3416">
        <v>0</v>
      </c>
      <c r="H3416">
        <v>306</v>
      </c>
    </row>
    <row r="3417" spans="1:8" hidden="1">
      <c r="A3417" t="s">
        <v>79</v>
      </c>
      <c r="B3417" t="s">
        <v>60</v>
      </c>
      <c r="C3417" t="s">
        <v>95</v>
      </c>
      <c r="D3417" t="s">
        <v>116</v>
      </c>
      <c r="E3417">
        <v>19</v>
      </c>
      <c r="F3417">
        <v>441</v>
      </c>
      <c r="G3417">
        <v>0</v>
      </c>
      <c r="H3417">
        <v>109</v>
      </c>
    </row>
    <row r="3418" spans="1:8" hidden="1">
      <c r="A3418" t="s">
        <v>79</v>
      </c>
      <c r="B3418" t="s">
        <v>60</v>
      </c>
      <c r="C3418" t="s">
        <v>94</v>
      </c>
      <c r="D3418" t="s">
        <v>116</v>
      </c>
      <c r="E3418">
        <v>19</v>
      </c>
      <c r="F3418">
        <v>546</v>
      </c>
      <c r="G3418">
        <v>0</v>
      </c>
      <c r="H3418">
        <v>131</v>
      </c>
    </row>
    <row r="3419" spans="1:8" hidden="1">
      <c r="A3419" t="s">
        <v>79</v>
      </c>
      <c r="B3419" t="s">
        <v>60</v>
      </c>
      <c r="C3419" t="s">
        <v>96</v>
      </c>
      <c r="D3419" t="s">
        <v>116</v>
      </c>
      <c r="E3419">
        <v>19</v>
      </c>
      <c r="F3419">
        <v>151</v>
      </c>
      <c r="G3419">
        <v>0</v>
      </c>
      <c r="H3419">
        <v>36</v>
      </c>
    </row>
    <row r="3420" spans="1:8" hidden="1">
      <c r="A3420" t="s">
        <v>79</v>
      </c>
      <c r="B3420" t="s">
        <v>60</v>
      </c>
      <c r="C3420" t="s">
        <v>101</v>
      </c>
      <c r="D3420" t="s">
        <v>116</v>
      </c>
      <c r="E3420">
        <v>19</v>
      </c>
      <c r="F3420">
        <v>69</v>
      </c>
      <c r="G3420">
        <v>0</v>
      </c>
      <c r="H3420">
        <v>22</v>
      </c>
    </row>
    <row r="3421" spans="1:8" hidden="1">
      <c r="A3421" t="s">
        <v>79</v>
      </c>
      <c r="B3421" t="s">
        <v>60</v>
      </c>
      <c r="C3421" t="s">
        <v>100</v>
      </c>
      <c r="D3421" t="s">
        <v>115</v>
      </c>
      <c r="E3421">
        <v>19</v>
      </c>
      <c r="F3421">
        <v>674</v>
      </c>
      <c r="G3421">
        <v>0</v>
      </c>
      <c r="H3421">
        <v>240</v>
      </c>
    </row>
    <row r="3422" spans="1:8" hidden="1">
      <c r="A3422" t="s">
        <v>79</v>
      </c>
      <c r="B3422" t="s">
        <v>60</v>
      </c>
      <c r="C3422" t="s">
        <v>92</v>
      </c>
      <c r="D3422" t="s">
        <v>115</v>
      </c>
      <c r="E3422">
        <v>19</v>
      </c>
      <c r="F3422">
        <v>3520</v>
      </c>
      <c r="G3422">
        <v>0</v>
      </c>
      <c r="H3422">
        <v>1193</v>
      </c>
    </row>
    <row r="3423" spans="1:8" hidden="1">
      <c r="A3423" t="s">
        <v>79</v>
      </c>
      <c r="B3423" t="s">
        <v>60</v>
      </c>
      <c r="C3423" t="s">
        <v>102</v>
      </c>
      <c r="D3423" t="s">
        <v>114</v>
      </c>
      <c r="E3423">
        <v>19</v>
      </c>
      <c r="F3423">
        <v>3617</v>
      </c>
      <c r="G3423">
        <v>0</v>
      </c>
      <c r="H3423">
        <v>690</v>
      </c>
    </row>
    <row r="3424" spans="1:8" hidden="1">
      <c r="A3424" t="s">
        <v>79</v>
      </c>
      <c r="B3424" t="s">
        <v>60</v>
      </c>
      <c r="C3424" t="s">
        <v>90</v>
      </c>
      <c r="D3424" t="s">
        <v>114</v>
      </c>
      <c r="E3424">
        <v>19</v>
      </c>
      <c r="F3424">
        <v>2008</v>
      </c>
      <c r="G3424">
        <v>0</v>
      </c>
      <c r="H3424">
        <v>385</v>
      </c>
    </row>
    <row r="3425" spans="1:8" hidden="1">
      <c r="A3425" t="s">
        <v>79</v>
      </c>
      <c r="B3425" t="s">
        <v>60</v>
      </c>
      <c r="C3425" t="s">
        <v>99</v>
      </c>
      <c r="D3425" t="s">
        <v>114</v>
      </c>
      <c r="E3425">
        <v>19</v>
      </c>
      <c r="F3425">
        <v>2290</v>
      </c>
      <c r="G3425">
        <v>0</v>
      </c>
      <c r="H3425">
        <v>700</v>
      </c>
    </row>
    <row r="3426" spans="1:8" hidden="1">
      <c r="A3426" t="s">
        <v>79</v>
      </c>
      <c r="B3426" t="s">
        <v>60</v>
      </c>
      <c r="C3426" t="s">
        <v>104</v>
      </c>
      <c r="D3426" t="s">
        <v>117</v>
      </c>
      <c r="E3426">
        <v>19</v>
      </c>
      <c r="F3426">
        <v>128</v>
      </c>
      <c r="G3426">
        <v>0</v>
      </c>
      <c r="H3426">
        <v>42</v>
      </c>
    </row>
    <row r="3427" spans="1:8" hidden="1">
      <c r="A3427" t="s">
        <v>79</v>
      </c>
      <c r="B3427" t="s">
        <v>60</v>
      </c>
      <c r="C3427" t="s">
        <v>103</v>
      </c>
      <c r="D3427" t="s">
        <v>117</v>
      </c>
      <c r="E3427">
        <v>19</v>
      </c>
      <c r="F3427">
        <v>59</v>
      </c>
      <c r="G3427">
        <v>0</v>
      </c>
      <c r="H3427">
        <v>24</v>
      </c>
    </row>
    <row r="3428" spans="1:8" hidden="1">
      <c r="A3428" t="s">
        <v>79</v>
      </c>
      <c r="B3428" t="s">
        <v>60</v>
      </c>
      <c r="C3428" t="s">
        <v>91</v>
      </c>
      <c r="D3428" t="s">
        <v>115</v>
      </c>
      <c r="E3428">
        <v>19</v>
      </c>
      <c r="F3428">
        <v>5590</v>
      </c>
      <c r="G3428">
        <v>1</v>
      </c>
      <c r="H3428">
        <v>1821</v>
      </c>
    </row>
    <row r="3429" spans="1:8" hidden="1">
      <c r="A3429" t="s">
        <v>80</v>
      </c>
      <c r="B3429" t="s">
        <v>60</v>
      </c>
      <c r="C3429" t="s">
        <v>98</v>
      </c>
      <c r="D3429" t="s">
        <v>116</v>
      </c>
      <c r="E3429">
        <v>20</v>
      </c>
      <c r="F3429">
        <v>2</v>
      </c>
      <c r="G3429">
        <v>0</v>
      </c>
      <c r="H3429">
        <v>0</v>
      </c>
    </row>
    <row r="3430" spans="1:8" hidden="1">
      <c r="A3430" t="s">
        <v>80</v>
      </c>
      <c r="B3430" t="s">
        <v>60</v>
      </c>
      <c r="C3430" t="s">
        <v>93</v>
      </c>
      <c r="D3430" t="s">
        <v>116</v>
      </c>
      <c r="E3430">
        <v>20</v>
      </c>
      <c r="F3430">
        <v>1156</v>
      </c>
      <c r="G3430">
        <v>0</v>
      </c>
      <c r="H3430">
        <v>320</v>
      </c>
    </row>
    <row r="3431" spans="1:8" hidden="1">
      <c r="A3431" t="s">
        <v>80</v>
      </c>
      <c r="B3431" t="s">
        <v>60</v>
      </c>
      <c r="C3431" t="s">
        <v>95</v>
      </c>
      <c r="D3431" t="s">
        <v>116</v>
      </c>
      <c r="E3431">
        <v>20</v>
      </c>
      <c r="F3431">
        <v>441</v>
      </c>
      <c r="G3431">
        <v>0</v>
      </c>
      <c r="H3431">
        <v>128</v>
      </c>
    </row>
    <row r="3432" spans="1:8" hidden="1">
      <c r="A3432" t="s">
        <v>80</v>
      </c>
      <c r="B3432" t="s">
        <v>60</v>
      </c>
      <c r="C3432" t="s">
        <v>94</v>
      </c>
      <c r="D3432" t="s">
        <v>116</v>
      </c>
      <c r="E3432">
        <v>20</v>
      </c>
      <c r="F3432">
        <v>546</v>
      </c>
      <c r="G3432">
        <v>0</v>
      </c>
      <c r="H3432">
        <v>128</v>
      </c>
    </row>
    <row r="3433" spans="1:8" hidden="1">
      <c r="A3433" t="s">
        <v>80</v>
      </c>
      <c r="B3433" t="s">
        <v>60</v>
      </c>
      <c r="C3433" t="s">
        <v>96</v>
      </c>
      <c r="D3433" t="s">
        <v>116</v>
      </c>
      <c r="E3433">
        <v>20</v>
      </c>
      <c r="F3433">
        <v>151</v>
      </c>
      <c r="G3433">
        <v>0</v>
      </c>
      <c r="H3433">
        <v>46</v>
      </c>
    </row>
    <row r="3434" spans="1:8" hidden="1">
      <c r="A3434" t="s">
        <v>80</v>
      </c>
      <c r="B3434" t="s">
        <v>60</v>
      </c>
      <c r="C3434" t="s">
        <v>101</v>
      </c>
      <c r="D3434" t="s">
        <v>116</v>
      </c>
      <c r="E3434">
        <v>20</v>
      </c>
      <c r="F3434">
        <v>69</v>
      </c>
      <c r="G3434">
        <v>0</v>
      </c>
      <c r="H3434">
        <v>22</v>
      </c>
    </row>
    <row r="3435" spans="1:8" hidden="1">
      <c r="A3435" t="s">
        <v>80</v>
      </c>
      <c r="B3435" t="s">
        <v>60</v>
      </c>
      <c r="C3435" t="s">
        <v>100</v>
      </c>
      <c r="D3435" t="s">
        <v>115</v>
      </c>
      <c r="E3435">
        <v>20</v>
      </c>
      <c r="F3435">
        <v>674</v>
      </c>
      <c r="G3435">
        <v>0</v>
      </c>
      <c r="H3435">
        <v>240</v>
      </c>
    </row>
    <row r="3436" spans="1:8" hidden="1">
      <c r="A3436" t="s">
        <v>80</v>
      </c>
      <c r="B3436" t="s">
        <v>60</v>
      </c>
      <c r="C3436" t="s">
        <v>92</v>
      </c>
      <c r="D3436" t="s">
        <v>115</v>
      </c>
      <c r="E3436">
        <v>20</v>
      </c>
      <c r="F3436">
        <v>3520</v>
      </c>
      <c r="G3436">
        <v>0</v>
      </c>
      <c r="H3436">
        <v>1279</v>
      </c>
    </row>
    <row r="3437" spans="1:8" hidden="1">
      <c r="A3437" t="s">
        <v>80</v>
      </c>
      <c r="B3437" t="s">
        <v>60</v>
      </c>
      <c r="C3437" t="s">
        <v>91</v>
      </c>
      <c r="D3437" t="s">
        <v>115</v>
      </c>
      <c r="E3437">
        <v>20</v>
      </c>
      <c r="F3437">
        <v>5590</v>
      </c>
      <c r="G3437">
        <v>0</v>
      </c>
      <c r="H3437">
        <v>1944</v>
      </c>
    </row>
    <row r="3438" spans="1:8" hidden="1">
      <c r="A3438" t="s">
        <v>80</v>
      </c>
      <c r="B3438" t="s">
        <v>60</v>
      </c>
      <c r="C3438" t="s">
        <v>111</v>
      </c>
      <c r="D3438" t="s">
        <v>115</v>
      </c>
      <c r="E3438">
        <v>20</v>
      </c>
      <c r="F3438">
        <v>422</v>
      </c>
      <c r="G3438">
        <v>0</v>
      </c>
      <c r="H3438">
        <v>241</v>
      </c>
    </row>
    <row r="3439" spans="1:8" hidden="1">
      <c r="A3439" t="s">
        <v>80</v>
      </c>
      <c r="B3439" t="s">
        <v>60</v>
      </c>
      <c r="C3439" t="s">
        <v>102</v>
      </c>
      <c r="D3439" t="s">
        <v>114</v>
      </c>
      <c r="E3439">
        <v>20</v>
      </c>
      <c r="F3439">
        <v>3618</v>
      </c>
      <c r="G3439">
        <v>0</v>
      </c>
      <c r="H3439">
        <v>751</v>
      </c>
    </row>
    <row r="3440" spans="1:8" hidden="1">
      <c r="A3440" t="s">
        <v>80</v>
      </c>
      <c r="B3440" t="s">
        <v>60</v>
      </c>
      <c r="C3440" t="s">
        <v>90</v>
      </c>
      <c r="D3440" t="s">
        <v>114</v>
      </c>
      <c r="E3440">
        <v>20</v>
      </c>
      <c r="F3440">
        <v>2008</v>
      </c>
      <c r="G3440">
        <v>0</v>
      </c>
      <c r="H3440">
        <v>397</v>
      </c>
    </row>
    <row r="3441" spans="1:8" hidden="1">
      <c r="A3441" t="s">
        <v>80</v>
      </c>
      <c r="B3441" t="s">
        <v>60</v>
      </c>
      <c r="C3441" t="s">
        <v>99</v>
      </c>
      <c r="D3441" t="s">
        <v>114</v>
      </c>
      <c r="E3441">
        <v>20</v>
      </c>
      <c r="F3441">
        <v>2290</v>
      </c>
      <c r="G3441">
        <v>0</v>
      </c>
      <c r="H3441">
        <v>734</v>
      </c>
    </row>
    <row r="3442" spans="1:8" hidden="1">
      <c r="A3442" t="s">
        <v>80</v>
      </c>
      <c r="B3442" t="s">
        <v>60</v>
      </c>
      <c r="C3442" t="s">
        <v>104</v>
      </c>
      <c r="D3442" t="s">
        <v>117</v>
      </c>
      <c r="E3442">
        <v>20</v>
      </c>
      <c r="F3442">
        <v>128</v>
      </c>
      <c r="G3442">
        <v>0</v>
      </c>
      <c r="H3442">
        <v>50</v>
      </c>
    </row>
    <row r="3443" spans="1:8" hidden="1">
      <c r="A3443" t="s">
        <v>80</v>
      </c>
      <c r="B3443" t="s">
        <v>60</v>
      </c>
      <c r="C3443" t="s">
        <v>103</v>
      </c>
      <c r="D3443" t="s">
        <v>117</v>
      </c>
      <c r="E3443">
        <v>20</v>
      </c>
      <c r="F3443">
        <v>59</v>
      </c>
      <c r="G3443">
        <v>0</v>
      </c>
      <c r="H3443">
        <v>23</v>
      </c>
    </row>
    <row r="3444" spans="1:8" hidden="1">
      <c r="A3444" t="s">
        <v>81</v>
      </c>
      <c r="B3444" t="s">
        <v>60</v>
      </c>
      <c r="C3444" t="s">
        <v>98</v>
      </c>
      <c r="D3444" t="s">
        <v>116</v>
      </c>
      <c r="E3444">
        <v>21</v>
      </c>
      <c r="F3444">
        <v>2</v>
      </c>
      <c r="G3444">
        <v>0</v>
      </c>
      <c r="H3444">
        <v>0</v>
      </c>
    </row>
    <row r="3445" spans="1:8" hidden="1">
      <c r="A3445" t="s">
        <v>81</v>
      </c>
      <c r="B3445" t="s">
        <v>60</v>
      </c>
      <c r="C3445" t="s">
        <v>93</v>
      </c>
      <c r="D3445" t="s">
        <v>116</v>
      </c>
      <c r="E3445">
        <v>21</v>
      </c>
      <c r="F3445">
        <v>1156</v>
      </c>
      <c r="G3445">
        <v>0</v>
      </c>
      <c r="H3445">
        <v>323</v>
      </c>
    </row>
    <row r="3446" spans="1:8" hidden="1">
      <c r="A3446" t="s">
        <v>81</v>
      </c>
      <c r="B3446" t="s">
        <v>60</v>
      </c>
      <c r="C3446" t="s">
        <v>95</v>
      </c>
      <c r="D3446" t="s">
        <v>116</v>
      </c>
      <c r="E3446">
        <v>21</v>
      </c>
      <c r="F3446">
        <v>441</v>
      </c>
      <c r="G3446">
        <v>0</v>
      </c>
      <c r="H3446">
        <v>129</v>
      </c>
    </row>
    <row r="3447" spans="1:8" hidden="1">
      <c r="A3447" t="s">
        <v>81</v>
      </c>
      <c r="B3447" t="s">
        <v>60</v>
      </c>
      <c r="C3447" t="s">
        <v>94</v>
      </c>
      <c r="D3447" t="s">
        <v>116</v>
      </c>
      <c r="E3447">
        <v>21</v>
      </c>
      <c r="F3447">
        <v>546</v>
      </c>
      <c r="G3447">
        <v>0</v>
      </c>
      <c r="H3447">
        <v>135</v>
      </c>
    </row>
    <row r="3448" spans="1:8" hidden="1">
      <c r="A3448" t="s">
        <v>81</v>
      </c>
      <c r="B3448" t="s">
        <v>60</v>
      </c>
      <c r="C3448" t="s">
        <v>96</v>
      </c>
      <c r="D3448" t="s">
        <v>116</v>
      </c>
      <c r="E3448">
        <v>21</v>
      </c>
      <c r="F3448">
        <v>151</v>
      </c>
      <c r="G3448">
        <v>0</v>
      </c>
      <c r="H3448">
        <v>41</v>
      </c>
    </row>
    <row r="3449" spans="1:8" hidden="1">
      <c r="A3449" t="s">
        <v>81</v>
      </c>
      <c r="B3449" t="s">
        <v>60</v>
      </c>
      <c r="C3449" t="s">
        <v>101</v>
      </c>
      <c r="D3449" t="s">
        <v>116</v>
      </c>
      <c r="E3449">
        <v>21</v>
      </c>
      <c r="F3449">
        <v>69</v>
      </c>
      <c r="G3449">
        <v>0</v>
      </c>
      <c r="H3449">
        <v>22</v>
      </c>
    </row>
    <row r="3450" spans="1:8" hidden="1">
      <c r="A3450" t="s">
        <v>81</v>
      </c>
      <c r="B3450" t="s">
        <v>60</v>
      </c>
      <c r="C3450" t="s">
        <v>100</v>
      </c>
      <c r="D3450" t="s">
        <v>115</v>
      </c>
      <c r="E3450">
        <v>21</v>
      </c>
      <c r="F3450">
        <v>674</v>
      </c>
      <c r="G3450">
        <v>0</v>
      </c>
      <c r="H3450">
        <v>237</v>
      </c>
    </row>
    <row r="3451" spans="1:8" hidden="1">
      <c r="A3451" t="s">
        <v>81</v>
      </c>
      <c r="B3451" t="s">
        <v>60</v>
      </c>
      <c r="C3451" t="s">
        <v>92</v>
      </c>
      <c r="D3451" t="s">
        <v>115</v>
      </c>
      <c r="E3451">
        <v>21</v>
      </c>
      <c r="F3451">
        <v>3520</v>
      </c>
      <c r="G3451">
        <v>0</v>
      </c>
      <c r="H3451">
        <v>1244</v>
      </c>
    </row>
    <row r="3452" spans="1:8" hidden="1">
      <c r="A3452" t="s">
        <v>81</v>
      </c>
      <c r="B3452" t="s">
        <v>60</v>
      </c>
      <c r="C3452" t="s">
        <v>111</v>
      </c>
      <c r="D3452" t="s">
        <v>115</v>
      </c>
      <c r="E3452">
        <v>21</v>
      </c>
      <c r="F3452">
        <v>422</v>
      </c>
      <c r="G3452">
        <v>0</v>
      </c>
      <c r="H3452">
        <v>239</v>
      </c>
    </row>
    <row r="3453" spans="1:8" hidden="1">
      <c r="A3453" t="s">
        <v>81</v>
      </c>
      <c r="B3453" t="s">
        <v>60</v>
      </c>
      <c r="C3453" t="s">
        <v>102</v>
      </c>
      <c r="D3453" t="s">
        <v>114</v>
      </c>
      <c r="E3453">
        <v>21</v>
      </c>
      <c r="F3453">
        <v>3618</v>
      </c>
      <c r="G3453">
        <v>0</v>
      </c>
      <c r="H3453">
        <v>681</v>
      </c>
    </row>
    <row r="3454" spans="1:8" hidden="1">
      <c r="A3454" t="s">
        <v>81</v>
      </c>
      <c r="B3454" t="s">
        <v>60</v>
      </c>
      <c r="C3454" t="s">
        <v>90</v>
      </c>
      <c r="D3454" t="s">
        <v>114</v>
      </c>
      <c r="E3454">
        <v>21</v>
      </c>
      <c r="F3454">
        <v>2008</v>
      </c>
      <c r="G3454">
        <v>0</v>
      </c>
      <c r="H3454">
        <v>400</v>
      </c>
    </row>
    <row r="3455" spans="1:8" hidden="1">
      <c r="A3455" t="s">
        <v>81</v>
      </c>
      <c r="B3455" t="s">
        <v>60</v>
      </c>
      <c r="C3455" t="s">
        <v>99</v>
      </c>
      <c r="D3455" t="s">
        <v>114</v>
      </c>
      <c r="E3455">
        <v>21</v>
      </c>
      <c r="F3455">
        <v>2290</v>
      </c>
      <c r="G3455">
        <v>0</v>
      </c>
      <c r="H3455">
        <v>740</v>
      </c>
    </row>
    <row r="3456" spans="1:8" hidden="1">
      <c r="A3456" t="s">
        <v>81</v>
      </c>
      <c r="B3456" t="s">
        <v>60</v>
      </c>
      <c r="C3456" t="s">
        <v>104</v>
      </c>
      <c r="D3456" t="s">
        <v>117</v>
      </c>
      <c r="E3456">
        <v>21</v>
      </c>
      <c r="F3456">
        <v>128</v>
      </c>
      <c r="G3456">
        <v>0</v>
      </c>
      <c r="H3456">
        <v>48</v>
      </c>
    </row>
    <row r="3457" spans="1:8" hidden="1">
      <c r="A3457" t="s">
        <v>81</v>
      </c>
      <c r="B3457" t="s">
        <v>60</v>
      </c>
      <c r="C3457" t="s">
        <v>103</v>
      </c>
      <c r="D3457" t="s">
        <v>117</v>
      </c>
      <c r="E3457">
        <v>21</v>
      </c>
      <c r="F3457">
        <v>59</v>
      </c>
      <c r="G3457">
        <v>0</v>
      </c>
      <c r="H3457">
        <v>25</v>
      </c>
    </row>
    <row r="3458" spans="1:8" hidden="1">
      <c r="A3458" t="s">
        <v>81</v>
      </c>
      <c r="B3458" t="s">
        <v>60</v>
      </c>
      <c r="C3458" t="s">
        <v>91</v>
      </c>
      <c r="D3458" t="s">
        <v>115</v>
      </c>
      <c r="E3458">
        <v>21</v>
      </c>
      <c r="F3458">
        <v>5590</v>
      </c>
      <c r="G3458">
        <v>2</v>
      </c>
      <c r="H3458">
        <v>1953</v>
      </c>
    </row>
    <row r="3459" spans="1:8" hidden="1">
      <c r="A3459" t="s">
        <v>82</v>
      </c>
      <c r="B3459" t="s">
        <v>60</v>
      </c>
      <c r="C3459" t="s">
        <v>98</v>
      </c>
      <c r="D3459" t="s">
        <v>116</v>
      </c>
      <c r="E3459">
        <v>22</v>
      </c>
      <c r="F3459">
        <v>2</v>
      </c>
      <c r="G3459">
        <v>0</v>
      </c>
      <c r="H3459">
        <v>0</v>
      </c>
    </row>
    <row r="3460" spans="1:8" hidden="1">
      <c r="A3460" t="s">
        <v>82</v>
      </c>
      <c r="B3460" t="s">
        <v>60</v>
      </c>
      <c r="C3460" t="s">
        <v>93</v>
      </c>
      <c r="D3460" t="s">
        <v>116</v>
      </c>
      <c r="E3460">
        <v>22</v>
      </c>
      <c r="F3460">
        <v>1156</v>
      </c>
      <c r="G3460">
        <v>0</v>
      </c>
      <c r="H3460">
        <v>317</v>
      </c>
    </row>
    <row r="3461" spans="1:8" hidden="1">
      <c r="A3461" t="s">
        <v>82</v>
      </c>
      <c r="B3461" t="s">
        <v>60</v>
      </c>
      <c r="C3461" t="s">
        <v>95</v>
      </c>
      <c r="D3461" t="s">
        <v>116</v>
      </c>
      <c r="E3461">
        <v>22</v>
      </c>
      <c r="F3461">
        <v>441</v>
      </c>
      <c r="G3461">
        <v>0</v>
      </c>
      <c r="H3461">
        <v>139</v>
      </c>
    </row>
    <row r="3462" spans="1:8" hidden="1">
      <c r="A3462" t="s">
        <v>82</v>
      </c>
      <c r="B3462" t="s">
        <v>60</v>
      </c>
      <c r="C3462" t="s">
        <v>94</v>
      </c>
      <c r="D3462" t="s">
        <v>116</v>
      </c>
      <c r="E3462">
        <v>22</v>
      </c>
      <c r="F3462">
        <v>546</v>
      </c>
      <c r="G3462">
        <v>0</v>
      </c>
      <c r="H3462">
        <v>124</v>
      </c>
    </row>
    <row r="3463" spans="1:8" hidden="1">
      <c r="A3463" t="s">
        <v>82</v>
      </c>
      <c r="B3463" t="s">
        <v>60</v>
      </c>
      <c r="C3463" t="s">
        <v>96</v>
      </c>
      <c r="D3463" t="s">
        <v>116</v>
      </c>
      <c r="E3463">
        <v>22</v>
      </c>
      <c r="F3463">
        <v>151</v>
      </c>
      <c r="G3463">
        <v>0</v>
      </c>
      <c r="H3463">
        <v>40</v>
      </c>
    </row>
    <row r="3464" spans="1:8" hidden="1">
      <c r="A3464" t="s">
        <v>82</v>
      </c>
      <c r="B3464" t="s">
        <v>60</v>
      </c>
      <c r="C3464" t="s">
        <v>101</v>
      </c>
      <c r="D3464" t="s">
        <v>116</v>
      </c>
      <c r="E3464">
        <v>22</v>
      </c>
      <c r="F3464">
        <v>69</v>
      </c>
      <c r="G3464">
        <v>0</v>
      </c>
      <c r="H3464">
        <v>17</v>
      </c>
    </row>
    <row r="3465" spans="1:8" hidden="1">
      <c r="A3465" t="s">
        <v>82</v>
      </c>
      <c r="B3465" t="s">
        <v>60</v>
      </c>
      <c r="C3465" t="s">
        <v>100</v>
      </c>
      <c r="D3465" t="s">
        <v>115</v>
      </c>
      <c r="E3465">
        <v>22</v>
      </c>
      <c r="F3465">
        <v>674</v>
      </c>
      <c r="G3465">
        <v>0</v>
      </c>
      <c r="H3465">
        <v>223</v>
      </c>
    </row>
    <row r="3466" spans="1:8" hidden="1">
      <c r="A3466" t="s">
        <v>82</v>
      </c>
      <c r="B3466" t="s">
        <v>60</v>
      </c>
      <c r="C3466" t="s">
        <v>92</v>
      </c>
      <c r="D3466" t="s">
        <v>115</v>
      </c>
      <c r="E3466">
        <v>22</v>
      </c>
      <c r="F3466">
        <v>3520</v>
      </c>
      <c r="G3466">
        <v>0</v>
      </c>
      <c r="H3466">
        <v>1213</v>
      </c>
    </row>
    <row r="3467" spans="1:8" hidden="1">
      <c r="A3467" t="s">
        <v>82</v>
      </c>
      <c r="B3467" t="s">
        <v>60</v>
      </c>
      <c r="C3467" t="s">
        <v>91</v>
      </c>
      <c r="D3467" t="s">
        <v>115</v>
      </c>
      <c r="E3467">
        <v>22</v>
      </c>
      <c r="F3467">
        <v>5590</v>
      </c>
      <c r="G3467">
        <v>0</v>
      </c>
      <c r="H3467">
        <v>1935</v>
      </c>
    </row>
    <row r="3468" spans="1:8" hidden="1">
      <c r="A3468" t="s">
        <v>82</v>
      </c>
      <c r="B3468" t="s">
        <v>60</v>
      </c>
      <c r="C3468" t="s">
        <v>111</v>
      </c>
      <c r="D3468" t="s">
        <v>115</v>
      </c>
      <c r="E3468">
        <v>22</v>
      </c>
      <c r="F3468">
        <v>422</v>
      </c>
      <c r="G3468">
        <v>0</v>
      </c>
      <c r="H3468">
        <v>232</v>
      </c>
    </row>
    <row r="3469" spans="1:8" hidden="1">
      <c r="A3469" t="s">
        <v>82</v>
      </c>
      <c r="B3469" t="s">
        <v>60</v>
      </c>
      <c r="C3469" t="s">
        <v>102</v>
      </c>
      <c r="D3469" t="s">
        <v>114</v>
      </c>
      <c r="E3469">
        <v>22</v>
      </c>
      <c r="F3469">
        <v>3618</v>
      </c>
      <c r="G3469">
        <v>0</v>
      </c>
      <c r="H3469">
        <v>639</v>
      </c>
    </row>
    <row r="3470" spans="1:8" hidden="1">
      <c r="A3470" t="s">
        <v>82</v>
      </c>
      <c r="B3470" t="s">
        <v>60</v>
      </c>
      <c r="C3470" t="s">
        <v>90</v>
      </c>
      <c r="D3470" t="s">
        <v>114</v>
      </c>
      <c r="E3470">
        <v>22</v>
      </c>
      <c r="F3470">
        <v>2008</v>
      </c>
      <c r="G3470">
        <v>0</v>
      </c>
      <c r="H3470">
        <v>390</v>
      </c>
    </row>
    <row r="3471" spans="1:8" hidden="1">
      <c r="A3471" t="s">
        <v>82</v>
      </c>
      <c r="B3471" t="s">
        <v>60</v>
      </c>
      <c r="C3471" t="s">
        <v>99</v>
      </c>
      <c r="D3471" t="s">
        <v>114</v>
      </c>
      <c r="E3471">
        <v>22</v>
      </c>
      <c r="F3471">
        <v>2290</v>
      </c>
      <c r="G3471">
        <v>0</v>
      </c>
      <c r="H3471">
        <v>729</v>
      </c>
    </row>
    <row r="3472" spans="1:8" hidden="1">
      <c r="A3472" t="s">
        <v>82</v>
      </c>
      <c r="B3472" t="s">
        <v>60</v>
      </c>
      <c r="C3472" t="s">
        <v>104</v>
      </c>
      <c r="D3472" t="s">
        <v>117</v>
      </c>
      <c r="E3472">
        <v>22</v>
      </c>
      <c r="F3472">
        <v>128</v>
      </c>
      <c r="G3472">
        <v>0</v>
      </c>
      <c r="H3472">
        <v>50</v>
      </c>
    </row>
    <row r="3473" spans="1:8" hidden="1">
      <c r="A3473" t="s">
        <v>82</v>
      </c>
      <c r="B3473" t="s">
        <v>60</v>
      </c>
      <c r="C3473" t="s">
        <v>103</v>
      </c>
      <c r="D3473" t="s">
        <v>117</v>
      </c>
      <c r="E3473">
        <v>22</v>
      </c>
      <c r="F3473">
        <v>59</v>
      </c>
      <c r="G3473">
        <v>0</v>
      </c>
      <c r="H3473">
        <v>21</v>
      </c>
    </row>
    <row r="3474" spans="1:8" hidden="1">
      <c r="A3474" t="s">
        <v>83</v>
      </c>
      <c r="B3474" t="s">
        <v>60</v>
      </c>
      <c r="C3474" t="s">
        <v>98</v>
      </c>
      <c r="D3474" t="s">
        <v>116</v>
      </c>
      <c r="E3474">
        <v>23</v>
      </c>
      <c r="F3474">
        <v>2</v>
      </c>
      <c r="G3474">
        <v>0</v>
      </c>
      <c r="H3474">
        <v>0</v>
      </c>
    </row>
    <row r="3475" spans="1:8" hidden="1">
      <c r="A3475" t="s">
        <v>83</v>
      </c>
      <c r="B3475" t="s">
        <v>60</v>
      </c>
      <c r="C3475" t="s">
        <v>93</v>
      </c>
      <c r="D3475" t="s">
        <v>116</v>
      </c>
      <c r="E3475">
        <v>23</v>
      </c>
      <c r="F3475">
        <v>1156</v>
      </c>
      <c r="G3475">
        <v>0</v>
      </c>
      <c r="H3475">
        <v>300</v>
      </c>
    </row>
    <row r="3476" spans="1:8" hidden="1">
      <c r="A3476" t="s">
        <v>83</v>
      </c>
      <c r="B3476" t="s">
        <v>60</v>
      </c>
      <c r="C3476" t="s">
        <v>95</v>
      </c>
      <c r="D3476" t="s">
        <v>116</v>
      </c>
      <c r="E3476">
        <v>23</v>
      </c>
      <c r="F3476">
        <v>441</v>
      </c>
      <c r="G3476">
        <v>0</v>
      </c>
      <c r="H3476">
        <v>125</v>
      </c>
    </row>
    <row r="3477" spans="1:8" hidden="1">
      <c r="A3477" t="s">
        <v>83</v>
      </c>
      <c r="B3477" t="s">
        <v>60</v>
      </c>
      <c r="C3477" t="s">
        <v>94</v>
      </c>
      <c r="D3477" t="s">
        <v>116</v>
      </c>
      <c r="E3477">
        <v>23</v>
      </c>
      <c r="F3477">
        <v>546</v>
      </c>
      <c r="G3477">
        <v>0</v>
      </c>
      <c r="H3477">
        <v>125</v>
      </c>
    </row>
    <row r="3478" spans="1:8" hidden="1">
      <c r="A3478" t="s">
        <v>83</v>
      </c>
      <c r="B3478" t="s">
        <v>60</v>
      </c>
      <c r="C3478" t="s">
        <v>96</v>
      </c>
      <c r="D3478" t="s">
        <v>116</v>
      </c>
      <c r="E3478">
        <v>23</v>
      </c>
      <c r="F3478">
        <v>151</v>
      </c>
      <c r="G3478">
        <v>0</v>
      </c>
      <c r="H3478">
        <v>38</v>
      </c>
    </row>
    <row r="3479" spans="1:8" hidden="1">
      <c r="A3479" t="s">
        <v>83</v>
      </c>
      <c r="B3479" t="s">
        <v>60</v>
      </c>
      <c r="C3479" t="s">
        <v>101</v>
      </c>
      <c r="D3479" t="s">
        <v>116</v>
      </c>
      <c r="E3479">
        <v>23</v>
      </c>
      <c r="F3479">
        <v>69</v>
      </c>
      <c r="G3479">
        <v>0</v>
      </c>
      <c r="H3479">
        <v>17</v>
      </c>
    </row>
    <row r="3480" spans="1:8" hidden="1">
      <c r="A3480" t="s">
        <v>83</v>
      </c>
      <c r="B3480" t="s">
        <v>60</v>
      </c>
      <c r="C3480" t="s">
        <v>100</v>
      </c>
      <c r="D3480" t="s">
        <v>115</v>
      </c>
      <c r="E3480">
        <v>23</v>
      </c>
      <c r="F3480">
        <v>674</v>
      </c>
      <c r="G3480">
        <v>0</v>
      </c>
      <c r="H3480">
        <v>224</v>
      </c>
    </row>
    <row r="3481" spans="1:8" hidden="1">
      <c r="A3481" t="s">
        <v>83</v>
      </c>
      <c r="B3481" t="s">
        <v>60</v>
      </c>
      <c r="C3481" t="s">
        <v>92</v>
      </c>
      <c r="D3481" t="s">
        <v>115</v>
      </c>
      <c r="E3481">
        <v>23</v>
      </c>
      <c r="F3481">
        <v>3520</v>
      </c>
      <c r="G3481">
        <v>0</v>
      </c>
      <c r="H3481">
        <v>1151</v>
      </c>
    </row>
    <row r="3482" spans="1:8" hidden="1">
      <c r="A3482" t="s">
        <v>83</v>
      </c>
      <c r="B3482" t="s">
        <v>60</v>
      </c>
      <c r="C3482" t="s">
        <v>91</v>
      </c>
      <c r="D3482" t="s">
        <v>115</v>
      </c>
      <c r="E3482">
        <v>23</v>
      </c>
      <c r="F3482">
        <v>5590</v>
      </c>
      <c r="G3482">
        <v>0</v>
      </c>
      <c r="H3482">
        <v>1870</v>
      </c>
    </row>
    <row r="3483" spans="1:8" hidden="1">
      <c r="A3483" t="s">
        <v>83</v>
      </c>
      <c r="B3483" t="s">
        <v>60</v>
      </c>
      <c r="C3483" t="s">
        <v>111</v>
      </c>
      <c r="D3483" t="s">
        <v>115</v>
      </c>
      <c r="E3483">
        <v>23</v>
      </c>
      <c r="F3483">
        <v>422</v>
      </c>
      <c r="G3483">
        <v>0</v>
      </c>
      <c r="H3483">
        <v>229</v>
      </c>
    </row>
    <row r="3484" spans="1:8" hidden="1">
      <c r="A3484" t="s">
        <v>83</v>
      </c>
      <c r="B3484" t="s">
        <v>60</v>
      </c>
      <c r="C3484" t="s">
        <v>102</v>
      </c>
      <c r="D3484" t="s">
        <v>114</v>
      </c>
      <c r="E3484">
        <v>23</v>
      </c>
      <c r="F3484">
        <v>3618</v>
      </c>
      <c r="G3484">
        <v>0</v>
      </c>
      <c r="H3484">
        <v>635</v>
      </c>
    </row>
    <row r="3485" spans="1:8" hidden="1">
      <c r="A3485" t="s">
        <v>83</v>
      </c>
      <c r="B3485" t="s">
        <v>60</v>
      </c>
      <c r="C3485" t="s">
        <v>90</v>
      </c>
      <c r="D3485" t="s">
        <v>114</v>
      </c>
      <c r="E3485">
        <v>23</v>
      </c>
      <c r="F3485">
        <v>2008</v>
      </c>
      <c r="G3485">
        <v>0</v>
      </c>
      <c r="H3485">
        <v>366</v>
      </c>
    </row>
    <row r="3486" spans="1:8" hidden="1">
      <c r="A3486" t="s">
        <v>83</v>
      </c>
      <c r="B3486" t="s">
        <v>60</v>
      </c>
      <c r="C3486" t="s">
        <v>99</v>
      </c>
      <c r="D3486" t="s">
        <v>114</v>
      </c>
      <c r="E3486">
        <v>23</v>
      </c>
      <c r="F3486">
        <v>2290</v>
      </c>
      <c r="G3486">
        <v>0</v>
      </c>
      <c r="H3486">
        <v>700</v>
      </c>
    </row>
    <row r="3487" spans="1:8" hidden="1">
      <c r="A3487" t="s">
        <v>83</v>
      </c>
      <c r="B3487" t="s">
        <v>60</v>
      </c>
      <c r="C3487" t="s">
        <v>104</v>
      </c>
      <c r="D3487" t="s">
        <v>117</v>
      </c>
      <c r="E3487">
        <v>23</v>
      </c>
      <c r="F3487">
        <v>128</v>
      </c>
      <c r="G3487">
        <v>0</v>
      </c>
      <c r="H3487">
        <v>44</v>
      </c>
    </row>
    <row r="3488" spans="1:8" hidden="1">
      <c r="A3488" t="s">
        <v>83</v>
      </c>
      <c r="B3488" t="s">
        <v>60</v>
      </c>
      <c r="C3488" t="s">
        <v>103</v>
      </c>
      <c r="D3488" t="s">
        <v>117</v>
      </c>
      <c r="E3488">
        <v>23</v>
      </c>
      <c r="F3488">
        <v>59</v>
      </c>
      <c r="G3488">
        <v>0</v>
      </c>
      <c r="H3488">
        <v>16</v>
      </c>
    </row>
    <row r="3489" spans="1:8" hidden="1">
      <c r="A3489" t="s">
        <v>84</v>
      </c>
      <c r="B3489" t="s">
        <v>60</v>
      </c>
      <c r="C3489" t="s">
        <v>98</v>
      </c>
      <c r="D3489" t="s">
        <v>116</v>
      </c>
      <c r="E3489">
        <v>24</v>
      </c>
      <c r="F3489">
        <v>2</v>
      </c>
      <c r="G3489">
        <v>0</v>
      </c>
      <c r="H3489">
        <v>0</v>
      </c>
    </row>
    <row r="3490" spans="1:8" hidden="1">
      <c r="A3490" t="s">
        <v>84</v>
      </c>
      <c r="B3490" t="s">
        <v>60</v>
      </c>
      <c r="C3490" t="s">
        <v>93</v>
      </c>
      <c r="D3490" t="s">
        <v>116</v>
      </c>
      <c r="E3490">
        <v>24</v>
      </c>
      <c r="F3490">
        <v>1156</v>
      </c>
      <c r="G3490">
        <v>0</v>
      </c>
      <c r="H3490">
        <v>298</v>
      </c>
    </row>
    <row r="3491" spans="1:8" hidden="1">
      <c r="A3491" t="s">
        <v>84</v>
      </c>
      <c r="B3491" t="s">
        <v>60</v>
      </c>
      <c r="C3491" t="s">
        <v>95</v>
      </c>
      <c r="D3491" t="s">
        <v>116</v>
      </c>
      <c r="E3491">
        <v>24</v>
      </c>
      <c r="F3491">
        <v>441</v>
      </c>
      <c r="G3491">
        <v>0</v>
      </c>
      <c r="H3491">
        <v>125</v>
      </c>
    </row>
    <row r="3492" spans="1:8" hidden="1">
      <c r="A3492" t="s">
        <v>84</v>
      </c>
      <c r="B3492" t="s">
        <v>60</v>
      </c>
      <c r="C3492" t="s">
        <v>94</v>
      </c>
      <c r="D3492" t="s">
        <v>116</v>
      </c>
      <c r="E3492">
        <v>24</v>
      </c>
      <c r="F3492">
        <v>546</v>
      </c>
      <c r="G3492">
        <v>0</v>
      </c>
      <c r="H3492">
        <v>117</v>
      </c>
    </row>
    <row r="3493" spans="1:8" hidden="1">
      <c r="A3493" t="s">
        <v>84</v>
      </c>
      <c r="B3493" t="s">
        <v>60</v>
      </c>
      <c r="C3493" t="s">
        <v>96</v>
      </c>
      <c r="D3493" t="s">
        <v>116</v>
      </c>
      <c r="E3493">
        <v>24</v>
      </c>
      <c r="F3493">
        <v>151</v>
      </c>
      <c r="G3493">
        <v>0</v>
      </c>
      <c r="H3493">
        <v>36</v>
      </c>
    </row>
    <row r="3494" spans="1:8" hidden="1">
      <c r="A3494" t="s">
        <v>84</v>
      </c>
      <c r="B3494" t="s">
        <v>60</v>
      </c>
      <c r="C3494" t="s">
        <v>101</v>
      </c>
      <c r="D3494" t="s">
        <v>116</v>
      </c>
      <c r="E3494">
        <v>24</v>
      </c>
      <c r="F3494">
        <v>69</v>
      </c>
      <c r="G3494">
        <v>0</v>
      </c>
      <c r="H3494">
        <v>17</v>
      </c>
    </row>
    <row r="3495" spans="1:8" hidden="1">
      <c r="A3495" t="s">
        <v>84</v>
      </c>
      <c r="B3495" t="s">
        <v>60</v>
      </c>
      <c r="C3495" t="s">
        <v>100</v>
      </c>
      <c r="D3495" t="s">
        <v>115</v>
      </c>
      <c r="E3495">
        <v>24</v>
      </c>
      <c r="F3495">
        <v>674</v>
      </c>
      <c r="G3495">
        <v>0</v>
      </c>
      <c r="H3495">
        <v>217</v>
      </c>
    </row>
    <row r="3496" spans="1:8" hidden="1">
      <c r="A3496" t="s">
        <v>84</v>
      </c>
      <c r="B3496" t="s">
        <v>60</v>
      </c>
      <c r="C3496" t="s">
        <v>92</v>
      </c>
      <c r="D3496" t="s">
        <v>115</v>
      </c>
      <c r="E3496">
        <v>24</v>
      </c>
      <c r="F3496">
        <v>3520</v>
      </c>
      <c r="G3496">
        <v>0</v>
      </c>
      <c r="H3496">
        <v>1126</v>
      </c>
    </row>
    <row r="3497" spans="1:8" hidden="1">
      <c r="A3497" t="s">
        <v>84</v>
      </c>
      <c r="B3497" t="s">
        <v>60</v>
      </c>
      <c r="C3497" t="s">
        <v>91</v>
      </c>
      <c r="D3497" t="s">
        <v>115</v>
      </c>
      <c r="E3497">
        <v>24</v>
      </c>
      <c r="F3497">
        <v>5590</v>
      </c>
      <c r="G3497">
        <v>0</v>
      </c>
      <c r="H3497">
        <v>1824</v>
      </c>
    </row>
    <row r="3498" spans="1:8" hidden="1">
      <c r="A3498" t="s">
        <v>84</v>
      </c>
      <c r="B3498" t="s">
        <v>60</v>
      </c>
      <c r="C3498" t="s">
        <v>111</v>
      </c>
      <c r="D3498" t="s">
        <v>115</v>
      </c>
      <c r="E3498">
        <v>24</v>
      </c>
      <c r="F3498">
        <v>422</v>
      </c>
      <c r="G3498">
        <v>0</v>
      </c>
      <c r="H3498">
        <v>208</v>
      </c>
    </row>
    <row r="3499" spans="1:8" hidden="1">
      <c r="A3499" t="s">
        <v>84</v>
      </c>
      <c r="B3499" t="s">
        <v>60</v>
      </c>
      <c r="C3499" t="s">
        <v>102</v>
      </c>
      <c r="D3499" t="s">
        <v>114</v>
      </c>
      <c r="E3499">
        <v>24</v>
      </c>
      <c r="F3499">
        <v>3618</v>
      </c>
      <c r="G3499">
        <v>0</v>
      </c>
      <c r="H3499">
        <v>615</v>
      </c>
    </row>
    <row r="3500" spans="1:8" hidden="1">
      <c r="A3500" t="s">
        <v>84</v>
      </c>
      <c r="B3500" t="s">
        <v>60</v>
      </c>
      <c r="C3500" t="s">
        <v>90</v>
      </c>
      <c r="D3500" t="s">
        <v>114</v>
      </c>
      <c r="E3500">
        <v>24</v>
      </c>
      <c r="F3500">
        <v>2008</v>
      </c>
      <c r="G3500">
        <v>0</v>
      </c>
      <c r="H3500">
        <v>365</v>
      </c>
    </row>
    <row r="3501" spans="1:8" hidden="1">
      <c r="A3501" t="s">
        <v>84</v>
      </c>
      <c r="B3501" t="s">
        <v>60</v>
      </c>
      <c r="C3501" t="s">
        <v>99</v>
      </c>
      <c r="D3501" t="s">
        <v>114</v>
      </c>
      <c r="E3501">
        <v>24</v>
      </c>
      <c r="F3501">
        <v>2290</v>
      </c>
      <c r="G3501">
        <v>0</v>
      </c>
      <c r="H3501">
        <v>682</v>
      </c>
    </row>
    <row r="3502" spans="1:8" hidden="1">
      <c r="A3502" t="s">
        <v>84</v>
      </c>
      <c r="B3502" t="s">
        <v>60</v>
      </c>
      <c r="C3502" t="s">
        <v>104</v>
      </c>
      <c r="D3502" t="s">
        <v>117</v>
      </c>
      <c r="E3502">
        <v>24</v>
      </c>
      <c r="F3502">
        <v>128</v>
      </c>
      <c r="G3502">
        <v>0</v>
      </c>
      <c r="H3502">
        <v>45</v>
      </c>
    </row>
    <row r="3503" spans="1:8" hidden="1">
      <c r="A3503" t="s">
        <v>84</v>
      </c>
      <c r="B3503" t="s">
        <v>60</v>
      </c>
      <c r="C3503" t="s">
        <v>103</v>
      </c>
      <c r="D3503" t="s">
        <v>117</v>
      </c>
      <c r="E3503">
        <v>24</v>
      </c>
      <c r="F3503">
        <v>59</v>
      </c>
      <c r="G3503">
        <v>0</v>
      </c>
      <c r="H3503">
        <v>16</v>
      </c>
    </row>
    <row r="3504" spans="1:8" hidden="1">
      <c r="A3504" t="s">
        <v>61</v>
      </c>
      <c r="B3504" t="s">
        <v>61</v>
      </c>
      <c r="C3504" t="s">
        <v>98</v>
      </c>
      <c r="D3504" t="s">
        <v>116</v>
      </c>
      <c r="E3504">
        <v>0</v>
      </c>
      <c r="F3504">
        <v>4</v>
      </c>
      <c r="G3504">
        <v>1</v>
      </c>
      <c r="H3504">
        <v>1</v>
      </c>
    </row>
    <row r="3505" spans="1:8" hidden="1">
      <c r="A3505" t="s">
        <v>61</v>
      </c>
      <c r="B3505" t="s">
        <v>61</v>
      </c>
      <c r="C3505" t="s">
        <v>92</v>
      </c>
      <c r="D3505" t="s">
        <v>115</v>
      </c>
      <c r="E3505">
        <v>0</v>
      </c>
      <c r="F3505">
        <v>4004</v>
      </c>
      <c r="G3505">
        <v>2771</v>
      </c>
      <c r="H3505">
        <v>1580</v>
      </c>
    </row>
    <row r="3506" spans="1:8" hidden="1">
      <c r="A3506" t="s">
        <v>61</v>
      </c>
      <c r="B3506" t="s">
        <v>61</v>
      </c>
      <c r="C3506" t="s">
        <v>91</v>
      </c>
      <c r="D3506" t="s">
        <v>115</v>
      </c>
      <c r="E3506">
        <v>0</v>
      </c>
      <c r="F3506">
        <v>6814</v>
      </c>
      <c r="G3506">
        <v>4954</v>
      </c>
      <c r="H3506">
        <v>2531</v>
      </c>
    </row>
    <row r="3507" spans="1:8" hidden="1">
      <c r="A3507" t="s">
        <v>61</v>
      </c>
      <c r="B3507" t="s">
        <v>61</v>
      </c>
      <c r="C3507" t="s">
        <v>100</v>
      </c>
      <c r="D3507" t="s">
        <v>115</v>
      </c>
      <c r="E3507">
        <v>0</v>
      </c>
      <c r="F3507">
        <v>667</v>
      </c>
      <c r="G3507">
        <v>457</v>
      </c>
      <c r="H3507">
        <v>304</v>
      </c>
    </row>
    <row r="3508" spans="1:8" hidden="1">
      <c r="A3508" t="s">
        <v>61</v>
      </c>
      <c r="B3508" t="s">
        <v>61</v>
      </c>
      <c r="C3508" t="s">
        <v>90</v>
      </c>
      <c r="D3508" t="s">
        <v>114</v>
      </c>
      <c r="E3508">
        <v>0</v>
      </c>
      <c r="F3508">
        <v>2328</v>
      </c>
      <c r="G3508">
        <v>1392</v>
      </c>
      <c r="H3508">
        <v>765</v>
      </c>
    </row>
    <row r="3509" spans="1:8" hidden="1">
      <c r="A3509" t="s">
        <v>61</v>
      </c>
      <c r="B3509" t="s">
        <v>61</v>
      </c>
      <c r="C3509" t="s">
        <v>99</v>
      </c>
      <c r="D3509" t="s">
        <v>114</v>
      </c>
      <c r="E3509">
        <v>0</v>
      </c>
      <c r="F3509">
        <v>2258</v>
      </c>
      <c r="G3509">
        <v>1785</v>
      </c>
      <c r="H3509">
        <v>973</v>
      </c>
    </row>
    <row r="3510" spans="1:8" hidden="1">
      <c r="A3510" t="s">
        <v>61</v>
      </c>
      <c r="B3510" t="s">
        <v>61</v>
      </c>
      <c r="C3510" t="s">
        <v>102</v>
      </c>
      <c r="D3510" t="s">
        <v>114</v>
      </c>
      <c r="E3510">
        <v>0</v>
      </c>
      <c r="F3510">
        <v>4566</v>
      </c>
      <c r="G3510">
        <v>2974</v>
      </c>
      <c r="H3510">
        <v>1568</v>
      </c>
    </row>
    <row r="3511" spans="1:8" hidden="1">
      <c r="A3511" t="s">
        <v>61</v>
      </c>
      <c r="B3511" t="s">
        <v>61</v>
      </c>
      <c r="C3511" t="s">
        <v>104</v>
      </c>
      <c r="D3511" t="s">
        <v>117</v>
      </c>
      <c r="E3511">
        <v>0</v>
      </c>
      <c r="F3511">
        <v>369</v>
      </c>
      <c r="G3511">
        <v>312</v>
      </c>
      <c r="H3511">
        <v>185</v>
      </c>
    </row>
    <row r="3512" spans="1:8" hidden="1">
      <c r="A3512" t="s">
        <v>61</v>
      </c>
      <c r="B3512" t="s">
        <v>61</v>
      </c>
      <c r="C3512" t="s">
        <v>103</v>
      </c>
      <c r="D3512" t="s">
        <v>117</v>
      </c>
      <c r="E3512">
        <v>0</v>
      </c>
      <c r="F3512">
        <v>163</v>
      </c>
      <c r="G3512">
        <v>126</v>
      </c>
      <c r="H3512">
        <v>77</v>
      </c>
    </row>
    <row r="3513" spans="1:8" hidden="1">
      <c r="A3513" t="s">
        <v>61</v>
      </c>
      <c r="B3513" t="s">
        <v>61</v>
      </c>
      <c r="C3513" t="s">
        <v>94</v>
      </c>
      <c r="D3513" t="s">
        <v>116</v>
      </c>
      <c r="E3513">
        <v>0</v>
      </c>
      <c r="F3513">
        <v>487</v>
      </c>
      <c r="G3513">
        <v>327</v>
      </c>
      <c r="H3513">
        <v>118</v>
      </c>
    </row>
    <row r="3514" spans="1:8" hidden="1">
      <c r="A3514" t="s">
        <v>61</v>
      </c>
      <c r="B3514" t="s">
        <v>61</v>
      </c>
      <c r="C3514" t="s">
        <v>101</v>
      </c>
      <c r="D3514" t="s">
        <v>116</v>
      </c>
      <c r="E3514">
        <v>0</v>
      </c>
      <c r="F3514">
        <v>65</v>
      </c>
      <c r="G3514">
        <v>41</v>
      </c>
      <c r="H3514">
        <v>32</v>
      </c>
    </row>
    <row r="3515" spans="1:8" hidden="1">
      <c r="A3515" t="s">
        <v>61</v>
      </c>
      <c r="B3515" t="s">
        <v>61</v>
      </c>
      <c r="C3515" t="s">
        <v>95</v>
      </c>
      <c r="D3515" t="s">
        <v>116</v>
      </c>
      <c r="E3515">
        <v>0</v>
      </c>
      <c r="F3515">
        <v>627</v>
      </c>
      <c r="G3515">
        <v>437</v>
      </c>
      <c r="H3515">
        <v>232</v>
      </c>
    </row>
    <row r="3516" spans="1:8" hidden="1">
      <c r="A3516" t="s">
        <v>61</v>
      </c>
      <c r="B3516" t="s">
        <v>61</v>
      </c>
      <c r="C3516" t="s">
        <v>93</v>
      </c>
      <c r="D3516" t="s">
        <v>116</v>
      </c>
      <c r="E3516">
        <v>0</v>
      </c>
      <c r="F3516">
        <v>1176</v>
      </c>
      <c r="G3516">
        <v>759</v>
      </c>
      <c r="H3516">
        <v>370</v>
      </c>
    </row>
    <row r="3517" spans="1:8" hidden="1">
      <c r="A3517" t="s">
        <v>61</v>
      </c>
      <c r="B3517" t="s">
        <v>61</v>
      </c>
      <c r="C3517" t="s">
        <v>96</v>
      </c>
      <c r="D3517" t="s">
        <v>116</v>
      </c>
      <c r="E3517">
        <v>0</v>
      </c>
      <c r="F3517">
        <v>173</v>
      </c>
      <c r="G3517">
        <v>132</v>
      </c>
      <c r="H3517">
        <v>78</v>
      </c>
    </row>
    <row r="3518" spans="1:8" hidden="1">
      <c r="A3518" t="s">
        <v>62</v>
      </c>
      <c r="B3518" t="s">
        <v>61</v>
      </c>
      <c r="C3518" t="s">
        <v>98</v>
      </c>
      <c r="D3518" t="s">
        <v>116</v>
      </c>
      <c r="E3518">
        <v>1</v>
      </c>
      <c r="F3518">
        <v>4</v>
      </c>
      <c r="G3518">
        <v>2</v>
      </c>
      <c r="H3518">
        <v>3</v>
      </c>
    </row>
    <row r="3519" spans="1:8" hidden="1">
      <c r="A3519" t="s">
        <v>62</v>
      </c>
      <c r="B3519" t="s">
        <v>61</v>
      </c>
      <c r="C3519" t="s">
        <v>92</v>
      </c>
      <c r="D3519" t="s">
        <v>115</v>
      </c>
      <c r="E3519">
        <v>1</v>
      </c>
      <c r="F3519">
        <v>4004</v>
      </c>
      <c r="G3519">
        <v>945</v>
      </c>
      <c r="H3519">
        <v>2299</v>
      </c>
    </row>
    <row r="3520" spans="1:8" hidden="1">
      <c r="A3520" t="s">
        <v>62</v>
      </c>
      <c r="B3520" t="s">
        <v>61</v>
      </c>
      <c r="C3520" t="s">
        <v>91</v>
      </c>
      <c r="D3520" t="s">
        <v>115</v>
      </c>
      <c r="E3520">
        <v>1</v>
      </c>
      <c r="F3520">
        <v>6814</v>
      </c>
      <c r="G3520">
        <v>1415</v>
      </c>
      <c r="H3520">
        <v>3584</v>
      </c>
    </row>
    <row r="3521" spans="1:8" hidden="1">
      <c r="A3521" t="s">
        <v>62</v>
      </c>
      <c r="B3521" t="s">
        <v>61</v>
      </c>
      <c r="C3521" t="s">
        <v>100</v>
      </c>
      <c r="D3521" t="s">
        <v>115</v>
      </c>
      <c r="E3521">
        <v>1</v>
      </c>
      <c r="F3521">
        <v>667</v>
      </c>
      <c r="G3521">
        <v>166</v>
      </c>
      <c r="H3521">
        <v>443</v>
      </c>
    </row>
    <row r="3522" spans="1:8" hidden="1">
      <c r="A3522" t="s">
        <v>62</v>
      </c>
      <c r="B3522" t="s">
        <v>61</v>
      </c>
      <c r="C3522" t="s">
        <v>99</v>
      </c>
      <c r="D3522" t="s">
        <v>114</v>
      </c>
      <c r="E3522">
        <v>1</v>
      </c>
      <c r="F3522">
        <v>2258</v>
      </c>
      <c r="G3522">
        <v>368</v>
      </c>
      <c r="H3522">
        <v>1415</v>
      </c>
    </row>
    <row r="3523" spans="1:8" hidden="1">
      <c r="A3523" t="s">
        <v>62</v>
      </c>
      <c r="B3523" t="s">
        <v>61</v>
      </c>
      <c r="C3523" t="s">
        <v>90</v>
      </c>
      <c r="D3523" t="s">
        <v>114</v>
      </c>
      <c r="E3523">
        <v>1</v>
      </c>
      <c r="F3523">
        <v>2328</v>
      </c>
      <c r="G3523">
        <v>618</v>
      </c>
      <c r="H3523">
        <v>1017</v>
      </c>
    </row>
    <row r="3524" spans="1:8" hidden="1">
      <c r="A3524" t="s">
        <v>62</v>
      </c>
      <c r="B3524" t="s">
        <v>61</v>
      </c>
      <c r="C3524" t="s">
        <v>102</v>
      </c>
      <c r="D3524" t="s">
        <v>114</v>
      </c>
      <c r="E3524">
        <v>1</v>
      </c>
      <c r="F3524">
        <v>4566</v>
      </c>
      <c r="G3524">
        <v>1038</v>
      </c>
      <c r="H3524">
        <v>2131</v>
      </c>
    </row>
    <row r="3525" spans="1:8" hidden="1">
      <c r="A3525" t="s">
        <v>62</v>
      </c>
      <c r="B3525" t="s">
        <v>61</v>
      </c>
      <c r="C3525" t="s">
        <v>104</v>
      </c>
      <c r="D3525" t="s">
        <v>117</v>
      </c>
      <c r="E3525">
        <v>1</v>
      </c>
      <c r="F3525">
        <v>369</v>
      </c>
      <c r="G3525">
        <v>37</v>
      </c>
      <c r="H3525">
        <v>244</v>
      </c>
    </row>
    <row r="3526" spans="1:8" hidden="1">
      <c r="A3526" t="s">
        <v>62</v>
      </c>
      <c r="B3526" t="s">
        <v>61</v>
      </c>
      <c r="C3526" t="s">
        <v>103</v>
      </c>
      <c r="D3526" t="s">
        <v>117</v>
      </c>
      <c r="E3526">
        <v>1</v>
      </c>
      <c r="F3526">
        <v>163</v>
      </c>
      <c r="G3526">
        <v>27</v>
      </c>
      <c r="H3526">
        <v>100</v>
      </c>
    </row>
    <row r="3527" spans="1:8" hidden="1">
      <c r="A3527" t="s">
        <v>62</v>
      </c>
      <c r="B3527" t="s">
        <v>61</v>
      </c>
      <c r="C3527" t="s">
        <v>96</v>
      </c>
      <c r="D3527" t="s">
        <v>116</v>
      </c>
      <c r="E3527">
        <v>1</v>
      </c>
      <c r="F3527">
        <v>173</v>
      </c>
      <c r="G3527">
        <v>34</v>
      </c>
      <c r="H3527">
        <v>116</v>
      </c>
    </row>
    <row r="3528" spans="1:8" hidden="1">
      <c r="A3528" t="s">
        <v>62</v>
      </c>
      <c r="B3528" t="s">
        <v>61</v>
      </c>
      <c r="C3528" t="s">
        <v>93</v>
      </c>
      <c r="D3528" t="s">
        <v>116</v>
      </c>
      <c r="E3528">
        <v>1</v>
      </c>
      <c r="F3528">
        <v>1176</v>
      </c>
      <c r="G3528">
        <v>268</v>
      </c>
      <c r="H3528">
        <v>539</v>
      </c>
    </row>
    <row r="3529" spans="1:8" hidden="1">
      <c r="A3529" t="s">
        <v>62</v>
      </c>
      <c r="B3529" t="s">
        <v>61</v>
      </c>
      <c r="C3529" t="s">
        <v>94</v>
      </c>
      <c r="D3529" t="s">
        <v>116</v>
      </c>
      <c r="E3529">
        <v>1</v>
      </c>
      <c r="F3529">
        <v>487</v>
      </c>
      <c r="G3529">
        <v>117</v>
      </c>
      <c r="H3529">
        <v>200</v>
      </c>
    </row>
    <row r="3530" spans="1:8" hidden="1">
      <c r="A3530" t="s">
        <v>62</v>
      </c>
      <c r="B3530" t="s">
        <v>61</v>
      </c>
      <c r="C3530" t="s">
        <v>95</v>
      </c>
      <c r="D3530" t="s">
        <v>116</v>
      </c>
      <c r="E3530">
        <v>1</v>
      </c>
      <c r="F3530">
        <v>627</v>
      </c>
      <c r="G3530">
        <v>131</v>
      </c>
      <c r="H3530">
        <v>332</v>
      </c>
    </row>
    <row r="3531" spans="1:8" hidden="1">
      <c r="A3531" t="s">
        <v>62</v>
      </c>
      <c r="B3531" t="s">
        <v>61</v>
      </c>
      <c r="C3531" t="s">
        <v>101</v>
      </c>
      <c r="D3531" t="s">
        <v>116</v>
      </c>
      <c r="E3531">
        <v>1</v>
      </c>
      <c r="F3531">
        <v>65</v>
      </c>
      <c r="G3531">
        <v>19</v>
      </c>
      <c r="H3531">
        <v>44</v>
      </c>
    </row>
    <row r="3532" spans="1:8" hidden="1">
      <c r="A3532" t="s">
        <v>63</v>
      </c>
      <c r="B3532" t="s">
        <v>61</v>
      </c>
      <c r="C3532" t="s">
        <v>98</v>
      </c>
      <c r="D3532" t="s">
        <v>116</v>
      </c>
      <c r="E3532">
        <v>2</v>
      </c>
      <c r="F3532">
        <v>4</v>
      </c>
      <c r="G3532">
        <v>0</v>
      </c>
      <c r="H3532">
        <v>3</v>
      </c>
    </row>
    <row r="3533" spans="1:8" hidden="1">
      <c r="A3533" t="s">
        <v>63</v>
      </c>
      <c r="B3533" t="s">
        <v>61</v>
      </c>
      <c r="C3533" t="s">
        <v>101</v>
      </c>
      <c r="D3533" t="s">
        <v>116</v>
      </c>
      <c r="E3533">
        <v>2</v>
      </c>
      <c r="F3533">
        <v>65</v>
      </c>
      <c r="G3533">
        <v>0</v>
      </c>
      <c r="H3533">
        <v>31</v>
      </c>
    </row>
    <row r="3534" spans="1:8" hidden="1">
      <c r="A3534" t="s">
        <v>63</v>
      </c>
      <c r="B3534" t="s">
        <v>61</v>
      </c>
      <c r="C3534" t="s">
        <v>103</v>
      </c>
      <c r="D3534" t="s">
        <v>117</v>
      </c>
      <c r="E3534">
        <v>2</v>
      </c>
      <c r="F3534">
        <v>163</v>
      </c>
      <c r="G3534">
        <v>1</v>
      </c>
      <c r="H3534">
        <v>71</v>
      </c>
    </row>
    <row r="3535" spans="1:8" hidden="1">
      <c r="A3535" t="s">
        <v>63</v>
      </c>
      <c r="B3535" t="s">
        <v>61</v>
      </c>
      <c r="C3535" t="s">
        <v>96</v>
      </c>
      <c r="D3535" t="s">
        <v>116</v>
      </c>
      <c r="E3535">
        <v>2</v>
      </c>
      <c r="F3535">
        <v>173</v>
      </c>
      <c r="G3535">
        <v>2</v>
      </c>
      <c r="H3535">
        <v>102</v>
      </c>
    </row>
    <row r="3536" spans="1:8" hidden="1">
      <c r="A3536" t="s">
        <v>63</v>
      </c>
      <c r="B3536" t="s">
        <v>61</v>
      </c>
      <c r="C3536" t="s">
        <v>104</v>
      </c>
      <c r="D3536" t="s">
        <v>117</v>
      </c>
      <c r="E3536">
        <v>2</v>
      </c>
      <c r="F3536">
        <v>369</v>
      </c>
      <c r="G3536">
        <v>2</v>
      </c>
      <c r="H3536">
        <v>147</v>
      </c>
    </row>
    <row r="3537" spans="1:8" hidden="1">
      <c r="A3537" t="s">
        <v>63</v>
      </c>
      <c r="B3537" t="s">
        <v>61</v>
      </c>
      <c r="C3537" t="s">
        <v>99</v>
      </c>
      <c r="D3537" t="s">
        <v>114</v>
      </c>
      <c r="E3537">
        <v>2</v>
      </c>
      <c r="F3537">
        <v>2258</v>
      </c>
      <c r="G3537">
        <v>37</v>
      </c>
      <c r="H3537">
        <v>1161</v>
      </c>
    </row>
    <row r="3538" spans="1:8" hidden="1">
      <c r="A3538" t="s">
        <v>63</v>
      </c>
      <c r="B3538" t="s">
        <v>61</v>
      </c>
      <c r="C3538" t="s">
        <v>102</v>
      </c>
      <c r="D3538" t="s">
        <v>114</v>
      </c>
      <c r="E3538">
        <v>2</v>
      </c>
      <c r="F3538">
        <v>4566</v>
      </c>
      <c r="G3538">
        <v>122</v>
      </c>
      <c r="H3538">
        <v>1587</v>
      </c>
    </row>
    <row r="3539" spans="1:8" hidden="1">
      <c r="A3539" t="s">
        <v>63</v>
      </c>
      <c r="B3539" t="s">
        <v>61</v>
      </c>
      <c r="C3539" t="s">
        <v>90</v>
      </c>
      <c r="D3539" t="s">
        <v>114</v>
      </c>
      <c r="E3539">
        <v>2</v>
      </c>
      <c r="F3539">
        <v>2328</v>
      </c>
      <c r="G3539">
        <v>87</v>
      </c>
      <c r="H3539">
        <v>819</v>
      </c>
    </row>
    <row r="3540" spans="1:8" hidden="1">
      <c r="A3540" t="s">
        <v>63</v>
      </c>
      <c r="B3540" t="s">
        <v>61</v>
      </c>
      <c r="C3540" t="s">
        <v>92</v>
      </c>
      <c r="D3540" t="s">
        <v>115</v>
      </c>
      <c r="E3540">
        <v>2</v>
      </c>
      <c r="F3540">
        <v>4004</v>
      </c>
      <c r="G3540">
        <v>67</v>
      </c>
      <c r="H3540">
        <v>2059</v>
      </c>
    </row>
    <row r="3541" spans="1:8" hidden="1">
      <c r="A3541" t="s">
        <v>63</v>
      </c>
      <c r="B3541" t="s">
        <v>61</v>
      </c>
      <c r="C3541" t="s">
        <v>100</v>
      </c>
      <c r="D3541" t="s">
        <v>115</v>
      </c>
      <c r="E3541">
        <v>2</v>
      </c>
      <c r="F3541">
        <v>667</v>
      </c>
      <c r="G3541">
        <v>7</v>
      </c>
      <c r="H3541">
        <v>359</v>
      </c>
    </row>
    <row r="3542" spans="1:8" hidden="1">
      <c r="A3542" t="s">
        <v>63</v>
      </c>
      <c r="B3542" t="s">
        <v>61</v>
      </c>
      <c r="C3542" t="s">
        <v>91</v>
      </c>
      <c r="D3542" t="s">
        <v>115</v>
      </c>
      <c r="E3542">
        <v>2</v>
      </c>
      <c r="F3542">
        <v>6814</v>
      </c>
      <c r="G3542">
        <v>109</v>
      </c>
      <c r="H3542">
        <v>3214</v>
      </c>
    </row>
    <row r="3543" spans="1:8" hidden="1">
      <c r="A3543" t="s">
        <v>63</v>
      </c>
      <c r="B3543" t="s">
        <v>61</v>
      </c>
      <c r="C3543" t="s">
        <v>93</v>
      </c>
      <c r="D3543" t="s">
        <v>116</v>
      </c>
      <c r="E3543">
        <v>2</v>
      </c>
      <c r="F3543">
        <v>1176</v>
      </c>
      <c r="G3543">
        <v>34</v>
      </c>
      <c r="H3543">
        <v>466</v>
      </c>
    </row>
    <row r="3544" spans="1:8" hidden="1">
      <c r="A3544" t="s">
        <v>63</v>
      </c>
      <c r="B3544" t="s">
        <v>61</v>
      </c>
      <c r="C3544" t="s">
        <v>94</v>
      </c>
      <c r="D3544" t="s">
        <v>116</v>
      </c>
      <c r="E3544">
        <v>2</v>
      </c>
      <c r="F3544">
        <v>487</v>
      </c>
      <c r="G3544">
        <v>5</v>
      </c>
      <c r="H3544">
        <v>172</v>
      </c>
    </row>
    <row r="3545" spans="1:8" hidden="1">
      <c r="A3545" t="s">
        <v>63</v>
      </c>
      <c r="B3545" t="s">
        <v>61</v>
      </c>
      <c r="C3545" t="s">
        <v>95</v>
      </c>
      <c r="D3545" t="s">
        <v>116</v>
      </c>
      <c r="E3545">
        <v>2</v>
      </c>
      <c r="F3545">
        <v>627</v>
      </c>
      <c r="G3545">
        <v>13</v>
      </c>
      <c r="H3545">
        <v>278</v>
      </c>
    </row>
    <row r="3546" spans="1:8" hidden="1">
      <c r="A3546" t="s">
        <v>64</v>
      </c>
      <c r="B3546" t="s">
        <v>61</v>
      </c>
      <c r="C3546" t="s">
        <v>98</v>
      </c>
      <c r="D3546" t="s">
        <v>116</v>
      </c>
      <c r="E3546">
        <v>3</v>
      </c>
      <c r="F3546">
        <v>4</v>
      </c>
      <c r="G3546">
        <v>0</v>
      </c>
      <c r="H3546">
        <v>2</v>
      </c>
    </row>
    <row r="3547" spans="1:8" hidden="1">
      <c r="A3547" t="s">
        <v>64</v>
      </c>
      <c r="B3547" t="s">
        <v>61</v>
      </c>
      <c r="C3547" t="s">
        <v>103</v>
      </c>
      <c r="D3547" t="s">
        <v>117</v>
      </c>
      <c r="E3547">
        <v>3</v>
      </c>
      <c r="F3547">
        <v>163</v>
      </c>
      <c r="G3547">
        <v>0</v>
      </c>
      <c r="H3547">
        <v>61</v>
      </c>
    </row>
    <row r="3548" spans="1:8" hidden="1">
      <c r="A3548" t="s">
        <v>64</v>
      </c>
      <c r="B3548" t="s">
        <v>61</v>
      </c>
      <c r="C3548" t="s">
        <v>104</v>
      </c>
      <c r="D3548" t="s">
        <v>117</v>
      </c>
      <c r="E3548">
        <v>3</v>
      </c>
      <c r="F3548">
        <v>369</v>
      </c>
      <c r="G3548">
        <v>1</v>
      </c>
      <c r="H3548">
        <v>146</v>
      </c>
    </row>
    <row r="3549" spans="1:8" hidden="1">
      <c r="A3549" t="s">
        <v>64</v>
      </c>
      <c r="B3549" t="s">
        <v>61</v>
      </c>
      <c r="C3549" t="s">
        <v>100</v>
      </c>
      <c r="D3549" t="s">
        <v>115</v>
      </c>
      <c r="E3549">
        <v>3</v>
      </c>
      <c r="F3549">
        <v>667</v>
      </c>
      <c r="G3549">
        <v>1</v>
      </c>
      <c r="H3549">
        <v>357</v>
      </c>
    </row>
    <row r="3550" spans="1:8" hidden="1">
      <c r="A3550" t="s">
        <v>64</v>
      </c>
      <c r="B3550" t="s">
        <v>61</v>
      </c>
      <c r="C3550" t="s">
        <v>96</v>
      </c>
      <c r="D3550" t="s">
        <v>116</v>
      </c>
      <c r="E3550">
        <v>3</v>
      </c>
      <c r="F3550">
        <v>173</v>
      </c>
      <c r="G3550">
        <v>1</v>
      </c>
      <c r="H3550">
        <v>98</v>
      </c>
    </row>
    <row r="3551" spans="1:8" hidden="1">
      <c r="A3551" t="s">
        <v>64</v>
      </c>
      <c r="B3551" t="s">
        <v>61</v>
      </c>
      <c r="C3551" t="s">
        <v>101</v>
      </c>
      <c r="D3551" t="s">
        <v>116</v>
      </c>
      <c r="E3551">
        <v>3</v>
      </c>
      <c r="F3551">
        <v>65</v>
      </c>
      <c r="G3551">
        <v>1</v>
      </c>
      <c r="H3551">
        <v>35</v>
      </c>
    </row>
    <row r="3552" spans="1:8" hidden="1">
      <c r="A3552" t="s">
        <v>64</v>
      </c>
      <c r="B3552" t="s">
        <v>61</v>
      </c>
      <c r="C3552" t="s">
        <v>95</v>
      </c>
      <c r="D3552" t="s">
        <v>116</v>
      </c>
      <c r="E3552">
        <v>3</v>
      </c>
      <c r="F3552">
        <v>627</v>
      </c>
      <c r="G3552">
        <v>3</v>
      </c>
      <c r="H3552">
        <v>259</v>
      </c>
    </row>
    <row r="3553" spans="1:8" hidden="1">
      <c r="A3553" t="s">
        <v>64</v>
      </c>
      <c r="B3553" t="s">
        <v>61</v>
      </c>
      <c r="C3553" t="s">
        <v>94</v>
      </c>
      <c r="D3553" t="s">
        <v>116</v>
      </c>
      <c r="E3553">
        <v>3</v>
      </c>
      <c r="F3553">
        <v>487</v>
      </c>
      <c r="G3553">
        <v>4</v>
      </c>
      <c r="H3553">
        <v>177</v>
      </c>
    </row>
    <row r="3554" spans="1:8" hidden="1">
      <c r="A3554" t="s">
        <v>64</v>
      </c>
      <c r="B3554" t="s">
        <v>61</v>
      </c>
      <c r="C3554" t="s">
        <v>93</v>
      </c>
      <c r="D3554" t="s">
        <v>116</v>
      </c>
      <c r="E3554">
        <v>3</v>
      </c>
      <c r="F3554">
        <v>1176</v>
      </c>
      <c r="G3554">
        <v>9</v>
      </c>
      <c r="H3554">
        <v>471</v>
      </c>
    </row>
    <row r="3555" spans="1:8" hidden="1">
      <c r="A3555" t="s">
        <v>64</v>
      </c>
      <c r="B3555" t="s">
        <v>61</v>
      </c>
      <c r="C3555" t="s">
        <v>91</v>
      </c>
      <c r="D3555" t="s">
        <v>115</v>
      </c>
      <c r="E3555">
        <v>3</v>
      </c>
      <c r="F3555">
        <v>6814</v>
      </c>
      <c r="G3555">
        <v>38</v>
      </c>
      <c r="H3555">
        <v>3296</v>
      </c>
    </row>
    <row r="3556" spans="1:8" hidden="1">
      <c r="A3556" t="s">
        <v>64</v>
      </c>
      <c r="B3556" t="s">
        <v>61</v>
      </c>
      <c r="C3556" t="s">
        <v>92</v>
      </c>
      <c r="D3556" t="s">
        <v>115</v>
      </c>
      <c r="E3556">
        <v>3</v>
      </c>
      <c r="F3556">
        <v>4004</v>
      </c>
      <c r="G3556">
        <v>32</v>
      </c>
      <c r="H3556">
        <v>2167</v>
      </c>
    </row>
    <row r="3557" spans="1:8" hidden="1">
      <c r="A3557" t="s">
        <v>64</v>
      </c>
      <c r="B3557" t="s">
        <v>61</v>
      </c>
      <c r="C3557" t="s">
        <v>90</v>
      </c>
      <c r="D3557" t="s">
        <v>114</v>
      </c>
      <c r="E3557">
        <v>3</v>
      </c>
      <c r="F3557">
        <v>2328</v>
      </c>
      <c r="G3557">
        <v>25</v>
      </c>
      <c r="H3557">
        <v>830</v>
      </c>
    </row>
    <row r="3558" spans="1:8" hidden="1">
      <c r="A3558" t="s">
        <v>64</v>
      </c>
      <c r="B3558" t="s">
        <v>61</v>
      </c>
      <c r="C3558" t="s">
        <v>99</v>
      </c>
      <c r="D3558" t="s">
        <v>114</v>
      </c>
      <c r="E3558">
        <v>3</v>
      </c>
      <c r="F3558">
        <v>2258</v>
      </c>
      <c r="G3558">
        <v>11</v>
      </c>
      <c r="H3558">
        <v>1085</v>
      </c>
    </row>
    <row r="3559" spans="1:8" hidden="1">
      <c r="A3559" t="s">
        <v>64</v>
      </c>
      <c r="B3559" t="s">
        <v>61</v>
      </c>
      <c r="C3559" t="s">
        <v>102</v>
      </c>
      <c r="D3559" t="s">
        <v>114</v>
      </c>
      <c r="E3559">
        <v>3</v>
      </c>
      <c r="F3559">
        <v>4566</v>
      </c>
      <c r="G3559">
        <v>38</v>
      </c>
      <c r="H3559">
        <v>1485</v>
      </c>
    </row>
    <row r="3560" spans="1:8" hidden="1">
      <c r="A3560" t="s">
        <v>65</v>
      </c>
      <c r="B3560" t="s">
        <v>61</v>
      </c>
      <c r="C3560" t="s">
        <v>98</v>
      </c>
      <c r="D3560" t="s">
        <v>116</v>
      </c>
      <c r="E3560">
        <v>4</v>
      </c>
      <c r="F3560">
        <v>4</v>
      </c>
      <c r="G3560">
        <v>0</v>
      </c>
      <c r="H3560">
        <v>3</v>
      </c>
    </row>
    <row r="3561" spans="1:8" hidden="1">
      <c r="A3561" t="s">
        <v>65</v>
      </c>
      <c r="B3561" t="s">
        <v>61</v>
      </c>
      <c r="C3561" t="s">
        <v>95</v>
      </c>
      <c r="D3561" t="s">
        <v>116</v>
      </c>
      <c r="E3561">
        <v>4</v>
      </c>
      <c r="F3561">
        <v>627</v>
      </c>
      <c r="G3561">
        <v>0</v>
      </c>
      <c r="H3561">
        <v>213</v>
      </c>
    </row>
    <row r="3562" spans="1:8" hidden="1">
      <c r="A3562" t="s">
        <v>65</v>
      </c>
      <c r="B3562" t="s">
        <v>61</v>
      </c>
      <c r="C3562" t="s">
        <v>96</v>
      </c>
      <c r="D3562" t="s">
        <v>116</v>
      </c>
      <c r="E3562">
        <v>4</v>
      </c>
      <c r="F3562">
        <v>173</v>
      </c>
      <c r="G3562">
        <v>0</v>
      </c>
      <c r="H3562">
        <v>92</v>
      </c>
    </row>
    <row r="3563" spans="1:8" hidden="1">
      <c r="A3563" t="s">
        <v>65</v>
      </c>
      <c r="B3563" t="s">
        <v>61</v>
      </c>
      <c r="C3563" t="s">
        <v>101</v>
      </c>
      <c r="D3563" t="s">
        <v>116</v>
      </c>
      <c r="E3563">
        <v>4</v>
      </c>
      <c r="F3563">
        <v>65</v>
      </c>
      <c r="G3563">
        <v>0</v>
      </c>
      <c r="H3563">
        <v>34</v>
      </c>
    </row>
    <row r="3564" spans="1:8" hidden="1">
      <c r="A3564" t="s">
        <v>65</v>
      </c>
      <c r="B3564" t="s">
        <v>61</v>
      </c>
      <c r="C3564" t="s">
        <v>99</v>
      </c>
      <c r="D3564" t="s">
        <v>114</v>
      </c>
      <c r="E3564">
        <v>4</v>
      </c>
      <c r="F3564">
        <v>2258</v>
      </c>
      <c r="G3564">
        <v>0</v>
      </c>
      <c r="H3564">
        <v>906</v>
      </c>
    </row>
    <row r="3565" spans="1:8" hidden="1">
      <c r="A3565" t="s">
        <v>65</v>
      </c>
      <c r="B3565" t="s">
        <v>61</v>
      </c>
      <c r="C3565" t="s">
        <v>104</v>
      </c>
      <c r="D3565" t="s">
        <v>117</v>
      </c>
      <c r="E3565">
        <v>4</v>
      </c>
      <c r="F3565">
        <v>369</v>
      </c>
      <c r="G3565">
        <v>0</v>
      </c>
      <c r="H3565">
        <v>126</v>
      </c>
    </row>
    <row r="3566" spans="1:8" hidden="1">
      <c r="A3566" t="s">
        <v>65</v>
      </c>
      <c r="B3566" t="s">
        <v>61</v>
      </c>
      <c r="C3566" t="s">
        <v>103</v>
      </c>
      <c r="D3566" t="s">
        <v>117</v>
      </c>
      <c r="E3566">
        <v>4</v>
      </c>
      <c r="F3566">
        <v>163</v>
      </c>
      <c r="G3566">
        <v>0</v>
      </c>
      <c r="H3566">
        <v>50</v>
      </c>
    </row>
    <row r="3567" spans="1:8" hidden="1">
      <c r="A3567" t="s">
        <v>65</v>
      </c>
      <c r="B3567" t="s">
        <v>61</v>
      </c>
      <c r="C3567" t="s">
        <v>100</v>
      </c>
      <c r="D3567" t="s">
        <v>115</v>
      </c>
      <c r="E3567">
        <v>4</v>
      </c>
      <c r="F3567">
        <v>667</v>
      </c>
      <c r="G3567">
        <v>1</v>
      </c>
      <c r="H3567">
        <v>305</v>
      </c>
    </row>
    <row r="3568" spans="1:8" hidden="1">
      <c r="A3568" t="s">
        <v>65</v>
      </c>
      <c r="B3568" t="s">
        <v>61</v>
      </c>
      <c r="C3568" t="s">
        <v>94</v>
      </c>
      <c r="D3568" t="s">
        <v>116</v>
      </c>
      <c r="E3568">
        <v>4</v>
      </c>
      <c r="F3568">
        <v>487</v>
      </c>
      <c r="G3568">
        <v>1</v>
      </c>
      <c r="H3568">
        <v>172</v>
      </c>
    </row>
    <row r="3569" spans="1:8" hidden="1">
      <c r="A3569" t="s">
        <v>65</v>
      </c>
      <c r="B3569" t="s">
        <v>61</v>
      </c>
      <c r="C3569" t="s">
        <v>93</v>
      </c>
      <c r="D3569" t="s">
        <v>116</v>
      </c>
      <c r="E3569">
        <v>4</v>
      </c>
      <c r="F3569">
        <v>1176</v>
      </c>
      <c r="G3569">
        <v>4</v>
      </c>
      <c r="H3569">
        <v>419</v>
      </c>
    </row>
    <row r="3570" spans="1:8" hidden="1">
      <c r="A3570" t="s">
        <v>65</v>
      </c>
      <c r="B3570" t="s">
        <v>61</v>
      </c>
      <c r="C3570" t="s">
        <v>92</v>
      </c>
      <c r="D3570" t="s">
        <v>115</v>
      </c>
      <c r="E3570">
        <v>4</v>
      </c>
      <c r="F3570">
        <v>4004</v>
      </c>
      <c r="G3570">
        <v>5</v>
      </c>
      <c r="H3570">
        <v>1746</v>
      </c>
    </row>
    <row r="3571" spans="1:8" hidden="1">
      <c r="A3571" t="s">
        <v>65</v>
      </c>
      <c r="B3571" t="s">
        <v>61</v>
      </c>
      <c r="C3571" t="s">
        <v>91</v>
      </c>
      <c r="D3571" t="s">
        <v>115</v>
      </c>
      <c r="E3571">
        <v>4</v>
      </c>
      <c r="F3571">
        <v>6814</v>
      </c>
      <c r="G3571">
        <v>7</v>
      </c>
      <c r="H3571">
        <v>2814</v>
      </c>
    </row>
    <row r="3572" spans="1:8" hidden="1">
      <c r="A3572" t="s">
        <v>65</v>
      </c>
      <c r="B3572" t="s">
        <v>61</v>
      </c>
      <c r="C3572" t="s">
        <v>102</v>
      </c>
      <c r="D3572" t="s">
        <v>114</v>
      </c>
      <c r="E3572">
        <v>4</v>
      </c>
      <c r="F3572">
        <v>4566</v>
      </c>
      <c r="G3572">
        <v>8</v>
      </c>
      <c r="H3572">
        <v>1277</v>
      </c>
    </row>
    <row r="3573" spans="1:8" hidden="1">
      <c r="A3573" t="s">
        <v>65</v>
      </c>
      <c r="B3573" t="s">
        <v>61</v>
      </c>
      <c r="C3573" t="s">
        <v>90</v>
      </c>
      <c r="D3573" t="s">
        <v>114</v>
      </c>
      <c r="E3573">
        <v>4</v>
      </c>
      <c r="F3573">
        <v>2328</v>
      </c>
      <c r="G3573">
        <v>9</v>
      </c>
      <c r="H3573">
        <v>675</v>
      </c>
    </row>
    <row r="3574" spans="1:8" hidden="1">
      <c r="A3574" t="s">
        <v>66</v>
      </c>
      <c r="B3574" t="s">
        <v>61</v>
      </c>
      <c r="C3574" t="s">
        <v>98</v>
      </c>
      <c r="D3574" t="s">
        <v>116</v>
      </c>
      <c r="E3574">
        <v>5</v>
      </c>
      <c r="F3574">
        <v>4</v>
      </c>
      <c r="G3574">
        <v>0</v>
      </c>
      <c r="H3574">
        <v>2</v>
      </c>
    </row>
    <row r="3575" spans="1:8" hidden="1">
      <c r="A3575" t="s">
        <v>66</v>
      </c>
      <c r="B3575" t="s">
        <v>61</v>
      </c>
      <c r="C3575" t="s">
        <v>96</v>
      </c>
      <c r="D3575" t="s">
        <v>116</v>
      </c>
      <c r="E3575">
        <v>5</v>
      </c>
      <c r="F3575">
        <v>173</v>
      </c>
      <c r="G3575">
        <v>0</v>
      </c>
      <c r="H3575">
        <v>90</v>
      </c>
    </row>
    <row r="3576" spans="1:8" hidden="1">
      <c r="A3576" t="s">
        <v>66</v>
      </c>
      <c r="B3576" t="s">
        <v>61</v>
      </c>
      <c r="C3576" t="s">
        <v>101</v>
      </c>
      <c r="D3576" t="s">
        <v>116</v>
      </c>
      <c r="E3576">
        <v>5</v>
      </c>
      <c r="F3576">
        <v>65</v>
      </c>
      <c r="G3576">
        <v>0</v>
      </c>
      <c r="H3576">
        <v>33</v>
      </c>
    </row>
    <row r="3577" spans="1:8" hidden="1">
      <c r="A3577" t="s">
        <v>66</v>
      </c>
      <c r="B3577" t="s">
        <v>61</v>
      </c>
      <c r="C3577" t="s">
        <v>104</v>
      </c>
      <c r="D3577" t="s">
        <v>117</v>
      </c>
      <c r="E3577">
        <v>5</v>
      </c>
      <c r="F3577">
        <v>369</v>
      </c>
      <c r="G3577">
        <v>0</v>
      </c>
      <c r="H3577">
        <v>118</v>
      </c>
    </row>
    <row r="3578" spans="1:8" hidden="1">
      <c r="A3578" t="s">
        <v>66</v>
      </c>
      <c r="B3578" t="s">
        <v>61</v>
      </c>
      <c r="C3578" t="s">
        <v>103</v>
      </c>
      <c r="D3578" t="s">
        <v>117</v>
      </c>
      <c r="E3578">
        <v>5</v>
      </c>
      <c r="F3578">
        <v>163</v>
      </c>
      <c r="G3578">
        <v>0</v>
      </c>
      <c r="H3578">
        <v>56</v>
      </c>
    </row>
    <row r="3579" spans="1:8" hidden="1">
      <c r="A3579" t="s">
        <v>66</v>
      </c>
      <c r="B3579" t="s">
        <v>61</v>
      </c>
      <c r="C3579" t="s">
        <v>100</v>
      </c>
      <c r="D3579" t="s">
        <v>115</v>
      </c>
      <c r="E3579">
        <v>5</v>
      </c>
      <c r="F3579">
        <v>667</v>
      </c>
      <c r="G3579">
        <v>1</v>
      </c>
      <c r="H3579">
        <v>352</v>
      </c>
    </row>
    <row r="3580" spans="1:8" hidden="1">
      <c r="A3580" t="s">
        <v>66</v>
      </c>
      <c r="B3580" t="s">
        <v>61</v>
      </c>
      <c r="C3580" t="s">
        <v>95</v>
      </c>
      <c r="D3580" t="s">
        <v>116</v>
      </c>
      <c r="E3580">
        <v>5</v>
      </c>
      <c r="F3580">
        <v>627</v>
      </c>
      <c r="G3580">
        <v>3</v>
      </c>
      <c r="H3580">
        <v>217</v>
      </c>
    </row>
    <row r="3581" spans="1:8" hidden="1">
      <c r="A3581" t="s">
        <v>66</v>
      </c>
      <c r="B3581" t="s">
        <v>61</v>
      </c>
      <c r="C3581" t="s">
        <v>99</v>
      </c>
      <c r="D3581" t="s">
        <v>114</v>
      </c>
      <c r="E3581">
        <v>5</v>
      </c>
      <c r="F3581">
        <v>2258</v>
      </c>
      <c r="G3581">
        <v>3</v>
      </c>
      <c r="H3581">
        <v>973</v>
      </c>
    </row>
    <row r="3582" spans="1:8" hidden="1">
      <c r="A3582" t="s">
        <v>66</v>
      </c>
      <c r="B3582" t="s">
        <v>61</v>
      </c>
      <c r="C3582" t="s">
        <v>94</v>
      </c>
      <c r="D3582" t="s">
        <v>116</v>
      </c>
      <c r="E3582">
        <v>5</v>
      </c>
      <c r="F3582">
        <v>487</v>
      </c>
      <c r="G3582">
        <v>3</v>
      </c>
      <c r="H3582">
        <v>201</v>
      </c>
    </row>
    <row r="3583" spans="1:8" hidden="1">
      <c r="A3583" t="s">
        <v>66</v>
      </c>
      <c r="B3583" t="s">
        <v>61</v>
      </c>
      <c r="C3583" t="s">
        <v>92</v>
      </c>
      <c r="D3583" t="s">
        <v>115</v>
      </c>
      <c r="E3583">
        <v>5</v>
      </c>
      <c r="F3583">
        <v>4004</v>
      </c>
      <c r="G3583">
        <v>4</v>
      </c>
      <c r="H3583">
        <v>2060</v>
      </c>
    </row>
    <row r="3584" spans="1:8" hidden="1">
      <c r="A3584" t="s">
        <v>66</v>
      </c>
      <c r="B3584" t="s">
        <v>61</v>
      </c>
      <c r="C3584" t="s">
        <v>93</v>
      </c>
      <c r="D3584" t="s">
        <v>116</v>
      </c>
      <c r="E3584">
        <v>5</v>
      </c>
      <c r="F3584">
        <v>1176</v>
      </c>
      <c r="G3584">
        <v>4</v>
      </c>
      <c r="H3584">
        <v>430</v>
      </c>
    </row>
    <row r="3585" spans="1:8" hidden="1">
      <c r="A3585" t="s">
        <v>66</v>
      </c>
      <c r="B3585" t="s">
        <v>61</v>
      </c>
      <c r="C3585" t="s">
        <v>90</v>
      </c>
      <c r="D3585" t="s">
        <v>114</v>
      </c>
      <c r="E3585">
        <v>5</v>
      </c>
      <c r="F3585">
        <v>2328</v>
      </c>
      <c r="G3585">
        <v>8</v>
      </c>
      <c r="H3585">
        <v>764</v>
      </c>
    </row>
    <row r="3586" spans="1:8" hidden="1">
      <c r="A3586" t="s">
        <v>66</v>
      </c>
      <c r="B3586" t="s">
        <v>61</v>
      </c>
      <c r="C3586" t="s">
        <v>102</v>
      </c>
      <c r="D3586" t="s">
        <v>114</v>
      </c>
      <c r="E3586">
        <v>5</v>
      </c>
      <c r="F3586">
        <v>4566</v>
      </c>
      <c r="G3586">
        <v>12</v>
      </c>
      <c r="H3586">
        <v>1330</v>
      </c>
    </row>
    <row r="3587" spans="1:8" hidden="1">
      <c r="A3587" t="s">
        <v>66</v>
      </c>
      <c r="B3587" t="s">
        <v>61</v>
      </c>
      <c r="C3587" t="s">
        <v>91</v>
      </c>
      <c r="D3587" t="s">
        <v>115</v>
      </c>
      <c r="E3587">
        <v>5</v>
      </c>
      <c r="F3587">
        <v>6814</v>
      </c>
      <c r="G3587">
        <v>13</v>
      </c>
      <c r="H3587">
        <v>3246</v>
      </c>
    </row>
    <row r="3588" spans="1:8" hidden="1">
      <c r="A3588" t="s">
        <v>67</v>
      </c>
      <c r="B3588" t="s">
        <v>61</v>
      </c>
      <c r="C3588" t="s">
        <v>98</v>
      </c>
      <c r="D3588" t="s">
        <v>116</v>
      </c>
      <c r="E3588">
        <v>6</v>
      </c>
      <c r="F3588">
        <v>4</v>
      </c>
      <c r="G3588">
        <v>0</v>
      </c>
      <c r="H3588">
        <v>2</v>
      </c>
    </row>
    <row r="3589" spans="1:8" hidden="1">
      <c r="A3589" t="s">
        <v>67</v>
      </c>
      <c r="B3589" t="s">
        <v>61</v>
      </c>
      <c r="C3589" t="s">
        <v>96</v>
      </c>
      <c r="D3589" t="s">
        <v>116</v>
      </c>
      <c r="E3589">
        <v>6</v>
      </c>
      <c r="F3589">
        <v>173</v>
      </c>
      <c r="G3589">
        <v>0</v>
      </c>
      <c r="H3589">
        <v>91</v>
      </c>
    </row>
    <row r="3590" spans="1:8" hidden="1">
      <c r="A3590" t="s">
        <v>67</v>
      </c>
      <c r="B3590" t="s">
        <v>61</v>
      </c>
      <c r="C3590" t="s">
        <v>101</v>
      </c>
      <c r="D3590" t="s">
        <v>116</v>
      </c>
      <c r="E3590">
        <v>6</v>
      </c>
      <c r="F3590">
        <v>65</v>
      </c>
      <c r="G3590">
        <v>0</v>
      </c>
      <c r="H3590">
        <v>35</v>
      </c>
    </row>
    <row r="3591" spans="1:8" hidden="1">
      <c r="A3591" t="s">
        <v>67</v>
      </c>
      <c r="B3591" t="s">
        <v>61</v>
      </c>
      <c r="C3591" t="s">
        <v>100</v>
      </c>
      <c r="D3591" t="s">
        <v>115</v>
      </c>
      <c r="E3591">
        <v>6</v>
      </c>
      <c r="F3591">
        <v>667</v>
      </c>
      <c r="G3591">
        <v>0</v>
      </c>
      <c r="H3591">
        <v>325</v>
      </c>
    </row>
    <row r="3592" spans="1:8" hidden="1">
      <c r="A3592" t="s">
        <v>67</v>
      </c>
      <c r="B3592" t="s">
        <v>61</v>
      </c>
      <c r="C3592" t="s">
        <v>99</v>
      </c>
      <c r="D3592" t="s">
        <v>114</v>
      </c>
      <c r="E3592">
        <v>6</v>
      </c>
      <c r="F3592">
        <v>2258</v>
      </c>
      <c r="G3592">
        <v>0</v>
      </c>
      <c r="H3592">
        <v>937</v>
      </c>
    </row>
    <row r="3593" spans="1:8" hidden="1">
      <c r="A3593" t="s">
        <v>67</v>
      </c>
      <c r="B3593" t="s">
        <v>61</v>
      </c>
      <c r="C3593" t="s">
        <v>104</v>
      </c>
      <c r="D3593" t="s">
        <v>117</v>
      </c>
      <c r="E3593">
        <v>6</v>
      </c>
      <c r="F3593">
        <v>369</v>
      </c>
      <c r="G3593">
        <v>0</v>
      </c>
      <c r="H3593">
        <v>106</v>
      </c>
    </row>
    <row r="3594" spans="1:8" hidden="1">
      <c r="A3594" t="s">
        <v>67</v>
      </c>
      <c r="B3594" t="s">
        <v>61</v>
      </c>
      <c r="C3594" t="s">
        <v>103</v>
      </c>
      <c r="D3594" t="s">
        <v>117</v>
      </c>
      <c r="E3594">
        <v>6</v>
      </c>
      <c r="F3594">
        <v>163</v>
      </c>
      <c r="G3594">
        <v>0</v>
      </c>
      <c r="H3594">
        <v>48</v>
      </c>
    </row>
    <row r="3595" spans="1:8" hidden="1">
      <c r="A3595" t="s">
        <v>67</v>
      </c>
      <c r="B3595" t="s">
        <v>61</v>
      </c>
      <c r="C3595" t="s">
        <v>90</v>
      </c>
      <c r="D3595" t="s">
        <v>114</v>
      </c>
      <c r="E3595">
        <v>6</v>
      </c>
      <c r="F3595">
        <v>2328</v>
      </c>
      <c r="G3595">
        <v>1</v>
      </c>
      <c r="H3595">
        <v>731</v>
      </c>
    </row>
    <row r="3596" spans="1:8" hidden="1">
      <c r="A3596" t="s">
        <v>67</v>
      </c>
      <c r="B3596" t="s">
        <v>61</v>
      </c>
      <c r="C3596" t="s">
        <v>95</v>
      </c>
      <c r="D3596" t="s">
        <v>116</v>
      </c>
      <c r="E3596">
        <v>6</v>
      </c>
      <c r="F3596">
        <v>627</v>
      </c>
      <c r="G3596">
        <v>1</v>
      </c>
      <c r="H3596">
        <v>213</v>
      </c>
    </row>
    <row r="3597" spans="1:8" hidden="1">
      <c r="A3597" t="s">
        <v>67</v>
      </c>
      <c r="B3597" t="s">
        <v>61</v>
      </c>
      <c r="C3597" t="s">
        <v>94</v>
      </c>
      <c r="D3597" t="s">
        <v>116</v>
      </c>
      <c r="E3597">
        <v>6</v>
      </c>
      <c r="F3597">
        <v>487</v>
      </c>
      <c r="G3597">
        <v>1</v>
      </c>
      <c r="H3597">
        <v>184</v>
      </c>
    </row>
    <row r="3598" spans="1:8" hidden="1">
      <c r="A3598" t="s">
        <v>67</v>
      </c>
      <c r="B3598" t="s">
        <v>61</v>
      </c>
      <c r="C3598" t="s">
        <v>91</v>
      </c>
      <c r="D3598" t="s">
        <v>115</v>
      </c>
      <c r="E3598">
        <v>6</v>
      </c>
      <c r="F3598">
        <v>6814</v>
      </c>
      <c r="G3598">
        <v>2</v>
      </c>
      <c r="H3598">
        <v>3003</v>
      </c>
    </row>
    <row r="3599" spans="1:8" hidden="1">
      <c r="A3599" t="s">
        <v>67</v>
      </c>
      <c r="B3599" t="s">
        <v>61</v>
      </c>
      <c r="C3599" t="s">
        <v>93</v>
      </c>
      <c r="D3599" t="s">
        <v>116</v>
      </c>
      <c r="E3599">
        <v>6</v>
      </c>
      <c r="F3599">
        <v>1176</v>
      </c>
      <c r="G3599">
        <v>2</v>
      </c>
      <c r="H3599">
        <v>426</v>
      </c>
    </row>
    <row r="3600" spans="1:8" hidden="1">
      <c r="A3600" t="s">
        <v>67</v>
      </c>
      <c r="B3600" t="s">
        <v>61</v>
      </c>
      <c r="C3600" t="s">
        <v>102</v>
      </c>
      <c r="D3600" t="s">
        <v>114</v>
      </c>
      <c r="E3600">
        <v>6</v>
      </c>
      <c r="F3600">
        <v>4566</v>
      </c>
      <c r="G3600">
        <v>2</v>
      </c>
      <c r="H3600">
        <v>1211</v>
      </c>
    </row>
    <row r="3601" spans="1:8" hidden="1">
      <c r="A3601" t="s">
        <v>67</v>
      </c>
      <c r="B3601" t="s">
        <v>61</v>
      </c>
      <c r="C3601" t="s">
        <v>92</v>
      </c>
      <c r="D3601" t="s">
        <v>115</v>
      </c>
      <c r="E3601">
        <v>6</v>
      </c>
      <c r="F3601">
        <v>4004</v>
      </c>
      <c r="G3601">
        <v>3</v>
      </c>
      <c r="H3601">
        <v>1952</v>
      </c>
    </row>
    <row r="3602" spans="1:8" hidden="1">
      <c r="A3602" t="s">
        <v>68</v>
      </c>
      <c r="B3602" t="s">
        <v>61</v>
      </c>
      <c r="C3602" t="s">
        <v>98</v>
      </c>
      <c r="D3602" t="s">
        <v>116</v>
      </c>
      <c r="E3602">
        <v>7</v>
      </c>
      <c r="F3602">
        <v>4</v>
      </c>
      <c r="G3602">
        <v>0</v>
      </c>
      <c r="H3602">
        <v>2</v>
      </c>
    </row>
    <row r="3603" spans="1:8" hidden="1">
      <c r="A3603" t="s">
        <v>68</v>
      </c>
      <c r="B3603" t="s">
        <v>61</v>
      </c>
      <c r="C3603" t="s">
        <v>95</v>
      </c>
      <c r="D3603" t="s">
        <v>116</v>
      </c>
      <c r="E3603">
        <v>7</v>
      </c>
      <c r="F3603">
        <v>627</v>
      </c>
      <c r="G3603">
        <v>0</v>
      </c>
      <c r="H3603">
        <v>223</v>
      </c>
    </row>
    <row r="3604" spans="1:8" hidden="1">
      <c r="A3604" t="s">
        <v>68</v>
      </c>
      <c r="B3604" t="s">
        <v>61</v>
      </c>
      <c r="C3604" t="s">
        <v>94</v>
      </c>
      <c r="D3604" t="s">
        <v>116</v>
      </c>
      <c r="E3604">
        <v>7</v>
      </c>
      <c r="F3604">
        <v>487</v>
      </c>
      <c r="G3604">
        <v>0</v>
      </c>
      <c r="H3604">
        <v>183</v>
      </c>
    </row>
    <row r="3605" spans="1:8" hidden="1">
      <c r="A3605" t="s">
        <v>68</v>
      </c>
      <c r="B3605" t="s">
        <v>61</v>
      </c>
      <c r="C3605" t="s">
        <v>96</v>
      </c>
      <c r="D3605" t="s">
        <v>116</v>
      </c>
      <c r="E3605">
        <v>7</v>
      </c>
      <c r="F3605">
        <v>173</v>
      </c>
      <c r="G3605">
        <v>0</v>
      </c>
      <c r="H3605">
        <v>90</v>
      </c>
    </row>
    <row r="3606" spans="1:8" hidden="1">
      <c r="A3606" t="s">
        <v>68</v>
      </c>
      <c r="B3606" t="s">
        <v>61</v>
      </c>
      <c r="C3606" t="s">
        <v>101</v>
      </c>
      <c r="D3606" t="s">
        <v>116</v>
      </c>
      <c r="E3606">
        <v>7</v>
      </c>
      <c r="F3606">
        <v>65</v>
      </c>
      <c r="G3606">
        <v>0</v>
      </c>
      <c r="H3606">
        <v>32</v>
      </c>
    </row>
    <row r="3607" spans="1:8" hidden="1">
      <c r="A3607" t="s">
        <v>68</v>
      </c>
      <c r="B3607" t="s">
        <v>61</v>
      </c>
      <c r="C3607" t="s">
        <v>92</v>
      </c>
      <c r="D3607" t="s">
        <v>115</v>
      </c>
      <c r="E3607">
        <v>7</v>
      </c>
      <c r="F3607">
        <v>4004</v>
      </c>
      <c r="G3607">
        <v>0</v>
      </c>
      <c r="H3607">
        <v>2037</v>
      </c>
    </row>
    <row r="3608" spans="1:8" hidden="1">
      <c r="A3608" t="s">
        <v>68</v>
      </c>
      <c r="B3608" t="s">
        <v>61</v>
      </c>
      <c r="C3608" t="s">
        <v>99</v>
      </c>
      <c r="D3608" t="s">
        <v>114</v>
      </c>
      <c r="E3608">
        <v>7</v>
      </c>
      <c r="F3608">
        <v>2258</v>
      </c>
      <c r="G3608">
        <v>0</v>
      </c>
      <c r="H3608">
        <v>1018</v>
      </c>
    </row>
    <row r="3609" spans="1:8" hidden="1">
      <c r="A3609" t="s">
        <v>68</v>
      </c>
      <c r="B3609" t="s">
        <v>61</v>
      </c>
      <c r="C3609" t="s">
        <v>104</v>
      </c>
      <c r="D3609" t="s">
        <v>117</v>
      </c>
      <c r="E3609">
        <v>7</v>
      </c>
      <c r="F3609">
        <v>369</v>
      </c>
      <c r="G3609">
        <v>0</v>
      </c>
      <c r="H3609">
        <v>126</v>
      </c>
    </row>
    <row r="3610" spans="1:8" hidden="1">
      <c r="A3610" t="s">
        <v>68</v>
      </c>
      <c r="B3610" t="s">
        <v>61</v>
      </c>
      <c r="C3610" t="s">
        <v>103</v>
      </c>
      <c r="D3610" t="s">
        <v>117</v>
      </c>
      <c r="E3610">
        <v>7</v>
      </c>
      <c r="F3610">
        <v>163</v>
      </c>
      <c r="G3610">
        <v>0</v>
      </c>
      <c r="H3610">
        <v>51</v>
      </c>
    </row>
    <row r="3611" spans="1:8" hidden="1">
      <c r="A3611" t="s">
        <v>68</v>
      </c>
      <c r="B3611" t="s">
        <v>61</v>
      </c>
      <c r="C3611" t="s">
        <v>90</v>
      </c>
      <c r="D3611" t="s">
        <v>114</v>
      </c>
      <c r="E3611">
        <v>7</v>
      </c>
      <c r="F3611">
        <v>2328</v>
      </c>
      <c r="G3611">
        <v>1</v>
      </c>
      <c r="H3611">
        <v>744</v>
      </c>
    </row>
    <row r="3612" spans="1:8" hidden="1">
      <c r="A3612" t="s">
        <v>68</v>
      </c>
      <c r="B3612" t="s">
        <v>61</v>
      </c>
      <c r="C3612" t="s">
        <v>91</v>
      </c>
      <c r="D3612" t="s">
        <v>115</v>
      </c>
      <c r="E3612">
        <v>7</v>
      </c>
      <c r="F3612">
        <v>6814</v>
      </c>
      <c r="G3612">
        <v>1</v>
      </c>
      <c r="H3612">
        <v>3075</v>
      </c>
    </row>
    <row r="3613" spans="1:8" hidden="1">
      <c r="A3613" t="s">
        <v>68</v>
      </c>
      <c r="B3613" t="s">
        <v>61</v>
      </c>
      <c r="C3613" t="s">
        <v>100</v>
      </c>
      <c r="D3613" t="s">
        <v>115</v>
      </c>
      <c r="E3613">
        <v>7</v>
      </c>
      <c r="F3613">
        <v>667</v>
      </c>
      <c r="G3613">
        <v>1</v>
      </c>
      <c r="H3613">
        <v>347</v>
      </c>
    </row>
    <row r="3614" spans="1:8" hidden="1">
      <c r="A3614" t="s">
        <v>68</v>
      </c>
      <c r="B3614" t="s">
        <v>61</v>
      </c>
      <c r="C3614" t="s">
        <v>93</v>
      </c>
      <c r="D3614" t="s">
        <v>116</v>
      </c>
      <c r="E3614">
        <v>7</v>
      </c>
      <c r="F3614">
        <v>1176</v>
      </c>
      <c r="G3614">
        <v>2</v>
      </c>
      <c r="H3614">
        <v>424</v>
      </c>
    </row>
    <row r="3615" spans="1:8" hidden="1">
      <c r="A3615" t="s">
        <v>68</v>
      </c>
      <c r="B3615" t="s">
        <v>61</v>
      </c>
      <c r="C3615" t="s">
        <v>102</v>
      </c>
      <c r="D3615" t="s">
        <v>114</v>
      </c>
      <c r="E3615">
        <v>7</v>
      </c>
      <c r="F3615">
        <v>4566</v>
      </c>
      <c r="G3615">
        <v>4</v>
      </c>
      <c r="H3615">
        <v>1289</v>
      </c>
    </row>
    <row r="3616" spans="1:8" hidden="1">
      <c r="A3616" t="s">
        <v>69</v>
      </c>
      <c r="B3616" t="s">
        <v>61</v>
      </c>
      <c r="C3616" t="s">
        <v>98</v>
      </c>
      <c r="D3616" t="s">
        <v>116</v>
      </c>
      <c r="E3616">
        <v>8</v>
      </c>
      <c r="F3616">
        <v>4</v>
      </c>
      <c r="G3616">
        <v>0</v>
      </c>
      <c r="H3616">
        <v>2</v>
      </c>
    </row>
    <row r="3617" spans="1:8" hidden="1">
      <c r="A3617" t="s">
        <v>69</v>
      </c>
      <c r="B3617" t="s">
        <v>61</v>
      </c>
      <c r="C3617" t="s">
        <v>93</v>
      </c>
      <c r="D3617" t="s">
        <v>116</v>
      </c>
      <c r="E3617">
        <v>8</v>
      </c>
      <c r="F3617">
        <v>1176</v>
      </c>
      <c r="G3617">
        <v>0</v>
      </c>
      <c r="H3617">
        <v>437</v>
      </c>
    </row>
    <row r="3618" spans="1:8" hidden="1">
      <c r="A3618" t="s">
        <v>69</v>
      </c>
      <c r="B3618" t="s">
        <v>61</v>
      </c>
      <c r="C3618" t="s">
        <v>95</v>
      </c>
      <c r="D3618" t="s">
        <v>116</v>
      </c>
      <c r="E3618">
        <v>8</v>
      </c>
      <c r="F3618">
        <v>627</v>
      </c>
      <c r="G3618">
        <v>0</v>
      </c>
      <c r="H3618">
        <v>218</v>
      </c>
    </row>
    <row r="3619" spans="1:8" hidden="1">
      <c r="A3619" t="s">
        <v>69</v>
      </c>
      <c r="B3619" t="s">
        <v>61</v>
      </c>
      <c r="C3619" t="s">
        <v>96</v>
      </c>
      <c r="D3619" t="s">
        <v>116</v>
      </c>
      <c r="E3619">
        <v>8</v>
      </c>
      <c r="F3619">
        <v>173</v>
      </c>
      <c r="G3619">
        <v>0</v>
      </c>
      <c r="H3619">
        <v>92</v>
      </c>
    </row>
    <row r="3620" spans="1:8" hidden="1">
      <c r="A3620" t="s">
        <v>69</v>
      </c>
      <c r="B3620" t="s">
        <v>61</v>
      </c>
      <c r="C3620" t="s">
        <v>101</v>
      </c>
      <c r="D3620" t="s">
        <v>116</v>
      </c>
      <c r="E3620">
        <v>8</v>
      </c>
      <c r="F3620">
        <v>65</v>
      </c>
      <c r="G3620">
        <v>0</v>
      </c>
      <c r="H3620">
        <v>32</v>
      </c>
    </row>
    <row r="3621" spans="1:8" hidden="1">
      <c r="A3621" t="s">
        <v>69</v>
      </c>
      <c r="B3621" t="s">
        <v>61</v>
      </c>
      <c r="C3621" t="s">
        <v>100</v>
      </c>
      <c r="D3621" t="s">
        <v>115</v>
      </c>
      <c r="E3621">
        <v>8</v>
      </c>
      <c r="F3621">
        <v>667</v>
      </c>
      <c r="G3621">
        <v>0</v>
      </c>
      <c r="H3621">
        <v>345</v>
      </c>
    </row>
    <row r="3622" spans="1:8" hidden="1">
      <c r="A3622" t="s">
        <v>69</v>
      </c>
      <c r="B3622" t="s">
        <v>61</v>
      </c>
      <c r="C3622" t="s">
        <v>102</v>
      </c>
      <c r="D3622" t="s">
        <v>114</v>
      </c>
      <c r="E3622">
        <v>8</v>
      </c>
      <c r="F3622">
        <v>4566</v>
      </c>
      <c r="G3622">
        <v>0</v>
      </c>
      <c r="H3622">
        <v>1286</v>
      </c>
    </row>
    <row r="3623" spans="1:8" hidden="1">
      <c r="A3623" t="s">
        <v>69</v>
      </c>
      <c r="B3623" t="s">
        <v>61</v>
      </c>
      <c r="C3623" t="s">
        <v>90</v>
      </c>
      <c r="D3623" t="s">
        <v>114</v>
      </c>
      <c r="E3623">
        <v>8</v>
      </c>
      <c r="F3623">
        <v>2328</v>
      </c>
      <c r="G3623">
        <v>0</v>
      </c>
      <c r="H3623">
        <v>730</v>
      </c>
    </row>
    <row r="3624" spans="1:8" hidden="1">
      <c r="A3624" t="s">
        <v>69</v>
      </c>
      <c r="B3624" t="s">
        <v>61</v>
      </c>
      <c r="C3624" t="s">
        <v>104</v>
      </c>
      <c r="D3624" t="s">
        <v>117</v>
      </c>
      <c r="E3624">
        <v>8</v>
      </c>
      <c r="F3624">
        <v>369</v>
      </c>
      <c r="G3624">
        <v>0</v>
      </c>
      <c r="H3624">
        <v>114</v>
      </c>
    </row>
    <row r="3625" spans="1:8" hidden="1">
      <c r="A3625" t="s">
        <v>69</v>
      </c>
      <c r="B3625" t="s">
        <v>61</v>
      </c>
      <c r="C3625" t="s">
        <v>103</v>
      </c>
      <c r="D3625" t="s">
        <v>117</v>
      </c>
      <c r="E3625">
        <v>8</v>
      </c>
      <c r="F3625">
        <v>163</v>
      </c>
      <c r="G3625">
        <v>0</v>
      </c>
      <c r="H3625">
        <v>45</v>
      </c>
    </row>
    <row r="3626" spans="1:8" hidden="1">
      <c r="A3626" t="s">
        <v>69</v>
      </c>
      <c r="B3626" t="s">
        <v>61</v>
      </c>
      <c r="C3626" t="s">
        <v>99</v>
      </c>
      <c r="D3626" t="s">
        <v>114</v>
      </c>
      <c r="E3626">
        <v>8</v>
      </c>
      <c r="F3626">
        <v>2258</v>
      </c>
      <c r="G3626">
        <v>1</v>
      </c>
      <c r="H3626">
        <v>994</v>
      </c>
    </row>
    <row r="3627" spans="1:8" hidden="1">
      <c r="A3627" t="s">
        <v>69</v>
      </c>
      <c r="B3627" t="s">
        <v>61</v>
      </c>
      <c r="C3627" t="s">
        <v>92</v>
      </c>
      <c r="D3627" t="s">
        <v>115</v>
      </c>
      <c r="E3627">
        <v>8</v>
      </c>
      <c r="F3627">
        <v>4004</v>
      </c>
      <c r="G3627">
        <v>1</v>
      </c>
      <c r="H3627">
        <v>1953</v>
      </c>
    </row>
    <row r="3628" spans="1:8" hidden="1">
      <c r="A3628" t="s">
        <v>69</v>
      </c>
      <c r="B3628" t="s">
        <v>61</v>
      </c>
      <c r="C3628" t="s">
        <v>94</v>
      </c>
      <c r="D3628" t="s">
        <v>116</v>
      </c>
      <c r="E3628">
        <v>8</v>
      </c>
      <c r="F3628">
        <v>487</v>
      </c>
      <c r="G3628">
        <v>1</v>
      </c>
      <c r="H3628">
        <v>171</v>
      </c>
    </row>
    <row r="3629" spans="1:8" hidden="1">
      <c r="A3629" t="s">
        <v>69</v>
      </c>
      <c r="B3629" t="s">
        <v>61</v>
      </c>
      <c r="C3629" t="s">
        <v>91</v>
      </c>
      <c r="D3629" t="s">
        <v>115</v>
      </c>
      <c r="E3629">
        <v>8</v>
      </c>
      <c r="F3629">
        <v>6814</v>
      </c>
      <c r="G3629">
        <v>2</v>
      </c>
      <c r="H3629">
        <v>2944</v>
      </c>
    </row>
    <row r="3630" spans="1:8" hidden="1">
      <c r="A3630" t="s">
        <v>70</v>
      </c>
      <c r="B3630" t="s">
        <v>61</v>
      </c>
      <c r="C3630" t="s">
        <v>98</v>
      </c>
      <c r="D3630" t="s">
        <v>116</v>
      </c>
      <c r="E3630">
        <v>9</v>
      </c>
      <c r="F3630">
        <v>4</v>
      </c>
      <c r="G3630">
        <v>0</v>
      </c>
      <c r="H3630">
        <v>2</v>
      </c>
    </row>
    <row r="3631" spans="1:8" hidden="1">
      <c r="A3631" t="s">
        <v>70</v>
      </c>
      <c r="B3631" t="s">
        <v>61</v>
      </c>
      <c r="C3631" t="s">
        <v>93</v>
      </c>
      <c r="D3631" t="s">
        <v>116</v>
      </c>
      <c r="E3631">
        <v>9</v>
      </c>
      <c r="F3631">
        <v>1176</v>
      </c>
      <c r="G3631">
        <v>0</v>
      </c>
      <c r="H3631">
        <v>422</v>
      </c>
    </row>
    <row r="3632" spans="1:8" hidden="1">
      <c r="A3632" t="s">
        <v>70</v>
      </c>
      <c r="B3632" t="s">
        <v>61</v>
      </c>
      <c r="C3632" t="s">
        <v>94</v>
      </c>
      <c r="D3632" t="s">
        <v>116</v>
      </c>
      <c r="E3632">
        <v>9</v>
      </c>
      <c r="F3632">
        <v>487</v>
      </c>
      <c r="G3632">
        <v>0</v>
      </c>
      <c r="H3632">
        <v>167</v>
      </c>
    </row>
    <row r="3633" spans="1:8" hidden="1">
      <c r="A3633" t="s">
        <v>70</v>
      </c>
      <c r="B3633" t="s">
        <v>61</v>
      </c>
      <c r="C3633" t="s">
        <v>96</v>
      </c>
      <c r="D3633" t="s">
        <v>116</v>
      </c>
      <c r="E3633">
        <v>9</v>
      </c>
      <c r="F3633">
        <v>173</v>
      </c>
      <c r="G3633">
        <v>0</v>
      </c>
      <c r="H3633">
        <v>86</v>
      </c>
    </row>
    <row r="3634" spans="1:8" hidden="1">
      <c r="A3634" t="s">
        <v>70</v>
      </c>
      <c r="B3634" t="s">
        <v>61</v>
      </c>
      <c r="C3634" t="s">
        <v>101</v>
      </c>
      <c r="D3634" t="s">
        <v>116</v>
      </c>
      <c r="E3634">
        <v>9</v>
      </c>
      <c r="F3634">
        <v>65</v>
      </c>
      <c r="G3634">
        <v>0</v>
      </c>
      <c r="H3634">
        <v>31</v>
      </c>
    </row>
    <row r="3635" spans="1:8" hidden="1">
      <c r="A3635" t="s">
        <v>70</v>
      </c>
      <c r="B3635" t="s">
        <v>61</v>
      </c>
      <c r="C3635" t="s">
        <v>100</v>
      </c>
      <c r="D3635" t="s">
        <v>115</v>
      </c>
      <c r="E3635">
        <v>9</v>
      </c>
      <c r="F3635">
        <v>667</v>
      </c>
      <c r="G3635">
        <v>0</v>
      </c>
      <c r="H3635">
        <v>339</v>
      </c>
    </row>
    <row r="3636" spans="1:8" hidden="1">
      <c r="A3636" t="s">
        <v>70</v>
      </c>
      <c r="B3636" t="s">
        <v>61</v>
      </c>
      <c r="C3636" t="s">
        <v>99</v>
      </c>
      <c r="D3636" t="s">
        <v>114</v>
      </c>
      <c r="E3636">
        <v>9</v>
      </c>
      <c r="F3636">
        <v>2258</v>
      </c>
      <c r="G3636">
        <v>0</v>
      </c>
      <c r="H3636">
        <v>1016</v>
      </c>
    </row>
    <row r="3637" spans="1:8" hidden="1">
      <c r="A3637" t="s">
        <v>70</v>
      </c>
      <c r="B3637" t="s">
        <v>61</v>
      </c>
      <c r="C3637" t="s">
        <v>104</v>
      </c>
      <c r="D3637" t="s">
        <v>117</v>
      </c>
      <c r="E3637">
        <v>9</v>
      </c>
      <c r="F3637">
        <v>369</v>
      </c>
      <c r="G3637">
        <v>0</v>
      </c>
      <c r="H3637">
        <v>126</v>
      </c>
    </row>
    <row r="3638" spans="1:8" hidden="1">
      <c r="A3638" t="s">
        <v>70</v>
      </c>
      <c r="B3638" t="s">
        <v>61</v>
      </c>
      <c r="C3638" t="s">
        <v>103</v>
      </c>
      <c r="D3638" t="s">
        <v>117</v>
      </c>
      <c r="E3638">
        <v>9</v>
      </c>
      <c r="F3638">
        <v>163</v>
      </c>
      <c r="G3638">
        <v>0</v>
      </c>
      <c r="H3638">
        <v>38</v>
      </c>
    </row>
    <row r="3639" spans="1:8" hidden="1">
      <c r="A3639" t="s">
        <v>70</v>
      </c>
      <c r="B3639" t="s">
        <v>61</v>
      </c>
      <c r="C3639" t="s">
        <v>102</v>
      </c>
      <c r="D3639" t="s">
        <v>114</v>
      </c>
      <c r="E3639">
        <v>9</v>
      </c>
      <c r="F3639">
        <v>4566</v>
      </c>
      <c r="G3639">
        <v>1</v>
      </c>
      <c r="H3639">
        <v>1260</v>
      </c>
    </row>
    <row r="3640" spans="1:8" hidden="1">
      <c r="A3640" t="s">
        <v>70</v>
      </c>
      <c r="B3640" t="s">
        <v>61</v>
      </c>
      <c r="C3640" t="s">
        <v>90</v>
      </c>
      <c r="D3640" t="s">
        <v>114</v>
      </c>
      <c r="E3640">
        <v>9</v>
      </c>
      <c r="F3640">
        <v>2328</v>
      </c>
      <c r="G3640">
        <v>1</v>
      </c>
      <c r="H3640">
        <v>734</v>
      </c>
    </row>
    <row r="3641" spans="1:8" hidden="1">
      <c r="A3641" t="s">
        <v>70</v>
      </c>
      <c r="B3641" t="s">
        <v>61</v>
      </c>
      <c r="C3641" t="s">
        <v>95</v>
      </c>
      <c r="D3641" t="s">
        <v>116</v>
      </c>
      <c r="E3641">
        <v>9</v>
      </c>
      <c r="F3641">
        <v>627</v>
      </c>
      <c r="G3641">
        <v>1</v>
      </c>
      <c r="H3641">
        <v>214</v>
      </c>
    </row>
    <row r="3642" spans="1:8" hidden="1">
      <c r="A3642" t="s">
        <v>70</v>
      </c>
      <c r="B3642" t="s">
        <v>61</v>
      </c>
      <c r="C3642" t="s">
        <v>91</v>
      </c>
      <c r="D3642" t="s">
        <v>115</v>
      </c>
      <c r="E3642">
        <v>9</v>
      </c>
      <c r="F3642">
        <v>6814</v>
      </c>
      <c r="G3642">
        <v>2</v>
      </c>
      <c r="H3642">
        <v>2984</v>
      </c>
    </row>
    <row r="3643" spans="1:8" hidden="1">
      <c r="A3643" t="s">
        <v>70</v>
      </c>
      <c r="B3643" t="s">
        <v>61</v>
      </c>
      <c r="C3643" t="s">
        <v>92</v>
      </c>
      <c r="D3643" t="s">
        <v>115</v>
      </c>
      <c r="E3643">
        <v>9</v>
      </c>
      <c r="F3643">
        <v>4004</v>
      </c>
      <c r="G3643">
        <v>2</v>
      </c>
      <c r="H3643">
        <v>1946</v>
      </c>
    </row>
    <row r="3644" spans="1:8" hidden="1">
      <c r="A3644" t="s">
        <v>71</v>
      </c>
      <c r="B3644" t="s">
        <v>61</v>
      </c>
      <c r="C3644" t="s">
        <v>98</v>
      </c>
      <c r="D3644" t="s">
        <v>116</v>
      </c>
      <c r="E3644">
        <v>10</v>
      </c>
      <c r="F3644">
        <v>4</v>
      </c>
      <c r="G3644">
        <v>0</v>
      </c>
      <c r="H3644">
        <v>2</v>
      </c>
    </row>
    <row r="3645" spans="1:8" hidden="1">
      <c r="A3645" t="s">
        <v>71</v>
      </c>
      <c r="B3645" t="s">
        <v>61</v>
      </c>
      <c r="C3645" t="s">
        <v>93</v>
      </c>
      <c r="D3645" t="s">
        <v>116</v>
      </c>
      <c r="E3645">
        <v>10</v>
      </c>
      <c r="F3645">
        <v>1176</v>
      </c>
      <c r="G3645">
        <v>0</v>
      </c>
      <c r="H3645">
        <v>413</v>
      </c>
    </row>
    <row r="3646" spans="1:8" hidden="1">
      <c r="A3646" t="s">
        <v>71</v>
      </c>
      <c r="B3646" t="s">
        <v>61</v>
      </c>
      <c r="C3646" t="s">
        <v>95</v>
      </c>
      <c r="D3646" t="s">
        <v>116</v>
      </c>
      <c r="E3646">
        <v>10</v>
      </c>
      <c r="F3646">
        <v>627</v>
      </c>
      <c r="G3646">
        <v>0</v>
      </c>
      <c r="H3646">
        <v>198</v>
      </c>
    </row>
    <row r="3647" spans="1:8" hidden="1">
      <c r="A3647" t="s">
        <v>71</v>
      </c>
      <c r="B3647" t="s">
        <v>61</v>
      </c>
      <c r="C3647" t="s">
        <v>94</v>
      </c>
      <c r="D3647" t="s">
        <v>116</v>
      </c>
      <c r="E3647">
        <v>10</v>
      </c>
      <c r="F3647">
        <v>487</v>
      </c>
      <c r="G3647">
        <v>0</v>
      </c>
      <c r="H3647">
        <v>177</v>
      </c>
    </row>
    <row r="3648" spans="1:8" hidden="1">
      <c r="A3648" t="s">
        <v>71</v>
      </c>
      <c r="B3648" t="s">
        <v>61</v>
      </c>
      <c r="C3648" t="s">
        <v>96</v>
      </c>
      <c r="D3648" t="s">
        <v>116</v>
      </c>
      <c r="E3648">
        <v>10</v>
      </c>
      <c r="F3648">
        <v>173</v>
      </c>
      <c r="G3648">
        <v>0</v>
      </c>
      <c r="H3648">
        <v>88</v>
      </c>
    </row>
    <row r="3649" spans="1:8" hidden="1">
      <c r="A3649" t="s">
        <v>71</v>
      </c>
      <c r="B3649" t="s">
        <v>61</v>
      </c>
      <c r="C3649" t="s">
        <v>101</v>
      </c>
      <c r="D3649" t="s">
        <v>116</v>
      </c>
      <c r="E3649">
        <v>10</v>
      </c>
      <c r="F3649">
        <v>65</v>
      </c>
      <c r="G3649">
        <v>0</v>
      </c>
      <c r="H3649">
        <v>33</v>
      </c>
    </row>
    <row r="3650" spans="1:8" hidden="1">
      <c r="A3650" t="s">
        <v>71</v>
      </c>
      <c r="B3650" t="s">
        <v>61</v>
      </c>
      <c r="C3650" t="s">
        <v>100</v>
      </c>
      <c r="D3650" t="s">
        <v>115</v>
      </c>
      <c r="E3650">
        <v>10</v>
      </c>
      <c r="F3650">
        <v>667</v>
      </c>
      <c r="G3650">
        <v>0</v>
      </c>
      <c r="H3650">
        <v>335</v>
      </c>
    </row>
    <row r="3651" spans="1:8" hidden="1">
      <c r="A3651" t="s">
        <v>71</v>
      </c>
      <c r="B3651" t="s">
        <v>61</v>
      </c>
      <c r="C3651" t="s">
        <v>102</v>
      </c>
      <c r="D3651" t="s">
        <v>114</v>
      </c>
      <c r="E3651">
        <v>10</v>
      </c>
      <c r="F3651">
        <v>4566</v>
      </c>
      <c r="G3651">
        <v>0</v>
      </c>
      <c r="H3651">
        <v>1179</v>
      </c>
    </row>
    <row r="3652" spans="1:8" hidden="1">
      <c r="A3652" t="s">
        <v>71</v>
      </c>
      <c r="B3652" t="s">
        <v>61</v>
      </c>
      <c r="C3652" t="s">
        <v>99</v>
      </c>
      <c r="D3652" t="s">
        <v>114</v>
      </c>
      <c r="E3652">
        <v>10</v>
      </c>
      <c r="F3652">
        <v>2258</v>
      </c>
      <c r="G3652">
        <v>0</v>
      </c>
      <c r="H3652">
        <v>1020</v>
      </c>
    </row>
    <row r="3653" spans="1:8" hidden="1">
      <c r="A3653" t="s">
        <v>71</v>
      </c>
      <c r="B3653" t="s">
        <v>61</v>
      </c>
      <c r="C3653" t="s">
        <v>104</v>
      </c>
      <c r="D3653" t="s">
        <v>117</v>
      </c>
      <c r="E3653">
        <v>10</v>
      </c>
      <c r="F3653">
        <v>369</v>
      </c>
      <c r="G3653">
        <v>0</v>
      </c>
      <c r="H3653">
        <v>110</v>
      </c>
    </row>
    <row r="3654" spans="1:8" hidden="1">
      <c r="A3654" t="s">
        <v>71</v>
      </c>
      <c r="B3654" t="s">
        <v>61</v>
      </c>
      <c r="C3654" t="s">
        <v>103</v>
      </c>
      <c r="D3654" t="s">
        <v>117</v>
      </c>
      <c r="E3654">
        <v>10</v>
      </c>
      <c r="F3654">
        <v>163</v>
      </c>
      <c r="G3654">
        <v>0</v>
      </c>
      <c r="H3654">
        <v>40</v>
      </c>
    </row>
    <row r="3655" spans="1:8" hidden="1">
      <c r="A3655" t="s">
        <v>71</v>
      </c>
      <c r="B3655" t="s">
        <v>61</v>
      </c>
      <c r="C3655" t="s">
        <v>90</v>
      </c>
      <c r="D3655" t="s">
        <v>114</v>
      </c>
      <c r="E3655">
        <v>10</v>
      </c>
      <c r="F3655">
        <v>2328</v>
      </c>
      <c r="G3655">
        <v>1</v>
      </c>
      <c r="H3655">
        <v>695</v>
      </c>
    </row>
    <row r="3656" spans="1:8" hidden="1">
      <c r="A3656" t="s">
        <v>71</v>
      </c>
      <c r="B3656" t="s">
        <v>61</v>
      </c>
      <c r="C3656" t="s">
        <v>92</v>
      </c>
      <c r="D3656" t="s">
        <v>115</v>
      </c>
      <c r="E3656">
        <v>10</v>
      </c>
      <c r="F3656">
        <v>4004</v>
      </c>
      <c r="G3656">
        <v>1</v>
      </c>
      <c r="H3656">
        <v>1950</v>
      </c>
    </row>
    <row r="3657" spans="1:8" hidden="1">
      <c r="A3657" t="s">
        <v>71</v>
      </c>
      <c r="B3657" t="s">
        <v>61</v>
      </c>
      <c r="C3657" t="s">
        <v>91</v>
      </c>
      <c r="D3657" t="s">
        <v>115</v>
      </c>
      <c r="E3657">
        <v>10</v>
      </c>
      <c r="F3657">
        <v>6814</v>
      </c>
      <c r="G3657">
        <v>3</v>
      </c>
      <c r="H3657">
        <v>2906</v>
      </c>
    </row>
    <row r="3658" spans="1:8" hidden="1">
      <c r="A3658" t="s">
        <v>72</v>
      </c>
      <c r="B3658" t="s">
        <v>61</v>
      </c>
      <c r="C3658" t="s">
        <v>98</v>
      </c>
      <c r="D3658" t="s">
        <v>116</v>
      </c>
      <c r="E3658">
        <v>11</v>
      </c>
      <c r="F3658">
        <v>4</v>
      </c>
      <c r="G3658">
        <v>0</v>
      </c>
      <c r="H3658">
        <v>2</v>
      </c>
    </row>
    <row r="3659" spans="1:8" hidden="1">
      <c r="A3659" t="s">
        <v>72</v>
      </c>
      <c r="B3659" t="s">
        <v>61</v>
      </c>
      <c r="C3659" t="s">
        <v>95</v>
      </c>
      <c r="D3659" t="s">
        <v>116</v>
      </c>
      <c r="E3659">
        <v>11</v>
      </c>
      <c r="F3659">
        <v>627</v>
      </c>
      <c r="G3659">
        <v>0</v>
      </c>
      <c r="H3659">
        <v>207</v>
      </c>
    </row>
    <row r="3660" spans="1:8" hidden="1">
      <c r="A3660" t="s">
        <v>72</v>
      </c>
      <c r="B3660" t="s">
        <v>61</v>
      </c>
      <c r="C3660" t="s">
        <v>94</v>
      </c>
      <c r="D3660" t="s">
        <v>116</v>
      </c>
      <c r="E3660">
        <v>11</v>
      </c>
      <c r="F3660">
        <v>487</v>
      </c>
      <c r="G3660">
        <v>0</v>
      </c>
      <c r="H3660">
        <v>155</v>
      </c>
    </row>
    <row r="3661" spans="1:8" hidden="1">
      <c r="A3661" t="s">
        <v>72</v>
      </c>
      <c r="B3661" t="s">
        <v>61</v>
      </c>
      <c r="C3661" t="s">
        <v>96</v>
      </c>
      <c r="D3661" t="s">
        <v>116</v>
      </c>
      <c r="E3661">
        <v>11</v>
      </c>
      <c r="F3661">
        <v>173</v>
      </c>
      <c r="G3661">
        <v>0</v>
      </c>
      <c r="H3661">
        <v>85</v>
      </c>
    </row>
    <row r="3662" spans="1:8" hidden="1">
      <c r="A3662" t="s">
        <v>72</v>
      </c>
      <c r="B3662" t="s">
        <v>61</v>
      </c>
      <c r="C3662" t="s">
        <v>101</v>
      </c>
      <c r="D3662" t="s">
        <v>116</v>
      </c>
      <c r="E3662">
        <v>11</v>
      </c>
      <c r="F3662">
        <v>65</v>
      </c>
      <c r="G3662">
        <v>0</v>
      </c>
      <c r="H3662">
        <v>25</v>
      </c>
    </row>
    <row r="3663" spans="1:8" hidden="1">
      <c r="A3663" t="s">
        <v>72</v>
      </c>
      <c r="B3663" t="s">
        <v>61</v>
      </c>
      <c r="C3663" t="s">
        <v>100</v>
      </c>
      <c r="D3663" t="s">
        <v>115</v>
      </c>
      <c r="E3663">
        <v>11</v>
      </c>
      <c r="F3663">
        <v>667</v>
      </c>
      <c r="G3663">
        <v>0</v>
      </c>
      <c r="H3663">
        <v>310</v>
      </c>
    </row>
    <row r="3664" spans="1:8" hidden="1">
      <c r="A3664" t="s">
        <v>72</v>
      </c>
      <c r="B3664" t="s">
        <v>61</v>
      </c>
      <c r="C3664" t="s">
        <v>92</v>
      </c>
      <c r="D3664" t="s">
        <v>115</v>
      </c>
      <c r="E3664">
        <v>11</v>
      </c>
      <c r="F3664">
        <v>4004</v>
      </c>
      <c r="G3664">
        <v>0</v>
      </c>
      <c r="H3664">
        <v>1762</v>
      </c>
    </row>
    <row r="3665" spans="1:8" hidden="1">
      <c r="A3665" t="s">
        <v>72</v>
      </c>
      <c r="B3665" t="s">
        <v>61</v>
      </c>
      <c r="C3665" t="s">
        <v>91</v>
      </c>
      <c r="D3665" t="s">
        <v>115</v>
      </c>
      <c r="E3665">
        <v>11</v>
      </c>
      <c r="F3665">
        <v>6814</v>
      </c>
      <c r="G3665">
        <v>0</v>
      </c>
      <c r="H3665">
        <v>2736</v>
      </c>
    </row>
    <row r="3666" spans="1:8" hidden="1">
      <c r="A3666" t="s">
        <v>72</v>
      </c>
      <c r="B3666" t="s">
        <v>61</v>
      </c>
      <c r="C3666" t="s">
        <v>102</v>
      </c>
      <c r="D3666" t="s">
        <v>114</v>
      </c>
      <c r="E3666">
        <v>11</v>
      </c>
      <c r="F3666">
        <v>4566</v>
      </c>
      <c r="G3666">
        <v>0</v>
      </c>
      <c r="H3666">
        <v>1132</v>
      </c>
    </row>
    <row r="3667" spans="1:8" hidden="1">
      <c r="A3667" t="s">
        <v>72</v>
      </c>
      <c r="B3667" t="s">
        <v>61</v>
      </c>
      <c r="C3667" t="s">
        <v>99</v>
      </c>
      <c r="D3667" t="s">
        <v>114</v>
      </c>
      <c r="E3667">
        <v>11</v>
      </c>
      <c r="F3667">
        <v>2258</v>
      </c>
      <c r="G3667">
        <v>0</v>
      </c>
      <c r="H3667">
        <v>967</v>
      </c>
    </row>
    <row r="3668" spans="1:8" hidden="1">
      <c r="A3668" t="s">
        <v>72</v>
      </c>
      <c r="B3668" t="s">
        <v>61</v>
      </c>
      <c r="C3668" t="s">
        <v>104</v>
      </c>
      <c r="D3668" t="s">
        <v>117</v>
      </c>
      <c r="E3668">
        <v>11</v>
      </c>
      <c r="F3668">
        <v>369</v>
      </c>
      <c r="G3668">
        <v>0</v>
      </c>
      <c r="H3668">
        <v>102</v>
      </c>
    </row>
    <row r="3669" spans="1:8" hidden="1">
      <c r="A3669" t="s">
        <v>72</v>
      </c>
      <c r="B3669" t="s">
        <v>61</v>
      </c>
      <c r="C3669" t="s">
        <v>103</v>
      </c>
      <c r="D3669" t="s">
        <v>117</v>
      </c>
      <c r="E3669">
        <v>11</v>
      </c>
      <c r="F3669">
        <v>163</v>
      </c>
      <c r="G3669">
        <v>0</v>
      </c>
      <c r="H3669">
        <v>37</v>
      </c>
    </row>
    <row r="3670" spans="1:8" hidden="1">
      <c r="A3670" t="s">
        <v>72</v>
      </c>
      <c r="B3670" t="s">
        <v>61</v>
      </c>
      <c r="C3670" t="s">
        <v>90</v>
      </c>
      <c r="D3670" t="s">
        <v>114</v>
      </c>
      <c r="E3670">
        <v>11</v>
      </c>
      <c r="F3670">
        <v>2328</v>
      </c>
      <c r="G3670">
        <v>1</v>
      </c>
      <c r="H3670">
        <v>662</v>
      </c>
    </row>
    <row r="3671" spans="1:8" hidden="1">
      <c r="A3671" t="s">
        <v>72</v>
      </c>
      <c r="B3671" t="s">
        <v>61</v>
      </c>
      <c r="C3671" t="s">
        <v>93</v>
      </c>
      <c r="D3671" t="s">
        <v>116</v>
      </c>
      <c r="E3671">
        <v>11</v>
      </c>
      <c r="F3671">
        <v>1176</v>
      </c>
      <c r="G3671">
        <v>1</v>
      </c>
      <c r="H3671">
        <v>398</v>
      </c>
    </row>
    <row r="3672" spans="1:8" hidden="1">
      <c r="A3672" t="s">
        <v>73</v>
      </c>
      <c r="B3672" t="s">
        <v>61</v>
      </c>
      <c r="C3672" t="s">
        <v>98</v>
      </c>
      <c r="D3672" t="s">
        <v>116</v>
      </c>
      <c r="E3672">
        <v>12</v>
      </c>
      <c r="F3672">
        <v>4</v>
      </c>
      <c r="G3672">
        <v>0</v>
      </c>
      <c r="H3672">
        <v>2</v>
      </c>
    </row>
    <row r="3673" spans="1:8" hidden="1">
      <c r="A3673" t="s">
        <v>73</v>
      </c>
      <c r="B3673" t="s">
        <v>61</v>
      </c>
      <c r="C3673" t="s">
        <v>93</v>
      </c>
      <c r="D3673" t="s">
        <v>116</v>
      </c>
      <c r="E3673">
        <v>12</v>
      </c>
      <c r="F3673">
        <v>1176</v>
      </c>
      <c r="G3673">
        <v>0</v>
      </c>
      <c r="H3673">
        <v>411</v>
      </c>
    </row>
    <row r="3674" spans="1:8" hidden="1">
      <c r="A3674" t="s">
        <v>73</v>
      </c>
      <c r="B3674" t="s">
        <v>61</v>
      </c>
      <c r="C3674" t="s">
        <v>95</v>
      </c>
      <c r="D3674" t="s">
        <v>116</v>
      </c>
      <c r="E3674">
        <v>12</v>
      </c>
      <c r="F3674">
        <v>627</v>
      </c>
      <c r="G3674">
        <v>0</v>
      </c>
      <c r="H3674">
        <v>208</v>
      </c>
    </row>
    <row r="3675" spans="1:8" hidden="1">
      <c r="A3675" t="s">
        <v>73</v>
      </c>
      <c r="B3675" t="s">
        <v>61</v>
      </c>
      <c r="C3675" t="s">
        <v>94</v>
      </c>
      <c r="D3675" t="s">
        <v>116</v>
      </c>
      <c r="E3675">
        <v>12</v>
      </c>
      <c r="F3675">
        <v>487</v>
      </c>
      <c r="G3675">
        <v>0</v>
      </c>
      <c r="H3675">
        <v>156</v>
      </c>
    </row>
    <row r="3676" spans="1:8" hidden="1">
      <c r="A3676" t="s">
        <v>73</v>
      </c>
      <c r="B3676" t="s">
        <v>61</v>
      </c>
      <c r="C3676" t="s">
        <v>96</v>
      </c>
      <c r="D3676" t="s">
        <v>116</v>
      </c>
      <c r="E3676">
        <v>12</v>
      </c>
      <c r="F3676">
        <v>173</v>
      </c>
      <c r="G3676">
        <v>0</v>
      </c>
      <c r="H3676">
        <v>79</v>
      </c>
    </row>
    <row r="3677" spans="1:8" hidden="1">
      <c r="A3677" t="s">
        <v>73</v>
      </c>
      <c r="B3677" t="s">
        <v>61</v>
      </c>
      <c r="C3677" t="s">
        <v>101</v>
      </c>
      <c r="D3677" t="s">
        <v>116</v>
      </c>
      <c r="E3677">
        <v>12</v>
      </c>
      <c r="F3677">
        <v>65</v>
      </c>
      <c r="G3677">
        <v>0</v>
      </c>
      <c r="H3677">
        <v>30</v>
      </c>
    </row>
    <row r="3678" spans="1:8" hidden="1">
      <c r="A3678" t="s">
        <v>73</v>
      </c>
      <c r="B3678" t="s">
        <v>61</v>
      </c>
      <c r="C3678" t="s">
        <v>100</v>
      </c>
      <c r="D3678" t="s">
        <v>115</v>
      </c>
      <c r="E3678">
        <v>12</v>
      </c>
      <c r="F3678">
        <v>667</v>
      </c>
      <c r="G3678">
        <v>0</v>
      </c>
      <c r="H3678">
        <v>317</v>
      </c>
    </row>
    <row r="3679" spans="1:8" hidden="1">
      <c r="A3679" t="s">
        <v>73</v>
      </c>
      <c r="B3679" t="s">
        <v>61</v>
      </c>
      <c r="C3679" t="s">
        <v>102</v>
      </c>
      <c r="D3679" t="s">
        <v>114</v>
      </c>
      <c r="E3679">
        <v>12</v>
      </c>
      <c r="F3679">
        <v>4566</v>
      </c>
      <c r="G3679">
        <v>0</v>
      </c>
      <c r="H3679">
        <v>1156</v>
      </c>
    </row>
    <row r="3680" spans="1:8" hidden="1">
      <c r="A3680" t="s">
        <v>73</v>
      </c>
      <c r="B3680" t="s">
        <v>61</v>
      </c>
      <c r="C3680" t="s">
        <v>90</v>
      </c>
      <c r="D3680" t="s">
        <v>114</v>
      </c>
      <c r="E3680">
        <v>12</v>
      </c>
      <c r="F3680">
        <v>2328</v>
      </c>
      <c r="G3680">
        <v>0</v>
      </c>
      <c r="H3680">
        <v>681</v>
      </c>
    </row>
    <row r="3681" spans="1:8" hidden="1">
      <c r="A3681" t="s">
        <v>73</v>
      </c>
      <c r="B3681" t="s">
        <v>61</v>
      </c>
      <c r="C3681" t="s">
        <v>99</v>
      </c>
      <c r="D3681" t="s">
        <v>114</v>
      </c>
      <c r="E3681">
        <v>12</v>
      </c>
      <c r="F3681">
        <v>2258</v>
      </c>
      <c r="G3681">
        <v>0</v>
      </c>
      <c r="H3681">
        <v>983</v>
      </c>
    </row>
    <row r="3682" spans="1:8" hidden="1">
      <c r="A3682" t="s">
        <v>73</v>
      </c>
      <c r="B3682" t="s">
        <v>61</v>
      </c>
      <c r="C3682" t="s">
        <v>104</v>
      </c>
      <c r="D3682" t="s">
        <v>117</v>
      </c>
      <c r="E3682">
        <v>12</v>
      </c>
      <c r="F3682">
        <v>369</v>
      </c>
      <c r="G3682">
        <v>0</v>
      </c>
      <c r="H3682">
        <v>109</v>
      </c>
    </row>
    <row r="3683" spans="1:8" hidden="1">
      <c r="A3683" t="s">
        <v>73</v>
      </c>
      <c r="B3683" t="s">
        <v>61</v>
      </c>
      <c r="C3683" t="s">
        <v>103</v>
      </c>
      <c r="D3683" t="s">
        <v>117</v>
      </c>
      <c r="E3683">
        <v>12</v>
      </c>
      <c r="F3683">
        <v>163</v>
      </c>
      <c r="G3683">
        <v>0</v>
      </c>
      <c r="H3683">
        <v>30</v>
      </c>
    </row>
    <row r="3684" spans="1:8" hidden="1">
      <c r="A3684" t="s">
        <v>73</v>
      </c>
      <c r="B3684" t="s">
        <v>61</v>
      </c>
      <c r="C3684" t="s">
        <v>92</v>
      </c>
      <c r="D3684" t="s">
        <v>115</v>
      </c>
      <c r="E3684">
        <v>12</v>
      </c>
      <c r="F3684">
        <v>4004</v>
      </c>
      <c r="G3684">
        <v>1</v>
      </c>
      <c r="H3684">
        <v>1807</v>
      </c>
    </row>
    <row r="3685" spans="1:8" hidden="1">
      <c r="A3685" t="s">
        <v>73</v>
      </c>
      <c r="B3685" t="s">
        <v>61</v>
      </c>
      <c r="C3685" t="s">
        <v>91</v>
      </c>
      <c r="D3685" t="s">
        <v>115</v>
      </c>
      <c r="E3685">
        <v>12</v>
      </c>
      <c r="F3685">
        <v>6814</v>
      </c>
      <c r="G3685">
        <v>3</v>
      </c>
      <c r="H3685">
        <v>2766</v>
      </c>
    </row>
    <row r="3686" spans="1:8" hidden="1">
      <c r="A3686" t="s">
        <v>74</v>
      </c>
      <c r="B3686" t="s">
        <v>61</v>
      </c>
      <c r="C3686" t="s">
        <v>98</v>
      </c>
      <c r="D3686" t="s">
        <v>116</v>
      </c>
      <c r="E3686">
        <v>13</v>
      </c>
      <c r="F3686">
        <v>4</v>
      </c>
      <c r="G3686">
        <v>0</v>
      </c>
      <c r="H3686">
        <v>2</v>
      </c>
    </row>
    <row r="3687" spans="1:8" hidden="1">
      <c r="A3687" t="s">
        <v>74</v>
      </c>
      <c r="B3687" t="s">
        <v>61</v>
      </c>
      <c r="C3687" t="s">
        <v>93</v>
      </c>
      <c r="D3687" t="s">
        <v>116</v>
      </c>
      <c r="E3687">
        <v>13</v>
      </c>
      <c r="F3687">
        <v>1176</v>
      </c>
      <c r="G3687">
        <v>0</v>
      </c>
      <c r="H3687">
        <v>382</v>
      </c>
    </row>
    <row r="3688" spans="1:8" hidden="1">
      <c r="A3688" t="s">
        <v>74</v>
      </c>
      <c r="B3688" t="s">
        <v>61</v>
      </c>
      <c r="C3688" t="s">
        <v>95</v>
      </c>
      <c r="D3688" t="s">
        <v>116</v>
      </c>
      <c r="E3688">
        <v>13</v>
      </c>
      <c r="F3688">
        <v>627</v>
      </c>
      <c r="G3688">
        <v>0</v>
      </c>
      <c r="H3688">
        <v>192</v>
      </c>
    </row>
    <row r="3689" spans="1:8" hidden="1">
      <c r="A3689" t="s">
        <v>74</v>
      </c>
      <c r="B3689" t="s">
        <v>61</v>
      </c>
      <c r="C3689" t="s">
        <v>96</v>
      </c>
      <c r="D3689" t="s">
        <v>116</v>
      </c>
      <c r="E3689">
        <v>13</v>
      </c>
      <c r="F3689">
        <v>173</v>
      </c>
      <c r="G3689">
        <v>0</v>
      </c>
      <c r="H3689">
        <v>81</v>
      </c>
    </row>
    <row r="3690" spans="1:8" hidden="1">
      <c r="A3690" t="s">
        <v>74</v>
      </c>
      <c r="B3690" t="s">
        <v>61</v>
      </c>
      <c r="C3690" t="s">
        <v>101</v>
      </c>
      <c r="D3690" t="s">
        <v>116</v>
      </c>
      <c r="E3690">
        <v>13</v>
      </c>
      <c r="F3690">
        <v>65</v>
      </c>
      <c r="G3690">
        <v>0</v>
      </c>
      <c r="H3690">
        <v>27</v>
      </c>
    </row>
    <row r="3691" spans="1:8" hidden="1">
      <c r="A3691" t="s">
        <v>74</v>
      </c>
      <c r="B3691" t="s">
        <v>61</v>
      </c>
      <c r="C3691" t="s">
        <v>91</v>
      </c>
      <c r="D3691" t="s">
        <v>115</v>
      </c>
      <c r="E3691">
        <v>13</v>
      </c>
      <c r="F3691">
        <v>6814</v>
      </c>
      <c r="G3691">
        <v>0</v>
      </c>
      <c r="H3691">
        <v>2623</v>
      </c>
    </row>
    <row r="3692" spans="1:8" hidden="1">
      <c r="A3692" t="s">
        <v>74</v>
      </c>
      <c r="B3692" t="s">
        <v>61</v>
      </c>
      <c r="C3692" t="s">
        <v>90</v>
      </c>
      <c r="D3692" t="s">
        <v>114</v>
      </c>
      <c r="E3692">
        <v>13</v>
      </c>
      <c r="F3692">
        <v>2328</v>
      </c>
      <c r="G3692">
        <v>0</v>
      </c>
      <c r="H3692">
        <v>606</v>
      </c>
    </row>
    <row r="3693" spans="1:8" hidden="1">
      <c r="A3693" t="s">
        <v>74</v>
      </c>
      <c r="B3693" t="s">
        <v>61</v>
      </c>
      <c r="C3693" t="s">
        <v>99</v>
      </c>
      <c r="D3693" t="s">
        <v>114</v>
      </c>
      <c r="E3693">
        <v>13</v>
      </c>
      <c r="F3693">
        <v>2258</v>
      </c>
      <c r="G3693">
        <v>0</v>
      </c>
      <c r="H3693">
        <v>972</v>
      </c>
    </row>
    <row r="3694" spans="1:8" hidden="1">
      <c r="A3694" t="s">
        <v>74</v>
      </c>
      <c r="B3694" t="s">
        <v>61</v>
      </c>
      <c r="C3694" t="s">
        <v>104</v>
      </c>
      <c r="D3694" t="s">
        <v>117</v>
      </c>
      <c r="E3694">
        <v>13</v>
      </c>
      <c r="F3694">
        <v>369</v>
      </c>
      <c r="G3694">
        <v>0</v>
      </c>
      <c r="H3694">
        <v>92</v>
      </c>
    </row>
    <row r="3695" spans="1:8" hidden="1">
      <c r="A3695" t="s">
        <v>74</v>
      </c>
      <c r="B3695" t="s">
        <v>61</v>
      </c>
      <c r="C3695" t="s">
        <v>103</v>
      </c>
      <c r="D3695" t="s">
        <v>117</v>
      </c>
      <c r="E3695">
        <v>13</v>
      </c>
      <c r="F3695">
        <v>163</v>
      </c>
      <c r="G3695">
        <v>0</v>
      </c>
      <c r="H3695">
        <v>29</v>
      </c>
    </row>
    <row r="3696" spans="1:8" hidden="1">
      <c r="A3696" t="s">
        <v>74</v>
      </c>
      <c r="B3696" t="s">
        <v>61</v>
      </c>
      <c r="C3696" t="s">
        <v>100</v>
      </c>
      <c r="D3696" t="s">
        <v>115</v>
      </c>
      <c r="E3696">
        <v>13</v>
      </c>
      <c r="F3696">
        <v>667</v>
      </c>
      <c r="G3696">
        <v>1</v>
      </c>
      <c r="H3696">
        <v>304</v>
      </c>
    </row>
    <row r="3697" spans="1:8" hidden="1">
      <c r="A3697" t="s">
        <v>74</v>
      </c>
      <c r="B3697" t="s">
        <v>61</v>
      </c>
      <c r="C3697" t="s">
        <v>92</v>
      </c>
      <c r="D3697" t="s">
        <v>115</v>
      </c>
      <c r="E3697">
        <v>13</v>
      </c>
      <c r="F3697">
        <v>4004</v>
      </c>
      <c r="G3697">
        <v>1</v>
      </c>
      <c r="H3697">
        <v>1694</v>
      </c>
    </row>
    <row r="3698" spans="1:8" hidden="1">
      <c r="A3698" t="s">
        <v>74</v>
      </c>
      <c r="B3698" t="s">
        <v>61</v>
      </c>
      <c r="C3698" t="s">
        <v>94</v>
      </c>
      <c r="D3698" t="s">
        <v>116</v>
      </c>
      <c r="E3698">
        <v>13</v>
      </c>
      <c r="F3698">
        <v>487</v>
      </c>
      <c r="G3698">
        <v>1</v>
      </c>
      <c r="H3698">
        <v>148</v>
      </c>
    </row>
    <row r="3699" spans="1:8" hidden="1">
      <c r="A3699" t="s">
        <v>74</v>
      </c>
      <c r="B3699" t="s">
        <v>61</v>
      </c>
      <c r="C3699" t="s">
        <v>102</v>
      </c>
      <c r="D3699" t="s">
        <v>114</v>
      </c>
      <c r="E3699">
        <v>13</v>
      </c>
      <c r="F3699">
        <v>4566</v>
      </c>
      <c r="G3699">
        <v>2</v>
      </c>
      <c r="H3699">
        <v>1079</v>
      </c>
    </row>
    <row r="3700" spans="1:8" hidden="1">
      <c r="A3700" t="s">
        <v>75</v>
      </c>
      <c r="B3700" t="s">
        <v>61</v>
      </c>
      <c r="C3700" t="s">
        <v>98</v>
      </c>
      <c r="D3700" t="s">
        <v>116</v>
      </c>
      <c r="E3700">
        <v>14</v>
      </c>
      <c r="F3700">
        <v>4</v>
      </c>
      <c r="G3700">
        <v>0</v>
      </c>
      <c r="H3700">
        <v>2</v>
      </c>
    </row>
    <row r="3701" spans="1:8" hidden="1">
      <c r="A3701" t="s">
        <v>75</v>
      </c>
      <c r="B3701" t="s">
        <v>61</v>
      </c>
      <c r="C3701" t="s">
        <v>93</v>
      </c>
      <c r="D3701" t="s">
        <v>116</v>
      </c>
      <c r="E3701">
        <v>14</v>
      </c>
      <c r="F3701">
        <v>1176</v>
      </c>
      <c r="G3701">
        <v>0</v>
      </c>
      <c r="H3701">
        <v>379</v>
      </c>
    </row>
    <row r="3702" spans="1:8" hidden="1">
      <c r="A3702" t="s">
        <v>75</v>
      </c>
      <c r="B3702" t="s">
        <v>61</v>
      </c>
      <c r="C3702" t="s">
        <v>95</v>
      </c>
      <c r="D3702" t="s">
        <v>116</v>
      </c>
      <c r="E3702">
        <v>14</v>
      </c>
      <c r="F3702">
        <v>627</v>
      </c>
      <c r="G3702">
        <v>0</v>
      </c>
      <c r="H3702">
        <v>191</v>
      </c>
    </row>
    <row r="3703" spans="1:8" hidden="1">
      <c r="A3703" t="s">
        <v>75</v>
      </c>
      <c r="B3703" t="s">
        <v>61</v>
      </c>
      <c r="C3703" t="s">
        <v>94</v>
      </c>
      <c r="D3703" t="s">
        <v>116</v>
      </c>
      <c r="E3703">
        <v>14</v>
      </c>
      <c r="F3703">
        <v>487</v>
      </c>
      <c r="G3703">
        <v>0</v>
      </c>
      <c r="H3703">
        <v>137</v>
      </c>
    </row>
    <row r="3704" spans="1:8" hidden="1">
      <c r="A3704" t="s">
        <v>75</v>
      </c>
      <c r="B3704" t="s">
        <v>61</v>
      </c>
      <c r="C3704" t="s">
        <v>96</v>
      </c>
      <c r="D3704" t="s">
        <v>116</v>
      </c>
      <c r="E3704">
        <v>14</v>
      </c>
      <c r="F3704">
        <v>173</v>
      </c>
      <c r="G3704">
        <v>0</v>
      </c>
      <c r="H3704">
        <v>84</v>
      </c>
    </row>
    <row r="3705" spans="1:8" hidden="1">
      <c r="A3705" t="s">
        <v>75</v>
      </c>
      <c r="B3705" t="s">
        <v>61</v>
      </c>
      <c r="C3705" t="s">
        <v>101</v>
      </c>
      <c r="D3705" t="s">
        <v>116</v>
      </c>
      <c r="E3705">
        <v>14</v>
      </c>
      <c r="F3705">
        <v>65</v>
      </c>
      <c r="G3705">
        <v>0</v>
      </c>
      <c r="H3705">
        <v>25</v>
      </c>
    </row>
    <row r="3706" spans="1:8" hidden="1">
      <c r="A3706" t="s">
        <v>75</v>
      </c>
      <c r="B3706" t="s">
        <v>61</v>
      </c>
      <c r="C3706" t="s">
        <v>100</v>
      </c>
      <c r="D3706" t="s">
        <v>115</v>
      </c>
      <c r="E3706">
        <v>14</v>
      </c>
      <c r="F3706">
        <v>667</v>
      </c>
      <c r="G3706">
        <v>0</v>
      </c>
      <c r="H3706">
        <v>292</v>
      </c>
    </row>
    <row r="3707" spans="1:8" hidden="1">
      <c r="A3707" t="s">
        <v>75</v>
      </c>
      <c r="B3707" t="s">
        <v>61</v>
      </c>
      <c r="C3707" t="s">
        <v>92</v>
      </c>
      <c r="D3707" t="s">
        <v>115</v>
      </c>
      <c r="E3707">
        <v>14</v>
      </c>
      <c r="F3707">
        <v>4004</v>
      </c>
      <c r="G3707">
        <v>0</v>
      </c>
      <c r="H3707">
        <v>1691</v>
      </c>
    </row>
    <row r="3708" spans="1:8" hidden="1">
      <c r="A3708" t="s">
        <v>75</v>
      </c>
      <c r="B3708" t="s">
        <v>61</v>
      </c>
      <c r="C3708" t="s">
        <v>99</v>
      </c>
      <c r="D3708" t="s">
        <v>114</v>
      </c>
      <c r="E3708">
        <v>14</v>
      </c>
      <c r="F3708">
        <v>2258</v>
      </c>
      <c r="G3708">
        <v>0</v>
      </c>
      <c r="H3708">
        <v>958</v>
      </c>
    </row>
    <row r="3709" spans="1:8" hidden="1">
      <c r="A3709" t="s">
        <v>75</v>
      </c>
      <c r="B3709" t="s">
        <v>61</v>
      </c>
      <c r="C3709" t="s">
        <v>104</v>
      </c>
      <c r="D3709" t="s">
        <v>117</v>
      </c>
      <c r="E3709">
        <v>14</v>
      </c>
      <c r="F3709">
        <v>369</v>
      </c>
      <c r="G3709">
        <v>0</v>
      </c>
      <c r="H3709">
        <v>91</v>
      </c>
    </row>
    <row r="3710" spans="1:8" hidden="1">
      <c r="A3710" t="s">
        <v>75</v>
      </c>
      <c r="B3710" t="s">
        <v>61</v>
      </c>
      <c r="C3710" t="s">
        <v>103</v>
      </c>
      <c r="D3710" t="s">
        <v>117</v>
      </c>
      <c r="E3710">
        <v>14</v>
      </c>
      <c r="F3710">
        <v>163</v>
      </c>
      <c r="G3710">
        <v>0</v>
      </c>
      <c r="H3710">
        <v>30</v>
      </c>
    </row>
    <row r="3711" spans="1:8" hidden="1">
      <c r="A3711" t="s">
        <v>75</v>
      </c>
      <c r="B3711" t="s">
        <v>61</v>
      </c>
      <c r="C3711" t="s">
        <v>102</v>
      </c>
      <c r="D3711" t="s">
        <v>114</v>
      </c>
      <c r="E3711">
        <v>14</v>
      </c>
      <c r="F3711">
        <v>4566</v>
      </c>
      <c r="G3711">
        <v>1</v>
      </c>
      <c r="H3711">
        <v>1080</v>
      </c>
    </row>
    <row r="3712" spans="1:8" hidden="1">
      <c r="A3712" t="s">
        <v>75</v>
      </c>
      <c r="B3712" t="s">
        <v>61</v>
      </c>
      <c r="C3712" t="s">
        <v>90</v>
      </c>
      <c r="D3712" t="s">
        <v>114</v>
      </c>
      <c r="E3712">
        <v>14</v>
      </c>
      <c r="F3712">
        <v>2328</v>
      </c>
      <c r="G3712">
        <v>1</v>
      </c>
      <c r="H3712">
        <v>620</v>
      </c>
    </row>
    <row r="3713" spans="1:8" hidden="1">
      <c r="A3713" t="s">
        <v>75</v>
      </c>
      <c r="B3713" t="s">
        <v>61</v>
      </c>
      <c r="C3713" t="s">
        <v>91</v>
      </c>
      <c r="D3713" t="s">
        <v>115</v>
      </c>
      <c r="E3713">
        <v>14</v>
      </c>
      <c r="F3713">
        <v>6814</v>
      </c>
      <c r="G3713">
        <v>2</v>
      </c>
      <c r="H3713">
        <v>2640</v>
      </c>
    </row>
    <row r="3714" spans="1:8" hidden="1">
      <c r="A3714" t="s">
        <v>76</v>
      </c>
      <c r="B3714" t="s">
        <v>61</v>
      </c>
      <c r="C3714" t="s">
        <v>98</v>
      </c>
      <c r="D3714" t="s">
        <v>116</v>
      </c>
      <c r="E3714">
        <v>15</v>
      </c>
      <c r="F3714">
        <v>4</v>
      </c>
      <c r="G3714">
        <v>0</v>
      </c>
      <c r="H3714">
        <v>2</v>
      </c>
    </row>
    <row r="3715" spans="1:8" hidden="1">
      <c r="A3715" t="s">
        <v>76</v>
      </c>
      <c r="B3715" t="s">
        <v>61</v>
      </c>
      <c r="C3715" t="s">
        <v>93</v>
      </c>
      <c r="D3715" t="s">
        <v>116</v>
      </c>
      <c r="E3715">
        <v>15</v>
      </c>
      <c r="F3715">
        <v>1176</v>
      </c>
      <c r="G3715">
        <v>0</v>
      </c>
      <c r="H3715">
        <v>338</v>
      </c>
    </row>
    <row r="3716" spans="1:8" hidden="1">
      <c r="A3716" t="s">
        <v>76</v>
      </c>
      <c r="B3716" t="s">
        <v>61</v>
      </c>
      <c r="C3716" t="s">
        <v>95</v>
      </c>
      <c r="D3716" t="s">
        <v>116</v>
      </c>
      <c r="E3716">
        <v>15</v>
      </c>
      <c r="F3716">
        <v>627</v>
      </c>
      <c r="G3716">
        <v>0</v>
      </c>
      <c r="H3716">
        <v>177</v>
      </c>
    </row>
    <row r="3717" spans="1:8" hidden="1">
      <c r="A3717" t="s">
        <v>76</v>
      </c>
      <c r="B3717" t="s">
        <v>61</v>
      </c>
      <c r="C3717" t="s">
        <v>94</v>
      </c>
      <c r="D3717" t="s">
        <v>116</v>
      </c>
      <c r="E3717">
        <v>15</v>
      </c>
      <c r="F3717">
        <v>487</v>
      </c>
      <c r="G3717">
        <v>0</v>
      </c>
      <c r="H3717">
        <v>140</v>
      </c>
    </row>
    <row r="3718" spans="1:8" hidden="1">
      <c r="A3718" t="s">
        <v>76</v>
      </c>
      <c r="B3718" t="s">
        <v>61</v>
      </c>
      <c r="C3718" t="s">
        <v>96</v>
      </c>
      <c r="D3718" t="s">
        <v>116</v>
      </c>
      <c r="E3718">
        <v>15</v>
      </c>
      <c r="F3718">
        <v>173</v>
      </c>
      <c r="G3718">
        <v>0</v>
      </c>
      <c r="H3718">
        <v>75</v>
      </c>
    </row>
    <row r="3719" spans="1:8" hidden="1">
      <c r="A3719" t="s">
        <v>76</v>
      </c>
      <c r="B3719" t="s">
        <v>61</v>
      </c>
      <c r="C3719" t="s">
        <v>101</v>
      </c>
      <c r="D3719" t="s">
        <v>116</v>
      </c>
      <c r="E3719">
        <v>15</v>
      </c>
      <c r="F3719">
        <v>65</v>
      </c>
      <c r="G3719">
        <v>0</v>
      </c>
      <c r="H3719">
        <v>23</v>
      </c>
    </row>
    <row r="3720" spans="1:8" hidden="1">
      <c r="A3720" t="s">
        <v>76</v>
      </c>
      <c r="B3720" t="s">
        <v>61</v>
      </c>
      <c r="C3720" t="s">
        <v>100</v>
      </c>
      <c r="D3720" t="s">
        <v>115</v>
      </c>
      <c r="E3720">
        <v>15</v>
      </c>
      <c r="F3720">
        <v>667</v>
      </c>
      <c r="G3720">
        <v>0</v>
      </c>
      <c r="H3720">
        <v>276</v>
      </c>
    </row>
    <row r="3721" spans="1:8" hidden="1">
      <c r="A3721" t="s">
        <v>76</v>
      </c>
      <c r="B3721" t="s">
        <v>61</v>
      </c>
      <c r="C3721" t="s">
        <v>92</v>
      </c>
      <c r="D3721" t="s">
        <v>115</v>
      </c>
      <c r="E3721">
        <v>15</v>
      </c>
      <c r="F3721">
        <v>4004</v>
      </c>
      <c r="G3721">
        <v>0</v>
      </c>
      <c r="H3721">
        <v>1565</v>
      </c>
    </row>
    <row r="3722" spans="1:8" hidden="1">
      <c r="A3722" t="s">
        <v>76</v>
      </c>
      <c r="B3722" t="s">
        <v>61</v>
      </c>
      <c r="C3722" t="s">
        <v>91</v>
      </c>
      <c r="D3722" t="s">
        <v>115</v>
      </c>
      <c r="E3722">
        <v>15</v>
      </c>
      <c r="F3722">
        <v>6814</v>
      </c>
      <c r="G3722">
        <v>0</v>
      </c>
      <c r="H3722">
        <v>2502</v>
      </c>
    </row>
    <row r="3723" spans="1:8" hidden="1">
      <c r="A3723" t="s">
        <v>76</v>
      </c>
      <c r="B3723" t="s">
        <v>61</v>
      </c>
      <c r="C3723" t="s">
        <v>90</v>
      </c>
      <c r="D3723" t="s">
        <v>114</v>
      </c>
      <c r="E3723">
        <v>15</v>
      </c>
      <c r="F3723">
        <v>2328</v>
      </c>
      <c r="G3723">
        <v>0</v>
      </c>
      <c r="H3723">
        <v>580</v>
      </c>
    </row>
    <row r="3724" spans="1:8" hidden="1">
      <c r="A3724" t="s">
        <v>76</v>
      </c>
      <c r="B3724" t="s">
        <v>61</v>
      </c>
      <c r="C3724" t="s">
        <v>99</v>
      </c>
      <c r="D3724" t="s">
        <v>114</v>
      </c>
      <c r="E3724">
        <v>15</v>
      </c>
      <c r="F3724">
        <v>2258</v>
      </c>
      <c r="G3724">
        <v>0</v>
      </c>
      <c r="H3724">
        <v>874</v>
      </c>
    </row>
    <row r="3725" spans="1:8" hidden="1">
      <c r="A3725" t="s">
        <v>76</v>
      </c>
      <c r="B3725" t="s">
        <v>61</v>
      </c>
      <c r="C3725" t="s">
        <v>104</v>
      </c>
      <c r="D3725" t="s">
        <v>117</v>
      </c>
      <c r="E3725">
        <v>15</v>
      </c>
      <c r="F3725">
        <v>369</v>
      </c>
      <c r="G3725">
        <v>0</v>
      </c>
      <c r="H3725">
        <v>84</v>
      </c>
    </row>
    <row r="3726" spans="1:8" hidden="1">
      <c r="A3726" t="s">
        <v>76</v>
      </c>
      <c r="B3726" t="s">
        <v>61</v>
      </c>
      <c r="C3726" t="s">
        <v>103</v>
      </c>
      <c r="D3726" t="s">
        <v>117</v>
      </c>
      <c r="E3726">
        <v>15</v>
      </c>
      <c r="F3726">
        <v>163</v>
      </c>
      <c r="G3726">
        <v>0</v>
      </c>
      <c r="H3726">
        <v>30</v>
      </c>
    </row>
    <row r="3727" spans="1:8" hidden="1">
      <c r="A3727" t="s">
        <v>76</v>
      </c>
      <c r="B3727" t="s">
        <v>61</v>
      </c>
      <c r="C3727" t="s">
        <v>102</v>
      </c>
      <c r="D3727" t="s">
        <v>114</v>
      </c>
      <c r="E3727">
        <v>15</v>
      </c>
      <c r="F3727">
        <v>4566</v>
      </c>
      <c r="G3727">
        <v>1</v>
      </c>
      <c r="H3727">
        <v>937</v>
      </c>
    </row>
    <row r="3728" spans="1:8" hidden="1">
      <c r="A3728" t="s">
        <v>77</v>
      </c>
      <c r="B3728" t="s">
        <v>61</v>
      </c>
      <c r="C3728" t="s">
        <v>98</v>
      </c>
      <c r="D3728" t="s">
        <v>116</v>
      </c>
      <c r="E3728">
        <v>16</v>
      </c>
      <c r="F3728">
        <v>4</v>
      </c>
      <c r="G3728">
        <v>0</v>
      </c>
      <c r="H3728">
        <v>1</v>
      </c>
    </row>
    <row r="3729" spans="1:8" hidden="1">
      <c r="A3729" t="s">
        <v>77</v>
      </c>
      <c r="B3729" t="s">
        <v>61</v>
      </c>
      <c r="C3729" t="s">
        <v>93</v>
      </c>
      <c r="D3729" t="s">
        <v>116</v>
      </c>
      <c r="E3729">
        <v>16</v>
      </c>
      <c r="F3729">
        <v>1176</v>
      </c>
      <c r="G3729">
        <v>0</v>
      </c>
      <c r="H3729">
        <v>319</v>
      </c>
    </row>
    <row r="3730" spans="1:8" hidden="1">
      <c r="A3730" t="s">
        <v>77</v>
      </c>
      <c r="B3730" t="s">
        <v>61</v>
      </c>
      <c r="C3730" t="s">
        <v>95</v>
      </c>
      <c r="D3730" t="s">
        <v>116</v>
      </c>
      <c r="E3730">
        <v>16</v>
      </c>
      <c r="F3730">
        <v>627</v>
      </c>
      <c r="G3730">
        <v>0</v>
      </c>
      <c r="H3730">
        <v>165</v>
      </c>
    </row>
    <row r="3731" spans="1:8" hidden="1">
      <c r="A3731" t="s">
        <v>77</v>
      </c>
      <c r="B3731" t="s">
        <v>61</v>
      </c>
      <c r="C3731" t="s">
        <v>94</v>
      </c>
      <c r="D3731" t="s">
        <v>116</v>
      </c>
      <c r="E3731">
        <v>16</v>
      </c>
      <c r="F3731">
        <v>487</v>
      </c>
      <c r="G3731">
        <v>0</v>
      </c>
      <c r="H3731">
        <v>133</v>
      </c>
    </row>
    <row r="3732" spans="1:8" hidden="1">
      <c r="A3732" t="s">
        <v>77</v>
      </c>
      <c r="B3732" t="s">
        <v>61</v>
      </c>
      <c r="C3732" t="s">
        <v>96</v>
      </c>
      <c r="D3732" t="s">
        <v>116</v>
      </c>
      <c r="E3732">
        <v>16</v>
      </c>
      <c r="F3732">
        <v>173</v>
      </c>
      <c r="G3732">
        <v>0</v>
      </c>
      <c r="H3732">
        <v>70</v>
      </c>
    </row>
    <row r="3733" spans="1:8" hidden="1">
      <c r="A3733" t="s">
        <v>77</v>
      </c>
      <c r="B3733" t="s">
        <v>61</v>
      </c>
      <c r="C3733" t="s">
        <v>101</v>
      </c>
      <c r="D3733" t="s">
        <v>116</v>
      </c>
      <c r="E3733">
        <v>16</v>
      </c>
      <c r="F3733">
        <v>65</v>
      </c>
      <c r="G3733">
        <v>0</v>
      </c>
      <c r="H3733">
        <v>21</v>
      </c>
    </row>
    <row r="3734" spans="1:8" hidden="1">
      <c r="A3734" t="s">
        <v>77</v>
      </c>
      <c r="B3734" t="s">
        <v>61</v>
      </c>
      <c r="C3734" t="s">
        <v>100</v>
      </c>
      <c r="D3734" t="s">
        <v>115</v>
      </c>
      <c r="E3734">
        <v>16</v>
      </c>
      <c r="F3734">
        <v>667</v>
      </c>
      <c r="G3734">
        <v>0</v>
      </c>
      <c r="H3734">
        <v>283</v>
      </c>
    </row>
    <row r="3735" spans="1:8" hidden="1">
      <c r="A3735" t="s">
        <v>77</v>
      </c>
      <c r="B3735" t="s">
        <v>61</v>
      </c>
      <c r="C3735" t="s">
        <v>91</v>
      </c>
      <c r="D3735" t="s">
        <v>115</v>
      </c>
      <c r="E3735">
        <v>16</v>
      </c>
      <c r="F3735">
        <v>6814</v>
      </c>
      <c r="G3735">
        <v>0</v>
      </c>
      <c r="H3735">
        <v>2362</v>
      </c>
    </row>
    <row r="3736" spans="1:8" hidden="1">
      <c r="A3736" t="s">
        <v>77</v>
      </c>
      <c r="B3736" t="s">
        <v>61</v>
      </c>
      <c r="C3736" t="s">
        <v>102</v>
      </c>
      <c r="D3736" t="s">
        <v>114</v>
      </c>
      <c r="E3736">
        <v>16</v>
      </c>
      <c r="F3736">
        <v>4566</v>
      </c>
      <c r="G3736">
        <v>0</v>
      </c>
      <c r="H3736">
        <v>878</v>
      </c>
    </row>
    <row r="3737" spans="1:8" hidden="1">
      <c r="A3737" t="s">
        <v>77</v>
      </c>
      <c r="B3737" t="s">
        <v>61</v>
      </c>
      <c r="C3737" t="s">
        <v>90</v>
      </c>
      <c r="D3737" t="s">
        <v>114</v>
      </c>
      <c r="E3737">
        <v>16</v>
      </c>
      <c r="F3737">
        <v>2328</v>
      </c>
      <c r="G3737">
        <v>0</v>
      </c>
      <c r="H3737">
        <v>561</v>
      </c>
    </row>
    <row r="3738" spans="1:8" hidden="1">
      <c r="A3738" t="s">
        <v>77</v>
      </c>
      <c r="B3738" t="s">
        <v>61</v>
      </c>
      <c r="C3738" t="s">
        <v>99</v>
      </c>
      <c r="D3738" t="s">
        <v>114</v>
      </c>
      <c r="E3738">
        <v>16</v>
      </c>
      <c r="F3738">
        <v>2258</v>
      </c>
      <c r="G3738">
        <v>0</v>
      </c>
      <c r="H3738">
        <v>817</v>
      </c>
    </row>
    <row r="3739" spans="1:8" hidden="1">
      <c r="A3739" t="s">
        <v>77</v>
      </c>
      <c r="B3739" t="s">
        <v>61</v>
      </c>
      <c r="C3739" t="s">
        <v>104</v>
      </c>
      <c r="D3739" t="s">
        <v>117</v>
      </c>
      <c r="E3739">
        <v>16</v>
      </c>
      <c r="F3739">
        <v>369</v>
      </c>
      <c r="G3739">
        <v>0</v>
      </c>
      <c r="H3739">
        <v>75</v>
      </c>
    </row>
    <row r="3740" spans="1:8" hidden="1">
      <c r="A3740" t="s">
        <v>77</v>
      </c>
      <c r="B3740" t="s">
        <v>61</v>
      </c>
      <c r="C3740" t="s">
        <v>103</v>
      </c>
      <c r="D3740" t="s">
        <v>117</v>
      </c>
      <c r="E3740">
        <v>16</v>
      </c>
      <c r="F3740">
        <v>163</v>
      </c>
      <c r="G3740">
        <v>0</v>
      </c>
      <c r="H3740">
        <v>26</v>
      </c>
    </row>
    <row r="3741" spans="1:8" hidden="1">
      <c r="A3741" t="s">
        <v>77</v>
      </c>
      <c r="B3741" t="s">
        <v>61</v>
      </c>
      <c r="C3741" t="s">
        <v>92</v>
      </c>
      <c r="D3741" t="s">
        <v>115</v>
      </c>
      <c r="E3741">
        <v>16</v>
      </c>
      <c r="F3741">
        <v>4004</v>
      </c>
      <c r="G3741">
        <v>1</v>
      </c>
      <c r="H3741">
        <v>1528</v>
      </c>
    </row>
    <row r="3742" spans="1:8" hidden="1">
      <c r="A3742" t="s">
        <v>78</v>
      </c>
      <c r="B3742" t="s">
        <v>61</v>
      </c>
      <c r="C3742" t="s">
        <v>98</v>
      </c>
      <c r="D3742" t="s">
        <v>116</v>
      </c>
      <c r="E3742">
        <v>17</v>
      </c>
      <c r="F3742">
        <v>4</v>
      </c>
      <c r="G3742">
        <v>0</v>
      </c>
      <c r="H3742">
        <v>1</v>
      </c>
    </row>
    <row r="3743" spans="1:8" hidden="1">
      <c r="A3743" t="s">
        <v>78</v>
      </c>
      <c r="B3743" t="s">
        <v>61</v>
      </c>
      <c r="C3743" t="s">
        <v>93</v>
      </c>
      <c r="D3743" t="s">
        <v>116</v>
      </c>
      <c r="E3743">
        <v>17</v>
      </c>
      <c r="F3743">
        <v>1176</v>
      </c>
      <c r="G3743">
        <v>0</v>
      </c>
      <c r="H3743">
        <v>321</v>
      </c>
    </row>
    <row r="3744" spans="1:8" hidden="1">
      <c r="A3744" t="s">
        <v>78</v>
      </c>
      <c r="B3744" t="s">
        <v>61</v>
      </c>
      <c r="C3744" t="s">
        <v>95</v>
      </c>
      <c r="D3744" t="s">
        <v>116</v>
      </c>
      <c r="E3744">
        <v>17</v>
      </c>
      <c r="F3744">
        <v>627</v>
      </c>
      <c r="G3744">
        <v>0</v>
      </c>
      <c r="H3744">
        <v>164</v>
      </c>
    </row>
    <row r="3745" spans="1:8" hidden="1">
      <c r="A3745" t="s">
        <v>78</v>
      </c>
      <c r="B3745" t="s">
        <v>61</v>
      </c>
      <c r="C3745" t="s">
        <v>94</v>
      </c>
      <c r="D3745" t="s">
        <v>116</v>
      </c>
      <c r="E3745">
        <v>17</v>
      </c>
      <c r="F3745">
        <v>487</v>
      </c>
      <c r="G3745">
        <v>0</v>
      </c>
      <c r="H3745">
        <v>124</v>
      </c>
    </row>
    <row r="3746" spans="1:8" hidden="1">
      <c r="A3746" t="s">
        <v>78</v>
      </c>
      <c r="B3746" t="s">
        <v>61</v>
      </c>
      <c r="C3746" t="s">
        <v>96</v>
      </c>
      <c r="D3746" t="s">
        <v>116</v>
      </c>
      <c r="E3746">
        <v>17</v>
      </c>
      <c r="F3746">
        <v>173</v>
      </c>
      <c r="G3746">
        <v>0</v>
      </c>
      <c r="H3746">
        <v>72</v>
      </c>
    </row>
    <row r="3747" spans="1:8" hidden="1">
      <c r="A3747" t="s">
        <v>78</v>
      </c>
      <c r="B3747" t="s">
        <v>61</v>
      </c>
      <c r="C3747" t="s">
        <v>101</v>
      </c>
      <c r="D3747" t="s">
        <v>116</v>
      </c>
      <c r="E3747">
        <v>17</v>
      </c>
      <c r="F3747">
        <v>65</v>
      </c>
      <c r="G3747">
        <v>0</v>
      </c>
      <c r="H3747">
        <v>22</v>
      </c>
    </row>
    <row r="3748" spans="1:8" hidden="1">
      <c r="A3748" t="s">
        <v>78</v>
      </c>
      <c r="B3748" t="s">
        <v>61</v>
      </c>
      <c r="C3748" t="s">
        <v>100</v>
      </c>
      <c r="D3748" t="s">
        <v>115</v>
      </c>
      <c r="E3748">
        <v>17</v>
      </c>
      <c r="F3748">
        <v>667</v>
      </c>
      <c r="G3748">
        <v>0</v>
      </c>
      <c r="H3748">
        <v>288</v>
      </c>
    </row>
    <row r="3749" spans="1:8" hidden="1">
      <c r="A3749" t="s">
        <v>78</v>
      </c>
      <c r="B3749" t="s">
        <v>61</v>
      </c>
      <c r="C3749" t="s">
        <v>92</v>
      </c>
      <c r="D3749" t="s">
        <v>115</v>
      </c>
      <c r="E3749">
        <v>17</v>
      </c>
      <c r="F3749">
        <v>4004</v>
      </c>
      <c r="G3749">
        <v>0</v>
      </c>
      <c r="H3749">
        <v>1506</v>
      </c>
    </row>
    <row r="3750" spans="1:8" hidden="1">
      <c r="A3750" t="s">
        <v>78</v>
      </c>
      <c r="B3750" t="s">
        <v>61</v>
      </c>
      <c r="C3750" t="s">
        <v>91</v>
      </c>
      <c r="D3750" t="s">
        <v>115</v>
      </c>
      <c r="E3750">
        <v>17</v>
      </c>
      <c r="F3750">
        <v>6814</v>
      </c>
      <c r="G3750">
        <v>0</v>
      </c>
      <c r="H3750">
        <v>2393</v>
      </c>
    </row>
    <row r="3751" spans="1:8" hidden="1">
      <c r="A3751" t="s">
        <v>78</v>
      </c>
      <c r="B3751" t="s">
        <v>61</v>
      </c>
      <c r="C3751" t="s">
        <v>102</v>
      </c>
      <c r="D3751" t="s">
        <v>114</v>
      </c>
      <c r="E3751">
        <v>17</v>
      </c>
      <c r="F3751">
        <v>4566</v>
      </c>
      <c r="G3751">
        <v>0</v>
      </c>
      <c r="H3751">
        <v>907</v>
      </c>
    </row>
    <row r="3752" spans="1:8" hidden="1">
      <c r="A3752" t="s">
        <v>78</v>
      </c>
      <c r="B3752" t="s">
        <v>61</v>
      </c>
      <c r="C3752" t="s">
        <v>90</v>
      </c>
      <c r="D3752" t="s">
        <v>114</v>
      </c>
      <c r="E3752">
        <v>17</v>
      </c>
      <c r="F3752">
        <v>2328</v>
      </c>
      <c r="G3752">
        <v>0</v>
      </c>
      <c r="H3752">
        <v>552</v>
      </c>
    </row>
    <row r="3753" spans="1:8" hidden="1">
      <c r="A3753" t="s">
        <v>78</v>
      </c>
      <c r="B3753" t="s">
        <v>61</v>
      </c>
      <c r="C3753" t="s">
        <v>99</v>
      </c>
      <c r="D3753" t="s">
        <v>114</v>
      </c>
      <c r="E3753">
        <v>17</v>
      </c>
      <c r="F3753">
        <v>2258</v>
      </c>
      <c r="G3753">
        <v>0</v>
      </c>
      <c r="H3753">
        <v>845</v>
      </c>
    </row>
    <row r="3754" spans="1:8" hidden="1">
      <c r="A3754" t="s">
        <v>78</v>
      </c>
      <c r="B3754" t="s">
        <v>61</v>
      </c>
      <c r="C3754" t="s">
        <v>104</v>
      </c>
      <c r="D3754" t="s">
        <v>117</v>
      </c>
      <c r="E3754">
        <v>17</v>
      </c>
      <c r="F3754">
        <v>369</v>
      </c>
      <c r="G3754">
        <v>0</v>
      </c>
      <c r="H3754">
        <v>79</v>
      </c>
    </row>
    <row r="3755" spans="1:8" hidden="1">
      <c r="A3755" t="s">
        <v>78</v>
      </c>
      <c r="B3755" t="s">
        <v>61</v>
      </c>
      <c r="C3755" t="s">
        <v>103</v>
      </c>
      <c r="D3755" t="s">
        <v>117</v>
      </c>
      <c r="E3755">
        <v>17</v>
      </c>
      <c r="F3755">
        <v>163</v>
      </c>
      <c r="G3755">
        <v>0</v>
      </c>
      <c r="H3755">
        <v>21</v>
      </c>
    </row>
    <row r="3756" spans="1:8" hidden="1">
      <c r="A3756" t="s">
        <v>79</v>
      </c>
      <c r="B3756" t="s">
        <v>61</v>
      </c>
      <c r="C3756" t="s">
        <v>98</v>
      </c>
      <c r="D3756" t="s">
        <v>116</v>
      </c>
      <c r="E3756">
        <v>18</v>
      </c>
      <c r="F3756">
        <v>4</v>
      </c>
      <c r="G3756">
        <v>0</v>
      </c>
      <c r="H3756">
        <v>1</v>
      </c>
    </row>
    <row r="3757" spans="1:8" hidden="1">
      <c r="A3757" t="s">
        <v>79</v>
      </c>
      <c r="B3757" t="s">
        <v>61</v>
      </c>
      <c r="C3757" t="s">
        <v>93</v>
      </c>
      <c r="D3757" t="s">
        <v>116</v>
      </c>
      <c r="E3757">
        <v>18</v>
      </c>
      <c r="F3757">
        <v>1176</v>
      </c>
      <c r="G3757">
        <v>0</v>
      </c>
      <c r="H3757">
        <v>296</v>
      </c>
    </row>
    <row r="3758" spans="1:8" hidden="1">
      <c r="A3758" t="s">
        <v>79</v>
      </c>
      <c r="B3758" t="s">
        <v>61</v>
      </c>
      <c r="C3758" t="s">
        <v>95</v>
      </c>
      <c r="D3758" t="s">
        <v>116</v>
      </c>
      <c r="E3758">
        <v>18</v>
      </c>
      <c r="F3758">
        <v>627</v>
      </c>
      <c r="G3758">
        <v>0</v>
      </c>
      <c r="H3758">
        <v>143</v>
      </c>
    </row>
    <row r="3759" spans="1:8" hidden="1">
      <c r="A3759" t="s">
        <v>79</v>
      </c>
      <c r="B3759" t="s">
        <v>61</v>
      </c>
      <c r="C3759" t="s">
        <v>94</v>
      </c>
      <c r="D3759" t="s">
        <v>116</v>
      </c>
      <c r="E3759">
        <v>18</v>
      </c>
      <c r="F3759">
        <v>487</v>
      </c>
      <c r="G3759">
        <v>0</v>
      </c>
      <c r="H3759">
        <v>101</v>
      </c>
    </row>
    <row r="3760" spans="1:8" hidden="1">
      <c r="A3760" t="s">
        <v>79</v>
      </c>
      <c r="B3760" t="s">
        <v>61</v>
      </c>
      <c r="C3760" t="s">
        <v>96</v>
      </c>
      <c r="D3760" t="s">
        <v>116</v>
      </c>
      <c r="E3760">
        <v>18</v>
      </c>
      <c r="F3760">
        <v>173</v>
      </c>
      <c r="G3760">
        <v>0</v>
      </c>
      <c r="H3760">
        <v>49</v>
      </c>
    </row>
    <row r="3761" spans="1:8" hidden="1">
      <c r="A3761" t="s">
        <v>79</v>
      </c>
      <c r="B3761" t="s">
        <v>61</v>
      </c>
      <c r="C3761" t="s">
        <v>101</v>
      </c>
      <c r="D3761" t="s">
        <v>116</v>
      </c>
      <c r="E3761">
        <v>18</v>
      </c>
      <c r="F3761">
        <v>65</v>
      </c>
      <c r="G3761">
        <v>0</v>
      </c>
      <c r="H3761">
        <v>22</v>
      </c>
    </row>
    <row r="3762" spans="1:8" hidden="1">
      <c r="A3762" t="s">
        <v>79</v>
      </c>
      <c r="B3762" t="s">
        <v>61</v>
      </c>
      <c r="C3762" t="s">
        <v>100</v>
      </c>
      <c r="D3762" t="s">
        <v>115</v>
      </c>
      <c r="E3762">
        <v>18</v>
      </c>
      <c r="F3762">
        <v>667</v>
      </c>
      <c r="G3762">
        <v>0</v>
      </c>
      <c r="H3762">
        <v>238</v>
      </c>
    </row>
    <row r="3763" spans="1:8" hidden="1">
      <c r="A3763" t="s">
        <v>79</v>
      </c>
      <c r="B3763" t="s">
        <v>61</v>
      </c>
      <c r="C3763" t="s">
        <v>92</v>
      </c>
      <c r="D3763" t="s">
        <v>115</v>
      </c>
      <c r="E3763">
        <v>18</v>
      </c>
      <c r="F3763">
        <v>4004</v>
      </c>
      <c r="G3763">
        <v>0</v>
      </c>
      <c r="H3763">
        <v>1328</v>
      </c>
    </row>
    <row r="3764" spans="1:8" hidden="1">
      <c r="A3764" t="s">
        <v>79</v>
      </c>
      <c r="B3764" t="s">
        <v>61</v>
      </c>
      <c r="C3764" t="s">
        <v>91</v>
      </c>
      <c r="D3764" t="s">
        <v>115</v>
      </c>
      <c r="E3764">
        <v>18</v>
      </c>
      <c r="F3764">
        <v>6814</v>
      </c>
      <c r="G3764">
        <v>0</v>
      </c>
      <c r="H3764">
        <v>2095</v>
      </c>
    </row>
    <row r="3765" spans="1:8" hidden="1">
      <c r="A3765" t="s">
        <v>79</v>
      </c>
      <c r="B3765" t="s">
        <v>61</v>
      </c>
      <c r="C3765" t="s">
        <v>102</v>
      </c>
      <c r="D3765" t="s">
        <v>114</v>
      </c>
      <c r="E3765">
        <v>18</v>
      </c>
      <c r="F3765">
        <v>4566</v>
      </c>
      <c r="G3765">
        <v>0</v>
      </c>
      <c r="H3765">
        <v>786</v>
      </c>
    </row>
    <row r="3766" spans="1:8" hidden="1">
      <c r="A3766" t="s">
        <v>79</v>
      </c>
      <c r="B3766" t="s">
        <v>61</v>
      </c>
      <c r="C3766" t="s">
        <v>90</v>
      </c>
      <c r="D3766" t="s">
        <v>114</v>
      </c>
      <c r="E3766">
        <v>18</v>
      </c>
      <c r="F3766">
        <v>2328</v>
      </c>
      <c r="G3766">
        <v>0</v>
      </c>
      <c r="H3766">
        <v>487</v>
      </c>
    </row>
    <row r="3767" spans="1:8" hidden="1">
      <c r="A3767" t="s">
        <v>79</v>
      </c>
      <c r="B3767" t="s">
        <v>61</v>
      </c>
      <c r="C3767" t="s">
        <v>99</v>
      </c>
      <c r="D3767" t="s">
        <v>114</v>
      </c>
      <c r="E3767">
        <v>18</v>
      </c>
      <c r="F3767">
        <v>2258</v>
      </c>
      <c r="G3767">
        <v>0</v>
      </c>
      <c r="H3767">
        <v>717</v>
      </c>
    </row>
    <row r="3768" spans="1:8" hidden="1">
      <c r="A3768" t="s">
        <v>79</v>
      </c>
      <c r="B3768" t="s">
        <v>61</v>
      </c>
      <c r="C3768" t="s">
        <v>104</v>
      </c>
      <c r="D3768" t="s">
        <v>117</v>
      </c>
      <c r="E3768">
        <v>18</v>
      </c>
      <c r="F3768">
        <v>369</v>
      </c>
      <c r="G3768">
        <v>0</v>
      </c>
      <c r="H3768">
        <v>62</v>
      </c>
    </row>
    <row r="3769" spans="1:8" hidden="1">
      <c r="A3769" t="s">
        <v>79</v>
      </c>
      <c r="B3769" t="s">
        <v>61</v>
      </c>
      <c r="C3769" t="s">
        <v>103</v>
      </c>
      <c r="D3769" t="s">
        <v>117</v>
      </c>
      <c r="E3769">
        <v>18</v>
      </c>
      <c r="F3769">
        <v>163</v>
      </c>
      <c r="G3769">
        <v>0</v>
      </c>
      <c r="H3769">
        <v>25</v>
      </c>
    </row>
    <row r="3770" spans="1:8" hidden="1">
      <c r="A3770" t="s">
        <v>80</v>
      </c>
      <c r="B3770" t="s">
        <v>61</v>
      </c>
      <c r="C3770" t="s">
        <v>98</v>
      </c>
      <c r="D3770" t="s">
        <v>116</v>
      </c>
      <c r="E3770">
        <v>19</v>
      </c>
      <c r="F3770">
        <v>4</v>
      </c>
      <c r="G3770">
        <v>0</v>
      </c>
      <c r="H3770">
        <v>1</v>
      </c>
    </row>
    <row r="3771" spans="1:8" hidden="1">
      <c r="A3771" t="s">
        <v>80</v>
      </c>
      <c r="B3771" t="s">
        <v>61</v>
      </c>
      <c r="C3771" t="s">
        <v>93</v>
      </c>
      <c r="D3771" t="s">
        <v>116</v>
      </c>
      <c r="E3771">
        <v>19</v>
      </c>
      <c r="F3771">
        <v>1176</v>
      </c>
      <c r="G3771">
        <v>0</v>
      </c>
      <c r="H3771">
        <v>310</v>
      </c>
    </row>
    <row r="3772" spans="1:8" hidden="1">
      <c r="A3772" t="s">
        <v>80</v>
      </c>
      <c r="B3772" t="s">
        <v>61</v>
      </c>
      <c r="C3772" t="s">
        <v>95</v>
      </c>
      <c r="D3772" t="s">
        <v>116</v>
      </c>
      <c r="E3772">
        <v>19</v>
      </c>
      <c r="F3772">
        <v>627</v>
      </c>
      <c r="G3772">
        <v>0</v>
      </c>
      <c r="H3772">
        <v>169</v>
      </c>
    </row>
    <row r="3773" spans="1:8" hidden="1">
      <c r="A3773" t="s">
        <v>80</v>
      </c>
      <c r="B3773" t="s">
        <v>61</v>
      </c>
      <c r="C3773" t="s">
        <v>94</v>
      </c>
      <c r="D3773" t="s">
        <v>116</v>
      </c>
      <c r="E3773">
        <v>19</v>
      </c>
      <c r="F3773">
        <v>487</v>
      </c>
      <c r="G3773">
        <v>0</v>
      </c>
      <c r="H3773">
        <v>118</v>
      </c>
    </row>
    <row r="3774" spans="1:8" hidden="1">
      <c r="A3774" t="s">
        <v>80</v>
      </c>
      <c r="B3774" t="s">
        <v>61</v>
      </c>
      <c r="C3774" t="s">
        <v>96</v>
      </c>
      <c r="D3774" t="s">
        <v>116</v>
      </c>
      <c r="E3774">
        <v>19</v>
      </c>
      <c r="F3774">
        <v>173</v>
      </c>
      <c r="G3774">
        <v>0</v>
      </c>
      <c r="H3774">
        <v>59</v>
      </c>
    </row>
    <row r="3775" spans="1:8" hidden="1">
      <c r="A3775" t="s">
        <v>80</v>
      </c>
      <c r="B3775" t="s">
        <v>61</v>
      </c>
      <c r="C3775" t="s">
        <v>101</v>
      </c>
      <c r="D3775" t="s">
        <v>116</v>
      </c>
      <c r="E3775">
        <v>19</v>
      </c>
      <c r="F3775">
        <v>65</v>
      </c>
      <c r="G3775">
        <v>0</v>
      </c>
      <c r="H3775">
        <v>19</v>
      </c>
    </row>
    <row r="3776" spans="1:8" hidden="1">
      <c r="A3776" t="s">
        <v>80</v>
      </c>
      <c r="B3776" t="s">
        <v>61</v>
      </c>
      <c r="C3776" t="s">
        <v>100</v>
      </c>
      <c r="D3776" t="s">
        <v>115</v>
      </c>
      <c r="E3776">
        <v>19</v>
      </c>
      <c r="F3776">
        <v>667</v>
      </c>
      <c r="G3776">
        <v>0</v>
      </c>
      <c r="H3776">
        <v>263</v>
      </c>
    </row>
    <row r="3777" spans="1:8" hidden="1">
      <c r="A3777" t="s">
        <v>80</v>
      </c>
      <c r="B3777" t="s">
        <v>61</v>
      </c>
      <c r="C3777" t="s">
        <v>92</v>
      </c>
      <c r="D3777" t="s">
        <v>115</v>
      </c>
      <c r="E3777">
        <v>19</v>
      </c>
      <c r="F3777">
        <v>4004</v>
      </c>
      <c r="G3777">
        <v>0</v>
      </c>
      <c r="H3777">
        <v>1374</v>
      </c>
    </row>
    <row r="3778" spans="1:8" hidden="1">
      <c r="A3778" t="s">
        <v>80</v>
      </c>
      <c r="B3778" t="s">
        <v>61</v>
      </c>
      <c r="C3778" t="s">
        <v>91</v>
      </c>
      <c r="D3778" t="s">
        <v>115</v>
      </c>
      <c r="E3778">
        <v>19</v>
      </c>
      <c r="F3778">
        <v>6814</v>
      </c>
      <c r="G3778">
        <v>0</v>
      </c>
      <c r="H3778">
        <v>2301</v>
      </c>
    </row>
    <row r="3779" spans="1:8" hidden="1">
      <c r="A3779" t="s">
        <v>80</v>
      </c>
      <c r="B3779" t="s">
        <v>61</v>
      </c>
      <c r="C3779" t="s">
        <v>111</v>
      </c>
      <c r="D3779" t="s">
        <v>115</v>
      </c>
      <c r="E3779">
        <v>19</v>
      </c>
      <c r="F3779">
        <v>555</v>
      </c>
      <c r="G3779">
        <v>0</v>
      </c>
      <c r="H3779">
        <v>332</v>
      </c>
    </row>
    <row r="3780" spans="1:8" hidden="1">
      <c r="A3780" t="s">
        <v>80</v>
      </c>
      <c r="B3780" t="s">
        <v>61</v>
      </c>
      <c r="C3780" t="s">
        <v>102</v>
      </c>
      <c r="D3780" t="s">
        <v>114</v>
      </c>
      <c r="E3780">
        <v>19</v>
      </c>
      <c r="F3780">
        <v>4566</v>
      </c>
      <c r="G3780">
        <v>0</v>
      </c>
      <c r="H3780">
        <v>824</v>
      </c>
    </row>
    <row r="3781" spans="1:8" hidden="1">
      <c r="A3781" t="s">
        <v>80</v>
      </c>
      <c r="B3781" t="s">
        <v>61</v>
      </c>
      <c r="C3781" t="s">
        <v>90</v>
      </c>
      <c r="D3781" t="s">
        <v>114</v>
      </c>
      <c r="E3781">
        <v>19</v>
      </c>
      <c r="F3781">
        <v>2328</v>
      </c>
      <c r="G3781">
        <v>0</v>
      </c>
      <c r="H3781">
        <v>519</v>
      </c>
    </row>
    <row r="3782" spans="1:8" hidden="1">
      <c r="A3782" t="s">
        <v>80</v>
      </c>
      <c r="B3782" t="s">
        <v>61</v>
      </c>
      <c r="C3782" t="s">
        <v>99</v>
      </c>
      <c r="D3782" t="s">
        <v>114</v>
      </c>
      <c r="E3782">
        <v>19</v>
      </c>
      <c r="F3782">
        <v>2258</v>
      </c>
      <c r="G3782">
        <v>0</v>
      </c>
      <c r="H3782">
        <v>782</v>
      </c>
    </row>
    <row r="3783" spans="1:8" hidden="1">
      <c r="A3783" t="s">
        <v>80</v>
      </c>
      <c r="B3783" t="s">
        <v>61</v>
      </c>
      <c r="C3783" t="s">
        <v>104</v>
      </c>
      <c r="D3783" t="s">
        <v>117</v>
      </c>
      <c r="E3783">
        <v>19</v>
      </c>
      <c r="F3783">
        <v>369</v>
      </c>
      <c r="G3783">
        <v>0</v>
      </c>
      <c r="H3783">
        <v>76</v>
      </c>
    </row>
    <row r="3784" spans="1:8" hidden="1">
      <c r="A3784" t="s">
        <v>80</v>
      </c>
      <c r="B3784" t="s">
        <v>61</v>
      </c>
      <c r="C3784" t="s">
        <v>103</v>
      </c>
      <c r="D3784" t="s">
        <v>117</v>
      </c>
      <c r="E3784">
        <v>19</v>
      </c>
      <c r="F3784">
        <v>163</v>
      </c>
      <c r="G3784">
        <v>0</v>
      </c>
      <c r="H3784">
        <v>26</v>
      </c>
    </row>
    <row r="3785" spans="1:8" hidden="1">
      <c r="A3785" t="s">
        <v>81</v>
      </c>
      <c r="B3785" t="s">
        <v>61</v>
      </c>
      <c r="C3785" t="s">
        <v>98</v>
      </c>
      <c r="D3785" t="s">
        <v>116</v>
      </c>
      <c r="E3785">
        <v>20</v>
      </c>
      <c r="F3785">
        <v>4</v>
      </c>
      <c r="G3785">
        <v>0</v>
      </c>
      <c r="H3785">
        <v>1</v>
      </c>
    </row>
    <row r="3786" spans="1:8" hidden="1">
      <c r="A3786" t="s">
        <v>81</v>
      </c>
      <c r="B3786" t="s">
        <v>61</v>
      </c>
      <c r="C3786" t="s">
        <v>93</v>
      </c>
      <c r="D3786" t="s">
        <v>116</v>
      </c>
      <c r="E3786">
        <v>20</v>
      </c>
      <c r="F3786">
        <v>1176</v>
      </c>
      <c r="G3786">
        <v>0</v>
      </c>
      <c r="H3786">
        <v>301</v>
      </c>
    </row>
    <row r="3787" spans="1:8" hidden="1">
      <c r="A3787" t="s">
        <v>81</v>
      </c>
      <c r="B3787" t="s">
        <v>61</v>
      </c>
      <c r="C3787" t="s">
        <v>95</v>
      </c>
      <c r="D3787" t="s">
        <v>116</v>
      </c>
      <c r="E3787">
        <v>20</v>
      </c>
      <c r="F3787">
        <v>627</v>
      </c>
      <c r="G3787">
        <v>0</v>
      </c>
      <c r="H3787">
        <v>168</v>
      </c>
    </row>
    <row r="3788" spans="1:8" hidden="1">
      <c r="A3788" t="s">
        <v>81</v>
      </c>
      <c r="B3788" t="s">
        <v>61</v>
      </c>
      <c r="C3788" t="s">
        <v>94</v>
      </c>
      <c r="D3788" t="s">
        <v>116</v>
      </c>
      <c r="E3788">
        <v>20</v>
      </c>
      <c r="F3788">
        <v>487</v>
      </c>
      <c r="G3788">
        <v>0</v>
      </c>
      <c r="H3788">
        <v>122</v>
      </c>
    </row>
    <row r="3789" spans="1:8" hidden="1">
      <c r="A3789" t="s">
        <v>81</v>
      </c>
      <c r="B3789" t="s">
        <v>61</v>
      </c>
      <c r="C3789" t="s">
        <v>96</v>
      </c>
      <c r="D3789" t="s">
        <v>116</v>
      </c>
      <c r="E3789">
        <v>20</v>
      </c>
      <c r="F3789">
        <v>173</v>
      </c>
      <c r="G3789">
        <v>0</v>
      </c>
      <c r="H3789">
        <v>69</v>
      </c>
    </row>
    <row r="3790" spans="1:8" hidden="1">
      <c r="A3790" t="s">
        <v>81</v>
      </c>
      <c r="B3790" t="s">
        <v>61</v>
      </c>
      <c r="C3790" t="s">
        <v>101</v>
      </c>
      <c r="D3790" t="s">
        <v>116</v>
      </c>
      <c r="E3790">
        <v>20</v>
      </c>
      <c r="F3790">
        <v>65</v>
      </c>
      <c r="G3790">
        <v>0</v>
      </c>
      <c r="H3790">
        <v>18</v>
      </c>
    </row>
    <row r="3791" spans="1:8" hidden="1">
      <c r="A3791" t="s">
        <v>81</v>
      </c>
      <c r="B3791" t="s">
        <v>61</v>
      </c>
      <c r="C3791" t="s">
        <v>100</v>
      </c>
      <c r="D3791" t="s">
        <v>115</v>
      </c>
      <c r="E3791">
        <v>20</v>
      </c>
      <c r="F3791">
        <v>667</v>
      </c>
      <c r="G3791">
        <v>0</v>
      </c>
      <c r="H3791">
        <v>254</v>
      </c>
    </row>
    <row r="3792" spans="1:8" hidden="1">
      <c r="A3792" t="s">
        <v>81</v>
      </c>
      <c r="B3792" t="s">
        <v>61</v>
      </c>
      <c r="C3792" t="s">
        <v>92</v>
      </c>
      <c r="D3792" t="s">
        <v>115</v>
      </c>
      <c r="E3792">
        <v>20</v>
      </c>
      <c r="F3792">
        <v>4004</v>
      </c>
      <c r="G3792">
        <v>0</v>
      </c>
      <c r="H3792">
        <v>1354</v>
      </c>
    </row>
    <row r="3793" spans="1:8" hidden="1">
      <c r="A3793" t="s">
        <v>81</v>
      </c>
      <c r="B3793" t="s">
        <v>61</v>
      </c>
      <c r="C3793" t="s">
        <v>91</v>
      </c>
      <c r="D3793" t="s">
        <v>115</v>
      </c>
      <c r="E3793">
        <v>20</v>
      </c>
      <c r="F3793">
        <v>6814</v>
      </c>
      <c r="G3793">
        <v>0</v>
      </c>
      <c r="H3793">
        <v>2342</v>
      </c>
    </row>
    <row r="3794" spans="1:8" hidden="1">
      <c r="A3794" t="s">
        <v>81</v>
      </c>
      <c r="B3794" t="s">
        <v>61</v>
      </c>
      <c r="C3794" t="s">
        <v>111</v>
      </c>
      <c r="D3794" t="s">
        <v>115</v>
      </c>
      <c r="E3794">
        <v>20</v>
      </c>
      <c r="F3794">
        <v>555</v>
      </c>
      <c r="G3794">
        <v>0</v>
      </c>
      <c r="H3794">
        <v>344</v>
      </c>
    </row>
    <row r="3795" spans="1:8" hidden="1">
      <c r="A3795" t="s">
        <v>81</v>
      </c>
      <c r="B3795" t="s">
        <v>61</v>
      </c>
      <c r="C3795" t="s">
        <v>102</v>
      </c>
      <c r="D3795" t="s">
        <v>114</v>
      </c>
      <c r="E3795">
        <v>20</v>
      </c>
      <c r="F3795">
        <v>4566</v>
      </c>
      <c r="G3795">
        <v>0</v>
      </c>
      <c r="H3795">
        <v>781</v>
      </c>
    </row>
    <row r="3796" spans="1:8" hidden="1">
      <c r="A3796" t="s">
        <v>81</v>
      </c>
      <c r="B3796" t="s">
        <v>61</v>
      </c>
      <c r="C3796" t="s">
        <v>90</v>
      </c>
      <c r="D3796" t="s">
        <v>114</v>
      </c>
      <c r="E3796">
        <v>20</v>
      </c>
      <c r="F3796">
        <v>2328</v>
      </c>
      <c r="G3796">
        <v>0</v>
      </c>
      <c r="H3796">
        <v>518</v>
      </c>
    </row>
    <row r="3797" spans="1:8" hidden="1">
      <c r="A3797" t="s">
        <v>81</v>
      </c>
      <c r="B3797" t="s">
        <v>61</v>
      </c>
      <c r="C3797" t="s">
        <v>99</v>
      </c>
      <c r="D3797" t="s">
        <v>114</v>
      </c>
      <c r="E3797">
        <v>20</v>
      </c>
      <c r="F3797">
        <v>2258</v>
      </c>
      <c r="G3797">
        <v>0</v>
      </c>
      <c r="H3797">
        <v>731</v>
      </c>
    </row>
    <row r="3798" spans="1:8" hidden="1">
      <c r="A3798" t="s">
        <v>81</v>
      </c>
      <c r="B3798" t="s">
        <v>61</v>
      </c>
      <c r="C3798" t="s">
        <v>104</v>
      </c>
      <c r="D3798" t="s">
        <v>117</v>
      </c>
      <c r="E3798">
        <v>20</v>
      </c>
      <c r="F3798">
        <v>369</v>
      </c>
      <c r="G3798">
        <v>0</v>
      </c>
      <c r="H3798">
        <v>80</v>
      </c>
    </row>
    <row r="3799" spans="1:8" hidden="1">
      <c r="A3799" t="s">
        <v>81</v>
      </c>
      <c r="B3799" t="s">
        <v>61</v>
      </c>
      <c r="C3799" t="s">
        <v>103</v>
      </c>
      <c r="D3799" t="s">
        <v>117</v>
      </c>
      <c r="E3799">
        <v>20</v>
      </c>
      <c r="F3799">
        <v>163</v>
      </c>
      <c r="G3799">
        <v>0</v>
      </c>
      <c r="H3799">
        <v>27</v>
      </c>
    </row>
    <row r="3800" spans="1:8" hidden="1">
      <c r="A3800" t="s">
        <v>82</v>
      </c>
      <c r="B3800" t="s">
        <v>61</v>
      </c>
      <c r="C3800" t="s">
        <v>98</v>
      </c>
      <c r="D3800" t="s">
        <v>116</v>
      </c>
      <c r="E3800">
        <v>21</v>
      </c>
      <c r="F3800">
        <v>4</v>
      </c>
      <c r="G3800">
        <v>0</v>
      </c>
      <c r="H3800">
        <v>1</v>
      </c>
    </row>
    <row r="3801" spans="1:8" hidden="1">
      <c r="A3801" t="s">
        <v>82</v>
      </c>
      <c r="B3801" t="s">
        <v>61</v>
      </c>
      <c r="C3801" t="s">
        <v>93</v>
      </c>
      <c r="D3801" t="s">
        <v>116</v>
      </c>
      <c r="E3801">
        <v>21</v>
      </c>
      <c r="F3801">
        <v>1176</v>
      </c>
      <c r="G3801">
        <v>0</v>
      </c>
      <c r="H3801">
        <v>298</v>
      </c>
    </row>
    <row r="3802" spans="1:8" hidden="1">
      <c r="A3802" t="s">
        <v>82</v>
      </c>
      <c r="B3802" t="s">
        <v>61</v>
      </c>
      <c r="C3802" t="s">
        <v>95</v>
      </c>
      <c r="D3802" t="s">
        <v>116</v>
      </c>
      <c r="E3802">
        <v>21</v>
      </c>
      <c r="F3802">
        <v>627</v>
      </c>
      <c r="G3802">
        <v>0</v>
      </c>
      <c r="H3802">
        <v>174</v>
      </c>
    </row>
    <row r="3803" spans="1:8" hidden="1">
      <c r="A3803" t="s">
        <v>82</v>
      </c>
      <c r="B3803" t="s">
        <v>61</v>
      </c>
      <c r="C3803" t="s">
        <v>94</v>
      </c>
      <c r="D3803" t="s">
        <v>116</v>
      </c>
      <c r="E3803">
        <v>21</v>
      </c>
      <c r="F3803">
        <v>487</v>
      </c>
      <c r="G3803">
        <v>0</v>
      </c>
      <c r="H3803">
        <v>116</v>
      </c>
    </row>
    <row r="3804" spans="1:8" hidden="1">
      <c r="A3804" t="s">
        <v>82</v>
      </c>
      <c r="B3804" t="s">
        <v>61</v>
      </c>
      <c r="C3804" t="s">
        <v>96</v>
      </c>
      <c r="D3804" t="s">
        <v>116</v>
      </c>
      <c r="E3804">
        <v>21</v>
      </c>
      <c r="F3804">
        <v>173</v>
      </c>
      <c r="G3804">
        <v>0</v>
      </c>
      <c r="H3804">
        <v>62</v>
      </c>
    </row>
    <row r="3805" spans="1:8" hidden="1">
      <c r="A3805" t="s">
        <v>82</v>
      </c>
      <c r="B3805" t="s">
        <v>61</v>
      </c>
      <c r="C3805" t="s">
        <v>101</v>
      </c>
      <c r="D3805" t="s">
        <v>116</v>
      </c>
      <c r="E3805">
        <v>21</v>
      </c>
      <c r="F3805">
        <v>65</v>
      </c>
      <c r="G3805">
        <v>0</v>
      </c>
      <c r="H3805">
        <v>15</v>
      </c>
    </row>
    <row r="3806" spans="1:8" hidden="1">
      <c r="A3806" t="s">
        <v>82</v>
      </c>
      <c r="B3806" t="s">
        <v>61</v>
      </c>
      <c r="C3806" t="s">
        <v>100</v>
      </c>
      <c r="D3806" t="s">
        <v>115</v>
      </c>
      <c r="E3806">
        <v>21</v>
      </c>
      <c r="F3806">
        <v>667</v>
      </c>
      <c r="G3806">
        <v>0</v>
      </c>
      <c r="H3806">
        <v>238</v>
      </c>
    </row>
    <row r="3807" spans="1:8" hidden="1">
      <c r="A3807" t="s">
        <v>82</v>
      </c>
      <c r="B3807" t="s">
        <v>61</v>
      </c>
      <c r="C3807" t="s">
        <v>92</v>
      </c>
      <c r="D3807" t="s">
        <v>115</v>
      </c>
      <c r="E3807">
        <v>21</v>
      </c>
      <c r="F3807">
        <v>4004</v>
      </c>
      <c r="G3807">
        <v>0</v>
      </c>
      <c r="H3807">
        <v>1337</v>
      </c>
    </row>
    <row r="3808" spans="1:8" hidden="1">
      <c r="A3808" t="s">
        <v>82</v>
      </c>
      <c r="B3808" t="s">
        <v>61</v>
      </c>
      <c r="C3808" t="s">
        <v>91</v>
      </c>
      <c r="D3808" t="s">
        <v>115</v>
      </c>
      <c r="E3808">
        <v>21</v>
      </c>
      <c r="F3808">
        <v>6814</v>
      </c>
      <c r="G3808">
        <v>0</v>
      </c>
      <c r="H3808">
        <v>2306</v>
      </c>
    </row>
    <row r="3809" spans="1:8" hidden="1">
      <c r="A3809" t="s">
        <v>82</v>
      </c>
      <c r="B3809" t="s">
        <v>61</v>
      </c>
      <c r="C3809" t="s">
        <v>111</v>
      </c>
      <c r="D3809" t="s">
        <v>115</v>
      </c>
      <c r="E3809">
        <v>21</v>
      </c>
      <c r="F3809">
        <v>555</v>
      </c>
      <c r="G3809">
        <v>0</v>
      </c>
      <c r="H3809">
        <v>328</v>
      </c>
    </row>
    <row r="3810" spans="1:8" hidden="1">
      <c r="A3810" t="s">
        <v>82</v>
      </c>
      <c r="B3810" t="s">
        <v>61</v>
      </c>
      <c r="C3810" t="s">
        <v>102</v>
      </c>
      <c r="D3810" t="s">
        <v>114</v>
      </c>
      <c r="E3810">
        <v>21</v>
      </c>
      <c r="F3810">
        <v>4566</v>
      </c>
      <c r="G3810">
        <v>0</v>
      </c>
      <c r="H3810">
        <v>737</v>
      </c>
    </row>
    <row r="3811" spans="1:8" hidden="1">
      <c r="A3811" t="s">
        <v>82</v>
      </c>
      <c r="B3811" t="s">
        <v>61</v>
      </c>
      <c r="C3811" t="s">
        <v>90</v>
      </c>
      <c r="D3811" t="s">
        <v>114</v>
      </c>
      <c r="E3811">
        <v>21</v>
      </c>
      <c r="F3811">
        <v>2328</v>
      </c>
      <c r="G3811">
        <v>0</v>
      </c>
      <c r="H3811">
        <v>482</v>
      </c>
    </row>
    <row r="3812" spans="1:8" hidden="1">
      <c r="A3812" t="s">
        <v>82</v>
      </c>
      <c r="B3812" t="s">
        <v>61</v>
      </c>
      <c r="C3812" t="s">
        <v>99</v>
      </c>
      <c r="D3812" t="s">
        <v>114</v>
      </c>
      <c r="E3812">
        <v>21</v>
      </c>
      <c r="F3812">
        <v>2258</v>
      </c>
      <c r="G3812">
        <v>0</v>
      </c>
      <c r="H3812">
        <v>725</v>
      </c>
    </row>
    <row r="3813" spans="1:8" hidden="1">
      <c r="A3813" t="s">
        <v>82</v>
      </c>
      <c r="B3813" t="s">
        <v>61</v>
      </c>
      <c r="C3813" t="s">
        <v>104</v>
      </c>
      <c r="D3813" t="s">
        <v>117</v>
      </c>
      <c r="E3813">
        <v>21</v>
      </c>
      <c r="F3813">
        <v>369</v>
      </c>
      <c r="G3813">
        <v>0</v>
      </c>
      <c r="H3813">
        <v>78</v>
      </c>
    </row>
    <row r="3814" spans="1:8" hidden="1">
      <c r="A3814" t="s">
        <v>82</v>
      </c>
      <c r="B3814" t="s">
        <v>61</v>
      </c>
      <c r="C3814" t="s">
        <v>103</v>
      </c>
      <c r="D3814" t="s">
        <v>117</v>
      </c>
      <c r="E3814">
        <v>21</v>
      </c>
      <c r="F3814">
        <v>163</v>
      </c>
      <c r="G3814">
        <v>0</v>
      </c>
      <c r="H3814">
        <v>28</v>
      </c>
    </row>
    <row r="3815" spans="1:8" hidden="1">
      <c r="A3815" t="s">
        <v>83</v>
      </c>
      <c r="B3815" t="s">
        <v>61</v>
      </c>
      <c r="C3815" t="s">
        <v>98</v>
      </c>
      <c r="D3815" t="s">
        <v>116</v>
      </c>
      <c r="E3815">
        <v>22</v>
      </c>
      <c r="F3815">
        <v>4</v>
      </c>
      <c r="G3815">
        <v>0</v>
      </c>
      <c r="H3815">
        <v>1</v>
      </c>
    </row>
    <row r="3816" spans="1:8" hidden="1">
      <c r="A3816" t="s">
        <v>83</v>
      </c>
      <c r="B3816" t="s">
        <v>61</v>
      </c>
      <c r="C3816" t="s">
        <v>93</v>
      </c>
      <c r="D3816" t="s">
        <v>116</v>
      </c>
      <c r="E3816">
        <v>22</v>
      </c>
      <c r="F3816">
        <v>1176</v>
      </c>
      <c r="G3816">
        <v>0</v>
      </c>
      <c r="H3816">
        <v>298</v>
      </c>
    </row>
    <row r="3817" spans="1:8" hidden="1">
      <c r="A3817" t="s">
        <v>83</v>
      </c>
      <c r="B3817" t="s">
        <v>61</v>
      </c>
      <c r="C3817" t="s">
        <v>95</v>
      </c>
      <c r="D3817" t="s">
        <v>116</v>
      </c>
      <c r="E3817">
        <v>22</v>
      </c>
      <c r="F3817">
        <v>627</v>
      </c>
      <c r="G3817">
        <v>0</v>
      </c>
      <c r="H3817">
        <v>160</v>
      </c>
    </row>
    <row r="3818" spans="1:8" hidden="1">
      <c r="A3818" t="s">
        <v>83</v>
      </c>
      <c r="B3818" t="s">
        <v>61</v>
      </c>
      <c r="C3818" t="s">
        <v>94</v>
      </c>
      <c r="D3818" t="s">
        <v>116</v>
      </c>
      <c r="E3818">
        <v>22</v>
      </c>
      <c r="F3818">
        <v>487</v>
      </c>
      <c r="G3818">
        <v>0</v>
      </c>
      <c r="H3818">
        <v>113</v>
      </c>
    </row>
    <row r="3819" spans="1:8" hidden="1">
      <c r="A3819" t="s">
        <v>83</v>
      </c>
      <c r="B3819" t="s">
        <v>61</v>
      </c>
      <c r="C3819" t="s">
        <v>96</v>
      </c>
      <c r="D3819" t="s">
        <v>116</v>
      </c>
      <c r="E3819">
        <v>22</v>
      </c>
      <c r="F3819">
        <v>173</v>
      </c>
      <c r="G3819">
        <v>0</v>
      </c>
      <c r="H3819">
        <v>69</v>
      </c>
    </row>
    <row r="3820" spans="1:8" hidden="1">
      <c r="A3820" t="s">
        <v>83</v>
      </c>
      <c r="B3820" t="s">
        <v>61</v>
      </c>
      <c r="C3820" t="s">
        <v>101</v>
      </c>
      <c r="D3820" t="s">
        <v>116</v>
      </c>
      <c r="E3820">
        <v>22</v>
      </c>
      <c r="F3820">
        <v>65</v>
      </c>
      <c r="G3820">
        <v>0</v>
      </c>
      <c r="H3820">
        <v>17</v>
      </c>
    </row>
    <row r="3821" spans="1:8" hidden="1">
      <c r="A3821" t="s">
        <v>83</v>
      </c>
      <c r="B3821" t="s">
        <v>61</v>
      </c>
      <c r="C3821" t="s">
        <v>100</v>
      </c>
      <c r="D3821" t="s">
        <v>115</v>
      </c>
      <c r="E3821">
        <v>22</v>
      </c>
      <c r="F3821">
        <v>667</v>
      </c>
      <c r="G3821">
        <v>0</v>
      </c>
      <c r="H3821">
        <v>227</v>
      </c>
    </row>
    <row r="3822" spans="1:8" hidden="1">
      <c r="A3822" t="s">
        <v>83</v>
      </c>
      <c r="B3822" t="s">
        <v>61</v>
      </c>
      <c r="C3822" t="s">
        <v>92</v>
      </c>
      <c r="D3822" t="s">
        <v>115</v>
      </c>
      <c r="E3822">
        <v>22</v>
      </c>
      <c r="F3822">
        <v>4004</v>
      </c>
      <c r="G3822">
        <v>0</v>
      </c>
      <c r="H3822">
        <v>1222</v>
      </c>
    </row>
    <row r="3823" spans="1:8" hidden="1">
      <c r="A3823" t="s">
        <v>83</v>
      </c>
      <c r="B3823" t="s">
        <v>61</v>
      </c>
      <c r="C3823" t="s">
        <v>91</v>
      </c>
      <c r="D3823" t="s">
        <v>115</v>
      </c>
      <c r="E3823">
        <v>22</v>
      </c>
      <c r="F3823">
        <v>6814</v>
      </c>
      <c r="G3823">
        <v>0</v>
      </c>
      <c r="H3823">
        <v>2156</v>
      </c>
    </row>
    <row r="3824" spans="1:8" hidden="1">
      <c r="A3824" t="s">
        <v>83</v>
      </c>
      <c r="B3824" t="s">
        <v>61</v>
      </c>
      <c r="C3824" t="s">
        <v>111</v>
      </c>
      <c r="D3824" t="s">
        <v>115</v>
      </c>
      <c r="E3824">
        <v>22</v>
      </c>
      <c r="F3824">
        <v>555</v>
      </c>
      <c r="G3824">
        <v>0</v>
      </c>
      <c r="H3824">
        <v>304</v>
      </c>
    </row>
    <row r="3825" spans="1:8" hidden="1">
      <c r="A3825" t="s">
        <v>83</v>
      </c>
      <c r="B3825" t="s">
        <v>61</v>
      </c>
      <c r="C3825" t="s">
        <v>102</v>
      </c>
      <c r="D3825" t="s">
        <v>114</v>
      </c>
      <c r="E3825">
        <v>22</v>
      </c>
      <c r="F3825">
        <v>4566</v>
      </c>
      <c r="G3825">
        <v>0</v>
      </c>
      <c r="H3825">
        <v>689</v>
      </c>
    </row>
    <row r="3826" spans="1:8" hidden="1">
      <c r="A3826" t="s">
        <v>83</v>
      </c>
      <c r="B3826" t="s">
        <v>61</v>
      </c>
      <c r="C3826" t="s">
        <v>90</v>
      </c>
      <c r="D3826" t="s">
        <v>114</v>
      </c>
      <c r="E3826">
        <v>22</v>
      </c>
      <c r="F3826">
        <v>2328</v>
      </c>
      <c r="G3826">
        <v>0</v>
      </c>
      <c r="H3826">
        <v>486</v>
      </c>
    </row>
    <row r="3827" spans="1:8" hidden="1">
      <c r="A3827" t="s">
        <v>83</v>
      </c>
      <c r="B3827" t="s">
        <v>61</v>
      </c>
      <c r="C3827" t="s">
        <v>99</v>
      </c>
      <c r="D3827" t="s">
        <v>114</v>
      </c>
      <c r="E3827">
        <v>22</v>
      </c>
      <c r="F3827">
        <v>2258</v>
      </c>
      <c r="G3827">
        <v>0</v>
      </c>
      <c r="H3827">
        <v>667</v>
      </c>
    </row>
    <row r="3828" spans="1:8" hidden="1">
      <c r="A3828" t="s">
        <v>83</v>
      </c>
      <c r="B3828" t="s">
        <v>61</v>
      </c>
      <c r="C3828" t="s">
        <v>104</v>
      </c>
      <c r="D3828" t="s">
        <v>117</v>
      </c>
      <c r="E3828">
        <v>22</v>
      </c>
      <c r="F3828">
        <v>369</v>
      </c>
      <c r="G3828">
        <v>0</v>
      </c>
      <c r="H3828">
        <v>75</v>
      </c>
    </row>
    <row r="3829" spans="1:8" hidden="1">
      <c r="A3829" t="s">
        <v>83</v>
      </c>
      <c r="B3829" t="s">
        <v>61</v>
      </c>
      <c r="C3829" t="s">
        <v>103</v>
      </c>
      <c r="D3829" t="s">
        <v>117</v>
      </c>
      <c r="E3829">
        <v>22</v>
      </c>
      <c r="F3829">
        <v>163</v>
      </c>
      <c r="G3829">
        <v>0</v>
      </c>
      <c r="H3829">
        <v>29</v>
      </c>
    </row>
    <row r="3830" spans="1:8" hidden="1">
      <c r="A3830" t="s">
        <v>84</v>
      </c>
      <c r="B3830" t="s">
        <v>61</v>
      </c>
      <c r="C3830" t="s">
        <v>98</v>
      </c>
      <c r="D3830" t="s">
        <v>116</v>
      </c>
      <c r="E3830">
        <v>23</v>
      </c>
      <c r="F3830">
        <v>4</v>
      </c>
      <c r="G3830">
        <v>0</v>
      </c>
      <c r="H3830">
        <v>1</v>
      </c>
    </row>
    <row r="3831" spans="1:8" hidden="1">
      <c r="A3831" t="s">
        <v>84</v>
      </c>
      <c r="B3831" t="s">
        <v>61</v>
      </c>
      <c r="C3831" t="s">
        <v>93</v>
      </c>
      <c r="D3831" t="s">
        <v>116</v>
      </c>
      <c r="E3831">
        <v>23</v>
      </c>
      <c r="F3831">
        <v>1176</v>
      </c>
      <c r="G3831">
        <v>0</v>
      </c>
      <c r="H3831">
        <v>285</v>
      </c>
    </row>
    <row r="3832" spans="1:8" hidden="1">
      <c r="A3832" t="s">
        <v>84</v>
      </c>
      <c r="B3832" t="s">
        <v>61</v>
      </c>
      <c r="C3832" t="s">
        <v>95</v>
      </c>
      <c r="D3832" t="s">
        <v>116</v>
      </c>
      <c r="E3832">
        <v>23</v>
      </c>
      <c r="F3832">
        <v>627</v>
      </c>
      <c r="G3832">
        <v>0</v>
      </c>
      <c r="H3832">
        <v>147</v>
      </c>
    </row>
    <row r="3833" spans="1:8" hidden="1">
      <c r="A3833" t="s">
        <v>84</v>
      </c>
      <c r="B3833" t="s">
        <v>61</v>
      </c>
      <c r="C3833" t="s">
        <v>94</v>
      </c>
      <c r="D3833" t="s">
        <v>116</v>
      </c>
      <c r="E3833">
        <v>23</v>
      </c>
      <c r="F3833">
        <v>487</v>
      </c>
      <c r="G3833">
        <v>0</v>
      </c>
      <c r="H3833">
        <v>110</v>
      </c>
    </row>
    <row r="3834" spans="1:8" hidden="1">
      <c r="A3834" t="s">
        <v>84</v>
      </c>
      <c r="B3834" t="s">
        <v>61</v>
      </c>
      <c r="C3834" t="s">
        <v>96</v>
      </c>
      <c r="D3834" t="s">
        <v>116</v>
      </c>
      <c r="E3834">
        <v>23</v>
      </c>
      <c r="F3834">
        <v>173</v>
      </c>
      <c r="G3834">
        <v>0</v>
      </c>
      <c r="H3834">
        <v>64</v>
      </c>
    </row>
    <row r="3835" spans="1:8" hidden="1">
      <c r="A3835" t="s">
        <v>84</v>
      </c>
      <c r="B3835" t="s">
        <v>61</v>
      </c>
      <c r="C3835" t="s">
        <v>101</v>
      </c>
      <c r="D3835" t="s">
        <v>116</v>
      </c>
      <c r="E3835">
        <v>23</v>
      </c>
      <c r="F3835">
        <v>65</v>
      </c>
      <c r="G3835">
        <v>0</v>
      </c>
      <c r="H3835">
        <v>16</v>
      </c>
    </row>
    <row r="3836" spans="1:8" hidden="1">
      <c r="A3836" t="s">
        <v>84</v>
      </c>
      <c r="B3836" t="s">
        <v>61</v>
      </c>
      <c r="C3836" t="s">
        <v>100</v>
      </c>
      <c r="D3836" t="s">
        <v>115</v>
      </c>
      <c r="E3836">
        <v>23</v>
      </c>
      <c r="F3836">
        <v>667</v>
      </c>
      <c r="G3836">
        <v>0</v>
      </c>
      <c r="H3836">
        <v>231</v>
      </c>
    </row>
    <row r="3837" spans="1:8" hidden="1">
      <c r="A3837" t="s">
        <v>84</v>
      </c>
      <c r="B3837" t="s">
        <v>61</v>
      </c>
      <c r="C3837" t="s">
        <v>92</v>
      </c>
      <c r="D3837" t="s">
        <v>115</v>
      </c>
      <c r="E3837">
        <v>23</v>
      </c>
      <c r="F3837">
        <v>4004</v>
      </c>
      <c r="G3837">
        <v>0</v>
      </c>
      <c r="H3837">
        <v>1182</v>
      </c>
    </row>
    <row r="3838" spans="1:8" hidden="1">
      <c r="A3838" t="s">
        <v>84</v>
      </c>
      <c r="B3838" t="s">
        <v>61</v>
      </c>
      <c r="C3838" t="s">
        <v>91</v>
      </c>
      <c r="D3838" t="s">
        <v>115</v>
      </c>
      <c r="E3838">
        <v>23</v>
      </c>
      <c r="F3838">
        <v>6814</v>
      </c>
      <c r="G3838">
        <v>0</v>
      </c>
      <c r="H3838">
        <v>2167</v>
      </c>
    </row>
    <row r="3839" spans="1:8" hidden="1">
      <c r="A3839" t="s">
        <v>84</v>
      </c>
      <c r="B3839" t="s">
        <v>61</v>
      </c>
      <c r="C3839" t="s">
        <v>111</v>
      </c>
      <c r="D3839" t="s">
        <v>115</v>
      </c>
      <c r="E3839">
        <v>23</v>
      </c>
      <c r="F3839">
        <v>555</v>
      </c>
      <c r="G3839">
        <v>0</v>
      </c>
      <c r="H3839">
        <v>292</v>
      </c>
    </row>
    <row r="3840" spans="1:8" hidden="1">
      <c r="A3840" t="s">
        <v>84</v>
      </c>
      <c r="B3840" t="s">
        <v>61</v>
      </c>
      <c r="C3840" t="s">
        <v>102</v>
      </c>
      <c r="D3840" t="s">
        <v>114</v>
      </c>
      <c r="E3840">
        <v>23</v>
      </c>
      <c r="F3840">
        <v>4566</v>
      </c>
      <c r="G3840">
        <v>0</v>
      </c>
      <c r="H3840">
        <v>653</v>
      </c>
    </row>
    <row r="3841" spans="1:8" hidden="1">
      <c r="A3841" t="s">
        <v>84</v>
      </c>
      <c r="B3841" t="s">
        <v>61</v>
      </c>
      <c r="C3841" t="s">
        <v>90</v>
      </c>
      <c r="D3841" t="s">
        <v>114</v>
      </c>
      <c r="E3841">
        <v>23</v>
      </c>
      <c r="F3841">
        <v>2328</v>
      </c>
      <c r="G3841">
        <v>0</v>
      </c>
      <c r="H3841">
        <v>478</v>
      </c>
    </row>
    <row r="3842" spans="1:8" hidden="1">
      <c r="A3842" t="s">
        <v>84</v>
      </c>
      <c r="B3842" t="s">
        <v>61</v>
      </c>
      <c r="C3842" t="s">
        <v>99</v>
      </c>
      <c r="D3842" t="s">
        <v>114</v>
      </c>
      <c r="E3842">
        <v>23</v>
      </c>
      <c r="F3842">
        <v>2258</v>
      </c>
      <c r="G3842">
        <v>0</v>
      </c>
      <c r="H3842">
        <v>658</v>
      </c>
    </row>
    <row r="3843" spans="1:8" hidden="1">
      <c r="A3843" t="s">
        <v>84</v>
      </c>
      <c r="B3843" t="s">
        <v>61</v>
      </c>
      <c r="C3843" t="s">
        <v>104</v>
      </c>
      <c r="D3843" t="s">
        <v>117</v>
      </c>
      <c r="E3843">
        <v>23</v>
      </c>
      <c r="F3843">
        <v>369</v>
      </c>
      <c r="G3843">
        <v>0</v>
      </c>
      <c r="H3843">
        <v>78</v>
      </c>
    </row>
    <row r="3844" spans="1:8" hidden="1">
      <c r="A3844" t="s">
        <v>84</v>
      </c>
      <c r="B3844" t="s">
        <v>61</v>
      </c>
      <c r="C3844" t="s">
        <v>103</v>
      </c>
      <c r="D3844" t="s">
        <v>117</v>
      </c>
      <c r="E3844">
        <v>23</v>
      </c>
      <c r="F3844">
        <v>163</v>
      </c>
      <c r="G3844">
        <v>0</v>
      </c>
      <c r="H3844">
        <v>28</v>
      </c>
    </row>
    <row r="3845" spans="1:8" hidden="1">
      <c r="A3845" t="s">
        <v>62</v>
      </c>
      <c r="B3845" t="s">
        <v>62</v>
      </c>
      <c r="C3845" t="s">
        <v>98</v>
      </c>
      <c r="D3845" t="s">
        <v>116</v>
      </c>
      <c r="E3845">
        <v>0</v>
      </c>
      <c r="F3845">
        <v>6</v>
      </c>
      <c r="G3845">
        <v>2</v>
      </c>
      <c r="H3845">
        <v>0</v>
      </c>
    </row>
    <row r="3846" spans="1:8" hidden="1">
      <c r="A3846" t="s">
        <v>62</v>
      </c>
      <c r="B3846" t="s">
        <v>62</v>
      </c>
      <c r="C3846" t="s">
        <v>92</v>
      </c>
      <c r="D3846" t="s">
        <v>115</v>
      </c>
      <c r="E3846">
        <v>0</v>
      </c>
      <c r="F3846">
        <v>4388</v>
      </c>
      <c r="G3846">
        <v>3141</v>
      </c>
      <c r="H3846">
        <v>1758</v>
      </c>
    </row>
    <row r="3847" spans="1:8" hidden="1">
      <c r="A3847" t="s">
        <v>62</v>
      </c>
      <c r="B3847" t="s">
        <v>62</v>
      </c>
      <c r="C3847" t="s">
        <v>91</v>
      </c>
      <c r="D3847" t="s">
        <v>115</v>
      </c>
      <c r="E3847">
        <v>0</v>
      </c>
      <c r="F3847">
        <v>6684</v>
      </c>
      <c r="G3847">
        <v>4890</v>
      </c>
      <c r="H3847">
        <v>2439</v>
      </c>
    </row>
    <row r="3848" spans="1:8" hidden="1">
      <c r="A3848" t="s">
        <v>62</v>
      </c>
      <c r="B3848" t="s">
        <v>62</v>
      </c>
      <c r="C3848" t="s">
        <v>100</v>
      </c>
      <c r="D3848" t="s">
        <v>115</v>
      </c>
      <c r="E3848">
        <v>0</v>
      </c>
      <c r="F3848">
        <v>705</v>
      </c>
      <c r="G3848">
        <v>526</v>
      </c>
      <c r="H3848">
        <v>346</v>
      </c>
    </row>
    <row r="3849" spans="1:8" hidden="1">
      <c r="A3849" t="s">
        <v>62</v>
      </c>
      <c r="B3849" t="s">
        <v>62</v>
      </c>
      <c r="C3849" t="s">
        <v>102</v>
      </c>
      <c r="D3849" t="s">
        <v>114</v>
      </c>
      <c r="E3849">
        <v>0</v>
      </c>
      <c r="F3849">
        <v>4651</v>
      </c>
      <c r="G3849">
        <v>3179</v>
      </c>
      <c r="H3849">
        <v>1449</v>
      </c>
    </row>
    <row r="3850" spans="1:8" hidden="1">
      <c r="A3850" t="s">
        <v>62</v>
      </c>
      <c r="B3850" t="s">
        <v>62</v>
      </c>
      <c r="C3850" t="s">
        <v>99</v>
      </c>
      <c r="D3850" t="s">
        <v>114</v>
      </c>
      <c r="E3850">
        <v>0</v>
      </c>
      <c r="F3850">
        <v>2398</v>
      </c>
      <c r="G3850">
        <v>2053</v>
      </c>
      <c r="H3850">
        <v>1122</v>
      </c>
    </row>
    <row r="3851" spans="1:8" hidden="1">
      <c r="A3851" t="s">
        <v>62</v>
      </c>
      <c r="B3851" t="s">
        <v>62</v>
      </c>
      <c r="C3851" t="s">
        <v>90</v>
      </c>
      <c r="D3851" t="s">
        <v>114</v>
      </c>
      <c r="E3851">
        <v>0</v>
      </c>
      <c r="F3851">
        <v>2019</v>
      </c>
      <c r="G3851">
        <v>1250</v>
      </c>
      <c r="H3851">
        <v>619</v>
      </c>
    </row>
    <row r="3852" spans="1:8" hidden="1">
      <c r="A3852" t="s">
        <v>62</v>
      </c>
      <c r="B3852" t="s">
        <v>62</v>
      </c>
      <c r="C3852" t="s">
        <v>103</v>
      </c>
      <c r="D3852" t="s">
        <v>117</v>
      </c>
      <c r="E3852">
        <v>0</v>
      </c>
      <c r="F3852">
        <v>157</v>
      </c>
      <c r="G3852">
        <v>123</v>
      </c>
      <c r="H3852">
        <v>78</v>
      </c>
    </row>
    <row r="3853" spans="1:8" hidden="1">
      <c r="A3853" t="s">
        <v>62</v>
      </c>
      <c r="B3853" t="s">
        <v>62</v>
      </c>
      <c r="C3853" t="s">
        <v>104</v>
      </c>
      <c r="D3853" t="s">
        <v>117</v>
      </c>
      <c r="E3853">
        <v>0</v>
      </c>
      <c r="F3853">
        <v>293</v>
      </c>
      <c r="G3853">
        <v>212</v>
      </c>
      <c r="H3853">
        <v>122</v>
      </c>
    </row>
    <row r="3854" spans="1:8" hidden="1">
      <c r="A3854" t="s">
        <v>62</v>
      </c>
      <c r="B3854" t="s">
        <v>62</v>
      </c>
      <c r="C3854" t="s">
        <v>95</v>
      </c>
      <c r="D3854" t="s">
        <v>116</v>
      </c>
      <c r="E3854">
        <v>0</v>
      </c>
      <c r="F3854">
        <v>427</v>
      </c>
      <c r="G3854">
        <v>296</v>
      </c>
      <c r="H3854">
        <v>178</v>
      </c>
    </row>
    <row r="3855" spans="1:8" hidden="1">
      <c r="A3855" t="s">
        <v>62</v>
      </c>
      <c r="B3855" t="s">
        <v>62</v>
      </c>
      <c r="C3855" t="s">
        <v>101</v>
      </c>
      <c r="D3855" t="s">
        <v>116</v>
      </c>
      <c r="E3855">
        <v>0</v>
      </c>
      <c r="F3855">
        <v>73</v>
      </c>
      <c r="G3855">
        <v>52</v>
      </c>
      <c r="H3855">
        <v>33</v>
      </c>
    </row>
    <row r="3856" spans="1:8" hidden="1">
      <c r="A3856" t="s">
        <v>62</v>
      </c>
      <c r="B3856" t="s">
        <v>62</v>
      </c>
      <c r="C3856" t="s">
        <v>93</v>
      </c>
      <c r="D3856" t="s">
        <v>116</v>
      </c>
      <c r="E3856">
        <v>0</v>
      </c>
      <c r="F3856">
        <v>1162</v>
      </c>
      <c r="G3856">
        <v>788</v>
      </c>
      <c r="H3856">
        <v>364</v>
      </c>
    </row>
    <row r="3857" spans="1:8" hidden="1">
      <c r="A3857" t="s">
        <v>62</v>
      </c>
      <c r="B3857" t="s">
        <v>62</v>
      </c>
      <c r="C3857" t="s">
        <v>94</v>
      </c>
      <c r="D3857" t="s">
        <v>116</v>
      </c>
      <c r="E3857">
        <v>0</v>
      </c>
      <c r="F3857">
        <v>535</v>
      </c>
      <c r="G3857">
        <v>386</v>
      </c>
      <c r="H3857">
        <v>105</v>
      </c>
    </row>
    <row r="3858" spans="1:8" hidden="1">
      <c r="A3858" t="s">
        <v>62</v>
      </c>
      <c r="B3858" t="s">
        <v>62</v>
      </c>
      <c r="C3858" t="s">
        <v>96</v>
      </c>
      <c r="D3858" t="s">
        <v>116</v>
      </c>
      <c r="E3858">
        <v>0</v>
      </c>
      <c r="F3858">
        <v>111</v>
      </c>
      <c r="G3858">
        <v>76</v>
      </c>
      <c r="H3858">
        <v>42</v>
      </c>
    </row>
    <row r="3859" spans="1:8" hidden="1">
      <c r="A3859" t="s">
        <v>63</v>
      </c>
      <c r="B3859" t="s">
        <v>62</v>
      </c>
      <c r="C3859" t="s">
        <v>97</v>
      </c>
      <c r="D3859" t="s">
        <v>116</v>
      </c>
      <c r="E3859">
        <v>1</v>
      </c>
      <c r="F3859">
        <v>5</v>
      </c>
      <c r="G3859">
        <v>2</v>
      </c>
      <c r="H3859">
        <v>2</v>
      </c>
    </row>
    <row r="3860" spans="1:8" hidden="1">
      <c r="A3860" t="s">
        <v>63</v>
      </c>
      <c r="B3860" t="s">
        <v>62</v>
      </c>
      <c r="C3860" t="s">
        <v>91</v>
      </c>
      <c r="D3860" t="s">
        <v>115</v>
      </c>
      <c r="E3860">
        <v>1</v>
      </c>
      <c r="F3860">
        <v>6684</v>
      </c>
      <c r="G3860">
        <v>1332</v>
      </c>
      <c r="H3860">
        <v>3590</v>
      </c>
    </row>
    <row r="3861" spans="1:8" hidden="1">
      <c r="A3861" t="s">
        <v>63</v>
      </c>
      <c r="B3861" t="s">
        <v>62</v>
      </c>
      <c r="C3861" t="s">
        <v>100</v>
      </c>
      <c r="D3861" t="s">
        <v>115</v>
      </c>
      <c r="E3861">
        <v>1</v>
      </c>
      <c r="F3861">
        <v>705</v>
      </c>
      <c r="G3861">
        <v>145</v>
      </c>
      <c r="H3861">
        <v>469</v>
      </c>
    </row>
    <row r="3862" spans="1:8" hidden="1">
      <c r="A3862" t="s">
        <v>63</v>
      </c>
      <c r="B3862" t="s">
        <v>62</v>
      </c>
      <c r="C3862" t="s">
        <v>92</v>
      </c>
      <c r="D3862" t="s">
        <v>115</v>
      </c>
      <c r="E3862">
        <v>1</v>
      </c>
      <c r="F3862">
        <v>4388</v>
      </c>
      <c r="G3862">
        <v>939</v>
      </c>
      <c r="H3862">
        <v>2532</v>
      </c>
    </row>
    <row r="3863" spans="1:8" hidden="1">
      <c r="A3863" t="s">
        <v>63</v>
      </c>
      <c r="B3863" t="s">
        <v>62</v>
      </c>
      <c r="C3863" t="s">
        <v>99</v>
      </c>
      <c r="D3863" t="s">
        <v>114</v>
      </c>
      <c r="E3863">
        <v>1</v>
      </c>
      <c r="F3863">
        <v>2398</v>
      </c>
      <c r="G3863">
        <v>265</v>
      </c>
      <c r="H3863">
        <v>1482</v>
      </c>
    </row>
    <row r="3864" spans="1:8" hidden="1">
      <c r="A3864" t="s">
        <v>63</v>
      </c>
      <c r="B3864" t="s">
        <v>62</v>
      </c>
      <c r="C3864" t="s">
        <v>90</v>
      </c>
      <c r="D3864" t="s">
        <v>114</v>
      </c>
      <c r="E3864">
        <v>1</v>
      </c>
      <c r="F3864">
        <v>2019</v>
      </c>
      <c r="G3864">
        <v>512</v>
      </c>
      <c r="H3864">
        <v>890</v>
      </c>
    </row>
    <row r="3865" spans="1:8" hidden="1">
      <c r="A3865" t="s">
        <v>63</v>
      </c>
      <c r="B3865" t="s">
        <v>62</v>
      </c>
      <c r="C3865" t="s">
        <v>102</v>
      </c>
      <c r="D3865" t="s">
        <v>114</v>
      </c>
      <c r="E3865">
        <v>1</v>
      </c>
      <c r="F3865">
        <v>4651</v>
      </c>
      <c r="G3865">
        <v>1011</v>
      </c>
      <c r="H3865">
        <v>2033</v>
      </c>
    </row>
    <row r="3866" spans="1:8" hidden="1">
      <c r="A3866" t="s">
        <v>63</v>
      </c>
      <c r="B3866" t="s">
        <v>62</v>
      </c>
      <c r="C3866" t="s">
        <v>103</v>
      </c>
      <c r="D3866" t="s">
        <v>117</v>
      </c>
      <c r="E3866">
        <v>1</v>
      </c>
      <c r="F3866">
        <v>157</v>
      </c>
      <c r="G3866">
        <v>30</v>
      </c>
      <c r="H3866">
        <v>92</v>
      </c>
    </row>
    <row r="3867" spans="1:8" hidden="1">
      <c r="A3867" t="s">
        <v>63</v>
      </c>
      <c r="B3867" t="s">
        <v>62</v>
      </c>
      <c r="C3867" t="s">
        <v>104</v>
      </c>
      <c r="D3867" t="s">
        <v>117</v>
      </c>
      <c r="E3867">
        <v>1</v>
      </c>
      <c r="F3867">
        <v>293</v>
      </c>
      <c r="G3867">
        <v>75</v>
      </c>
      <c r="H3867">
        <v>197</v>
      </c>
    </row>
    <row r="3868" spans="1:8" hidden="1">
      <c r="A3868" t="s">
        <v>63</v>
      </c>
      <c r="B3868" t="s">
        <v>62</v>
      </c>
      <c r="C3868" t="s">
        <v>96</v>
      </c>
      <c r="D3868" t="s">
        <v>116</v>
      </c>
      <c r="E3868">
        <v>1</v>
      </c>
      <c r="F3868">
        <v>111</v>
      </c>
      <c r="G3868">
        <v>24</v>
      </c>
      <c r="H3868">
        <v>71</v>
      </c>
    </row>
    <row r="3869" spans="1:8" hidden="1">
      <c r="A3869" t="s">
        <v>63</v>
      </c>
      <c r="B3869" t="s">
        <v>62</v>
      </c>
      <c r="C3869" t="s">
        <v>93</v>
      </c>
      <c r="D3869" t="s">
        <v>116</v>
      </c>
      <c r="E3869">
        <v>1</v>
      </c>
      <c r="F3869">
        <v>1157</v>
      </c>
      <c r="G3869">
        <v>256</v>
      </c>
      <c r="H3869">
        <v>565</v>
      </c>
    </row>
    <row r="3870" spans="1:8" hidden="1">
      <c r="A3870" t="s">
        <v>63</v>
      </c>
      <c r="B3870" t="s">
        <v>62</v>
      </c>
      <c r="C3870" t="s">
        <v>98</v>
      </c>
      <c r="D3870" t="s">
        <v>116</v>
      </c>
      <c r="E3870">
        <v>1</v>
      </c>
      <c r="F3870">
        <v>6</v>
      </c>
      <c r="G3870">
        <v>4</v>
      </c>
      <c r="H3870">
        <v>3</v>
      </c>
    </row>
    <row r="3871" spans="1:8" hidden="1">
      <c r="A3871" t="s">
        <v>63</v>
      </c>
      <c r="B3871" t="s">
        <v>62</v>
      </c>
      <c r="C3871" t="s">
        <v>101</v>
      </c>
      <c r="D3871" t="s">
        <v>116</v>
      </c>
      <c r="E3871">
        <v>1</v>
      </c>
      <c r="F3871">
        <v>73</v>
      </c>
      <c r="G3871">
        <v>20</v>
      </c>
      <c r="H3871">
        <v>52</v>
      </c>
    </row>
    <row r="3872" spans="1:8" hidden="1">
      <c r="A3872" t="s">
        <v>63</v>
      </c>
      <c r="B3872" t="s">
        <v>62</v>
      </c>
      <c r="C3872" t="s">
        <v>94</v>
      </c>
      <c r="D3872" t="s">
        <v>116</v>
      </c>
      <c r="E3872">
        <v>1</v>
      </c>
      <c r="F3872">
        <v>535</v>
      </c>
      <c r="G3872">
        <v>114</v>
      </c>
      <c r="H3872">
        <v>205</v>
      </c>
    </row>
    <row r="3873" spans="1:8" hidden="1">
      <c r="A3873" t="s">
        <v>63</v>
      </c>
      <c r="B3873" t="s">
        <v>62</v>
      </c>
      <c r="C3873" t="s">
        <v>95</v>
      </c>
      <c r="D3873" t="s">
        <v>116</v>
      </c>
      <c r="E3873">
        <v>1</v>
      </c>
      <c r="F3873">
        <v>427</v>
      </c>
      <c r="G3873">
        <v>92</v>
      </c>
      <c r="H3873">
        <v>200</v>
      </c>
    </row>
    <row r="3874" spans="1:8" hidden="1">
      <c r="A3874" t="s">
        <v>64</v>
      </c>
      <c r="B3874" t="s">
        <v>62</v>
      </c>
      <c r="C3874" t="s">
        <v>97</v>
      </c>
      <c r="D3874" t="s">
        <v>116</v>
      </c>
      <c r="E3874">
        <v>2</v>
      </c>
      <c r="F3874">
        <v>5</v>
      </c>
      <c r="G3874">
        <v>0</v>
      </c>
      <c r="H3874">
        <v>0</v>
      </c>
    </row>
    <row r="3875" spans="1:8" hidden="1">
      <c r="A3875" t="s">
        <v>64</v>
      </c>
      <c r="B3875" t="s">
        <v>62</v>
      </c>
      <c r="C3875" t="s">
        <v>98</v>
      </c>
      <c r="D3875" t="s">
        <v>116</v>
      </c>
      <c r="E3875">
        <v>2</v>
      </c>
      <c r="F3875">
        <v>6</v>
      </c>
      <c r="G3875">
        <v>0</v>
      </c>
      <c r="H3875">
        <v>3</v>
      </c>
    </row>
    <row r="3876" spans="1:8" hidden="1">
      <c r="A3876" t="s">
        <v>64</v>
      </c>
      <c r="B3876" t="s">
        <v>62</v>
      </c>
      <c r="C3876" t="s">
        <v>101</v>
      </c>
      <c r="D3876" t="s">
        <v>116</v>
      </c>
      <c r="E3876">
        <v>2</v>
      </c>
      <c r="F3876">
        <v>73</v>
      </c>
      <c r="G3876">
        <v>0</v>
      </c>
      <c r="H3876">
        <v>50</v>
      </c>
    </row>
    <row r="3877" spans="1:8" hidden="1">
      <c r="A3877" t="s">
        <v>64</v>
      </c>
      <c r="B3877" t="s">
        <v>62</v>
      </c>
      <c r="C3877" t="s">
        <v>104</v>
      </c>
      <c r="D3877" t="s">
        <v>117</v>
      </c>
      <c r="E3877">
        <v>2</v>
      </c>
      <c r="F3877">
        <v>293</v>
      </c>
      <c r="G3877">
        <v>0</v>
      </c>
      <c r="H3877">
        <v>123</v>
      </c>
    </row>
    <row r="3878" spans="1:8" hidden="1">
      <c r="A3878" t="s">
        <v>64</v>
      </c>
      <c r="B3878" t="s">
        <v>62</v>
      </c>
      <c r="C3878" t="s">
        <v>103</v>
      </c>
      <c r="D3878" t="s">
        <v>117</v>
      </c>
      <c r="E3878">
        <v>2</v>
      </c>
      <c r="F3878">
        <v>157</v>
      </c>
      <c r="G3878">
        <v>0</v>
      </c>
      <c r="H3878">
        <v>69</v>
      </c>
    </row>
    <row r="3879" spans="1:8" hidden="1">
      <c r="A3879" t="s">
        <v>64</v>
      </c>
      <c r="B3879" t="s">
        <v>62</v>
      </c>
      <c r="C3879" t="s">
        <v>96</v>
      </c>
      <c r="D3879" t="s">
        <v>116</v>
      </c>
      <c r="E3879">
        <v>2</v>
      </c>
      <c r="F3879">
        <v>111</v>
      </c>
      <c r="G3879">
        <v>2</v>
      </c>
      <c r="H3879">
        <v>69</v>
      </c>
    </row>
    <row r="3880" spans="1:8" hidden="1">
      <c r="A3880" t="s">
        <v>64</v>
      </c>
      <c r="B3880" t="s">
        <v>62</v>
      </c>
      <c r="C3880" t="s">
        <v>90</v>
      </c>
      <c r="D3880" t="s">
        <v>114</v>
      </c>
      <c r="E3880">
        <v>2</v>
      </c>
      <c r="F3880">
        <v>2019</v>
      </c>
      <c r="G3880">
        <v>57</v>
      </c>
      <c r="H3880">
        <v>734</v>
      </c>
    </row>
    <row r="3881" spans="1:8" hidden="1">
      <c r="A3881" t="s">
        <v>64</v>
      </c>
      <c r="B3881" t="s">
        <v>62</v>
      </c>
      <c r="C3881" t="s">
        <v>102</v>
      </c>
      <c r="D3881" t="s">
        <v>114</v>
      </c>
      <c r="E3881">
        <v>2</v>
      </c>
      <c r="F3881">
        <v>4651</v>
      </c>
      <c r="G3881">
        <v>89</v>
      </c>
      <c r="H3881">
        <v>1563</v>
      </c>
    </row>
    <row r="3882" spans="1:8" hidden="1">
      <c r="A3882" t="s">
        <v>64</v>
      </c>
      <c r="B3882" t="s">
        <v>62</v>
      </c>
      <c r="C3882" t="s">
        <v>99</v>
      </c>
      <c r="D3882" t="s">
        <v>114</v>
      </c>
      <c r="E3882">
        <v>2</v>
      </c>
      <c r="F3882">
        <v>2398</v>
      </c>
      <c r="G3882">
        <v>21</v>
      </c>
      <c r="H3882">
        <v>1294</v>
      </c>
    </row>
    <row r="3883" spans="1:8" hidden="1">
      <c r="A3883" t="s">
        <v>64</v>
      </c>
      <c r="B3883" t="s">
        <v>62</v>
      </c>
      <c r="C3883" t="s">
        <v>92</v>
      </c>
      <c r="D3883" t="s">
        <v>115</v>
      </c>
      <c r="E3883">
        <v>2</v>
      </c>
      <c r="F3883">
        <v>4388</v>
      </c>
      <c r="G3883">
        <v>79</v>
      </c>
      <c r="H3883">
        <v>2475</v>
      </c>
    </row>
    <row r="3884" spans="1:8" hidden="1">
      <c r="A3884" t="s">
        <v>64</v>
      </c>
      <c r="B3884" t="s">
        <v>62</v>
      </c>
      <c r="C3884" t="s">
        <v>91</v>
      </c>
      <c r="D3884" t="s">
        <v>115</v>
      </c>
      <c r="E3884">
        <v>2</v>
      </c>
      <c r="F3884">
        <v>6684</v>
      </c>
      <c r="G3884">
        <v>90</v>
      </c>
      <c r="H3884">
        <v>3381</v>
      </c>
    </row>
    <row r="3885" spans="1:8" hidden="1">
      <c r="A3885" t="s">
        <v>64</v>
      </c>
      <c r="B3885" t="s">
        <v>62</v>
      </c>
      <c r="C3885" t="s">
        <v>100</v>
      </c>
      <c r="D3885" t="s">
        <v>115</v>
      </c>
      <c r="E3885">
        <v>2</v>
      </c>
      <c r="F3885">
        <v>705</v>
      </c>
      <c r="G3885">
        <v>6</v>
      </c>
      <c r="H3885">
        <v>435</v>
      </c>
    </row>
    <row r="3886" spans="1:8" hidden="1">
      <c r="A3886" t="s">
        <v>64</v>
      </c>
      <c r="B3886" t="s">
        <v>62</v>
      </c>
      <c r="C3886" t="s">
        <v>93</v>
      </c>
      <c r="D3886" t="s">
        <v>116</v>
      </c>
      <c r="E3886">
        <v>2</v>
      </c>
      <c r="F3886">
        <v>1157</v>
      </c>
      <c r="G3886">
        <v>34</v>
      </c>
      <c r="H3886">
        <v>527</v>
      </c>
    </row>
    <row r="3887" spans="1:8" hidden="1">
      <c r="A3887" t="s">
        <v>64</v>
      </c>
      <c r="B3887" t="s">
        <v>62</v>
      </c>
      <c r="C3887" t="s">
        <v>94</v>
      </c>
      <c r="D3887" t="s">
        <v>116</v>
      </c>
      <c r="E3887">
        <v>2</v>
      </c>
      <c r="F3887">
        <v>535</v>
      </c>
      <c r="G3887">
        <v>9</v>
      </c>
      <c r="H3887">
        <v>190</v>
      </c>
    </row>
    <row r="3888" spans="1:8" hidden="1">
      <c r="A3888" t="s">
        <v>64</v>
      </c>
      <c r="B3888" t="s">
        <v>62</v>
      </c>
      <c r="C3888" t="s">
        <v>95</v>
      </c>
      <c r="D3888" t="s">
        <v>116</v>
      </c>
      <c r="E3888">
        <v>2</v>
      </c>
      <c r="F3888">
        <v>427</v>
      </c>
      <c r="G3888">
        <v>6</v>
      </c>
      <c r="H3888">
        <v>173</v>
      </c>
    </row>
    <row r="3889" spans="1:8" hidden="1">
      <c r="A3889" t="s">
        <v>65</v>
      </c>
      <c r="B3889" t="s">
        <v>62</v>
      </c>
      <c r="C3889" t="s">
        <v>97</v>
      </c>
      <c r="D3889" t="s">
        <v>116</v>
      </c>
      <c r="E3889">
        <v>3</v>
      </c>
      <c r="F3889">
        <v>5</v>
      </c>
      <c r="G3889">
        <v>0</v>
      </c>
      <c r="H3889">
        <v>0</v>
      </c>
    </row>
    <row r="3890" spans="1:8" hidden="1">
      <c r="A3890" t="s">
        <v>65</v>
      </c>
      <c r="B3890" t="s">
        <v>62</v>
      </c>
      <c r="C3890" t="s">
        <v>98</v>
      </c>
      <c r="D3890" t="s">
        <v>116</v>
      </c>
      <c r="E3890">
        <v>3</v>
      </c>
      <c r="F3890">
        <v>6</v>
      </c>
      <c r="G3890">
        <v>0</v>
      </c>
      <c r="H3890">
        <v>3</v>
      </c>
    </row>
    <row r="3891" spans="1:8" hidden="1">
      <c r="A3891" t="s">
        <v>65</v>
      </c>
      <c r="B3891" t="s">
        <v>62</v>
      </c>
      <c r="C3891" t="s">
        <v>96</v>
      </c>
      <c r="D3891" t="s">
        <v>116</v>
      </c>
      <c r="E3891">
        <v>3</v>
      </c>
      <c r="F3891">
        <v>111</v>
      </c>
      <c r="G3891">
        <v>0</v>
      </c>
      <c r="H3891">
        <v>63</v>
      </c>
    </row>
    <row r="3892" spans="1:8" hidden="1">
      <c r="A3892" t="s">
        <v>65</v>
      </c>
      <c r="B3892" t="s">
        <v>62</v>
      </c>
      <c r="C3892" t="s">
        <v>101</v>
      </c>
      <c r="D3892" t="s">
        <v>116</v>
      </c>
      <c r="E3892">
        <v>3</v>
      </c>
      <c r="F3892">
        <v>73</v>
      </c>
      <c r="G3892">
        <v>0</v>
      </c>
      <c r="H3892">
        <v>37</v>
      </c>
    </row>
    <row r="3893" spans="1:8" hidden="1">
      <c r="A3893" t="s">
        <v>65</v>
      </c>
      <c r="B3893" t="s">
        <v>62</v>
      </c>
      <c r="C3893" t="s">
        <v>100</v>
      </c>
      <c r="D3893" t="s">
        <v>115</v>
      </c>
      <c r="E3893">
        <v>3</v>
      </c>
      <c r="F3893">
        <v>705</v>
      </c>
      <c r="G3893">
        <v>0</v>
      </c>
      <c r="H3893">
        <v>322</v>
      </c>
    </row>
    <row r="3894" spans="1:8" hidden="1">
      <c r="A3894" t="s">
        <v>65</v>
      </c>
      <c r="B3894" t="s">
        <v>62</v>
      </c>
      <c r="C3894" t="s">
        <v>103</v>
      </c>
      <c r="D3894" t="s">
        <v>117</v>
      </c>
      <c r="E3894">
        <v>3</v>
      </c>
      <c r="F3894">
        <v>157</v>
      </c>
      <c r="G3894">
        <v>0</v>
      </c>
      <c r="H3894">
        <v>55</v>
      </c>
    </row>
    <row r="3895" spans="1:8" hidden="1">
      <c r="A3895" t="s">
        <v>65</v>
      </c>
      <c r="B3895" t="s">
        <v>62</v>
      </c>
      <c r="C3895" t="s">
        <v>104</v>
      </c>
      <c r="D3895" t="s">
        <v>117</v>
      </c>
      <c r="E3895">
        <v>3</v>
      </c>
      <c r="F3895">
        <v>293</v>
      </c>
      <c r="G3895">
        <v>1</v>
      </c>
      <c r="H3895">
        <v>97</v>
      </c>
    </row>
    <row r="3896" spans="1:8" hidden="1">
      <c r="A3896" t="s">
        <v>65</v>
      </c>
      <c r="B3896" t="s">
        <v>62</v>
      </c>
      <c r="C3896" t="s">
        <v>94</v>
      </c>
      <c r="D3896" t="s">
        <v>116</v>
      </c>
      <c r="E3896">
        <v>3</v>
      </c>
      <c r="F3896">
        <v>535</v>
      </c>
      <c r="G3896">
        <v>2</v>
      </c>
      <c r="H3896">
        <v>172</v>
      </c>
    </row>
    <row r="3897" spans="1:8" hidden="1">
      <c r="A3897" t="s">
        <v>65</v>
      </c>
      <c r="B3897" t="s">
        <v>62</v>
      </c>
      <c r="C3897" t="s">
        <v>99</v>
      </c>
      <c r="D3897" t="s">
        <v>114</v>
      </c>
      <c r="E3897">
        <v>3</v>
      </c>
      <c r="F3897">
        <v>2398</v>
      </c>
      <c r="G3897">
        <v>3</v>
      </c>
      <c r="H3897">
        <v>1014</v>
      </c>
    </row>
    <row r="3898" spans="1:8" hidden="1">
      <c r="A3898" t="s">
        <v>65</v>
      </c>
      <c r="B3898" t="s">
        <v>62</v>
      </c>
      <c r="C3898" t="s">
        <v>95</v>
      </c>
      <c r="D3898" t="s">
        <v>116</v>
      </c>
      <c r="E3898">
        <v>3</v>
      </c>
      <c r="F3898">
        <v>427</v>
      </c>
      <c r="G3898">
        <v>4</v>
      </c>
      <c r="H3898">
        <v>145</v>
      </c>
    </row>
    <row r="3899" spans="1:8" hidden="1">
      <c r="A3899" t="s">
        <v>65</v>
      </c>
      <c r="B3899" t="s">
        <v>62</v>
      </c>
      <c r="C3899" t="s">
        <v>93</v>
      </c>
      <c r="D3899" t="s">
        <v>116</v>
      </c>
      <c r="E3899">
        <v>3</v>
      </c>
      <c r="F3899">
        <v>1157</v>
      </c>
      <c r="G3899">
        <v>6</v>
      </c>
      <c r="H3899">
        <v>455</v>
      </c>
    </row>
    <row r="3900" spans="1:8" hidden="1">
      <c r="A3900" t="s">
        <v>65</v>
      </c>
      <c r="B3900" t="s">
        <v>62</v>
      </c>
      <c r="C3900" t="s">
        <v>91</v>
      </c>
      <c r="D3900" t="s">
        <v>115</v>
      </c>
      <c r="E3900">
        <v>3</v>
      </c>
      <c r="F3900">
        <v>6684</v>
      </c>
      <c r="G3900">
        <v>17</v>
      </c>
      <c r="H3900">
        <v>2924</v>
      </c>
    </row>
    <row r="3901" spans="1:8" hidden="1">
      <c r="A3901" t="s">
        <v>65</v>
      </c>
      <c r="B3901" t="s">
        <v>62</v>
      </c>
      <c r="C3901" t="s">
        <v>92</v>
      </c>
      <c r="D3901" t="s">
        <v>115</v>
      </c>
      <c r="E3901">
        <v>3</v>
      </c>
      <c r="F3901">
        <v>4388</v>
      </c>
      <c r="G3901">
        <v>9</v>
      </c>
      <c r="H3901">
        <v>1981</v>
      </c>
    </row>
    <row r="3902" spans="1:8" hidden="1">
      <c r="A3902" t="s">
        <v>65</v>
      </c>
      <c r="B3902" t="s">
        <v>62</v>
      </c>
      <c r="C3902" t="s">
        <v>102</v>
      </c>
      <c r="D3902" t="s">
        <v>114</v>
      </c>
      <c r="E3902">
        <v>3</v>
      </c>
      <c r="F3902">
        <v>4651</v>
      </c>
      <c r="G3902">
        <v>15</v>
      </c>
      <c r="H3902">
        <v>1287</v>
      </c>
    </row>
    <row r="3903" spans="1:8" hidden="1">
      <c r="A3903" t="s">
        <v>65</v>
      </c>
      <c r="B3903" t="s">
        <v>62</v>
      </c>
      <c r="C3903" t="s">
        <v>90</v>
      </c>
      <c r="D3903" t="s">
        <v>114</v>
      </c>
      <c r="E3903">
        <v>3</v>
      </c>
      <c r="F3903">
        <v>2019</v>
      </c>
      <c r="G3903">
        <v>13</v>
      </c>
      <c r="H3903">
        <v>594</v>
      </c>
    </row>
    <row r="3904" spans="1:8" hidden="1">
      <c r="A3904" t="s">
        <v>66</v>
      </c>
      <c r="B3904" t="s">
        <v>62</v>
      </c>
      <c r="C3904" t="s">
        <v>97</v>
      </c>
      <c r="D3904" t="s">
        <v>116</v>
      </c>
      <c r="E3904">
        <v>4</v>
      </c>
      <c r="F3904">
        <v>5</v>
      </c>
      <c r="G3904">
        <v>0</v>
      </c>
      <c r="H3904">
        <v>0</v>
      </c>
    </row>
    <row r="3905" spans="1:8" hidden="1">
      <c r="A3905" t="s">
        <v>66</v>
      </c>
      <c r="B3905" t="s">
        <v>62</v>
      </c>
      <c r="C3905" t="s">
        <v>98</v>
      </c>
      <c r="D3905" t="s">
        <v>116</v>
      </c>
      <c r="E3905">
        <v>4</v>
      </c>
      <c r="F3905">
        <v>6</v>
      </c>
      <c r="G3905">
        <v>0</v>
      </c>
      <c r="H3905">
        <v>1</v>
      </c>
    </row>
    <row r="3906" spans="1:8" hidden="1">
      <c r="A3906" t="s">
        <v>66</v>
      </c>
      <c r="B3906" t="s">
        <v>62</v>
      </c>
      <c r="C3906" t="s">
        <v>101</v>
      </c>
      <c r="D3906" t="s">
        <v>116</v>
      </c>
      <c r="E3906">
        <v>4</v>
      </c>
      <c r="F3906">
        <v>73</v>
      </c>
      <c r="G3906">
        <v>0</v>
      </c>
      <c r="H3906">
        <v>43</v>
      </c>
    </row>
    <row r="3907" spans="1:8" hidden="1">
      <c r="A3907" t="s">
        <v>66</v>
      </c>
      <c r="B3907" t="s">
        <v>62</v>
      </c>
      <c r="C3907" t="s">
        <v>104</v>
      </c>
      <c r="D3907" t="s">
        <v>117</v>
      </c>
      <c r="E3907">
        <v>4</v>
      </c>
      <c r="F3907">
        <v>293</v>
      </c>
      <c r="G3907">
        <v>0</v>
      </c>
      <c r="H3907">
        <v>96</v>
      </c>
    </row>
    <row r="3908" spans="1:8" hidden="1">
      <c r="A3908" t="s">
        <v>66</v>
      </c>
      <c r="B3908" t="s">
        <v>62</v>
      </c>
      <c r="C3908" t="s">
        <v>103</v>
      </c>
      <c r="D3908" t="s">
        <v>117</v>
      </c>
      <c r="E3908">
        <v>4</v>
      </c>
      <c r="F3908">
        <v>157</v>
      </c>
      <c r="G3908">
        <v>0</v>
      </c>
      <c r="H3908">
        <v>53</v>
      </c>
    </row>
    <row r="3909" spans="1:8" hidden="1">
      <c r="A3909" t="s">
        <v>66</v>
      </c>
      <c r="B3909" t="s">
        <v>62</v>
      </c>
      <c r="C3909" t="s">
        <v>100</v>
      </c>
      <c r="D3909" t="s">
        <v>115</v>
      </c>
      <c r="E3909">
        <v>4</v>
      </c>
      <c r="F3909">
        <v>705</v>
      </c>
      <c r="G3909">
        <v>2</v>
      </c>
      <c r="H3909">
        <v>395</v>
      </c>
    </row>
    <row r="3910" spans="1:8" hidden="1">
      <c r="A3910" t="s">
        <v>66</v>
      </c>
      <c r="B3910" t="s">
        <v>62</v>
      </c>
      <c r="C3910" t="s">
        <v>93</v>
      </c>
      <c r="D3910" t="s">
        <v>116</v>
      </c>
      <c r="E3910">
        <v>4</v>
      </c>
      <c r="F3910">
        <v>1157</v>
      </c>
      <c r="G3910">
        <v>2</v>
      </c>
      <c r="H3910">
        <v>516</v>
      </c>
    </row>
    <row r="3911" spans="1:8" hidden="1">
      <c r="A3911" t="s">
        <v>66</v>
      </c>
      <c r="B3911" t="s">
        <v>62</v>
      </c>
      <c r="C3911" t="s">
        <v>94</v>
      </c>
      <c r="D3911" t="s">
        <v>116</v>
      </c>
      <c r="E3911">
        <v>4</v>
      </c>
      <c r="F3911">
        <v>535</v>
      </c>
      <c r="G3911">
        <v>2</v>
      </c>
      <c r="H3911">
        <v>209</v>
      </c>
    </row>
    <row r="3912" spans="1:8" hidden="1">
      <c r="A3912" t="s">
        <v>66</v>
      </c>
      <c r="B3912" t="s">
        <v>62</v>
      </c>
      <c r="C3912" t="s">
        <v>99</v>
      </c>
      <c r="D3912" t="s">
        <v>114</v>
      </c>
      <c r="E3912">
        <v>4</v>
      </c>
      <c r="F3912">
        <v>2398</v>
      </c>
      <c r="G3912">
        <v>2</v>
      </c>
      <c r="H3912">
        <v>1087</v>
      </c>
    </row>
    <row r="3913" spans="1:8" hidden="1">
      <c r="A3913" t="s">
        <v>66</v>
      </c>
      <c r="B3913" t="s">
        <v>62</v>
      </c>
      <c r="C3913" t="s">
        <v>96</v>
      </c>
      <c r="D3913" t="s">
        <v>116</v>
      </c>
      <c r="E3913">
        <v>4</v>
      </c>
      <c r="F3913">
        <v>111</v>
      </c>
      <c r="G3913">
        <v>4</v>
      </c>
      <c r="H3913">
        <v>60</v>
      </c>
    </row>
    <row r="3914" spans="1:8" hidden="1">
      <c r="A3914" t="s">
        <v>66</v>
      </c>
      <c r="B3914" t="s">
        <v>62</v>
      </c>
      <c r="C3914" t="s">
        <v>95</v>
      </c>
      <c r="D3914" t="s">
        <v>116</v>
      </c>
      <c r="E3914">
        <v>4</v>
      </c>
      <c r="F3914">
        <v>427</v>
      </c>
      <c r="G3914">
        <v>4</v>
      </c>
      <c r="H3914">
        <v>144</v>
      </c>
    </row>
    <row r="3915" spans="1:8" hidden="1">
      <c r="A3915" t="s">
        <v>66</v>
      </c>
      <c r="B3915" t="s">
        <v>62</v>
      </c>
      <c r="C3915" t="s">
        <v>90</v>
      </c>
      <c r="D3915" t="s">
        <v>114</v>
      </c>
      <c r="E3915">
        <v>4</v>
      </c>
      <c r="F3915">
        <v>2019</v>
      </c>
      <c r="G3915">
        <v>15</v>
      </c>
      <c r="H3915">
        <v>669</v>
      </c>
    </row>
    <row r="3916" spans="1:8" hidden="1">
      <c r="A3916" t="s">
        <v>66</v>
      </c>
      <c r="B3916" t="s">
        <v>62</v>
      </c>
      <c r="C3916" t="s">
        <v>102</v>
      </c>
      <c r="D3916" t="s">
        <v>114</v>
      </c>
      <c r="E3916">
        <v>4</v>
      </c>
      <c r="F3916">
        <v>4651</v>
      </c>
      <c r="G3916">
        <v>25</v>
      </c>
      <c r="H3916">
        <v>1392</v>
      </c>
    </row>
    <row r="3917" spans="1:8" hidden="1">
      <c r="A3917" t="s">
        <v>66</v>
      </c>
      <c r="B3917" t="s">
        <v>62</v>
      </c>
      <c r="C3917" t="s">
        <v>92</v>
      </c>
      <c r="D3917" t="s">
        <v>115</v>
      </c>
      <c r="E3917">
        <v>4</v>
      </c>
      <c r="F3917">
        <v>4388</v>
      </c>
      <c r="G3917">
        <v>13</v>
      </c>
      <c r="H3917">
        <v>2370</v>
      </c>
    </row>
    <row r="3918" spans="1:8" hidden="1">
      <c r="A3918" t="s">
        <v>66</v>
      </c>
      <c r="B3918" t="s">
        <v>62</v>
      </c>
      <c r="C3918" t="s">
        <v>91</v>
      </c>
      <c r="D3918" t="s">
        <v>115</v>
      </c>
      <c r="E3918">
        <v>4</v>
      </c>
      <c r="F3918">
        <v>6684</v>
      </c>
      <c r="G3918">
        <v>20</v>
      </c>
      <c r="H3918">
        <v>3359</v>
      </c>
    </row>
    <row r="3919" spans="1:8" hidden="1">
      <c r="A3919" t="s">
        <v>67</v>
      </c>
      <c r="B3919" t="s">
        <v>62</v>
      </c>
      <c r="C3919" t="s">
        <v>97</v>
      </c>
      <c r="D3919" t="s">
        <v>116</v>
      </c>
      <c r="E3919">
        <v>5</v>
      </c>
      <c r="F3919">
        <v>5</v>
      </c>
      <c r="G3919">
        <v>0</v>
      </c>
      <c r="H3919">
        <v>0</v>
      </c>
    </row>
    <row r="3920" spans="1:8" hidden="1">
      <c r="A3920" t="s">
        <v>67</v>
      </c>
      <c r="B3920" t="s">
        <v>62</v>
      </c>
      <c r="C3920" t="s">
        <v>98</v>
      </c>
      <c r="D3920" t="s">
        <v>116</v>
      </c>
      <c r="E3920">
        <v>5</v>
      </c>
      <c r="F3920">
        <v>6</v>
      </c>
      <c r="G3920">
        <v>0</v>
      </c>
      <c r="H3920">
        <v>4</v>
      </c>
    </row>
    <row r="3921" spans="1:8" hidden="1">
      <c r="A3921" t="s">
        <v>67</v>
      </c>
      <c r="B3921" t="s">
        <v>62</v>
      </c>
      <c r="C3921" t="s">
        <v>96</v>
      </c>
      <c r="D3921" t="s">
        <v>116</v>
      </c>
      <c r="E3921">
        <v>5</v>
      </c>
      <c r="F3921">
        <v>111</v>
      </c>
      <c r="G3921">
        <v>0</v>
      </c>
      <c r="H3921">
        <v>61</v>
      </c>
    </row>
    <row r="3922" spans="1:8" hidden="1">
      <c r="A3922" t="s">
        <v>67</v>
      </c>
      <c r="B3922" t="s">
        <v>62</v>
      </c>
      <c r="C3922" t="s">
        <v>101</v>
      </c>
      <c r="D3922" t="s">
        <v>116</v>
      </c>
      <c r="E3922">
        <v>5</v>
      </c>
      <c r="F3922">
        <v>73</v>
      </c>
      <c r="G3922">
        <v>0</v>
      </c>
      <c r="H3922">
        <v>38</v>
      </c>
    </row>
    <row r="3923" spans="1:8" hidden="1">
      <c r="A3923" t="s">
        <v>67</v>
      </c>
      <c r="B3923" t="s">
        <v>62</v>
      </c>
      <c r="C3923" t="s">
        <v>100</v>
      </c>
      <c r="D3923" t="s">
        <v>115</v>
      </c>
      <c r="E3923">
        <v>5</v>
      </c>
      <c r="F3923">
        <v>705</v>
      </c>
      <c r="G3923">
        <v>0</v>
      </c>
      <c r="H3923">
        <v>351</v>
      </c>
    </row>
    <row r="3924" spans="1:8" hidden="1">
      <c r="A3924" t="s">
        <v>67</v>
      </c>
      <c r="B3924" t="s">
        <v>62</v>
      </c>
      <c r="C3924" t="s">
        <v>104</v>
      </c>
      <c r="D3924" t="s">
        <v>117</v>
      </c>
      <c r="E3924">
        <v>5</v>
      </c>
      <c r="F3924">
        <v>293</v>
      </c>
      <c r="G3924">
        <v>0</v>
      </c>
      <c r="H3924">
        <v>91</v>
      </c>
    </row>
    <row r="3925" spans="1:8" hidden="1">
      <c r="A3925" t="s">
        <v>67</v>
      </c>
      <c r="B3925" t="s">
        <v>62</v>
      </c>
      <c r="C3925" t="s">
        <v>103</v>
      </c>
      <c r="D3925" t="s">
        <v>117</v>
      </c>
      <c r="E3925">
        <v>5</v>
      </c>
      <c r="F3925">
        <v>157</v>
      </c>
      <c r="G3925">
        <v>0</v>
      </c>
      <c r="H3925">
        <v>47</v>
      </c>
    </row>
    <row r="3926" spans="1:8" hidden="1">
      <c r="A3926" t="s">
        <v>67</v>
      </c>
      <c r="B3926" t="s">
        <v>62</v>
      </c>
      <c r="C3926" t="s">
        <v>99</v>
      </c>
      <c r="D3926" t="s">
        <v>114</v>
      </c>
      <c r="E3926">
        <v>5</v>
      </c>
      <c r="F3926">
        <v>2398</v>
      </c>
      <c r="G3926">
        <v>1</v>
      </c>
      <c r="H3926">
        <v>1032</v>
      </c>
    </row>
    <row r="3927" spans="1:8" hidden="1">
      <c r="A3927" t="s">
        <v>67</v>
      </c>
      <c r="B3927" t="s">
        <v>62</v>
      </c>
      <c r="C3927" t="s">
        <v>94</v>
      </c>
      <c r="D3927" t="s">
        <v>116</v>
      </c>
      <c r="E3927">
        <v>5</v>
      </c>
      <c r="F3927">
        <v>535</v>
      </c>
      <c r="G3927">
        <v>1</v>
      </c>
      <c r="H3927">
        <v>216</v>
      </c>
    </row>
    <row r="3928" spans="1:8" hidden="1">
      <c r="A3928" t="s">
        <v>67</v>
      </c>
      <c r="B3928" t="s">
        <v>62</v>
      </c>
      <c r="C3928" t="s">
        <v>93</v>
      </c>
      <c r="D3928" t="s">
        <v>116</v>
      </c>
      <c r="E3928">
        <v>5</v>
      </c>
      <c r="F3928">
        <v>1157</v>
      </c>
      <c r="G3928">
        <v>2</v>
      </c>
      <c r="H3928">
        <v>451</v>
      </c>
    </row>
    <row r="3929" spans="1:8" hidden="1">
      <c r="A3929" t="s">
        <v>67</v>
      </c>
      <c r="B3929" t="s">
        <v>62</v>
      </c>
      <c r="C3929" t="s">
        <v>95</v>
      </c>
      <c r="D3929" t="s">
        <v>116</v>
      </c>
      <c r="E3929">
        <v>5</v>
      </c>
      <c r="F3929">
        <v>427</v>
      </c>
      <c r="G3929">
        <v>2</v>
      </c>
      <c r="H3929">
        <v>142</v>
      </c>
    </row>
    <row r="3930" spans="1:8" hidden="1">
      <c r="A3930" t="s">
        <v>67</v>
      </c>
      <c r="B3930" t="s">
        <v>62</v>
      </c>
      <c r="C3930" t="s">
        <v>90</v>
      </c>
      <c r="D3930" t="s">
        <v>114</v>
      </c>
      <c r="E3930">
        <v>5</v>
      </c>
      <c r="F3930">
        <v>2019</v>
      </c>
      <c r="G3930">
        <v>2</v>
      </c>
      <c r="H3930">
        <v>663</v>
      </c>
    </row>
    <row r="3931" spans="1:8" hidden="1">
      <c r="A3931" t="s">
        <v>67</v>
      </c>
      <c r="B3931" t="s">
        <v>62</v>
      </c>
      <c r="C3931" t="s">
        <v>91</v>
      </c>
      <c r="D3931" t="s">
        <v>115</v>
      </c>
      <c r="E3931">
        <v>5</v>
      </c>
      <c r="F3931">
        <v>6684</v>
      </c>
      <c r="G3931">
        <v>11</v>
      </c>
      <c r="H3931">
        <v>3046</v>
      </c>
    </row>
    <row r="3932" spans="1:8" hidden="1">
      <c r="A3932" t="s">
        <v>67</v>
      </c>
      <c r="B3932" t="s">
        <v>62</v>
      </c>
      <c r="C3932" t="s">
        <v>92</v>
      </c>
      <c r="D3932" t="s">
        <v>115</v>
      </c>
      <c r="E3932">
        <v>5</v>
      </c>
      <c r="F3932">
        <v>4388</v>
      </c>
      <c r="G3932">
        <v>7</v>
      </c>
      <c r="H3932">
        <v>2221</v>
      </c>
    </row>
    <row r="3933" spans="1:8" hidden="1">
      <c r="A3933" t="s">
        <v>67</v>
      </c>
      <c r="B3933" t="s">
        <v>62</v>
      </c>
      <c r="C3933" t="s">
        <v>102</v>
      </c>
      <c r="D3933" t="s">
        <v>114</v>
      </c>
      <c r="E3933">
        <v>5</v>
      </c>
      <c r="F3933">
        <v>4651</v>
      </c>
      <c r="G3933">
        <v>6</v>
      </c>
      <c r="H3933">
        <v>1272</v>
      </c>
    </row>
    <row r="3934" spans="1:8" hidden="1">
      <c r="A3934" t="s">
        <v>68</v>
      </c>
      <c r="B3934" t="s">
        <v>62</v>
      </c>
      <c r="C3934" t="s">
        <v>97</v>
      </c>
      <c r="D3934" t="s">
        <v>116</v>
      </c>
      <c r="E3934">
        <v>6</v>
      </c>
      <c r="F3934">
        <v>5</v>
      </c>
      <c r="G3934">
        <v>0</v>
      </c>
      <c r="H3934">
        <v>0</v>
      </c>
    </row>
    <row r="3935" spans="1:8" hidden="1">
      <c r="A3935" t="s">
        <v>68</v>
      </c>
      <c r="B3935" t="s">
        <v>62</v>
      </c>
      <c r="C3935" t="s">
        <v>98</v>
      </c>
      <c r="D3935" t="s">
        <v>116</v>
      </c>
      <c r="E3935">
        <v>6</v>
      </c>
      <c r="F3935">
        <v>6</v>
      </c>
      <c r="G3935">
        <v>0</v>
      </c>
      <c r="H3935">
        <v>2</v>
      </c>
    </row>
    <row r="3936" spans="1:8" hidden="1">
      <c r="A3936" t="s">
        <v>68</v>
      </c>
      <c r="B3936" t="s">
        <v>62</v>
      </c>
      <c r="C3936" t="s">
        <v>93</v>
      </c>
      <c r="D3936" t="s">
        <v>116</v>
      </c>
      <c r="E3936">
        <v>6</v>
      </c>
      <c r="F3936">
        <v>1157</v>
      </c>
      <c r="G3936">
        <v>0</v>
      </c>
      <c r="H3936">
        <v>483</v>
      </c>
    </row>
    <row r="3937" spans="1:8" hidden="1">
      <c r="A3937" t="s">
        <v>68</v>
      </c>
      <c r="B3937" t="s">
        <v>62</v>
      </c>
      <c r="C3937" t="s">
        <v>96</v>
      </c>
      <c r="D3937" t="s">
        <v>116</v>
      </c>
      <c r="E3937">
        <v>6</v>
      </c>
      <c r="F3937">
        <v>111</v>
      </c>
      <c r="G3937">
        <v>0</v>
      </c>
      <c r="H3937">
        <v>60</v>
      </c>
    </row>
    <row r="3938" spans="1:8" hidden="1">
      <c r="A3938" t="s">
        <v>68</v>
      </c>
      <c r="B3938" t="s">
        <v>62</v>
      </c>
      <c r="C3938" t="s">
        <v>101</v>
      </c>
      <c r="D3938" t="s">
        <v>116</v>
      </c>
      <c r="E3938">
        <v>6</v>
      </c>
      <c r="F3938">
        <v>73</v>
      </c>
      <c r="G3938">
        <v>0</v>
      </c>
      <c r="H3938">
        <v>41</v>
      </c>
    </row>
    <row r="3939" spans="1:8" hidden="1">
      <c r="A3939" t="s">
        <v>68</v>
      </c>
      <c r="B3939" t="s">
        <v>62</v>
      </c>
      <c r="C3939" t="s">
        <v>100</v>
      </c>
      <c r="D3939" t="s">
        <v>115</v>
      </c>
      <c r="E3939">
        <v>6</v>
      </c>
      <c r="F3939">
        <v>705</v>
      </c>
      <c r="G3939">
        <v>0</v>
      </c>
      <c r="H3939">
        <v>374</v>
      </c>
    </row>
    <row r="3940" spans="1:8" hidden="1">
      <c r="A3940" t="s">
        <v>68</v>
      </c>
      <c r="B3940" t="s">
        <v>62</v>
      </c>
      <c r="C3940" t="s">
        <v>90</v>
      </c>
      <c r="D3940" t="s">
        <v>114</v>
      </c>
      <c r="E3940">
        <v>6</v>
      </c>
      <c r="F3940">
        <v>2019</v>
      </c>
      <c r="G3940">
        <v>0</v>
      </c>
      <c r="H3940">
        <v>641</v>
      </c>
    </row>
    <row r="3941" spans="1:8" hidden="1">
      <c r="A3941" t="s">
        <v>68</v>
      </c>
      <c r="B3941" t="s">
        <v>62</v>
      </c>
      <c r="C3941" t="s">
        <v>99</v>
      </c>
      <c r="D3941" t="s">
        <v>114</v>
      </c>
      <c r="E3941">
        <v>6</v>
      </c>
      <c r="F3941">
        <v>2398</v>
      </c>
      <c r="G3941">
        <v>0</v>
      </c>
      <c r="H3941">
        <v>1129</v>
      </c>
    </row>
    <row r="3942" spans="1:8" hidden="1">
      <c r="A3942" t="s">
        <v>68</v>
      </c>
      <c r="B3942" t="s">
        <v>62</v>
      </c>
      <c r="C3942" t="s">
        <v>104</v>
      </c>
      <c r="D3942" t="s">
        <v>117</v>
      </c>
      <c r="E3942">
        <v>6</v>
      </c>
      <c r="F3942">
        <v>293</v>
      </c>
      <c r="G3942">
        <v>0</v>
      </c>
      <c r="H3942">
        <v>96</v>
      </c>
    </row>
    <row r="3943" spans="1:8" hidden="1">
      <c r="A3943" t="s">
        <v>68</v>
      </c>
      <c r="B3943" t="s">
        <v>62</v>
      </c>
      <c r="C3943" t="s">
        <v>103</v>
      </c>
      <c r="D3943" t="s">
        <v>117</v>
      </c>
      <c r="E3943">
        <v>6</v>
      </c>
      <c r="F3943">
        <v>157</v>
      </c>
      <c r="G3943">
        <v>0</v>
      </c>
      <c r="H3943">
        <v>46</v>
      </c>
    </row>
    <row r="3944" spans="1:8" hidden="1">
      <c r="A3944" t="s">
        <v>68</v>
      </c>
      <c r="B3944" t="s">
        <v>62</v>
      </c>
      <c r="C3944" t="s">
        <v>95</v>
      </c>
      <c r="D3944" t="s">
        <v>116</v>
      </c>
      <c r="E3944">
        <v>6</v>
      </c>
      <c r="F3944">
        <v>427</v>
      </c>
      <c r="G3944">
        <v>1</v>
      </c>
      <c r="H3944">
        <v>141</v>
      </c>
    </row>
    <row r="3945" spans="1:8" hidden="1">
      <c r="A3945" t="s">
        <v>68</v>
      </c>
      <c r="B3945" t="s">
        <v>62</v>
      </c>
      <c r="C3945" t="s">
        <v>94</v>
      </c>
      <c r="D3945" t="s">
        <v>116</v>
      </c>
      <c r="E3945">
        <v>6</v>
      </c>
      <c r="F3945">
        <v>535</v>
      </c>
      <c r="G3945">
        <v>1</v>
      </c>
      <c r="H3945">
        <v>206</v>
      </c>
    </row>
    <row r="3946" spans="1:8" hidden="1">
      <c r="A3946" t="s">
        <v>68</v>
      </c>
      <c r="B3946" t="s">
        <v>62</v>
      </c>
      <c r="C3946" t="s">
        <v>91</v>
      </c>
      <c r="D3946" t="s">
        <v>115</v>
      </c>
      <c r="E3946">
        <v>6</v>
      </c>
      <c r="F3946">
        <v>6684</v>
      </c>
      <c r="G3946">
        <v>3</v>
      </c>
      <c r="H3946">
        <v>3157</v>
      </c>
    </row>
    <row r="3947" spans="1:8" hidden="1">
      <c r="A3947" t="s">
        <v>68</v>
      </c>
      <c r="B3947" t="s">
        <v>62</v>
      </c>
      <c r="C3947" t="s">
        <v>102</v>
      </c>
      <c r="D3947" t="s">
        <v>114</v>
      </c>
      <c r="E3947">
        <v>6</v>
      </c>
      <c r="F3947">
        <v>4651</v>
      </c>
      <c r="G3947">
        <v>4</v>
      </c>
      <c r="H3947">
        <v>1307</v>
      </c>
    </row>
    <row r="3948" spans="1:8" hidden="1">
      <c r="A3948" t="s">
        <v>68</v>
      </c>
      <c r="B3948" t="s">
        <v>62</v>
      </c>
      <c r="C3948" t="s">
        <v>92</v>
      </c>
      <c r="D3948" t="s">
        <v>115</v>
      </c>
      <c r="E3948">
        <v>6</v>
      </c>
      <c r="F3948">
        <v>4388</v>
      </c>
      <c r="G3948">
        <v>5</v>
      </c>
      <c r="H3948">
        <v>2290</v>
      </c>
    </row>
    <row r="3949" spans="1:8" hidden="1">
      <c r="A3949" t="s">
        <v>69</v>
      </c>
      <c r="B3949" t="s">
        <v>62</v>
      </c>
      <c r="C3949" t="s">
        <v>97</v>
      </c>
      <c r="D3949" t="s">
        <v>116</v>
      </c>
      <c r="E3949">
        <v>7</v>
      </c>
      <c r="F3949">
        <v>5</v>
      </c>
      <c r="G3949">
        <v>0</v>
      </c>
      <c r="H3949">
        <v>0</v>
      </c>
    </row>
    <row r="3950" spans="1:8" hidden="1">
      <c r="A3950" t="s">
        <v>69</v>
      </c>
      <c r="B3950" t="s">
        <v>62</v>
      </c>
      <c r="C3950" t="s">
        <v>98</v>
      </c>
      <c r="D3950" t="s">
        <v>116</v>
      </c>
      <c r="E3950">
        <v>7</v>
      </c>
      <c r="F3950">
        <v>6</v>
      </c>
      <c r="G3950">
        <v>0</v>
      </c>
      <c r="H3950">
        <v>1</v>
      </c>
    </row>
    <row r="3951" spans="1:8" hidden="1">
      <c r="A3951" t="s">
        <v>69</v>
      </c>
      <c r="B3951" t="s">
        <v>62</v>
      </c>
      <c r="C3951" t="s">
        <v>93</v>
      </c>
      <c r="D3951" t="s">
        <v>116</v>
      </c>
      <c r="E3951">
        <v>7</v>
      </c>
      <c r="F3951">
        <v>1157</v>
      </c>
      <c r="G3951">
        <v>0</v>
      </c>
      <c r="H3951">
        <v>484</v>
      </c>
    </row>
    <row r="3952" spans="1:8" hidden="1">
      <c r="A3952" t="s">
        <v>69</v>
      </c>
      <c r="B3952" t="s">
        <v>62</v>
      </c>
      <c r="C3952" t="s">
        <v>95</v>
      </c>
      <c r="D3952" t="s">
        <v>116</v>
      </c>
      <c r="E3952">
        <v>7</v>
      </c>
      <c r="F3952">
        <v>427</v>
      </c>
      <c r="G3952">
        <v>0</v>
      </c>
      <c r="H3952">
        <v>133</v>
      </c>
    </row>
    <row r="3953" spans="1:8" hidden="1">
      <c r="A3953" t="s">
        <v>69</v>
      </c>
      <c r="B3953" t="s">
        <v>62</v>
      </c>
      <c r="C3953" t="s">
        <v>96</v>
      </c>
      <c r="D3953" t="s">
        <v>116</v>
      </c>
      <c r="E3953">
        <v>7</v>
      </c>
      <c r="F3953">
        <v>111</v>
      </c>
      <c r="G3953">
        <v>0</v>
      </c>
      <c r="H3953">
        <v>61</v>
      </c>
    </row>
    <row r="3954" spans="1:8" hidden="1">
      <c r="A3954" t="s">
        <v>69</v>
      </c>
      <c r="B3954" t="s">
        <v>62</v>
      </c>
      <c r="C3954" t="s">
        <v>101</v>
      </c>
      <c r="D3954" t="s">
        <v>116</v>
      </c>
      <c r="E3954">
        <v>7</v>
      </c>
      <c r="F3954">
        <v>73</v>
      </c>
      <c r="G3954">
        <v>0</v>
      </c>
      <c r="H3954">
        <v>41</v>
      </c>
    </row>
    <row r="3955" spans="1:8" hidden="1">
      <c r="A3955" t="s">
        <v>69</v>
      </c>
      <c r="B3955" t="s">
        <v>62</v>
      </c>
      <c r="C3955" t="s">
        <v>100</v>
      </c>
      <c r="D3955" t="s">
        <v>115</v>
      </c>
      <c r="E3955">
        <v>7</v>
      </c>
      <c r="F3955">
        <v>705</v>
      </c>
      <c r="G3955">
        <v>0</v>
      </c>
      <c r="H3955">
        <v>365</v>
      </c>
    </row>
    <row r="3956" spans="1:8" hidden="1">
      <c r="A3956" t="s">
        <v>69</v>
      </c>
      <c r="B3956" t="s">
        <v>62</v>
      </c>
      <c r="C3956" t="s">
        <v>99</v>
      </c>
      <c r="D3956" t="s">
        <v>114</v>
      </c>
      <c r="E3956">
        <v>7</v>
      </c>
      <c r="F3956">
        <v>2398</v>
      </c>
      <c r="G3956">
        <v>0</v>
      </c>
      <c r="H3956">
        <v>1077</v>
      </c>
    </row>
    <row r="3957" spans="1:8" hidden="1">
      <c r="A3957" t="s">
        <v>69</v>
      </c>
      <c r="B3957" t="s">
        <v>62</v>
      </c>
      <c r="C3957" t="s">
        <v>104</v>
      </c>
      <c r="D3957" t="s">
        <v>117</v>
      </c>
      <c r="E3957">
        <v>7</v>
      </c>
      <c r="F3957">
        <v>293</v>
      </c>
      <c r="G3957">
        <v>0</v>
      </c>
      <c r="H3957">
        <v>88</v>
      </c>
    </row>
    <row r="3958" spans="1:8" hidden="1">
      <c r="A3958" t="s">
        <v>69</v>
      </c>
      <c r="B3958" t="s">
        <v>62</v>
      </c>
      <c r="C3958" t="s">
        <v>103</v>
      </c>
      <c r="D3958" t="s">
        <v>117</v>
      </c>
      <c r="E3958">
        <v>7</v>
      </c>
      <c r="F3958">
        <v>157</v>
      </c>
      <c r="G3958">
        <v>0</v>
      </c>
      <c r="H3958">
        <v>41</v>
      </c>
    </row>
    <row r="3959" spans="1:8" hidden="1">
      <c r="A3959" t="s">
        <v>69</v>
      </c>
      <c r="B3959" t="s">
        <v>62</v>
      </c>
      <c r="C3959" t="s">
        <v>90</v>
      </c>
      <c r="D3959" t="s">
        <v>114</v>
      </c>
      <c r="E3959">
        <v>7</v>
      </c>
      <c r="F3959">
        <v>2019</v>
      </c>
      <c r="G3959">
        <v>1</v>
      </c>
      <c r="H3959">
        <v>612</v>
      </c>
    </row>
    <row r="3960" spans="1:8" hidden="1">
      <c r="A3960" t="s">
        <v>69</v>
      </c>
      <c r="B3960" t="s">
        <v>62</v>
      </c>
      <c r="C3960" t="s">
        <v>91</v>
      </c>
      <c r="D3960" t="s">
        <v>115</v>
      </c>
      <c r="E3960">
        <v>7</v>
      </c>
      <c r="F3960">
        <v>6684</v>
      </c>
      <c r="G3960">
        <v>1</v>
      </c>
      <c r="H3960">
        <v>2996</v>
      </c>
    </row>
    <row r="3961" spans="1:8" hidden="1">
      <c r="A3961" t="s">
        <v>69</v>
      </c>
      <c r="B3961" t="s">
        <v>62</v>
      </c>
      <c r="C3961" t="s">
        <v>92</v>
      </c>
      <c r="D3961" t="s">
        <v>115</v>
      </c>
      <c r="E3961">
        <v>7</v>
      </c>
      <c r="F3961">
        <v>4388</v>
      </c>
      <c r="G3961">
        <v>1</v>
      </c>
      <c r="H3961">
        <v>2143</v>
      </c>
    </row>
    <row r="3962" spans="1:8" hidden="1">
      <c r="A3962" t="s">
        <v>69</v>
      </c>
      <c r="B3962" t="s">
        <v>62</v>
      </c>
      <c r="C3962" t="s">
        <v>94</v>
      </c>
      <c r="D3962" t="s">
        <v>116</v>
      </c>
      <c r="E3962">
        <v>7</v>
      </c>
      <c r="F3962">
        <v>535</v>
      </c>
      <c r="G3962">
        <v>1</v>
      </c>
      <c r="H3962">
        <v>209</v>
      </c>
    </row>
    <row r="3963" spans="1:8" hidden="1">
      <c r="A3963" t="s">
        <v>69</v>
      </c>
      <c r="B3963" t="s">
        <v>62</v>
      </c>
      <c r="C3963" t="s">
        <v>102</v>
      </c>
      <c r="D3963" t="s">
        <v>114</v>
      </c>
      <c r="E3963">
        <v>7</v>
      </c>
      <c r="F3963">
        <v>4651</v>
      </c>
      <c r="G3963">
        <v>2</v>
      </c>
      <c r="H3963">
        <v>1250</v>
      </c>
    </row>
    <row r="3964" spans="1:8" hidden="1">
      <c r="A3964" t="s">
        <v>70</v>
      </c>
      <c r="B3964" t="s">
        <v>62</v>
      </c>
      <c r="C3964" t="s">
        <v>97</v>
      </c>
      <c r="D3964" t="s">
        <v>116</v>
      </c>
      <c r="E3964">
        <v>8</v>
      </c>
      <c r="F3964">
        <v>5</v>
      </c>
      <c r="G3964">
        <v>0</v>
      </c>
      <c r="H3964">
        <v>0</v>
      </c>
    </row>
    <row r="3965" spans="1:8" hidden="1">
      <c r="A3965" t="s">
        <v>70</v>
      </c>
      <c r="B3965" t="s">
        <v>62</v>
      </c>
      <c r="C3965" t="s">
        <v>98</v>
      </c>
      <c r="D3965" t="s">
        <v>116</v>
      </c>
      <c r="E3965">
        <v>8</v>
      </c>
      <c r="F3965">
        <v>6</v>
      </c>
      <c r="G3965">
        <v>0</v>
      </c>
      <c r="H3965">
        <v>2</v>
      </c>
    </row>
    <row r="3966" spans="1:8" hidden="1">
      <c r="A3966" t="s">
        <v>70</v>
      </c>
      <c r="B3966" t="s">
        <v>62</v>
      </c>
      <c r="C3966" t="s">
        <v>93</v>
      </c>
      <c r="D3966" t="s">
        <v>116</v>
      </c>
      <c r="E3966">
        <v>8</v>
      </c>
      <c r="F3966">
        <v>1157</v>
      </c>
      <c r="G3966">
        <v>0</v>
      </c>
      <c r="H3966">
        <v>488</v>
      </c>
    </row>
    <row r="3967" spans="1:8" hidden="1">
      <c r="A3967" t="s">
        <v>70</v>
      </c>
      <c r="B3967" t="s">
        <v>62</v>
      </c>
      <c r="C3967" t="s">
        <v>95</v>
      </c>
      <c r="D3967" t="s">
        <v>116</v>
      </c>
      <c r="E3967">
        <v>8</v>
      </c>
      <c r="F3967">
        <v>427</v>
      </c>
      <c r="G3967">
        <v>0</v>
      </c>
      <c r="H3967">
        <v>141</v>
      </c>
    </row>
    <row r="3968" spans="1:8" hidden="1">
      <c r="A3968" t="s">
        <v>70</v>
      </c>
      <c r="B3968" t="s">
        <v>62</v>
      </c>
      <c r="C3968" t="s">
        <v>96</v>
      </c>
      <c r="D3968" t="s">
        <v>116</v>
      </c>
      <c r="E3968">
        <v>8</v>
      </c>
      <c r="F3968">
        <v>111</v>
      </c>
      <c r="G3968">
        <v>0</v>
      </c>
      <c r="H3968">
        <v>62</v>
      </c>
    </row>
    <row r="3969" spans="1:8" hidden="1">
      <c r="A3969" t="s">
        <v>70</v>
      </c>
      <c r="B3969" t="s">
        <v>62</v>
      </c>
      <c r="C3969" t="s">
        <v>101</v>
      </c>
      <c r="D3969" t="s">
        <v>116</v>
      </c>
      <c r="E3969">
        <v>8</v>
      </c>
      <c r="F3969">
        <v>73</v>
      </c>
      <c r="G3969">
        <v>0</v>
      </c>
      <c r="H3969">
        <v>44</v>
      </c>
    </row>
    <row r="3970" spans="1:8" hidden="1">
      <c r="A3970" t="s">
        <v>70</v>
      </c>
      <c r="B3970" t="s">
        <v>62</v>
      </c>
      <c r="C3970" t="s">
        <v>100</v>
      </c>
      <c r="D3970" t="s">
        <v>115</v>
      </c>
      <c r="E3970">
        <v>8</v>
      </c>
      <c r="F3970">
        <v>705</v>
      </c>
      <c r="G3970">
        <v>0</v>
      </c>
      <c r="H3970">
        <v>381</v>
      </c>
    </row>
    <row r="3971" spans="1:8" hidden="1">
      <c r="A3971" t="s">
        <v>70</v>
      </c>
      <c r="B3971" t="s">
        <v>62</v>
      </c>
      <c r="C3971" t="s">
        <v>90</v>
      </c>
      <c r="D3971" t="s">
        <v>114</v>
      </c>
      <c r="E3971">
        <v>8</v>
      </c>
      <c r="F3971">
        <v>2019</v>
      </c>
      <c r="G3971">
        <v>0</v>
      </c>
      <c r="H3971">
        <v>632</v>
      </c>
    </row>
    <row r="3972" spans="1:8" hidden="1">
      <c r="A3972" t="s">
        <v>70</v>
      </c>
      <c r="B3972" t="s">
        <v>62</v>
      </c>
      <c r="C3972" t="s">
        <v>104</v>
      </c>
      <c r="D3972" t="s">
        <v>117</v>
      </c>
      <c r="E3972">
        <v>8</v>
      </c>
      <c r="F3972">
        <v>293</v>
      </c>
      <c r="G3972">
        <v>0</v>
      </c>
      <c r="H3972">
        <v>88</v>
      </c>
    </row>
    <row r="3973" spans="1:8" hidden="1">
      <c r="A3973" t="s">
        <v>70</v>
      </c>
      <c r="B3973" t="s">
        <v>62</v>
      </c>
      <c r="C3973" t="s">
        <v>103</v>
      </c>
      <c r="D3973" t="s">
        <v>117</v>
      </c>
      <c r="E3973">
        <v>8</v>
      </c>
      <c r="F3973">
        <v>157</v>
      </c>
      <c r="G3973">
        <v>0</v>
      </c>
      <c r="H3973">
        <v>39</v>
      </c>
    </row>
    <row r="3974" spans="1:8" hidden="1">
      <c r="A3974" t="s">
        <v>70</v>
      </c>
      <c r="B3974" t="s">
        <v>62</v>
      </c>
      <c r="C3974" t="s">
        <v>99</v>
      </c>
      <c r="D3974" t="s">
        <v>114</v>
      </c>
      <c r="E3974">
        <v>8</v>
      </c>
      <c r="F3974">
        <v>2398</v>
      </c>
      <c r="G3974">
        <v>1</v>
      </c>
      <c r="H3974">
        <v>1148</v>
      </c>
    </row>
    <row r="3975" spans="1:8" hidden="1">
      <c r="A3975" t="s">
        <v>70</v>
      </c>
      <c r="B3975" t="s">
        <v>62</v>
      </c>
      <c r="C3975" t="s">
        <v>102</v>
      </c>
      <c r="D3975" t="s">
        <v>114</v>
      </c>
      <c r="E3975">
        <v>8</v>
      </c>
      <c r="F3975">
        <v>4651</v>
      </c>
      <c r="G3975">
        <v>1</v>
      </c>
      <c r="H3975">
        <v>1299</v>
      </c>
    </row>
    <row r="3976" spans="1:8" hidden="1">
      <c r="A3976" t="s">
        <v>70</v>
      </c>
      <c r="B3976" t="s">
        <v>62</v>
      </c>
      <c r="C3976" t="s">
        <v>92</v>
      </c>
      <c r="D3976" t="s">
        <v>115</v>
      </c>
      <c r="E3976">
        <v>8</v>
      </c>
      <c r="F3976">
        <v>4388</v>
      </c>
      <c r="G3976">
        <v>1</v>
      </c>
      <c r="H3976">
        <v>2221</v>
      </c>
    </row>
    <row r="3977" spans="1:8" hidden="1">
      <c r="A3977" t="s">
        <v>70</v>
      </c>
      <c r="B3977" t="s">
        <v>62</v>
      </c>
      <c r="C3977" t="s">
        <v>94</v>
      </c>
      <c r="D3977" t="s">
        <v>116</v>
      </c>
      <c r="E3977">
        <v>8</v>
      </c>
      <c r="F3977">
        <v>535</v>
      </c>
      <c r="G3977">
        <v>1</v>
      </c>
      <c r="H3977">
        <v>206</v>
      </c>
    </row>
    <row r="3978" spans="1:8" hidden="1">
      <c r="A3978" t="s">
        <v>70</v>
      </c>
      <c r="B3978" t="s">
        <v>62</v>
      </c>
      <c r="C3978" t="s">
        <v>91</v>
      </c>
      <c r="D3978" t="s">
        <v>115</v>
      </c>
      <c r="E3978">
        <v>8</v>
      </c>
      <c r="F3978">
        <v>6684</v>
      </c>
      <c r="G3978">
        <v>2</v>
      </c>
      <c r="H3978">
        <v>3046</v>
      </c>
    </row>
    <row r="3979" spans="1:8" hidden="1">
      <c r="A3979" t="s">
        <v>71</v>
      </c>
      <c r="B3979" t="s">
        <v>62</v>
      </c>
      <c r="C3979" t="s">
        <v>97</v>
      </c>
      <c r="D3979" t="s">
        <v>116</v>
      </c>
      <c r="E3979">
        <v>9</v>
      </c>
      <c r="F3979">
        <v>5</v>
      </c>
      <c r="G3979">
        <v>0</v>
      </c>
      <c r="H3979">
        <v>0</v>
      </c>
    </row>
    <row r="3980" spans="1:8" hidden="1">
      <c r="A3980" t="s">
        <v>71</v>
      </c>
      <c r="B3980" t="s">
        <v>62</v>
      </c>
      <c r="C3980" t="s">
        <v>98</v>
      </c>
      <c r="D3980" t="s">
        <v>116</v>
      </c>
      <c r="E3980">
        <v>9</v>
      </c>
      <c r="F3980">
        <v>6</v>
      </c>
      <c r="G3980">
        <v>0</v>
      </c>
      <c r="H3980">
        <v>2</v>
      </c>
    </row>
    <row r="3981" spans="1:8" hidden="1">
      <c r="A3981" t="s">
        <v>71</v>
      </c>
      <c r="B3981" t="s">
        <v>62</v>
      </c>
      <c r="C3981" t="s">
        <v>93</v>
      </c>
      <c r="D3981" t="s">
        <v>116</v>
      </c>
      <c r="E3981">
        <v>9</v>
      </c>
      <c r="F3981">
        <v>1157</v>
      </c>
      <c r="G3981">
        <v>0</v>
      </c>
      <c r="H3981">
        <v>470</v>
      </c>
    </row>
    <row r="3982" spans="1:8" hidden="1">
      <c r="A3982" t="s">
        <v>71</v>
      </c>
      <c r="B3982" t="s">
        <v>62</v>
      </c>
      <c r="C3982" t="s">
        <v>95</v>
      </c>
      <c r="D3982" t="s">
        <v>116</v>
      </c>
      <c r="E3982">
        <v>9</v>
      </c>
      <c r="F3982">
        <v>427</v>
      </c>
      <c r="G3982">
        <v>0</v>
      </c>
      <c r="H3982">
        <v>130</v>
      </c>
    </row>
    <row r="3983" spans="1:8" hidden="1">
      <c r="A3983" t="s">
        <v>71</v>
      </c>
      <c r="B3983" t="s">
        <v>62</v>
      </c>
      <c r="C3983" t="s">
        <v>96</v>
      </c>
      <c r="D3983" t="s">
        <v>116</v>
      </c>
      <c r="E3983">
        <v>9</v>
      </c>
      <c r="F3983">
        <v>111</v>
      </c>
      <c r="G3983">
        <v>0</v>
      </c>
      <c r="H3983">
        <v>57</v>
      </c>
    </row>
    <row r="3984" spans="1:8" hidden="1">
      <c r="A3984" t="s">
        <v>71</v>
      </c>
      <c r="B3984" t="s">
        <v>62</v>
      </c>
      <c r="C3984" t="s">
        <v>101</v>
      </c>
      <c r="D3984" t="s">
        <v>116</v>
      </c>
      <c r="E3984">
        <v>9</v>
      </c>
      <c r="F3984">
        <v>73</v>
      </c>
      <c r="G3984">
        <v>0</v>
      </c>
      <c r="H3984">
        <v>37</v>
      </c>
    </row>
    <row r="3985" spans="1:8" hidden="1">
      <c r="A3985" t="s">
        <v>71</v>
      </c>
      <c r="B3985" t="s">
        <v>62</v>
      </c>
      <c r="C3985" t="s">
        <v>100</v>
      </c>
      <c r="D3985" t="s">
        <v>115</v>
      </c>
      <c r="E3985">
        <v>9</v>
      </c>
      <c r="F3985">
        <v>705</v>
      </c>
      <c r="G3985">
        <v>0</v>
      </c>
      <c r="H3985">
        <v>357</v>
      </c>
    </row>
    <row r="3986" spans="1:8" hidden="1">
      <c r="A3986" t="s">
        <v>71</v>
      </c>
      <c r="B3986" t="s">
        <v>62</v>
      </c>
      <c r="C3986" t="s">
        <v>102</v>
      </c>
      <c r="D3986" t="s">
        <v>114</v>
      </c>
      <c r="E3986">
        <v>9</v>
      </c>
      <c r="F3986">
        <v>4651</v>
      </c>
      <c r="G3986">
        <v>0</v>
      </c>
      <c r="H3986">
        <v>1296</v>
      </c>
    </row>
    <row r="3987" spans="1:8" hidden="1">
      <c r="A3987" t="s">
        <v>71</v>
      </c>
      <c r="B3987" t="s">
        <v>62</v>
      </c>
      <c r="C3987" t="s">
        <v>90</v>
      </c>
      <c r="D3987" t="s">
        <v>114</v>
      </c>
      <c r="E3987">
        <v>9</v>
      </c>
      <c r="F3987">
        <v>2019</v>
      </c>
      <c r="G3987">
        <v>0</v>
      </c>
      <c r="H3987">
        <v>645</v>
      </c>
    </row>
    <row r="3988" spans="1:8" hidden="1">
      <c r="A3988" t="s">
        <v>71</v>
      </c>
      <c r="B3988" t="s">
        <v>62</v>
      </c>
      <c r="C3988" t="s">
        <v>99</v>
      </c>
      <c r="D3988" t="s">
        <v>114</v>
      </c>
      <c r="E3988">
        <v>9</v>
      </c>
      <c r="F3988">
        <v>2398</v>
      </c>
      <c r="G3988">
        <v>0</v>
      </c>
      <c r="H3988">
        <v>1155</v>
      </c>
    </row>
    <row r="3989" spans="1:8" hidden="1">
      <c r="A3989" t="s">
        <v>71</v>
      </c>
      <c r="B3989" t="s">
        <v>62</v>
      </c>
      <c r="C3989" t="s">
        <v>104</v>
      </c>
      <c r="D3989" t="s">
        <v>117</v>
      </c>
      <c r="E3989">
        <v>9</v>
      </c>
      <c r="F3989">
        <v>293</v>
      </c>
      <c r="G3989">
        <v>0</v>
      </c>
      <c r="H3989">
        <v>80</v>
      </c>
    </row>
    <row r="3990" spans="1:8" hidden="1">
      <c r="A3990" t="s">
        <v>71</v>
      </c>
      <c r="B3990" t="s">
        <v>62</v>
      </c>
      <c r="C3990" t="s">
        <v>103</v>
      </c>
      <c r="D3990" t="s">
        <v>117</v>
      </c>
      <c r="E3990">
        <v>9</v>
      </c>
      <c r="F3990">
        <v>157</v>
      </c>
      <c r="G3990">
        <v>0</v>
      </c>
      <c r="H3990">
        <v>35</v>
      </c>
    </row>
    <row r="3991" spans="1:8" hidden="1">
      <c r="A3991" t="s">
        <v>71</v>
      </c>
      <c r="B3991" t="s">
        <v>62</v>
      </c>
      <c r="C3991" t="s">
        <v>92</v>
      </c>
      <c r="D3991" t="s">
        <v>115</v>
      </c>
      <c r="E3991">
        <v>9</v>
      </c>
      <c r="F3991">
        <v>4388</v>
      </c>
      <c r="G3991">
        <v>1</v>
      </c>
      <c r="H3991">
        <v>2134</v>
      </c>
    </row>
    <row r="3992" spans="1:8" hidden="1">
      <c r="A3992" t="s">
        <v>71</v>
      </c>
      <c r="B3992" t="s">
        <v>62</v>
      </c>
      <c r="C3992" t="s">
        <v>94</v>
      </c>
      <c r="D3992" t="s">
        <v>116</v>
      </c>
      <c r="E3992">
        <v>9</v>
      </c>
      <c r="F3992">
        <v>535</v>
      </c>
      <c r="G3992">
        <v>1</v>
      </c>
      <c r="H3992">
        <v>205</v>
      </c>
    </row>
    <row r="3993" spans="1:8" hidden="1">
      <c r="A3993" t="s">
        <v>71</v>
      </c>
      <c r="B3993" t="s">
        <v>62</v>
      </c>
      <c r="C3993" t="s">
        <v>91</v>
      </c>
      <c r="D3993" t="s">
        <v>115</v>
      </c>
      <c r="E3993">
        <v>9</v>
      </c>
      <c r="F3993">
        <v>6684</v>
      </c>
      <c r="G3993">
        <v>3</v>
      </c>
      <c r="H3993">
        <v>2994</v>
      </c>
    </row>
    <row r="3994" spans="1:8" hidden="1">
      <c r="A3994" t="s">
        <v>72</v>
      </c>
      <c r="B3994" t="s">
        <v>62</v>
      </c>
      <c r="C3994" t="s">
        <v>97</v>
      </c>
      <c r="D3994" t="s">
        <v>116</v>
      </c>
      <c r="E3994">
        <v>10</v>
      </c>
      <c r="F3994">
        <v>5</v>
      </c>
      <c r="G3994">
        <v>0</v>
      </c>
      <c r="H3994">
        <v>0</v>
      </c>
    </row>
    <row r="3995" spans="1:8" hidden="1">
      <c r="A3995" t="s">
        <v>72</v>
      </c>
      <c r="B3995" t="s">
        <v>62</v>
      </c>
      <c r="C3995" t="s">
        <v>98</v>
      </c>
      <c r="D3995" t="s">
        <v>116</v>
      </c>
      <c r="E3995">
        <v>10</v>
      </c>
      <c r="F3995">
        <v>6</v>
      </c>
      <c r="G3995">
        <v>0</v>
      </c>
      <c r="H3995">
        <v>3</v>
      </c>
    </row>
    <row r="3996" spans="1:8" hidden="1">
      <c r="A3996" t="s">
        <v>72</v>
      </c>
      <c r="B3996" t="s">
        <v>62</v>
      </c>
      <c r="C3996" t="s">
        <v>93</v>
      </c>
      <c r="D3996" t="s">
        <v>116</v>
      </c>
      <c r="E3996">
        <v>10</v>
      </c>
      <c r="F3996">
        <v>1157</v>
      </c>
      <c r="G3996">
        <v>0</v>
      </c>
      <c r="H3996">
        <v>432</v>
      </c>
    </row>
    <row r="3997" spans="1:8" hidden="1">
      <c r="A3997" t="s">
        <v>72</v>
      </c>
      <c r="B3997" t="s">
        <v>62</v>
      </c>
      <c r="C3997" t="s">
        <v>94</v>
      </c>
      <c r="D3997" t="s">
        <v>116</v>
      </c>
      <c r="E3997">
        <v>10</v>
      </c>
      <c r="F3997">
        <v>535</v>
      </c>
      <c r="G3997">
        <v>0</v>
      </c>
      <c r="H3997">
        <v>195</v>
      </c>
    </row>
    <row r="3998" spans="1:8" hidden="1">
      <c r="A3998" t="s">
        <v>72</v>
      </c>
      <c r="B3998" t="s">
        <v>62</v>
      </c>
      <c r="C3998" t="s">
        <v>96</v>
      </c>
      <c r="D3998" t="s">
        <v>116</v>
      </c>
      <c r="E3998">
        <v>10</v>
      </c>
      <c r="F3998">
        <v>111</v>
      </c>
      <c r="G3998">
        <v>0</v>
      </c>
      <c r="H3998">
        <v>53</v>
      </c>
    </row>
    <row r="3999" spans="1:8" hidden="1">
      <c r="A3999" t="s">
        <v>72</v>
      </c>
      <c r="B3999" t="s">
        <v>62</v>
      </c>
      <c r="C3999" t="s">
        <v>101</v>
      </c>
      <c r="D3999" t="s">
        <v>116</v>
      </c>
      <c r="E3999">
        <v>10</v>
      </c>
      <c r="F3999">
        <v>73</v>
      </c>
      <c r="G3999">
        <v>0</v>
      </c>
      <c r="H3999">
        <v>28</v>
      </c>
    </row>
    <row r="4000" spans="1:8" hidden="1">
      <c r="A4000" t="s">
        <v>72</v>
      </c>
      <c r="B4000" t="s">
        <v>62</v>
      </c>
      <c r="C4000" t="s">
        <v>100</v>
      </c>
      <c r="D4000" t="s">
        <v>115</v>
      </c>
      <c r="E4000">
        <v>10</v>
      </c>
      <c r="F4000">
        <v>705</v>
      </c>
      <c r="G4000">
        <v>0</v>
      </c>
      <c r="H4000">
        <v>337</v>
      </c>
    </row>
    <row r="4001" spans="1:8" hidden="1">
      <c r="A4001" t="s">
        <v>72</v>
      </c>
      <c r="B4001" t="s">
        <v>62</v>
      </c>
      <c r="C4001" t="s">
        <v>99</v>
      </c>
      <c r="D4001" t="s">
        <v>114</v>
      </c>
      <c r="E4001">
        <v>10</v>
      </c>
      <c r="F4001">
        <v>2398</v>
      </c>
      <c r="G4001">
        <v>0</v>
      </c>
      <c r="H4001">
        <v>1071</v>
      </c>
    </row>
    <row r="4002" spans="1:8" hidden="1">
      <c r="A4002" t="s">
        <v>72</v>
      </c>
      <c r="B4002" t="s">
        <v>62</v>
      </c>
      <c r="C4002" t="s">
        <v>104</v>
      </c>
      <c r="D4002" t="s">
        <v>117</v>
      </c>
      <c r="E4002">
        <v>10</v>
      </c>
      <c r="F4002">
        <v>293</v>
      </c>
      <c r="G4002">
        <v>0</v>
      </c>
      <c r="H4002">
        <v>76</v>
      </c>
    </row>
    <row r="4003" spans="1:8" hidden="1">
      <c r="A4003" t="s">
        <v>72</v>
      </c>
      <c r="B4003" t="s">
        <v>62</v>
      </c>
      <c r="C4003" t="s">
        <v>103</v>
      </c>
      <c r="D4003" t="s">
        <v>117</v>
      </c>
      <c r="E4003">
        <v>10</v>
      </c>
      <c r="F4003">
        <v>157</v>
      </c>
      <c r="G4003">
        <v>0</v>
      </c>
      <c r="H4003">
        <v>31</v>
      </c>
    </row>
    <row r="4004" spans="1:8" hidden="1">
      <c r="A4004" t="s">
        <v>72</v>
      </c>
      <c r="B4004" t="s">
        <v>62</v>
      </c>
      <c r="C4004" t="s">
        <v>102</v>
      </c>
      <c r="D4004" t="s">
        <v>114</v>
      </c>
      <c r="E4004">
        <v>10</v>
      </c>
      <c r="F4004">
        <v>4651</v>
      </c>
      <c r="G4004">
        <v>1</v>
      </c>
      <c r="H4004">
        <v>1173</v>
      </c>
    </row>
    <row r="4005" spans="1:8" hidden="1">
      <c r="A4005" t="s">
        <v>72</v>
      </c>
      <c r="B4005" t="s">
        <v>62</v>
      </c>
      <c r="C4005" t="s">
        <v>90</v>
      </c>
      <c r="D4005" t="s">
        <v>114</v>
      </c>
      <c r="E4005">
        <v>10</v>
      </c>
      <c r="F4005">
        <v>2019</v>
      </c>
      <c r="G4005">
        <v>1</v>
      </c>
      <c r="H4005">
        <v>601</v>
      </c>
    </row>
    <row r="4006" spans="1:8" hidden="1">
      <c r="A4006" t="s">
        <v>72</v>
      </c>
      <c r="B4006" t="s">
        <v>62</v>
      </c>
      <c r="C4006" t="s">
        <v>91</v>
      </c>
      <c r="D4006" t="s">
        <v>115</v>
      </c>
      <c r="E4006">
        <v>10</v>
      </c>
      <c r="F4006">
        <v>6684</v>
      </c>
      <c r="G4006">
        <v>1</v>
      </c>
      <c r="H4006">
        <v>2804</v>
      </c>
    </row>
    <row r="4007" spans="1:8" hidden="1">
      <c r="A4007" t="s">
        <v>72</v>
      </c>
      <c r="B4007" t="s">
        <v>62</v>
      </c>
      <c r="C4007" t="s">
        <v>92</v>
      </c>
      <c r="D4007" t="s">
        <v>115</v>
      </c>
      <c r="E4007">
        <v>10</v>
      </c>
      <c r="F4007">
        <v>4388</v>
      </c>
      <c r="G4007">
        <v>1</v>
      </c>
      <c r="H4007">
        <v>1952</v>
      </c>
    </row>
    <row r="4008" spans="1:8" hidden="1">
      <c r="A4008" t="s">
        <v>72</v>
      </c>
      <c r="B4008" t="s">
        <v>62</v>
      </c>
      <c r="C4008" t="s">
        <v>95</v>
      </c>
      <c r="D4008" t="s">
        <v>116</v>
      </c>
      <c r="E4008">
        <v>10</v>
      </c>
      <c r="F4008">
        <v>427</v>
      </c>
      <c r="G4008">
        <v>1</v>
      </c>
      <c r="H4008">
        <v>119</v>
      </c>
    </row>
    <row r="4009" spans="1:8" hidden="1">
      <c r="A4009" t="s">
        <v>73</v>
      </c>
      <c r="B4009" t="s">
        <v>62</v>
      </c>
      <c r="C4009" t="s">
        <v>97</v>
      </c>
      <c r="D4009" t="s">
        <v>116</v>
      </c>
      <c r="E4009">
        <v>11</v>
      </c>
      <c r="F4009">
        <v>5</v>
      </c>
      <c r="G4009">
        <v>0</v>
      </c>
      <c r="H4009">
        <v>0</v>
      </c>
    </row>
    <row r="4010" spans="1:8" hidden="1">
      <c r="A4010" t="s">
        <v>73</v>
      </c>
      <c r="B4010" t="s">
        <v>62</v>
      </c>
      <c r="C4010" t="s">
        <v>98</v>
      </c>
      <c r="D4010" t="s">
        <v>116</v>
      </c>
      <c r="E4010">
        <v>11</v>
      </c>
      <c r="F4010">
        <v>6</v>
      </c>
      <c r="G4010">
        <v>0</v>
      </c>
      <c r="H4010">
        <v>3</v>
      </c>
    </row>
    <row r="4011" spans="1:8" hidden="1">
      <c r="A4011" t="s">
        <v>73</v>
      </c>
      <c r="B4011" t="s">
        <v>62</v>
      </c>
      <c r="C4011" t="s">
        <v>93</v>
      </c>
      <c r="D4011" t="s">
        <v>116</v>
      </c>
      <c r="E4011">
        <v>11</v>
      </c>
      <c r="F4011">
        <v>1157</v>
      </c>
      <c r="G4011">
        <v>0</v>
      </c>
      <c r="H4011">
        <v>416</v>
      </c>
    </row>
    <row r="4012" spans="1:8" hidden="1">
      <c r="A4012" t="s">
        <v>73</v>
      </c>
      <c r="B4012" t="s">
        <v>62</v>
      </c>
      <c r="C4012" t="s">
        <v>94</v>
      </c>
      <c r="D4012" t="s">
        <v>116</v>
      </c>
      <c r="E4012">
        <v>11</v>
      </c>
      <c r="F4012">
        <v>535</v>
      </c>
      <c r="G4012">
        <v>0</v>
      </c>
      <c r="H4012">
        <v>192</v>
      </c>
    </row>
    <row r="4013" spans="1:8" hidden="1">
      <c r="A4013" t="s">
        <v>73</v>
      </c>
      <c r="B4013" t="s">
        <v>62</v>
      </c>
      <c r="C4013" t="s">
        <v>96</v>
      </c>
      <c r="D4013" t="s">
        <v>116</v>
      </c>
      <c r="E4013">
        <v>11</v>
      </c>
      <c r="F4013">
        <v>111</v>
      </c>
      <c r="G4013">
        <v>0</v>
      </c>
      <c r="H4013">
        <v>56</v>
      </c>
    </row>
    <row r="4014" spans="1:8" hidden="1">
      <c r="A4014" t="s">
        <v>73</v>
      </c>
      <c r="B4014" t="s">
        <v>62</v>
      </c>
      <c r="C4014" t="s">
        <v>101</v>
      </c>
      <c r="D4014" t="s">
        <v>116</v>
      </c>
      <c r="E4014">
        <v>11</v>
      </c>
      <c r="F4014">
        <v>73</v>
      </c>
      <c r="G4014">
        <v>0</v>
      </c>
      <c r="H4014">
        <v>41</v>
      </c>
    </row>
    <row r="4015" spans="1:8" hidden="1">
      <c r="A4015" t="s">
        <v>73</v>
      </c>
      <c r="B4015" t="s">
        <v>62</v>
      </c>
      <c r="C4015" t="s">
        <v>92</v>
      </c>
      <c r="D4015" t="s">
        <v>115</v>
      </c>
      <c r="E4015">
        <v>11</v>
      </c>
      <c r="F4015">
        <v>4388</v>
      </c>
      <c r="G4015">
        <v>0</v>
      </c>
      <c r="H4015">
        <v>2027</v>
      </c>
    </row>
    <row r="4016" spans="1:8" hidden="1">
      <c r="A4016" t="s">
        <v>73</v>
      </c>
      <c r="B4016" t="s">
        <v>62</v>
      </c>
      <c r="C4016" t="s">
        <v>91</v>
      </c>
      <c r="D4016" t="s">
        <v>115</v>
      </c>
      <c r="E4016">
        <v>11</v>
      </c>
      <c r="F4016">
        <v>6684</v>
      </c>
      <c r="G4016">
        <v>0</v>
      </c>
      <c r="H4016">
        <v>2835</v>
      </c>
    </row>
    <row r="4017" spans="1:8" hidden="1">
      <c r="A4017" t="s">
        <v>73</v>
      </c>
      <c r="B4017" t="s">
        <v>62</v>
      </c>
      <c r="C4017" t="s">
        <v>99</v>
      </c>
      <c r="D4017" t="s">
        <v>114</v>
      </c>
      <c r="E4017">
        <v>11</v>
      </c>
      <c r="F4017">
        <v>2398</v>
      </c>
      <c r="G4017">
        <v>0</v>
      </c>
      <c r="H4017">
        <v>1115</v>
      </c>
    </row>
    <row r="4018" spans="1:8" hidden="1">
      <c r="A4018" t="s">
        <v>73</v>
      </c>
      <c r="B4018" t="s">
        <v>62</v>
      </c>
      <c r="C4018" t="s">
        <v>104</v>
      </c>
      <c r="D4018" t="s">
        <v>117</v>
      </c>
      <c r="E4018">
        <v>11</v>
      </c>
      <c r="F4018">
        <v>293</v>
      </c>
      <c r="G4018">
        <v>0</v>
      </c>
      <c r="H4018">
        <v>72</v>
      </c>
    </row>
    <row r="4019" spans="1:8" hidden="1">
      <c r="A4019" t="s">
        <v>73</v>
      </c>
      <c r="B4019" t="s">
        <v>62</v>
      </c>
      <c r="C4019" t="s">
        <v>103</v>
      </c>
      <c r="D4019" t="s">
        <v>117</v>
      </c>
      <c r="E4019">
        <v>11</v>
      </c>
      <c r="F4019">
        <v>157</v>
      </c>
      <c r="G4019">
        <v>0</v>
      </c>
      <c r="H4019">
        <v>38</v>
      </c>
    </row>
    <row r="4020" spans="1:8" hidden="1">
      <c r="A4020" t="s">
        <v>73</v>
      </c>
      <c r="B4020" t="s">
        <v>62</v>
      </c>
      <c r="C4020" t="s">
        <v>90</v>
      </c>
      <c r="D4020" t="s">
        <v>114</v>
      </c>
      <c r="E4020">
        <v>11</v>
      </c>
      <c r="F4020">
        <v>2019</v>
      </c>
      <c r="G4020">
        <v>1</v>
      </c>
      <c r="H4020">
        <v>590</v>
      </c>
    </row>
    <row r="4021" spans="1:8" hidden="1">
      <c r="A4021" t="s">
        <v>73</v>
      </c>
      <c r="B4021" t="s">
        <v>62</v>
      </c>
      <c r="C4021" t="s">
        <v>100</v>
      </c>
      <c r="D4021" t="s">
        <v>115</v>
      </c>
      <c r="E4021">
        <v>11</v>
      </c>
      <c r="F4021">
        <v>705</v>
      </c>
      <c r="G4021">
        <v>1</v>
      </c>
      <c r="H4021">
        <v>354</v>
      </c>
    </row>
    <row r="4022" spans="1:8" hidden="1">
      <c r="A4022" t="s">
        <v>73</v>
      </c>
      <c r="B4022" t="s">
        <v>62</v>
      </c>
      <c r="C4022" t="s">
        <v>95</v>
      </c>
      <c r="D4022" t="s">
        <v>116</v>
      </c>
      <c r="E4022">
        <v>11</v>
      </c>
      <c r="F4022">
        <v>427</v>
      </c>
      <c r="G4022">
        <v>1</v>
      </c>
      <c r="H4022">
        <v>128</v>
      </c>
    </row>
    <row r="4023" spans="1:8" hidden="1">
      <c r="A4023" t="s">
        <v>73</v>
      </c>
      <c r="B4023" t="s">
        <v>62</v>
      </c>
      <c r="C4023" t="s">
        <v>102</v>
      </c>
      <c r="D4023" t="s">
        <v>114</v>
      </c>
      <c r="E4023">
        <v>11</v>
      </c>
      <c r="F4023">
        <v>4651</v>
      </c>
      <c r="G4023">
        <v>2</v>
      </c>
      <c r="H4023">
        <v>1175</v>
      </c>
    </row>
    <row r="4024" spans="1:8" hidden="1">
      <c r="A4024" t="s">
        <v>74</v>
      </c>
      <c r="B4024" t="s">
        <v>62</v>
      </c>
      <c r="C4024" t="s">
        <v>97</v>
      </c>
      <c r="D4024" t="s">
        <v>116</v>
      </c>
      <c r="E4024">
        <v>12</v>
      </c>
      <c r="F4024">
        <v>5</v>
      </c>
      <c r="G4024">
        <v>0</v>
      </c>
      <c r="H4024">
        <v>0</v>
      </c>
    </row>
    <row r="4025" spans="1:8" hidden="1">
      <c r="A4025" t="s">
        <v>74</v>
      </c>
      <c r="B4025" t="s">
        <v>62</v>
      </c>
      <c r="C4025" t="s">
        <v>98</v>
      </c>
      <c r="D4025" t="s">
        <v>116</v>
      </c>
      <c r="E4025">
        <v>12</v>
      </c>
      <c r="F4025">
        <v>6</v>
      </c>
      <c r="G4025">
        <v>0</v>
      </c>
      <c r="H4025">
        <v>3</v>
      </c>
    </row>
    <row r="4026" spans="1:8" hidden="1">
      <c r="A4026" t="s">
        <v>74</v>
      </c>
      <c r="B4026" t="s">
        <v>62</v>
      </c>
      <c r="C4026" t="s">
        <v>93</v>
      </c>
      <c r="D4026" t="s">
        <v>116</v>
      </c>
      <c r="E4026">
        <v>12</v>
      </c>
      <c r="F4026">
        <v>1157</v>
      </c>
      <c r="G4026">
        <v>0</v>
      </c>
      <c r="H4026">
        <v>412</v>
      </c>
    </row>
    <row r="4027" spans="1:8" hidden="1">
      <c r="A4027" t="s">
        <v>74</v>
      </c>
      <c r="B4027" t="s">
        <v>62</v>
      </c>
      <c r="C4027" t="s">
        <v>95</v>
      </c>
      <c r="D4027" t="s">
        <v>116</v>
      </c>
      <c r="E4027">
        <v>12</v>
      </c>
      <c r="F4027">
        <v>427</v>
      </c>
      <c r="G4027">
        <v>0</v>
      </c>
      <c r="H4027">
        <v>129</v>
      </c>
    </row>
    <row r="4028" spans="1:8" hidden="1">
      <c r="A4028" t="s">
        <v>74</v>
      </c>
      <c r="B4028" t="s">
        <v>62</v>
      </c>
      <c r="C4028" t="s">
        <v>94</v>
      </c>
      <c r="D4028" t="s">
        <v>116</v>
      </c>
      <c r="E4028">
        <v>12</v>
      </c>
      <c r="F4028">
        <v>535</v>
      </c>
      <c r="G4028">
        <v>0</v>
      </c>
      <c r="H4028">
        <v>179</v>
      </c>
    </row>
    <row r="4029" spans="1:8" hidden="1">
      <c r="A4029" t="s">
        <v>74</v>
      </c>
      <c r="B4029" t="s">
        <v>62</v>
      </c>
      <c r="C4029" t="s">
        <v>96</v>
      </c>
      <c r="D4029" t="s">
        <v>116</v>
      </c>
      <c r="E4029">
        <v>12</v>
      </c>
      <c r="F4029">
        <v>111</v>
      </c>
      <c r="G4029">
        <v>0</v>
      </c>
      <c r="H4029">
        <v>50</v>
      </c>
    </row>
    <row r="4030" spans="1:8" hidden="1">
      <c r="A4030" t="s">
        <v>74</v>
      </c>
      <c r="B4030" t="s">
        <v>62</v>
      </c>
      <c r="C4030" t="s">
        <v>101</v>
      </c>
      <c r="D4030" t="s">
        <v>116</v>
      </c>
      <c r="E4030">
        <v>12</v>
      </c>
      <c r="F4030">
        <v>73</v>
      </c>
      <c r="G4030">
        <v>0</v>
      </c>
      <c r="H4030">
        <v>36</v>
      </c>
    </row>
    <row r="4031" spans="1:8" hidden="1">
      <c r="A4031" t="s">
        <v>74</v>
      </c>
      <c r="B4031" t="s">
        <v>62</v>
      </c>
      <c r="C4031" t="s">
        <v>100</v>
      </c>
      <c r="D4031" t="s">
        <v>115</v>
      </c>
      <c r="E4031">
        <v>12</v>
      </c>
      <c r="F4031">
        <v>705</v>
      </c>
      <c r="G4031">
        <v>0</v>
      </c>
      <c r="H4031">
        <v>354</v>
      </c>
    </row>
    <row r="4032" spans="1:8" hidden="1">
      <c r="A4032" t="s">
        <v>74</v>
      </c>
      <c r="B4032" t="s">
        <v>62</v>
      </c>
      <c r="C4032" t="s">
        <v>91</v>
      </c>
      <c r="D4032" t="s">
        <v>115</v>
      </c>
      <c r="E4032">
        <v>12</v>
      </c>
      <c r="F4032">
        <v>6684</v>
      </c>
      <c r="G4032">
        <v>0</v>
      </c>
      <c r="H4032">
        <v>2641</v>
      </c>
    </row>
    <row r="4033" spans="1:8" hidden="1">
      <c r="A4033" t="s">
        <v>74</v>
      </c>
      <c r="B4033" t="s">
        <v>62</v>
      </c>
      <c r="C4033" t="s">
        <v>90</v>
      </c>
      <c r="D4033" t="s">
        <v>114</v>
      </c>
      <c r="E4033">
        <v>12</v>
      </c>
      <c r="F4033">
        <v>2019</v>
      </c>
      <c r="G4033">
        <v>0</v>
      </c>
      <c r="H4033">
        <v>566</v>
      </c>
    </row>
    <row r="4034" spans="1:8" hidden="1">
      <c r="A4034" t="s">
        <v>74</v>
      </c>
      <c r="B4034" t="s">
        <v>62</v>
      </c>
      <c r="C4034" t="s">
        <v>104</v>
      </c>
      <c r="D4034" t="s">
        <v>117</v>
      </c>
      <c r="E4034">
        <v>12</v>
      </c>
      <c r="F4034">
        <v>293</v>
      </c>
      <c r="G4034">
        <v>0</v>
      </c>
      <c r="H4034">
        <v>59</v>
      </c>
    </row>
    <row r="4035" spans="1:8" hidden="1">
      <c r="A4035" t="s">
        <v>74</v>
      </c>
      <c r="B4035" t="s">
        <v>62</v>
      </c>
      <c r="C4035" t="s">
        <v>103</v>
      </c>
      <c r="D4035" t="s">
        <v>117</v>
      </c>
      <c r="E4035">
        <v>12</v>
      </c>
      <c r="F4035">
        <v>157</v>
      </c>
      <c r="G4035">
        <v>0</v>
      </c>
      <c r="H4035">
        <v>35</v>
      </c>
    </row>
    <row r="4036" spans="1:8" hidden="1">
      <c r="A4036" t="s">
        <v>74</v>
      </c>
      <c r="B4036" t="s">
        <v>62</v>
      </c>
      <c r="C4036" t="s">
        <v>99</v>
      </c>
      <c r="D4036" t="s">
        <v>114</v>
      </c>
      <c r="E4036">
        <v>12</v>
      </c>
      <c r="F4036">
        <v>2398</v>
      </c>
      <c r="G4036">
        <v>1</v>
      </c>
      <c r="H4036">
        <v>1058</v>
      </c>
    </row>
    <row r="4037" spans="1:8" hidden="1">
      <c r="A4037" t="s">
        <v>74</v>
      </c>
      <c r="B4037" t="s">
        <v>62</v>
      </c>
      <c r="C4037" t="s">
        <v>92</v>
      </c>
      <c r="D4037" t="s">
        <v>115</v>
      </c>
      <c r="E4037">
        <v>12</v>
      </c>
      <c r="F4037">
        <v>4388</v>
      </c>
      <c r="G4037">
        <v>1</v>
      </c>
      <c r="H4037">
        <v>1910</v>
      </c>
    </row>
    <row r="4038" spans="1:8" hidden="1">
      <c r="A4038" t="s">
        <v>74</v>
      </c>
      <c r="B4038" t="s">
        <v>62</v>
      </c>
      <c r="C4038" t="s">
        <v>102</v>
      </c>
      <c r="D4038" t="s">
        <v>114</v>
      </c>
      <c r="E4038">
        <v>12</v>
      </c>
      <c r="F4038">
        <v>4651</v>
      </c>
      <c r="G4038">
        <v>3</v>
      </c>
      <c r="H4038">
        <v>1092</v>
      </c>
    </row>
    <row r="4039" spans="1:8" hidden="1">
      <c r="A4039" t="s">
        <v>75</v>
      </c>
      <c r="B4039" t="s">
        <v>62</v>
      </c>
      <c r="C4039" t="s">
        <v>97</v>
      </c>
      <c r="D4039" t="s">
        <v>116</v>
      </c>
      <c r="E4039">
        <v>13</v>
      </c>
      <c r="F4039">
        <v>5</v>
      </c>
      <c r="G4039">
        <v>0</v>
      </c>
      <c r="H4039">
        <v>0</v>
      </c>
    </row>
    <row r="4040" spans="1:8" hidden="1">
      <c r="A4040" t="s">
        <v>75</v>
      </c>
      <c r="B4040" t="s">
        <v>62</v>
      </c>
      <c r="C4040" t="s">
        <v>98</v>
      </c>
      <c r="D4040" t="s">
        <v>116</v>
      </c>
      <c r="E4040">
        <v>13</v>
      </c>
      <c r="F4040">
        <v>6</v>
      </c>
      <c r="G4040">
        <v>0</v>
      </c>
      <c r="H4040">
        <v>2</v>
      </c>
    </row>
    <row r="4041" spans="1:8" hidden="1">
      <c r="A4041" t="s">
        <v>75</v>
      </c>
      <c r="B4041" t="s">
        <v>62</v>
      </c>
      <c r="C4041" t="s">
        <v>93</v>
      </c>
      <c r="D4041" t="s">
        <v>116</v>
      </c>
      <c r="E4041">
        <v>13</v>
      </c>
      <c r="F4041">
        <v>1157</v>
      </c>
      <c r="G4041">
        <v>0</v>
      </c>
      <c r="H4041">
        <v>407</v>
      </c>
    </row>
    <row r="4042" spans="1:8" hidden="1">
      <c r="A4042" t="s">
        <v>75</v>
      </c>
      <c r="B4042" t="s">
        <v>62</v>
      </c>
      <c r="C4042" t="s">
        <v>95</v>
      </c>
      <c r="D4042" t="s">
        <v>116</v>
      </c>
      <c r="E4042">
        <v>13</v>
      </c>
      <c r="F4042">
        <v>427</v>
      </c>
      <c r="G4042">
        <v>0</v>
      </c>
      <c r="H4042">
        <v>135</v>
      </c>
    </row>
    <row r="4043" spans="1:8" hidden="1">
      <c r="A4043" t="s">
        <v>75</v>
      </c>
      <c r="B4043" t="s">
        <v>62</v>
      </c>
      <c r="C4043" t="s">
        <v>94</v>
      </c>
      <c r="D4043" t="s">
        <v>116</v>
      </c>
      <c r="E4043">
        <v>13</v>
      </c>
      <c r="F4043">
        <v>535</v>
      </c>
      <c r="G4043">
        <v>0</v>
      </c>
      <c r="H4043">
        <v>187</v>
      </c>
    </row>
    <row r="4044" spans="1:8" hidden="1">
      <c r="A4044" t="s">
        <v>75</v>
      </c>
      <c r="B4044" t="s">
        <v>62</v>
      </c>
      <c r="C4044" t="s">
        <v>96</v>
      </c>
      <c r="D4044" t="s">
        <v>116</v>
      </c>
      <c r="E4044">
        <v>13</v>
      </c>
      <c r="F4044">
        <v>111</v>
      </c>
      <c r="G4044">
        <v>0</v>
      </c>
      <c r="H4044">
        <v>53</v>
      </c>
    </row>
    <row r="4045" spans="1:8" hidden="1">
      <c r="A4045" t="s">
        <v>75</v>
      </c>
      <c r="B4045" t="s">
        <v>62</v>
      </c>
      <c r="C4045" t="s">
        <v>101</v>
      </c>
      <c r="D4045" t="s">
        <v>116</v>
      </c>
      <c r="E4045">
        <v>13</v>
      </c>
      <c r="F4045">
        <v>73</v>
      </c>
      <c r="G4045">
        <v>0</v>
      </c>
      <c r="H4045">
        <v>34</v>
      </c>
    </row>
    <row r="4046" spans="1:8" hidden="1">
      <c r="A4046" t="s">
        <v>75</v>
      </c>
      <c r="B4046" t="s">
        <v>62</v>
      </c>
      <c r="C4046" t="s">
        <v>100</v>
      </c>
      <c r="D4046" t="s">
        <v>115</v>
      </c>
      <c r="E4046">
        <v>13</v>
      </c>
      <c r="F4046">
        <v>705</v>
      </c>
      <c r="G4046">
        <v>0</v>
      </c>
      <c r="H4046">
        <v>342</v>
      </c>
    </row>
    <row r="4047" spans="1:8" hidden="1">
      <c r="A4047" t="s">
        <v>75</v>
      </c>
      <c r="B4047" t="s">
        <v>62</v>
      </c>
      <c r="C4047" t="s">
        <v>92</v>
      </c>
      <c r="D4047" t="s">
        <v>115</v>
      </c>
      <c r="E4047">
        <v>13</v>
      </c>
      <c r="F4047">
        <v>4388</v>
      </c>
      <c r="G4047">
        <v>0</v>
      </c>
      <c r="H4047">
        <v>1950</v>
      </c>
    </row>
    <row r="4048" spans="1:8" hidden="1">
      <c r="A4048" t="s">
        <v>75</v>
      </c>
      <c r="B4048" t="s">
        <v>62</v>
      </c>
      <c r="C4048" t="s">
        <v>91</v>
      </c>
      <c r="D4048" t="s">
        <v>115</v>
      </c>
      <c r="E4048">
        <v>13</v>
      </c>
      <c r="F4048">
        <v>6684</v>
      </c>
      <c r="G4048">
        <v>0</v>
      </c>
      <c r="H4048">
        <v>2701</v>
      </c>
    </row>
    <row r="4049" spans="1:8" hidden="1">
      <c r="A4049" t="s">
        <v>75</v>
      </c>
      <c r="B4049" t="s">
        <v>62</v>
      </c>
      <c r="C4049" t="s">
        <v>102</v>
      </c>
      <c r="D4049" t="s">
        <v>114</v>
      </c>
      <c r="E4049">
        <v>13</v>
      </c>
      <c r="F4049">
        <v>4651</v>
      </c>
      <c r="G4049">
        <v>0</v>
      </c>
      <c r="H4049">
        <v>1114</v>
      </c>
    </row>
    <row r="4050" spans="1:8" hidden="1">
      <c r="A4050" t="s">
        <v>75</v>
      </c>
      <c r="B4050" t="s">
        <v>62</v>
      </c>
      <c r="C4050" t="s">
        <v>99</v>
      </c>
      <c r="D4050" t="s">
        <v>114</v>
      </c>
      <c r="E4050">
        <v>13</v>
      </c>
      <c r="F4050">
        <v>2398</v>
      </c>
      <c r="G4050">
        <v>0</v>
      </c>
      <c r="H4050">
        <v>1106</v>
      </c>
    </row>
    <row r="4051" spans="1:8" hidden="1">
      <c r="A4051" t="s">
        <v>75</v>
      </c>
      <c r="B4051" t="s">
        <v>62</v>
      </c>
      <c r="C4051" t="s">
        <v>104</v>
      </c>
      <c r="D4051" t="s">
        <v>117</v>
      </c>
      <c r="E4051">
        <v>13</v>
      </c>
      <c r="F4051">
        <v>293</v>
      </c>
      <c r="G4051">
        <v>0</v>
      </c>
      <c r="H4051">
        <v>67</v>
      </c>
    </row>
    <row r="4052" spans="1:8" hidden="1">
      <c r="A4052" t="s">
        <v>75</v>
      </c>
      <c r="B4052" t="s">
        <v>62</v>
      </c>
      <c r="C4052" t="s">
        <v>103</v>
      </c>
      <c r="D4052" t="s">
        <v>117</v>
      </c>
      <c r="E4052">
        <v>13</v>
      </c>
      <c r="F4052">
        <v>157</v>
      </c>
      <c r="G4052">
        <v>0</v>
      </c>
      <c r="H4052">
        <v>34</v>
      </c>
    </row>
    <row r="4053" spans="1:8" hidden="1">
      <c r="A4053" t="s">
        <v>75</v>
      </c>
      <c r="B4053" t="s">
        <v>62</v>
      </c>
      <c r="C4053" t="s">
        <v>90</v>
      </c>
      <c r="D4053" t="s">
        <v>114</v>
      </c>
      <c r="E4053">
        <v>13</v>
      </c>
      <c r="F4053">
        <v>2019</v>
      </c>
      <c r="G4053">
        <v>1</v>
      </c>
      <c r="H4053">
        <v>557</v>
      </c>
    </row>
    <row r="4054" spans="1:8" hidden="1">
      <c r="A4054" t="s">
        <v>76</v>
      </c>
      <c r="B4054" t="s">
        <v>62</v>
      </c>
      <c r="C4054" t="s">
        <v>97</v>
      </c>
      <c r="D4054" t="s">
        <v>116</v>
      </c>
      <c r="E4054">
        <v>14</v>
      </c>
      <c r="F4054">
        <v>5</v>
      </c>
      <c r="G4054">
        <v>0</v>
      </c>
      <c r="H4054">
        <v>0</v>
      </c>
    </row>
    <row r="4055" spans="1:8" hidden="1">
      <c r="A4055" t="s">
        <v>76</v>
      </c>
      <c r="B4055" t="s">
        <v>62</v>
      </c>
      <c r="C4055" t="s">
        <v>98</v>
      </c>
      <c r="D4055" t="s">
        <v>116</v>
      </c>
      <c r="E4055">
        <v>14</v>
      </c>
      <c r="F4055">
        <v>6</v>
      </c>
      <c r="G4055">
        <v>0</v>
      </c>
      <c r="H4055">
        <v>3</v>
      </c>
    </row>
    <row r="4056" spans="1:8" hidden="1">
      <c r="A4056" t="s">
        <v>76</v>
      </c>
      <c r="B4056" t="s">
        <v>62</v>
      </c>
      <c r="C4056" t="s">
        <v>93</v>
      </c>
      <c r="D4056" t="s">
        <v>116</v>
      </c>
      <c r="E4056">
        <v>14</v>
      </c>
      <c r="F4056">
        <v>1157</v>
      </c>
      <c r="G4056">
        <v>0</v>
      </c>
      <c r="H4056">
        <v>333</v>
      </c>
    </row>
    <row r="4057" spans="1:8" hidden="1">
      <c r="A4057" t="s">
        <v>76</v>
      </c>
      <c r="B4057" t="s">
        <v>62</v>
      </c>
      <c r="C4057" t="s">
        <v>95</v>
      </c>
      <c r="D4057" t="s">
        <v>116</v>
      </c>
      <c r="E4057">
        <v>14</v>
      </c>
      <c r="F4057">
        <v>427</v>
      </c>
      <c r="G4057">
        <v>0</v>
      </c>
      <c r="H4057">
        <v>116</v>
      </c>
    </row>
    <row r="4058" spans="1:8" hidden="1">
      <c r="A4058" t="s">
        <v>76</v>
      </c>
      <c r="B4058" t="s">
        <v>62</v>
      </c>
      <c r="C4058" t="s">
        <v>94</v>
      </c>
      <c r="D4058" t="s">
        <v>116</v>
      </c>
      <c r="E4058">
        <v>14</v>
      </c>
      <c r="F4058">
        <v>535</v>
      </c>
      <c r="G4058">
        <v>0</v>
      </c>
      <c r="H4058">
        <v>170</v>
      </c>
    </row>
    <row r="4059" spans="1:8" hidden="1">
      <c r="A4059" t="s">
        <v>76</v>
      </c>
      <c r="B4059" t="s">
        <v>62</v>
      </c>
      <c r="C4059" t="s">
        <v>96</v>
      </c>
      <c r="D4059" t="s">
        <v>116</v>
      </c>
      <c r="E4059">
        <v>14</v>
      </c>
      <c r="F4059">
        <v>111</v>
      </c>
      <c r="G4059">
        <v>0</v>
      </c>
      <c r="H4059">
        <v>48</v>
      </c>
    </row>
    <row r="4060" spans="1:8" hidden="1">
      <c r="A4060" t="s">
        <v>76</v>
      </c>
      <c r="B4060" t="s">
        <v>62</v>
      </c>
      <c r="C4060" t="s">
        <v>101</v>
      </c>
      <c r="D4060" t="s">
        <v>116</v>
      </c>
      <c r="E4060">
        <v>14</v>
      </c>
      <c r="F4060">
        <v>73</v>
      </c>
      <c r="G4060">
        <v>0</v>
      </c>
      <c r="H4060">
        <v>35</v>
      </c>
    </row>
    <row r="4061" spans="1:8" hidden="1">
      <c r="A4061" t="s">
        <v>76</v>
      </c>
      <c r="B4061" t="s">
        <v>62</v>
      </c>
      <c r="C4061" t="s">
        <v>100</v>
      </c>
      <c r="D4061" t="s">
        <v>115</v>
      </c>
      <c r="E4061">
        <v>14</v>
      </c>
      <c r="F4061">
        <v>705</v>
      </c>
      <c r="G4061">
        <v>0</v>
      </c>
      <c r="H4061">
        <v>295</v>
      </c>
    </row>
    <row r="4062" spans="1:8" hidden="1">
      <c r="A4062" t="s">
        <v>76</v>
      </c>
      <c r="B4062" t="s">
        <v>62</v>
      </c>
      <c r="C4062" t="s">
        <v>102</v>
      </c>
      <c r="D4062" t="s">
        <v>114</v>
      </c>
      <c r="E4062">
        <v>14</v>
      </c>
      <c r="F4062">
        <v>4651</v>
      </c>
      <c r="G4062">
        <v>0</v>
      </c>
      <c r="H4062">
        <v>1003</v>
      </c>
    </row>
    <row r="4063" spans="1:8" hidden="1">
      <c r="A4063" t="s">
        <v>76</v>
      </c>
      <c r="B4063" t="s">
        <v>62</v>
      </c>
      <c r="C4063" t="s">
        <v>90</v>
      </c>
      <c r="D4063" t="s">
        <v>114</v>
      </c>
      <c r="E4063">
        <v>14</v>
      </c>
      <c r="F4063">
        <v>2019</v>
      </c>
      <c r="G4063">
        <v>0</v>
      </c>
      <c r="H4063">
        <v>548</v>
      </c>
    </row>
    <row r="4064" spans="1:8" hidden="1">
      <c r="A4064" t="s">
        <v>76</v>
      </c>
      <c r="B4064" t="s">
        <v>62</v>
      </c>
      <c r="C4064" t="s">
        <v>99</v>
      </c>
      <c r="D4064" t="s">
        <v>114</v>
      </c>
      <c r="E4064">
        <v>14</v>
      </c>
      <c r="F4064">
        <v>2398</v>
      </c>
      <c r="G4064">
        <v>0</v>
      </c>
      <c r="H4064">
        <v>960</v>
      </c>
    </row>
    <row r="4065" spans="1:8" hidden="1">
      <c r="A4065" t="s">
        <v>76</v>
      </c>
      <c r="B4065" t="s">
        <v>62</v>
      </c>
      <c r="C4065" t="s">
        <v>104</v>
      </c>
      <c r="D4065" t="s">
        <v>117</v>
      </c>
      <c r="E4065">
        <v>14</v>
      </c>
      <c r="F4065">
        <v>293</v>
      </c>
      <c r="G4065">
        <v>0</v>
      </c>
      <c r="H4065">
        <v>64</v>
      </c>
    </row>
    <row r="4066" spans="1:8" hidden="1">
      <c r="A4066" t="s">
        <v>76</v>
      </c>
      <c r="B4066" t="s">
        <v>62</v>
      </c>
      <c r="C4066" t="s">
        <v>103</v>
      </c>
      <c r="D4066" t="s">
        <v>117</v>
      </c>
      <c r="E4066">
        <v>14</v>
      </c>
      <c r="F4066">
        <v>157</v>
      </c>
      <c r="G4066">
        <v>0</v>
      </c>
      <c r="H4066">
        <v>29</v>
      </c>
    </row>
    <row r="4067" spans="1:8" hidden="1">
      <c r="A4067" t="s">
        <v>76</v>
      </c>
      <c r="B4067" t="s">
        <v>62</v>
      </c>
      <c r="C4067" t="s">
        <v>91</v>
      </c>
      <c r="D4067" t="s">
        <v>115</v>
      </c>
      <c r="E4067">
        <v>14</v>
      </c>
      <c r="F4067">
        <v>6684</v>
      </c>
      <c r="G4067">
        <v>1</v>
      </c>
      <c r="H4067">
        <v>2491</v>
      </c>
    </row>
    <row r="4068" spans="1:8" hidden="1">
      <c r="A4068" t="s">
        <v>76</v>
      </c>
      <c r="B4068" t="s">
        <v>62</v>
      </c>
      <c r="C4068" t="s">
        <v>92</v>
      </c>
      <c r="D4068" t="s">
        <v>115</v>
      </c>
      <c r="E4068">
        <v>14</v>
      </c>
      <c r="F4068">
        <v>4388</v>
      </c>
      <c r="G4068">
        <v>1</v>
      </c>
      <c r="H4068">
        <v>1814</v>
      </c>
    </row>
    <row r="4069" spans="1:8" hidden="1">
      <c r="A4069" t="s">
        <v>77</v>
      </c>
      <c r="B4069" t="s">
        <v>62</v>
      </c>
      <c r="C4069" t="s">
        <v>97</v>
      </c>
      <c r="D4069" t="s">
        <v>116</v>
      </c>
      <c r="E4069">
        <v>15</v>
      </c>
      <c r="F4069">
        <v>5</v>
      </c>
      <c r="G4069">
        <v>0</v>
      </c>
      <c r="H4069">
        <v>0</v>
      </c>
    </row>
    <row r="4070" spans="1:8" hidden="1">
      <c r="A4070" t="s">
        <v>77</v>
      </c>
      <c r="B4070" t="s">
        <v>62</v>
      </c>
      <c r="C4070" t="s">
        <v>98</v>
      </c>
      <c r="D4070" t="s">
        <v>116</v>
      </c>
      <c r="E4070">
        <v>15</v>
      </c>
      <c r="F4070">
        <v>6</v>
      </c>
      <c r="G4070">
        <v>0</v>
      </c>
      <c r="H4070">
        <v>2</v>
      </c>
    </row>
    <row r="4071" spans="1:8" hidden="1">
      <c r="A4071" t="s">
        <v>77</v>
      </c>
      <c r="B4071" t="s">
        <v>62</v>
      </c>
      <c r="C4071" t="s">
        <v>93</v>
      </c>
      <c r="D4071" t="s">
        <v>116</v>
      </c>
      <c r="E4071">
        <v>15</v>
      </c>
      <c r="F4071">
        <v>1157</v>
      </c>
      <c r="G4071">
        <v>0</v>
      </c>
      <c r="H4071">
        <v>322</v>
      </c>
    </row>
    <row r="4072" spans="1:8" hidden="1">
      <c r="A4072" t="s">
        <v>77</v>
      </c>
      <c r="B4072" t="s">
        <v>62</v>
      </c>
      <c r="C4072" t="s">
        <v>95</v>
      </c>
      <c r="D4072" t="s">
        <v>116</v>
      </c>
      <c r="E4072">
        <v>15</v>
      </c>
      <c r="F4072">
        <v>427</v>
      </c>
      <c r="G4072">
        <v>0</v>
      </c>
      <c r="H4072">
        <v>107</v>
      </c>
    </row>
    <row r="4073" spans="1:8" hidden="1">
      <c r="A4073" t="s">
        <v>77</v>
      </c>
      <c r="B4073" t="s">
        <v>62</v>
      </c>
      <c r="C4073" t="s">
        <v>94</v>
      </c>
      <c r="D4073" t="s">
        <v>116</v>
      </c>
      <c r="E4073">
        <v>15</v>
      </c>
      <c r="F4073">
        <v>535</v>
      </c>
      <c r="G4073">
        <v>0</v>
      </c>
      <c r="H4073">
        <v>158</v>
      </c>
    </row>
    <row r="4074" spans="1:8" hidden="1">
      <c r="A4074" t="s">
        <v>77</v>
      </c>
      <c r="B4074" t="s">
        <v>62</v>
      </c>
      <c r="C4074" t="s">
        <v>96</v>
      </c>
      <c r="D4074" t="s">
        <v>116</v>
      </c>
      <c r="E4074">
        <v>15</v>
      </c>
      <c r="F4074">
        <v>111</v>
      </c>
      <c r="G4074">
        <v>0</v>
      </c>
      <c r="H4074">
        <v>48</v>
      </c>
    </row>
    <row r="4075" spans="1:8" hidden="1">
      <c r="A4075" t="s">
        <v>77</v>
      </c>
      <c r="B4075" t="s">
        <v>62</v>
      </c>
      <c r="C4075" t="s">
        <v>101</v>
      </c>
      <c r="D4075" t="s">
        <v>116</v>
      </c>
      <c r="E4075">
        <v>15</v>
      </c>
      <c r="F4075">
        <v>73</v>
      </c>
      <c r="G4075">
        <v>0</v>
      </c>
      <c r="H4075">
        <v>40</v>
      </c>
    </row>
    <row r="4076" spans="1:8" hidden="1">
      <c r="A4076" t="s">
        <v>77</v>
      </c>
      <c r="B4076" t="s">
        <v>62</v>
      </c>
      <c r="C4076" t="s">
        <v>100</v>
      </c>
      <c r="D4076" t="s">
        <v>115</v>
      </c>
      <c r="E4076">
        <v>15</v>
      </c>
      <c r="F4076">
        <v>705</v>
      </c>
      <c r="G4076">
        <v>0</v>
      </c>
      <c r="H4076">
        <v>287</v>
      </c>
    </row>
    <row r="4077" spans="1:8" hidden="1">
      <c r="A4077" t="s">
        <v>77</v>
      </c>
      <c r="B4077" t="s">
        <v>62</v>
      </c>
      <c r="C4077" t="s">
        <v>102</v>
      </c>
      <c r="D4077" t="s">
        <v>114</v>
      </c>
      <c r="E4077">
        <v>15</v>
      </c>
      <c r="F4077">
        <v>4651</v>
      </c>
      <c r="G4077">
        <v>0</v>
      </c>
      <c r="H4077">
        <v>909</v>
      </c>
    </row>
    <row r="4078" spans="1:8" hidden="1">
      <c r="A4078" t="s">
        <v>77</v>
      </c>
      <c r="B4078" t="s">
        <v>62</v>
      </c>
      <c r="C4078" t="s">
        <v>90</v>
      </c>
      <c r="D4078" t="s">
        <v>114</v>
      </c>
      <c r="E4078">
        <v>15</v>
      </c>
      <c r="F4078">
        <v>2019</v>
      </c>
      <c r="G4078">
        <v>0</v>
      </c>
      <c r="H4078">
        <v>493</v>
      </c>
    </row>
    <row r="4079" spans="1:8" hidden="1">
      <c r="A4079" t="s">
        <v>77</v>
      </c>
      <c r="B4079" t="s">
        <v>62</v>
      </c>
      <c r="C4079" t="s">
        <v>99</v>
      </c>
      <c r="D4079" t="s">
        <v>114</v>
      </c>
      <c r="E4079">
        <v>15</v>
      </c>
      <c r="F4079">
        <v>2398</v>
      </c>
      <c r="G4079">
        <v>0</v>
      </c>
      <c r="H4079">
        <v>952</v>
      </c>
    </row>
    <row r="4080" spans="1:8" hidden="1">
      <c r="A4080" t="s">
        <v>77</v>
      </c>
      <c r="B4080" t="s">
        <v>62</v>
      </c>
      <c r="C4080" t="s">
        <v>104</v>
      </c>
      <c r="D4080" t="s">
        <v>117</v>
      </c>
      <c r="E4080">
        <v>15</v>
      </c>
      <c r="F4080">
        <v>293</v>
      </c>
      <c r="G4080">
        <v>0</v>
      </c>
      <c r="H4080">
        <v>56</v>
      </c>
    </row>
    <row r="4081" spans="1:8" hidden="1">
      <c r="A4081" t="s">
        <v>77</v>
      </c>
      <c r="B4081" t="s">
        <v>62</v>
      </c>
      <c r="C4081" t="s">
        <v>103</v>
      </c>
      <c r="D4081" t="s">
        <v>117</v>
      </c>
      <c r="E4081">
        <v>15</v>
      </c>
      <c r="F4081">
        <v>157</v>
      </c>
      <c r="G4081">
        <v>0</v>
      </c>
      <c r="H4081">
        <v>28</v>
      </c>
    </row>
    <row r="4082" spans="1:8" hidden="1">
      <c r="A4082" t="s">
        <v>77</v>
      </c>
      <c r="B4082" t="s">
        <v>62</v>
      </c>
      <c r="C4082" t="s">
        <v>91</v>
      </c>
      <c r="D4082" t="s">
        <v>115</v>
      </c>
      <c r="E4082">
        <v>15</v>
      </c>
      <c r="F4082">
        <v>6684</v>
      </c>
      <c r="G4082">
        <v>1</v>
      </c>
      <c r="H4082">
        <v>2401</v>
      </c>
    </row>
    <row r="4083" spans="1:8" hidden="1">
      <c r="A4083" t="s">
        <v>77</v>
      </c>
      <c r="B4083" t="s">
        <v>62</v>
      </c>
      <c r="C4083" t="s">
        <v>92</v>
      </c>
      <c r="D4083" t="s">
        <v>115</v>
      </c>
      <c r="E4083">
        <v>15</v>
      </c>
      <c r="F4083">
        <v>4388</v>
      </c>
      <c r="G4083">
        <v>1</v>
      </c>
      <c r="H4083">
        <v>1715</v>
      </c>
    </row>
    <row r="4084" spans="1:8" hidden="1">
      <c r="A4084" t="s">
        <v>78</v>
      </c>
      <c r="B4084" t="s">
        <v>62</v>
      </c>
      <c r="C4084" t="s">
        <v>97</v>
      </c>
      <c r="D4084" t="s">
        <v>116</v>
      </c>
      <c r="E4084">
        <v>16</v>
      </c>
      <c r="F4084">
        <v>5</v>
      </c>
      <c r="G4084">
        <v>0</v>
      </c>
      <c r="H4084">
        <v>0</v>
      </c>
    </row>
    <row r="4085" spans="1:8" hidden="1">
      <c r="A4085" t="s">
        <v>78</v>
      </c>
      <c r="B4085" t="s">
        <v>62</v>
      </c>
      <c r="C4085" t="s">
        <v>98</v>
      </c>
      <c r="D4085" t="s">
        <v>116</v>
      </c>
      <c r="E4085">
        <v>16</v>
      </c>
      <c r="F4085">
        <v>6</v>
      </c>
      <c r="G4085">
        <v>0</v>
      </c>
      <c r="H4085">
        <v>3</v>
      </c>
    </row>
    <row r="4086" spans="1:8" hidden="1">
      <c r="A4086" t="s">
        <v>78</v>
      </c>
      <c r="B4086" t="s">
        <v>62</v>
      </c>
      <c r="C4086" t="s">
        <v>93</v>
      </c>
      <c r="D4086" t="s">
        <v>116</v>
      </c>
      <c r="E4086">
        <v>16</v>
      </c>
      <c r="F4086">
        <v>1157</v>
      </c>
      <c r="G4086">
        <v>0</v>
      </c>
      <c r="H4086">
        <v>313</v>
      </c>
    </row>
    <row r="4087" spans="1:8" hidden="1">
      <c r="A4087" t="s">
        <v>78</v>
      </c>
      <c r="B4087" t="s">
        <v>62</v>
      </c>
      <c r="C4087" t="s">
        <v>95</v>
      </c>
      <c r="D4087" t="s">
        <v>116</v>
      </c>
      <c r="E4087">
        <v>16</v>
      </c>
      <c r="F4087">
        <v>427</v>
      </c>
      <c r="G4087">
        <v>0</v>
      </c>
      <c r="H4087">
        <v>104</v>
      </c>
    </row>
    <row r="4088" spans="1:8" hidden="1">
      <c r="A4088" t="s">
        <v>78</v>
      </c>
      <c r="B4088" t="s">
        <v>62</v>
      </c>
      <c r="C4088" t="s">
        <v>94</v>
      </c>
      <c r="D4088" t="s">
        <v>116</v>
      </c>
      <c r="E4088">
        <v>16</v>
      </c>
      <c r="F4088">
        <v>535</v>
      </c>
      <c r="G4088">
        <v>0</v>
      </c>
      <c r="H4088">
        <v>162</v>
      </c>
    </row>
    <row r="4089" spans="1:8" hidden="1">
      <c r="A4089" t="s">
        <v>78</v>
      </c>
      <c r="B4089" t="s">
        <v>62</v>
      </c>
      <c r="C4089" t="s">
        <v>101</v>
      </c>
      <c r="D4089" t="s">
        <v>116</v>
      </c>
      <c r="E4089">
        <v>16</v>
      </c>
      <c r="F4089">
        <v>73</v>
      </c>
      <c r="G4089">
        <v>0</v>
      </c>
      <c r="H4089">
        <v>36</v>
      </c>
    </row>
    <row r="4090" spans="1:8" hidden="1">
      <c r="A4090" t="s">
        <v>78</v>
      </c>
      <c r="B4090" t="s">
        <v>62</v>
      </c>
      <c r="C4090" t="s">
        <v>100</v>
      </c>
      <c r="D4090" t="s">
        <v>115</v>
      </c>
      <c r="E4090">
        <v>16</v>
      </c>
      <c r="F4090">
        <v>705</v>
      </c>
      <c r="G4090">
        <v>0</v>
      </c>
      <c r="H4090">
        <v>289</v>
      </c>
    </row>
    <row r="4091" spans="1:8" hidden="1">
      <c r="A4091" t="s">
        <v>78</v>
      </c>
      <c r="B4091" t="s">
        <v>62</v>
      </c>
      <c r="C4091" t="s">
        <v>92</v>
      </c>
      <c r="D4091" t="s">
        <v>115</v>
      </c>
      <c r="E4091">
        <v>16</v>
      </c>
      <c r="F4091">
        <v>4388</v>
      </c>
      <c r="G4091">
        <v>0</v>
      </c>
      <c r="H4091">
        <v>1715</v>
      </c>
    </row>
    <row r="4092" spans="1:8" hidden="1">
      <c r="A4092" t="s">
        <v>78</v>
      </c>
      <c r="B4092" t="s">
        <v>62</v>
      </c>
      <c r="C4092" t="s">
        <v>91</v>
      </c>
      <c r="D4092" t="s">
        <v>115</v>
      </c>
      <c r="E4092">
        <v>16</v>
      </c>
      <c r="F4092">
        <v>6684</v>
      </c>
      <c r="G4092">
        <v>0</v>
      </c>
      <c r="H4092">
        <v>2359</v>
      </c>
    </row>
    <row r="4093" spans="1:8" hidden="1">
      <c r="A4093" t="s">
        <v>78</v>
      </c>
      <c r="B4093" t="s">
        <v>62</v>
      </c>
      <c r="C4093" t="s">
        <v>102</v>
      </c>
      <c r="D4093" t="s">
        <v>114</v>
      </c>
      <c r="E4093">
        <v>16</v>
      </c>
      <c r="F4093">
        <v>4651</v>
      </c>
      <c r="G4093">
        <v>0</v>
      </c>
      <c r="H4093">
        <v>908</v>
      </c>
    </row>
    <row r="4094" spans="1:8" hidden="1">
      <c r="A4094" t="s">
        <v>78</v>
      </c>
      <c r="B4094" t="s">
        <v>62</v>
      </c>
      <c r="C4094" t="s">
        <v>90</v>
      </c>
      <c r="D4094" t="s">
        <v>114</v>
      </c>
      <c r="E4094">
        <v>16</v>
      </c>
      <c r="F4094">
        <v>2019</v>
      </c>
      <c r="G4094">
        <v>0</v>
      </c>
      <c r="H4094">
        <v>496</v>
      </c>
    </row>
    <row r="4095" spans="1:8" hidden="1">
      <c r="A4095" t="s">
        <v>78</v>
      </c>
      <c r="B4095" t="s">
        <v>62</v>
      </c>
      <c r="C4095" t="s">
        <v>99</v>
      </c>
      <c r="D4095" t="s">
        <v>114</v>
      </c>
      <c r="E4095">
        <v>16</v>
      </c>
      <c r="F4095">
        <v>2398</v>
      </c>
      <c r="G4095">
        <v>0</v>
      </c>
      <c r="H4095">
        <v>884</v>
      </c>
    </row>
    <row r="4096" spans="1:8" hidden="1">
      <c r="A4096" t="s">
        <v>78</v>
      </c>
      <c r="B4096" t="s">
        <v>62</v>
      </c>
      <c r="C4096" t="s">
        <v>104</v>
      </c>
      <c r="D4096" t="s">
        <v>117</v>
      </c>
      <c r="E4096">
        <v>16</v>
      </c>
      <c r="F4096">
        <v>293</v>
      </c>
      <c r="G4096">
        <v>0</v>
      </c>
      <c r="H4096">
        <v>62</v>
      </c>
    </row>
    <row r="4097" spans="1:8" hidden="1">
      <c r="A4097" t="s">
        <v>78</v>
      </c>
      <c r="B4097" t="s">
        <v>62</v>
      </c>
      <c r="C4097" t="s">
        <v>103</v>
      </c>
      <c r="D4097" t="s">
        <v>117</v>
      </c>
      <c r="E4097">
        <v>16</v>
      </c>
      <c r="F4097">
        <v>157</v>
      </c>
      <c r="G4097">
        <v>0</v>
      </c>
      <c r="H4097">
        <v>28</v>
      </c>
    </row>
    <row r="4098" spans="1:8" hidden="1">
      <c r="A4098" t="s">
        <v>78</v>
      </c>
      <c r="B4098" t="s">
        <v>62</v>
      </c>
      <c r="C4098" t="s">
        <v>96</v>
      </c>
      <c r="D4098" t="s">
        <v>116</v>
      </c>
      <c r="E4098">
        <v>16</v>
      </c>
      <c r="F4098">
        <v>111</v>
      </c>
      <c r="G4098">
        <v>1</v>
      </c>
      <c r="H4098">
        <v>46</v>
      </c>
    </row>
    <row r="4099" spans="1:8" hidden="1">
      <c r="A4099" t="s">
        <v>79</v>
      </c>
      <c r="B4099" t="s">
        <v>62</v>
      </c>
      <c r="C4099" t="s">
        <v>97</v>
      </c>
      <c r="D4099" t="s">
        <v>116</v>
      </c>
      <c r="E4099">
        <v>17</v>
      </c>
      <c r="F4099">
        <v>5</v>
      </c>
      <c r="G4099">
        <v>0</v>
      </c>
      <c r="H4099">
        <v>0</v>
      </c>
    </row>
    <row r="4100" spans="1:8" hidden="1">
      <c r="A4100" t="s">
        <v>79</v>
      </c>
      <c r="B4100" t="s">
        <v>62</v>
      </c>
      <c r="C4100" t="s">
        <v>98</v>
      </c>
      <c r="D4100" t="s">
        <v>116</v>
      </c>
      <c r="E4100">
        <v>17</v>
      </c>
      <c r="F4100">
        <v>6</v>
      </c>
      <c r="G4100">
        <v>0</v>
      </c>
      <c r="H4100">
        <v>2</v>
      </c>
    </row>
    <row r="4101" spans="1:8" hidden="1">
      <c r="A4101" t="s">
        <v>79</v>
      </c>
      <c r="B4101" t="s">
        <v>62</v>
      </c>
      <c r="C4101" t="s">
        <v>93</v>
      </c>
      <c r="D4101" t="s">
        <v>116</v>
      </c>
      <c r="E4101">
        <v>17</v>
      </c>
      <c r="F4101">
        <v>1157</v>
      </c>
      <c r="G4101">
        <v>0</v>
      </c>
      <c r="H4101">
        <v>280</v>
      </c>
    </row>
    <row r="4102" spans="1:8" hidden="1">
      <c r="A4102" t="s">
        <v>79</v>
      </c>
      <c r="B4102" t="s">
        <v>62</v>
      </c>
      <c r="C4102" t="s">
        <v>95</v>
      </c>
      <c r="D4102" t="s">
        <v>116</v>
      </c>
      <c r="E4102">
        <v>17</v>
      </c>
      <c r="F4102">
        <v>427</v>
      </c>
      <c r="G4102">
        <v>0</v>
      </c>
      <c r="H4102">
        <v>87</v>
      </c>
    </row>
    <row r="4103" spans="1:8" hidden="1">
      <c r="A4103" t="s">
        <v>79</v>
      </c>
      <c r="B4103" t="s">
        <v>62</v>
      </c>
      <c r="C4103" t="s">
        <v>94</v>
      </c>
      <c r="D4103" t="s">
        <v>116</v>
      </c>
      <c r="E4103">
        <v>17</v>
      </c>
      <c r="F4103">
        <v>535</v>
      </c>
      <c r="G4103">
        <v>0</v>
      </c>
      <c r="H4103">
        <v>131</v>
      </c>
    </row>
    <row r="4104" spans="1:8" hidden="1">
      <c r="A4104" t="s">
        <v>79</v>
      </c>
      <c r="B4104" t="s">
        <v>62</v>
      </c>
      <c r="C4104" t="s">
        <v>96</v>
      </c>
      <c r="D4104" t="s">
        <v>116</v>
      </c>
      <c r="E4104">
        <v>17</v>
      </c>
      <c r="F4104">
        <v>111</v>
      </c>
      <c r="G4104">
        <v>0</v>
      </c>
      <c r="H4104">
        <v>40</v>
      </c>
    </row>
    <row r="4105" spans="1:8" hidden="1">
      <c r="A4105" t="s">
        <v>79</v>
      </c>
      <c r="B4105" t="s">
        <v>62</v>
      </c>
      <c r="C4105" t="s">
        <v>101</v>
      </c>
      <c r="D4105" t="s">
        <v>116</v>
      </c>
      <c r="E4105">
        <v>17</v>
      </c>
      <c r="F4105">
        <v>73</v>
      </c>
      <c r="G4105">
        <v>0</v>
      </c>
      <c r="H4105">
        <v>32</v>
      </c>
    </row>
    <row r="4106" spans="1:8" hidden="1">
      <c r="A4106" t="s">
        <v>79</v>
      </c>
      <c r="B4106" t="s">
        <v>62</v>
      </c>
      <c r="C4106" t="s">
        <v>100</v>
      </c>
      <c r="D4106" t="s">
        <v>115</v>
      </c>
      <c r="E4106">
        <v>17</v>
      </c>
      <c r="F4106">
        <v>705</v>
      </c>
      <c r="G4106">
        <v>0</v>
      </c>
      <c r="H4106">
        <v>239</v>
      </c>
    </row>
    <row r="4107" spans="1:8" hidden="1">
      <c r="A4107" t="s">
        <v>79</v>
      </c>
      <c r="B4107" t="s">
        <v>62</v>
      </c>
      <c r="C4107" t="s">
        <v>91</v>
      </c>
      <c r="D4107" t="s">
        <v>115</v>
      </c>
      <c r="E4107">
        <v>17</v>
      </c>
      <c r="F4107">
        <v>6684</v>
      </c>
      <c r="G4107">
        <v>0</v>
      </c>
      <c r="H4107">
        <v>2114</v>
      </c>
    </row>
    <row r="4108" spans="1:8" hidden="1">
      <c r="A4108" t="s">
        <v>79</v>
      </c>
      <c r="B4108" t="s">
        <v>62</v>
      </c>
      <c r="C4108" t="s">
        <v>102</v>
      </c>
      <c r="D4108" t="s">
        <v>114</v>
      </c>
      <c r="E4108">
        <v>17</v>
      </c>
      <c r="F4108">
        <v>4651</v>
      </c>
      <c r="G4108">
        <v>0</v>
      </c>
      <c r="H4108">
        <v>761</v>
      </c>
    </row>
    <row r="4109" spans="1:8" hidden="1">
      <c r="A4109" t="s">
        <v>79</v>
      </c>
      <c r="B4109" t="s">
        <v>62</v>
      </c>
      <c r="C4109" t="s">
        <v>99</v>
      </c>
      <c r="D4109" t="s">
        <v>114</v>
      </c>
      <c r="E4109">
        <v>17</v>
      </c>
      <c r="F4109">
        <v>2398</v>
      </c>
      <c r="G4109">
        <v>0</v>
      </c>
      <c r="H4109">
        <v>802</v>
      </c>
    </row>
    <row r="4110" spans="1:8" hidden="1">
      <c r="A4110" t="s">
        <v>79</v>
      </c>
      <c r="B4110" t="s">
        <v>62</v>
      </c>
      <c r="C4110" t="s">
        <v>104</v>
      </c>
      <c r="D4110" t="s">
        <v>117</v>
      </c>
      <c r="E4110">
        <v>17</v>
      </c>
      <c r="F4110">
        <v>293</v>
      </c>
      <c r="G4110">
        <v>0</v>
      </c>
      <c r="H4110">
        <v>49</v>
      </c>
    </row>
    <row r="4111" spans="1:8" hidden="1">
      <c r="A4111" t="s">
        <v>79</v>
      </c>
      <c r="B4111" t="s">
        <v>62</v>
      </c>
      <c r="C4111" t="s">
        <v>103</v>
      </c>
      <c r="D4111" t="s">
        <v>117</v>
      </c>
      <c r="E4111">
        <v>17</v>
      </c>
      <c r="F4111">
        <v>157</v>
      </c>
      <c r="G4111">
        <v>0</v>
      </c>
      <c r="H4111">
        <v>24</v>
      </c>
    </row>
    <row r="4112" spans="1:8" hidden="1">
      <c r="A4112" t="s">
        <v>79</v>
      </c>
      <c r="B4112" t="s">
        <v>62</v>
      </c>
      <c r="C4112" t="s">
        <v>90</v>
      </c>
      <c r="D4112" t="s">
        <v>114</v>
      </c>
      <c r="E4112">
        <v>17</v>
      </c>
      <c r="F4112">
        <v>2019</v>
      </c>
      <c r="G4112">
        <v>1</v>
      </c>
      <c r="H4112">
        <v>418</v>
      </c>
    </row>
    <row r="4113" spans="1:8" hidden="1">
      <c r="A4113" t="s">
        <v>79</v>
      </c>
      <c r="B4113" t="s">
        <v>62</v>
      </c>
      <c r="C4113" t="s">
        <v>92</v>
      </c>
      <c r="D4113" t="s">
        <v>115</v>
      </c>
      <c r="E4113">
        <v>17</v>
      </c>
      <c r="F4113">
        <v>4388</v>
      </c>
      <c r="G4113">
        <v>1</v>
      </c>
      <c r="H4113">
        <v>1478</v>
      </c>
    </row>
    <row r="4114" spans="1:8" hidden="1">
      <c r="A4114" t="s">
        <v>80</v>
      </c>
      <c r="B4114" t="s">
        <v>62</v>
      </c>
      <c r="C4114" t="s">
        <v>97</v>
      </c>
      <c r="D4114" t="s">
        <v>116</v>
      </c>
      <c r="E4114">
        <v>18</v>
      </c>
      <c r="F4114">
        <v>5</v>
      </c>
      <c r="G4114">
        <v>0</v>
      </c>
      <c r="H4114">
        <v>0</v>
      </c>
    </row>
    <row r="4115" spans="1:8" hidden="1">
      <c r="A4115" t="s">
        <v>80</v>
      </c>
      <c r="B4115" t="s">
        <v>62</v>
      </c>
      <c r="C4115" t="s">
        <v>98</v>
      </c>
      <c r="D4115" t="s">
        <v>116</v>
      </c>
      <c r="E4115">
        <v>18</v>
      </c>
      <c r="F4115">
        <v>6</v>
      </c>
      <c r="G4115">
        <v>0</v>
      </c>
      <c r="H4115">
        <v>3</v>
      </c>
    </row>
    <row r="4116" spans="1:8" hidden="1">
      <c r="A4116" t="s">
        <v>80</v>
      </c>
      <c r="B4116" t="s">
        <v>62</v>
      </c>
      <c r="C4116" t="s">
        <v>93</v>
      </c>
      <c r="D4116" t="s">
        <v>116</v>
      </c>
      <c r="E4116">
        <v>18</v>
      </c>
      <c r="F4116">
        <v>1157</v>
      </c>
      <c r="G4116">
        <v>0</v>
      </c>
      <c r="H4116">
        <v>298</v>
      </c>
    </row>
    <row r="4117" spans="1:8" hidden="1">
      <c r="A4117" t="s">
        <v>80</v>
      </c>
      <c r="B4117" t="s">
        <v>62</v>
      </c>
      <c r="C4117" t="s">
        <v>94</v>
      </c>
      <c r="D4117" t="s">
        <v>116</v>
      </c>
      <c r="E4117">
        <v>18</v>
      </c>
      <c r="F4117">
        <v>535</v>
      </c>
      <c r="G4117">
        <v>0</v>
      </c>
      <c r="H4117">
        <v>157</v>
      </c>
    </row>
    <row r="4118" spans="1:8" hidden="1">
      <c r="A4118" t="s">
        <v>80</v>
      </c>
      <c r="B4118" t="s">
        <v>62</v>
      </c>
      <c r="C4118" t="s">
        <v>96</v>
      </c>
      <c r="D4118" t="s">
        <v>116</v>
      </c>
      <c r="E4118">
        <v>18</v>
      </c>
      <c r="F4118">
        <v>111</v>
      </c>
      <c r="G4118">
        <v>0</v>
      </c>
      <c r="H4118">
        <v>42</v>
      </c>
    </row>
    <row r="4119" spans="1:8" hidden="1">
      <c r="A4119" t="s">
        <v>80</v>
      </c>
      <c r="B4119" t="s">
        <v>62</v>
      </c>
      <c r="C4119" t="s">
        <v>101</v>
      </c>
      <c r="D4119" t="s">
        <v>116</v>
      </c>
      <c r="E4119">
        <v>18</v>
      </c>
      <c r="F4119">
        <v>73</v>
      </c>
      <c r="G4119">
        <v>0</v>
      </c>
      <c r="H4119">
        <v>32</v>
      </c>
    </row>
    <row r="4120" spans="1:8" hidden="1">
      <c r="A4120" t="s">
        <v>80</v>
      </c>
      <c r="B4120" t="s">
        <v>62</v>
      </c>
      <c r="C4120" t="s">
        <v>100</v>
      </c>
      <c r="D4120" t="s">
        <v>115</v>
      </c>
      <c r="E4120">
        <v>18</v>
      </c>
      <c r="F4120">
        <v>705</v>
      </c>
      <c r="G4120">
        <v>0</v>
      </c>
      <c r="H4120">
        <v>257</v>
      </c>
    </row>
    <row r="4121" spans="1:8" hidden="1">
      <c r="A4121" t="s">
        <v>80</v>
      </c>
      <c r="B4121" t="s">
        <v>62</v>
      </c>
      <c r="C4121" t="s">
        <v>92</v>
      </c>
      <c r="D4121" t="s">
        <v>115</v>
      </c>
      <c r="E4121">
        <v>18</v>
      </c>
      <c r="F4121">
        <v>4388</v>
      </c>
      <c r="G4121">
        <v>0</v>
      </c>
      <c r="H4121">
        <v>1564</v>
      </c>
    </row>
    <row r="4122" spans="1:8" hidden="1">
      <c r="A4122" t="s">
        <v>80</v>
      </c>
      <c r="B4122" t="s">
        <v>62</v>
      </c>
      <c r="C4122" t="s">
        <v>91</v>
      </c>
      <c r="D4122" t="s">
        <v>115</v>
      </c>
      <c r="E4122">
        <v>18</v>
      </c>
      <c r="F4122">
        <v>6684</v>
      </c>
      <c r="G4122">
        <v>0</v>
      </c>
      <c r="H4122">
        <v>2340</v>
      </c>
    </row>
    <row r="4123" spans="1:8" hidden="1">
      <c r="A4123" t="s">
        <v>80</v>
      </c>
      <c r="B4123" t="s">
        <v>62</v>
      </c>
      <c r="C4123" t="s">
        <v>111</v>
      </c>
      <c r="D4123" t="s">
        <v>115</v>
      </c>
      <c r="E4123">
        <v>18</v>
      </c>
      <c r="F4123">
        <v>446</v>
      </c>
      <c r="G4123">
        <v>0</v>
      </c>
      <c r="H4123">
        <v>270</v>
      </c>
    </row>
    <row r="4124" spans="1:8" hidden="1">
      <c r="A4124" t="s">
        <v>80</v>
      </c>
      <c r="B4124" t="s">
        <v>62</v>
      </c>
      <c r="C4124" t="s">
        <v>102</v>
      </c>
      <c r="D4124" t="s">
        <v>114</v>
      </c>
      <c r="E4124">
        <v>18</v>
      </c>
      <c r="F4124">
        <v>4651</v>
      </c>
      <c r="G4124">
        <v>0</v>
      </c>
      <c r="H4124">
        <v>874</v>
      </c>
    </row>
    <row r="4125" spans="1:8" hidden="1">
      <c r="A4125" t="s">
        <v>80</v>
      </c>
      <c r="B4125" t="s">
        <v>62</v>
      </c>
      <c r="C4125" t="s">
        <v>90</v>
      </c>
      <c r="D4125" t="s">
        <v>114</v>
      </c>
      <c r="E4125">
        <v>18</v>
      </c>
      <c r="F4125">
        <v>2019</v>
      </c>
      <c r="G4125">
        <v>0</v>
      </c>
      <c r="H4125">
        <v>454</v>
      </c>
    </row>
    <row r="4126" spans="1:8" hidden="1">
      <c r="A4126" t="s">
        <v>80</v>
      </c>
      <c r="B4126" t="s">
        <v>62</v>
      </c>
      <c r="C4126" t="s">
        <v>99</v>
      </c>
      <c r="D4126" t="s">
        <v>114</v>
      </c>
      <c r="E4126">
        <v>18</v>
      </c>
      <c r="F4126">
        <v>2398</v>
      </c>
      <c r="G4126">
        <v>0</v>
      </c>
      <c r="H4126">
        <v>860</v>
      </c>
    </row>
    <row r="4127" spans="1:8" hidden="1">
      <c r="A4127" t="s">
        <v>80</v>
      </c>
      <c r="B4127" t="s">
        <v>62</v>
      </c>
      <c r="C4127" t="s">
        <v>104</v>
      </c>
      <c r="D4127" t="s">
        <v>117</v>
      </c>
      <c r="E4127">
        <v>18</v>
      </c>
      <c r="F4127">
        <v>293</v>
      </c>
      <c r="G4127">
        <v>0</v>
      </c>
      <c r="H4127">
        <v>50</v>
      </c>
    </row>
    <row r="4128" spans="1:8" hidden="1">
      <c r="A4128" t="s">
        <v>80</v>
      </c>
      <c r="B4128" t="s">
        <v>62</v>
      </c>
      <c r="C4128" t="s">
        <v>103</v>
      </c>
      <c r="D4128" t="s">
        <v>117</v>
      </c>
      <c r="E4128">
        <v>18</v>
      </c>
      <c r="F4128">
        <v>157</v>
      </c>
      <c r="G4128">
        <v>0</v>
      </c>
      <c r="H4128">
        <v>28</v>
      </c>
    </row>
    <row r="4129" spans="1:8" hidden="1">
      <c r="A4129" t="s">
        <v>80</v>
      </c>
      <c r="B4129" t="s">
        <v>62</v>
      </c>
      <c r="C4129" t="s">
        <v>95</v>
      </c>
      <c r="D4129" t="s">
        <v>116</v>
      </c>
      <c r="E4129">
        <v>18</v>
      </c>
      <c r="F4129">
        <v>427</v>
      </c>
      <c r="G4129">
        <v>1</v>
      </c>
      <c r="H4129">
        <v>115</v>
      </c>
    </row>
    <row r="4130" spans="1:8" hidden="1">
      <c r="A4130" t="s">
        <v>81</v>
      </c>
      <c r="B4130" t="s">
        <v>62</v>
      </c>
      <c r="C4130" t="s">
        <v>97</v>
      </c>
      <c r="D4130" t="s">
        <v>116</v>
      </c>
      <c r="E4130">
        <v>19</v>
      </c>
      <c r="F4130">
        <v>5</v>
      </c>
      <c r="G4130">
        <v>0</v>
      </c>
      <c r="H4130">
        <v>0</v>
      </c>
    </row>
    <row r="4131" spans="1:8" hidden="1">
      <c r="A4131" t="s">
        <v>81</v>
      </c>
      <c r="B4131" t="s">
        <v>62</v>
      </c>
      <c r="C4131" t="s">
        <v>98</v>
      </c>
      <c r="D4131" t="s">
        <v>116</v>
      </c>
      <c r="E4131">
        <v>19</v>
      </c>
      <c r="F4131">
        <v>6</v>
      </c>
      <c r="G4131">
        <v>0</v>
      </c>
      <c r="H4131">
        <v>3</v>
      </c>
    </row>
    <row r="4132" spans="1:8" hidden="1">
      <c r="A4132" t="s">
        <v>81</v>
      </c>
      <c r="B4132" t="s">
        <v>62</v>
      </c>
      <c r="C4132" t="s">
        <v>93</v>
      </c>
      <c r="D4132" t="s">
        <v>116</v>
      </c>
      <c r="E4132">
        <v>19</v>
      </c>
      <c r="F4132">
        <v>1157</v>
      </c>
      <c r="G4132">
        <v>0</v>
      </c>
      <c r="H4132">
        <v>301</v>
      </c>
    </row>
    <row r="4133" spans="1:8" hidden="1">
      <c r="A4133" t="s">
        <v>81</v>
      </c>
      <c r="B4133" t="s">
        <v>62</v>
      </c>
      <c r="C4133" t="s">
        <v>95</v>
      </c>
      <c r="D4133" t="s">
        <v>116</v>
      </c>
      <c r="E4133">
        <v>19</v>
      </c>
      <c r="F4133">
        <v>427</v>
      </c>
      <c r="G4133">
        <v>0</v>
      </c>
      <c r="H4133">
        <v>108</v>
      </c>
    </row>
    <row r="4134" spans="1:8" hidden="1">
      <c r="A4134" t="s">
        <v>81</v>
      </c>
      <c r="B4134" t="s">
        <v>62</v>
      </c>
      <c r="C4134" t="s">
        <v>94</v>
      </c>
      <c r="D4134" t="s">
        <v>116</v>
      </c>
      <c r="E4134">
        <v>19</v>
      </c>
      <c r="F4134">
        <v>535</v>
      </c>
      <c r="G4134">
        <v>0</v>
      </c>
      <c r="H4134">
        <v>146</v>
      </c>
    </row>
    <row r="4135" spans="1:8" hidden="1">
      <c r="A4135" t="s">
        <v>81</v>
      </c>
      <c r="B4135" t="s">
        <v>62</v>
      </c>
      <c r="C4135" t="s">
        <v>96</v>
      </c>
      <c r="D4135" t="s">
        <v>116</v>
      </c>
      <c r="E4135">
        <v>19</v>
      </c>
      <c r="F4135">
        <v>111</v>
      </c>
      <c r="G4135">
        <v>0</v>
      </c>
      <c r="H4135">
        <v>43</v>
      </c>
    </row>
    <row r="4136" spans="1:8" hidden="1">
      <c r="A4136" t="s">
        <v>81</v>
      </c>
      <c r="B4136" t="s">
        <v>62</v>
      </c>
      <c r="C4136" t="s">
        <v>101</v>
      </c>
      <c r="D4136" t="s">
        <v>116</v>
      </c>
      <c r="E4136">
        <v>19</v>
      </c>
      <c r="F4136">
        <v>73</v>
      </c>
      <c r="G4136">
        <v>0</v>
      </c>
      <c r="H4136">
        <v>33</v>
      </c>
    </row>
    <row r="4137" spans="1:8" hidden="1">
      <c r="A4137" t="s">
        <v>81</v>
      </c>
      <c r="B4137" t="s">
        <v>62</v>
      </c>
      <c r="C4137" t="s">
        <v>100</v>
      </c>
      <c r="D4137" t="s">
        <v>115</v>
      </c>
      <c r="E4137">
        <v>19</v>
      </c>
      <c r="F4137">
        <v>705</v>
      </c>
      <c r="G4137">
        <v>0</v>
      </c>
      <c r="H4137">
        <v>257</v>
      </c>
    </row>
    <row r="4138" spans="1:8" hidden="1">
      <c r="A4138" t="s">
        <v>81</v>
      </c>
      <c r="B4138" t="s">
        <v>62</v>
      </c>
      <c r="C4138" t="s">
        <v>92</v>
      </c>
      <c r="D4138" t="s">
        <v>115</v>
      </c>
      <c r="E4138">
        <v>19</v>
      </c>
      <c r="F4138">
        <v>4388</v>
      </c>
      <c r="G4138">
        <v>0</v>
      </c>
      <c r="H4138">
        <v>1580</v>
      </c>
    </row>
    <row r="4139" spans="1:8" hidden="1">
      <c r="A4139" t="s">
        <v>81</v>
      </c>
      <c r="B4139" t="s">
        <v>62</v>
      </c>
      <c r="C4139" t="s">
        <v>91</v>
      </c>
      <c r="D4139" t="s">
        <v>115</v>
      </c>
      <c r="E4139">
        <v>19</v>
      </c>
      <c r="F4139">
        <v>6684</v>
      </c>
      <c r="G4139">
        <v>0</v>
      </c>
      <c r="H4139">
        <v>2326</v>
      </c>
    </row>
    <row r="4140" spans="1:8" hidden="1">
      <c r="A4140" t="s">
        <v>81</v>
      </c>
      <c r="B4140" t="s">
        <v>62</v>
      </c>
      <c r="C4140" t="s">
        <v>111</v>
      </c>
      <c r="D4140" t="s">
        <v>115</v>
      </c>
      <c r="E4140">
        <v>19</v>
      </c>
      <c r="F4140">
        <v>446</v>
      </c>
      <c r="G4140">
        <v>0</v>
      </c>
      <c r="H4140">
        <v>263</v>
      </c>
    </row>
    <row r="4141" spans="1:8" hidden="1">
      <c r="A4141" t="s">
        <v>81</v>
      </c>
      <c r="B4141" t="s">
        <v>62</v>
      </c>
      <c r="C4141" t="s">
        <v>90</v>
      </c>
      <c r="D4141" t="s">
        <v>114</v>
      </c>
      <c r="E4141">
        <v>19</v>
      </c>
      <c r="F4141">
        <v>2019</v>
      </c>
      <c r="G4141">
        <v>0</v>
      </c>
      <c r="H4141">
        <v>458</v>
      </c>
    </row>
    <row r="4142" spans="1:8" hidden="1">
      <c r="A4142" t="s">
        <v>81</v>
      </c>
      <c r="B4142" t="s">
        <v>62</v>
      </c>
      <c r="C4142" t="s">
        <v>99</v>
      </c>
      <c r="D4142" t="s">
        <v>114</v>
      </c>
      <c r="E4142">
        <v>19</v>
      </c>
      <c r="F4142">
        <v>2398</v>
      </c>
      <c r="G4142">
        <v>0</v>
      </c>
      <c r="H4142">
        <v>818</v>
      </c>
    </row>
    <row r="4143" spans="1:8" hidden="1">
      <c r="A4143" t="s">
        <v>81</v>
      </c>
      <c r="B4143" t="s">
        <v>62</v>
      </c>
      <c r="C4143" t="s">
        <v>104</v>
      </c>
      <c r="D4143" t="s">
        <v>117</v>
      </c>
      <c r="E4143">
        <v>19</v>
      </c>
      <c r="F4143">
        <v>293</v>
      </c>
      <c r="G4143">
        <v>0</v>
      </c>
      <c r="H4143">
        <v>51</v>
      </c>
    </row>
    <row r="4144" spans="1:8" hidden="1">
      <c r="A4144" t="s">
        <v>81</v>
      </c>
      <c r="B4144" t="s">
        <v>62</v>
      </c>
      <c r="C4144" t="s">
        <v>103</v>
      </c>
      <c r="D4144" t="s">
        <v>117</v>
      </c>
      <c r="E4144">
        <v>19</v>
      </c>
      <c r="F4144">
        <v>157</v>
      </c>
      <c r="G4144">
        <v>0</v>
      </c>
      <c r="H4144">
        <v>28</v>
      </c>
    </row>
    <row r="4145" spans="1:8" hidden="1">
      <c r="A4145" t="s">
        <v>81</v>
      </c>
      <c r="B4145" t="s">
        <v>62</v>
      </c>
      <c r="C4145" t="s">
        <v>102</v>
      </c>
      <c r="D4145" t="s">
        <v>114</v>
      </c>
      <c r="E4145">
        <v>19</v>
      </c>
      <c r="F4145">
        <v>4651</v>
      </c>
      <c r="G4145">
        <v>1</v>
      </c>
      <c r="H4145">
        <v>787</v>
      </c>
    </row>
    <row r="4146" spans="1:8" hidden="1">
      <c r="A4146" t="s">
        <v>82</v>
      </c>
      <c r="B4146" t="s">
        <v>62</v>
      </c>
      <c r="C4146" t="s">
        <v>97</v>
      </c>
      <c r="D4146" t="s">
        <v>116</v>
      </c>
      <c r="E4146">
        <v>20</v>
      </c>
      <c r="F4146">
        <v>5</v>
      </c>
      <c r="G4146">
        <v>0</v>
      </c>
      <c r="H4146">
        <v>0</v>
      </c>
    </row>
    <row r="4147" spans="1:8" hidden="1">
      <c r="A4147" t="s">
        <v>82</v>
      </c>
      <c r="B4147" t="s">
        <v>62</v>
      </c>
      <c r="C4147" t="s">
        <v>98</v>
      </c>
      <c r="D4147" t="s">
        <v>116</v>
      </c>
      <c r="E4147">
        <v>20</v>
      </c>
      <c r="F4147">
        <v>6</v>
      </c>
      <c r="G4147">
        <v>0</v>
      </c>
      <c r="H4147">
        <v>2</v>
      </c>
    </row>
    <row r="4148" spans="1:8" hidden="1">
      <c r="A4148" t="s">
        <v>82</v>
      </c>
      <c r="B4148" t="s">
        <v>62</v>
      </c>
      <c r="C4148" t="s">
        <v>93</v>
      </c>
      <c r="D4148" t="s">
        <v>116</v>
      </c>
      <c r="E4148">
        <v>20</v>
      </c>
      <c r="F4148">
        <v>1157</v>
      </c>
      <c r="G4148">
        <v>0</v>
      </c>
      <c r="H4148">
        <v>297</v>
      </c>
    </row>
    <row r="4149" spans="1:8" hidden="1">
      <c r="A4149" t="s">
        <v>82</v>
      </c>
      <c r="B4149" t="s">
        <v>62</v>
      </c>
      <c r="C4149" t="s">
        <v>95</v>
      </c>
      <c r="D4149" t="s">
        <v>116</v>
      </c>
      <c r="E4149">
        <v>20</v>
      </c>
      <c r="F4149">
        <v>427</v>
      </c>
      <c r="G4149">
        <v>0</v>
      </c>
      <c r="H4149">
        <v>108</v>
      </c>
    </row>
    <row r="4150" spans="1:8" hidden="1">
      <c r="A4150" t="s">
        <v>82</v>
      </c>
      <c r="B4150" t="s">
        <v>62</v>
      </c>
      <c r="C4150" t="s">
        <v>94</v>
      </c>
      <c r="D4150" t="s">
        <v>116</v>
      </c>
      <c r="E4150">
        <v>20</v>
      </c>
      <c r="F4150">
        <v>535</v>
      </c>
      <c r="G4150">
        <v>0</v>
      </c>
      <c r="H4150">
        <v>142</v>
      </c>
    </row>
    <row r="4151" spans="1:8" hidden="1">
      <c r="A4151" t="s">
        <v>82</v>
      </c>
      <c r="B4151" t="s">
        <v>62</v>
      </c>
      <c r="C4151" t="s">
        <v>96</v>
      </c>
      <c r="D4151" t="s">
        <v>116</v>
      </c>
      <c r="E4151">
        <v>20</v>
      </c>
      <c r="F4151">
        <v>111</v>
      </c>
      <c r="G4151">
        <v>0</v>
      </c>
      <c r="H4151">
        <v>47</v>
      </c>
    </row>
    <row r="4152" spans="1:8" hidden="1">
      <c r="A4152" t="s">
        <v>82</v>
      </c>
      <c r="B4152" t="s">
        <v>62</v>
      </c>
      <c r="C4152" t="s">
        <v>101</v>
      </c>
      <c r="D4152" t="s">
        <v>116</v>
      </c>
      <c r="E4152">
        <v>20</v>
      </c>
      <c r="F4152">
        <v>73</v>
      </c>
      <c r="G4152">
        <v>0</v>
      </c>
      <c r="H4152">
        <v>36</v>
      </c>
    </row>
    <row r="4153" spans="1:8" hidden="1">
      <c r="A4153" t="s">
        <v>82</v>
      </c>
      <c r="B4153" t="s">
        <v>62</v>
      </c>
      <c r="C4153" t="s">
        <v>100</v>
      </c>
      <c r="D4153" t="s">
        <v>115</v>
      </c>
      <c r="E4153">
        <v>20</v>
      </c>
      <c r="F4153">
        <v>705</v>
      </c>
      <c r="G4153">
        <v>0</v>
      </c>
      <c r="H4153">
        <v>234</v>
      </c>
    </row>
    <row r="4154" spans="1:8" hidden="1">
      <c r="A4154" t="s">
        <v>82</v>
      </c>
      <c r="B4154" t="s">
        <v>62</v>
      </c>
      <c r="C4154" t="s">
        <v>92</v>
      </c>
      <c r="D4154" t="s">
        <v>115</v>
      </c>
      <c r="E4154">
        <v>20</v>
      </c>
      <c r="F4154">
        <v>4388</v>
      </c>
      <c r="G4154">
        <v>0</v>
      </c>
      <c r="H4154">
        <v>1549</v>
      </c>
    </row>
    <row r="4155" spans="1:8" hidden="1">
      <c r="A4155" t="s">
        <v>82</v>
      </c>
      <c r="B4155" t="s">
        <v>62</v>
      </c>
      <c r="C4155" t="s">
        <v>111</v>
      </c>
      <c r="D4155" t="s">
        <v>115</v>
      </c>
      <c r="E4155">
        <v>20</v>
      </c>
      <c r="F4155">
        <v>446</v>
      </c>
      <c r="G4155">
        <v>0</v>
      </c>
      <c r="H4155">
        <v>258</v>
      </c>
    </row>
    <row r="4156" spans="1:8" hidden="1">
      <c r="A4156" t="s">
        <v>82</v>
      </c>
      <c r="B4156" t="s">
        <v>62</v>
      </c>
      <c r="C4156" t="s">
        <v>102</v>
      </c>
      <c r="D4156" t="s">
        <v>114</v>
      </c>
      <c r="E4156">
        <v>20</v>
      </c>
      <c r="F4156">
        <v>4651</v>
      </c>
      <c r="G4156">
        <v>0</v>
      </c>
      <c r="H4156">
        <v>789</v>
      </c>
    </row>
    <row r="4157" spans="1:8" hidden="1">
      <c r="A4157" t="s">
        <v>82</v>
      </c>
      <c r="B4157" t="s">
        <v>62</v>
      </c>
      <c r="C4157" t="s">
        <v>90</v>
      </c>
      <c r="D4157" t="s">
        <v>114</v>
      </c>
      <c r="E4157">
        <v>20</v>
      </c>
      <c r="F4157">
        <v>2019</v>
      </c>
      <c r="G4157">
        <v>0</v>
      </c>
      <c r="H4157">
        <v>439</v>
      </c>
    </row>
    <row r="4158" spans="1:8" hidden="1">
      <c r="A4158" t="s">
        <v>82</v>
      </c>
      <c r="B4158" t="s">
        <v>62</v>
      </c>
      <c r="C4158" t="s">
        <v>99</v>
      </c>
      <c r="D4158" t="s">
        <v>114</v>
      </c>
      <c r="E4158">
        <v>20</v>
      </c>
      <c r="F4158">
        <v>2398</v>
      </c>
      <c r="G4158">
        <v>0</v>
      </c>
      <c r="H4158">
        <v>821</v>
      </c>
    </row>
    <row r="4159" spans="1:8" hidden="1">
      <c r="A4159" t="s">
        <v>82</v>
      </c>
      <c r="B4159" t="s">
        <v>62</v>
      </c>
      <c r="C4159" t="s">
        <v>104</v>
      </c>
      <c r="D4159" t="s">
        <v>117</v>
      </c>
      <c r="E4159">
        <v>20</v>
      </c>
      <c r="F4159">
        <v>293</v>
      </c>
      <c r="G4159">
        <v>0</v>
      </c>
      <c r="H4159">
        <v>50</v>
      </c>
    </row>
    <row r="4160" spans="1:8" hidden="1">
      <c r="A4160" t="s">
        <v>82</v>
      </c>
      <c r="B4160" t="s">
        <v>62</v>
      </c>
      <c r="C4160" t="s">
        <v>103</v>
      </c>
      <c r="D4160" t="s">
        <v>117</v>
      </c>
      <c r="E4160">
        <v>20</v>
      </c>
      <c r="F4160">
        <v>157</v>
      </c>
      <c r="G4160">
        <v>0</v>
      </c>
      <c r="H4160">
        <v>30</v>
      </c>
    </row>
    <row r="4161" spans="1:8" hidden="1">
      <c r="A4161" t="s">
        <v>82</v>
      </c>
      <c r="B4161" t="s">
        <v>62</v>
      </c>
      <c r="C4161" t="s">
        <v>91</v>
      </c>
      <c r="D4161" t="s">
        <v>115</v>
      </c>
      <c r="E4161">
        <v>20</v>
      </c>
      <c r="F4161">
        <v>6684</v>
      </c>
      <c r="G4161">
        <v>1</v>
      </c>
      <c r="H4161">
        <v>2319</v>
      </c>
    </row>
    <row r="4162" spans="1:8" hidden="1">
      <c r="A4162" t="s">
        <v>83</v>
      </c>
      <c r="B4162" t="s">
        <v>62</v>
      </c>
      <c r="C4162" t="s">
        <v>97</v>
      </c>
      <c r="D4162" t="s">
        <v>116</v>
      </c>
      <c r="E4162">
        <v>21</v>
      </c>
      <c r="F4162">
        <v>5</v>
      </c>
      <c r="G4162">
        <v>0</v>
      </c>
      <c r="H4162">
        <v>0</v>
      </c>
    </row>
    <row r="4163" spans="1:8" hidden="1">
      <c r="A4163" t="s">
        <v>83</v>
      </c>
      <c r="B4163" t="s">
        <v>62</v>
      </c>
      <c r="C4163" t="s">
        <v>98</v>
      </c>
      <c r="D4163" t="s">
        <v>116</v>
      </c>
      <c r="E4163">
        <v>21</v>
      </c>
      <c r="F4163">
        <v>6</v>
      </c>
      <c r="G4163">
        <v>0</v>
      </c>
      <c r="H4163">
        <v>2</v>
      </c>
    </row>
    <row r="4164" spans="1:8" hidden="1">
      <c r="A4164" t="s">
        <v>83</v>
      </c>
      <c r="B4164" t="s">
        <v>62</v>
      </c>
      <c r="C4164" t="s">
        <v>93</v>
      </c>
      <c r="D4164" t="s">
        <v>116</v>
      </c>
      <c r="E4164">
        <v>21</v>
      </c>
      <c r="F4164">
        <v>1157</v>
      </c>
      <c r="G4164">
        <v>0</v>
      </c>
      <c r="H4164">
        <v>280</v>
      </c>
    </row>
    <row r="4165" spans="1:8" hidden="1">
      <c r="A4165" t="s">
        <v>83</v>
      </c>
      <c r="B4165" t="s">
        <v>62</v>
      </c>
      <c r="C4165" t="s">
        <v>95</v>
      </c>
      <c r="D4165" t="s">
        <v>116</v>
      </c>
      <c r="E4165">
        <v>21</v>
      </c>
      <c r="F4165">
        <v>427</v>
      </c>
      <c r="G4165">
        <v>0</v>
      </c>
      <c r="H4165">
        <v>99</v>
      </c>
    </row>
    <row r="4166" spans="1:8" hidden="1">
      <c r="A4166" t="s">
        <v>83</v>
      </c>
      <c r="B4166" t="s">
        <v>62</v>
      </c>
      <c r="C4166" t="s">
        <v>94</v>
      </c>
      <c r="D4166" t="s">
        <v>116</v>
      </c>
      <c r="E4166">
        <v>21</v>
      </c>
      <c r="F4166">
        <v>535</v>
      </c>
      <c r="G4166">
        <v>0</v>
      </c>
      <c r="H4166">
        <v>140</v>
      </c>
    </row>
    <row r="4167" spans="1:8" hidden="1">
      <c r="A4167" t="s">
        <v>83</v>
      </c>
      <c r="B4167" t="s">
        <v>62</v>
      </c>
      <c r="C4167" t="s">
        <v>96</v>
      </c>
      <c r="D4167" t="s">
        <v>116</v>
      </c>
      <c r="E4167">
        <v>21</v>
      </c>
      <c r="F4167">
        <v>111</v>
      </c>
      <c r="G4167">
        <v>0</v>
      </c>
      <c r="H4167">
        <v>40</v>
      </c>
    </row>
    <row r="4168" spans="1:8" hidden="1">
      <c r="A4168" t="s">
        <v>83</v>
      </c>
      <c r="B4168" t="s">
        <v>62</v>
      </c>
      <c r="C4168" t="s">
        <v>101</v>
      </c>
      <c r="D4168" t="s">
        <v>116</v>
      </c>
      <c r="E4168">
        <v>21</v>
      </c>
      <c r="F4168">
        <v>73</v>
      </c>
      <c r="G4168">
        <v>0</v>
      </c>
      <c r="H4168">
        <v>32</v>
      </c>
    </row>
    <row r="4169" spans="1:8" hidden="1">
      <c r="A4169" t="s">
        <v>83</v>
      </c>
      <c r="B4169" t="s">
        <v>62</v>
      </c>
      <c r="C4169" t="s">
        <v>100</v>
      </c>
      <c r="D4169" t="s">
        <v>115</v>
      </c>
      <c r="E4169">
        <v>21</v>
      </c>
      <c r="F4169">
        <v>705</v>
      </c>
      <c r="G4169">
        <v>0</v>
      </c>
      <c r="H4169">
        <v>226</v>
      </c>
    </row>
    <row r="4170" spans="1:8" hidden="1">
      <c r="A4170" t="s">
        <v>83</v>
      </c>
      <c r="B4170" t="s">
        <v>62</v>
      </c>
      <c r="C4170" t="s">
        <v>92</v>
      </c>
      <c r="D4170" t="s">
        <v>115</v>
      </c>
      <c r="E4170">
        <v>21</v>
      </c>
      <c r="F4170">
        <v>4388</v>
      </c>
      <c r="G4170">
        <v>0</v>
      </c>
      <c r="H4170">
        <v>1475</v>
      </c>
    </row>
    <row r="4171" spans="1:8" hidden="1">
      <c r="A4171" t="s">
        <v>83</v>
      </c>
      <c r="B4171" t="s">
        <v>62</v>
      </c>
      <c r="C4171" t="s">
        <v>91</v>
      </c>
      <c r="D4171" t="s">
        <v>115</v>
      </c>
      <c r="E4171">
        <v>21</v>
      </c>
      <c r="F4171">
        <v>6684</v>
      </c>
      <c r="G4171">
        <v>0</v>
      </c>
      <c r="H4171">
        <v>2166</v>
      </c>
    </row>
    <row r="4172" spans="1:8" hidden="1">
      <c r="A4172" t="s">
        <v>83</v>
      </c>
      <c r="B4172" t="s">
        <v>62</v>
      </c>
      <c r="C4172" t="s">
        <v>111</v>
      </c>
      <c r="D4172" t="s">
        <v>115</v>
      </c>
      <c r="E4172">
        <v>21</v>
      </c>
      <c r="F4172">
        <v>446</v>
      </c>
      <c r="G4172">
        <v>0</v>
      </c>
      <c r="H4172">
        <v>245</v>
      </c>
    </row>
    <row r="4173" spans="1:8" hidden="1">
      <c r="A4173" t="s">
        <v>83</v>
      </c>
      <c r="B4173" t="s">
        <v>62</v>
      </c>
      <c r="C4173" t="s">
        <v>102</v>
      </c>
      <c r="D4173" t="s">
        <v>114</v>
      </c>
      <c r="E4173">
        <v>21</v>
      </c>
      <c r="F4173">
        <v>4651</v>
      </c>
      <c r="G4173">
        <v>0</v>
      </c>
      <c r="H4173">
        <v>763</v>
      </c>
    </row>
    <row r="4174" spans="1:8" hidden="1">
      <c r="A4174" t="s">
        <v>83</v>
      </c>
      <c r="B4174" t="s">
        <v>62</v>
      </c>
      <c r="C4174" t="s">
        <v>90</v>
      </c>
      <c r="D4174" t="s">
        <v>114</v>
      </c>
      <c r="E4174">
        <v>21</v>
      </c>
      <c r="F4174">
        <v>2019</v>
      </c>
      <c r="G4174">
        <v>0</v>
      </c>
      <c r="H4174">
        <v>421</v>
      </c>
    </row>
    <row r="4175" spans="1:8" hidden="1">
      <c r="A4175" t="s">
        <v>83</v>
      </c>
      <c r="B4175" t="s">
        <v>62</v>
      </c>
      <c r="C4175" t="s">
        <v>99</v>
      </c>
      <c r="D4175" t="s">
        <v>114</v>
      </c>
      <c r="E4175">
        <v>21</v>
      </c>
      <c r="F4175">
        <v>2398</v>
      </c>
      <c r="G4175">
        <v>0</v>
      </c>
      <c r="H4175">
        <v>740</v>
      </c>
    </row>
    <row r="4176" spans="1:8" hidden="1">
      <c r="A4176" t="s">
        <v>83</v>
      </c>
      <c r="B4176" t="s">
        <v>62</v>
      </c>
      <c r="C4176" t="s">
        <v>104</v>
      </c>
      <c r="D4176" t="s">
        <v>117</v>
      </c>
      <c r="E4176">
        <v>21</v>
      </c>
      <c r="F4176">
        <v>293</v>
      </c>
      <c r="G4176">
        <v>0</v>
      </c>
      <c r="H4176">
        <v>51</v>
      </c>
    </row>
    <row r="4177" spans="1:8" hidden="1">
      <c r="A4177" t="s">
        <v>83</v>
      </c>
      <c r="B4177" t="s">
        <v>62</v>
      </c>
      <c r="C4177" t="s">
        <v>103</v>
      </c>
      <c r="D4177" t="s">
        <v>117</v>
      </c>
      <c r="E4177">
        <v>21</v>
      </c>
      <c r="F4177">
        <v>157</v>
      </c>
      <c r="G4177">
        <v>0</v>
      </c>
      <c r="H4177">
        <v>26</v>
      </c>
    </row>
    <row r="4178" spans="1:8" hidden="1">
      <c r="A4178" t="s">
        <v>84</v>
      </c>
      <c r="B4178" t="s">
        <v>62</v>
      </c>
      <c r="C4178" t="s">
        <v>97</v>
      </c>
      <c r="D4178" t="s">
        <v>116</v>
      </c>
      <c r="E4178">
        <v>22</v>
      </c>
      <c r="F4178">
        <v>5</v>
      </c>
      <c r="G4178">
        <v>0</v>
      </c>
      <c r="H4178">
        <v>0</v>
      </c>
    </row>
    <row r="4179" spans="1:8" hidden="1">
      <c r="A4179" t="s">
        <v>84</v>
      </c>
      <c r="B4179" t="s">
        <v>62</v>
      </c>
      <c r="C4179" t="s">
        <v>98</v>
      </c>
      <c r="D4179" t="s">
        <v>116</v>
      </c>
      <c r="E4179">
        <v>22</v>
      </c>
      <c r="F4179">
        <v>6</v>
      </c>
      <c r="G4179">
        <v>0</v>
      </c>
      <c r="H4179">
        <v>2</v>
      </c>
    </row>
    <row r="4180" spans="1:8" hidden="1">
      <c r="A4180" t="s">
        <v>84</v>
      </c>
      <c r="B4180" t="s">
        <v>62</v>
      </c>
      <c r="C4180" t="s">
        <v>93</v>
      </c>
      <c r="D4180" t="s">
        <v>116</v>
      </c>
      <c r="E4180">
        <v>22</v>
      </c>
      <c r="F4180">
        <v>1157</v>
      </c>
      <c r="G4180">
        <v>0</v>
      </c>
      <c r="H4180">
        <v>268</v>
      </c>
    </row>
    <row r="4181" spans="1:8" hidden="1">
      <c r="A4181" t="s">
        <v>84</v>
      </c>
      <c r="B4181" t="s">
        <v>62</v>
      </c>
      <c r="C4181" t="s">
        <v>95</v>
      </c>
      <c r="D4181" t="s">
        <v>116</v>
      </c>
      <c r="E4181">
        <v>22</v>
      </c>
      <c r="F4181">
        <v>427</v>
      </c>
      <c r="G4181">
        <v>0</v>
      </c>
      <c r="H4181">
        <v>113</v>
      </c>
    </row>
    <row r="4182" spans="1:8" hidden="1">
      <c r="A4182" t="s">
        <v>84</v>
      </c>
      <c r="B4182" t="s">
        <v>62</v>
      </c>
      <c r="C4182" t="s">
        <v>94</v>
      </c>
      <c r="D4182" t="s">
        <v>116</v>
      </c>
      <c r="E4182">
        <v>22</v>
      </c>
      <c r="F4182">
        <v>535</v>
      </c>
      <c r="G4182">
        <v>0</v>
      </c>
      <c r="H4182">
        <v>126</v>
      </c>
    </row>
    <row r="4183" spans="1:8" hidden="1">
      <c r="A4183" t="s">
        <v>84</v>
      </c>
      <c r="B4183" t="s">
        <v>62</v>
      </c>
      <c r="C4183" t="s">
        <v>96</v>
      </c>
      <c r="D4183" t="s">
        <v>116</v>
      </c>
      <c r="E4183">
        <v>22</v>
      </c>
      <c r="F4183">
        <v>111</v>
      </c>
      <c r="G4183">
        <v>0</v>
      </c>
      <c r="H4183">
        <v>38</v>
      </c>
    </row>
    <row r="4184" spans="1:8" hidden="1">
      <c r="A4184" t="s">
        <v>84</v>
      </c>
      <c r="B4184" t="s">
        <v>62</v>
      </c>
      <c r="C4184" t="s">
        <v>101</v>
      </c>
      <c r="D4184" t="s">
        <v>116</v>
      </c>
      <c r="E4184">
        <v>22</v>
      </c>
      <c r="F4184">
        <v>73</v>
      </c>
      <c r="G4184">
        <v>0</v>
      </c>
      <c r="H4184">
        <v>28</v>
      </c>
    </row>
    <row r="4185" spans="1:8" hidden="1">
      <c r="A4185" t="s">
        <v>84</v>
      </c>
      <c r="B4185" t="s">
        <v>62</v>
      </c>
      <c r="C4185" t="s">
        <v>92</v>
      </c>
      <c r="D4185" t="s">
        <v>115</v>
      </c>
      <c r="E4185">
        <v>22</v>
      </c>
      <c r="F4185">
        <v>4388</v>
      </c>
      <c r="G4185">
        <v>0</v>
      </c>
      <c r="H4185">
        <v>1479</v>
      </c>
    </row>
    <row r="4186" spans="1:8" hidden="1">
      <c r="A4186" t="s">
        <v>84</v>
      </c>
      <c r="B4186" t="s">
        <v>62</v>
      </c>
      <c r="C4186" t="s">
        <v>91</v>
      </c>
      <c r="D4186" t="s">
        <v>115</v>
      </c>
      <c r="E4186">
        <v>22</v>
      </c>
      <c r="F4186">
        <v>6684</v>
      </c>
      <c r="G4186">
        <v>0</v>
      </c>
      <c r="H4186">
        <v>2194</v>
      </c>
    </row>
    <row r="4187" spans="1:8" hidden="1">
      <c r="A4187" t="s">
        <v>84</v>
      </c>
      <c r="B4187" t="s">
        <v>62</v>
      </c>
      <c r="C4187" t="s">
        <v>111</v>
      </c>
      <c r="D4187" t="s">
        <v>115</v>
      </c>
      <c r="E4187">
        <v>22</v>
      </c>
      <c r="F4187">
        <v>446</v>
      </c>
      <c r="G4187">
        <v>0</v>
      </c>
      <c r="H4187">
        <v>234</v>
      </c>
    </row>
    <row r="4188" spans="1:8" hidden="1">
      <c r="A4188" t="s">
        <v>84</v>
      </c>
      <c r="B4188" t="s">
        <v>62</v>
      </c>
      <c r="C4188" t="s">
        <v>102</v>
      </c>
      <c r="D4188" t="s">
        <v>114</v>
      </c>
      <c r="E4188">
        <v>22</v>
      </c>
      <c r="F4188">
        <v>4651</v>
      </c>
      <c r="G4188">
        <v>0</v>
      </c>
      <c r="H4188">
        <v>719</v>
      </c>
    </row>
    <row r="4189" spans="1:8" hidden="1">
      <c r="A4189" t="s">
        <v>84</v>
      </c>
      <c r="B4189" t="s">
        <v>62</v>
      </c>
      <c r="C4189" t="s">
        <v>90</v>
      </c>
      <c r="D4189" t="s">
        <v>114</v>
      </c>
      <c r="E4189">
        <v>22</v>
      </c>
      <c r="F4189">
        <v>2019</v>
      </c>
      <c r="G4189">
        <v>0</v>
      </c>
      <c r="H4189">
        <v>432</v>
      </c>
    </row>
    <row r="4190" spans="1:8" hidden="1">
      <c r="A4190" t="s">
        <v>84</v>
      </c>
      <c r="B4190" t="s">
        <v>62</v>
      </c>
      <c r="C4190" t="s">
        <v>99</v>
      </c>
      <c r="D4190" t="s">
        <v>114</v>
      </c>
      <c r="E4190">
        <v>22</v>
      </c>
      <c r="F4190">
        <v>2398</v>
      </c>
      <c r="G4190">
        <v>0</v>
      </c>
      <c r="H4190">
        <v>744</v>
      </c>
    </row>
    <row r="4191" spans="1:8" hidden="1">
      <c r="A4191" t="s">
        <v>84</v>
      </c>
      <c r="B4191" t="s">
        <v>62</v>
      </c>
      <c r="C4191" t="s">
        <v>104</v>
      </c>
      <c r="D4191" t="s">
        <v>117</v>
      </c>
      <c r="E4191">
        <v>22</v>
      </c>
      <c r="F4191">
        <v>293</v>
      </c>
      <c r="G4191">
        <v>0</v>
      </c>
      <c r="H4191">
        <v>54</v>
      </c>
    </row>
    <row r="4192" spans="1:8" hidden="1">
      <c r="A4192" t="s">
        <v>84</v>
      </c>
      <c r="B4192" t="s">
        <v>62</v>
      </c>
      <c r="C4192" t="s">
        <v>103</v>
      </c>
      <c r="D4192" t="s">
        <v>117</v>
      </c>
      <c r="E4192">
        <v>22</v>
      </c>
      <c r="F4192">
        <v>157</v>
      </c>
      <c r="G4192">
        <v>0</v>
      </c>
      <c r="H4192">
        <v>25</v>
      </c>
    </row>
    <row r="4193" spans="1:8" hidden="1">
      <c r="A4193" t="s">
        <v>84</v>
      </c>
      <c r="B4193" t="s">
        <v>62</v>
      </c>
      <c r="C4193" t="s">
        <v>100</v>
      </c>
      <c r="D4193" t="s">
        <v>115</v>
      </c>
      <c r="E4193">
        <v>22</v>
      </c>
      <c r="F4193">
        <v>705</v>
      </c>
      <c r="G4193">
        <v>1</v>
      </c>
      <c r="H4193">
        <v>220</v>
      </c>
    </row>
    <row r="4194" spans="1:8" hidden="1">
      <c r="A4194" t="s">
        <v>63</v>
      </c>
      <c r="B4194" t="s">
        <v>63</v>
      </c>
      <c r="C4194" t="s">
        <v>97</v>
      </c>
      <c r="D4194" t="s">
        <v>116</v>
      </c>
      <c r="E4194">
        <v>0</v>
      </c>
      <c r="F4194">
        <v>1</v>
      </c>
      <c r="G4194">
        <v>0</v>
      </c>
      <c r="H4194">
        <v>0</v>
      </c>
    </row>
    <row r="4195" spans="1:8" hidden="1">
      <c r="A4195" t="s">
        <v>63</v>
      </c>
      <c r="B4195" t="s">
        <v>63</v>
      </c>
      <c r="C4195" t="s">
        <v>98</v>
      </c>
      <c r="D4195" t="s">
        <v>116</v>
      </c>
      <c r="E4195">
        <v>0</v>
      </c>
      <c r="F4195">
        <v>6</v>
      </c>
      <c r="G4195">
        <v>2</v>
      </c>
      <c r="H4195">
        <v>0</v>
      </c>
    </row>
    <row r="4196" spans="1:8" hidden="1">
      <c r="A4196" t="s">
        <v>63</v>
      </c>
      <c r="B4196" t="s">
        <v>63</v>
      </c>
      <c r="C4196" t="s">
        <v>92</v>
      </c>
      <c r="D4196" t="s">
        <v>115</v>
      </c>
      <c r="E4196">
        <v>0</v>
      </c>
      <c r="F4196">
        <v>4777</v>
      </c>
      <c r="G4196">
        <v>3436</v>
      </c>
      <c r="H4196">
        <v>1965</v>
      </c>
    </row>
    <row r="4197" spans="1:8" hidden="1">
      <c r="A4197" t="s">
        <v>63</v>
      </c>
      <c r="B4197" t="s">
        <v>63</v>
      </c>
      <c r="C4197" t="s">
        <v>100</v>
      </c>
      <c r="D4197" t="s">
        <v>115</v>
      </c>
      <c r="E4197">
        <v>0</v>
      </c>
      <c r="F4197">
        <v>757</v>
      </c>
      <c r="G4197">
        <v>548</v>
      </c>
      <c r="H4197">
        <v>353</v>
      </c>
    </row>
    <row r="4198" spans="1:8" hidden="1">
      <c r="A4198" t="s">
        <v>63</v>
      </c>
      <c r="B4198" t="s">
        <v>63</v>
      </c>
      <c r="C4198" t="s">
        <v>91</v>
      </c>
      <c r="D4198" t="s">
        <v>115</v>
      </c>
      <c r="E4198">
        <v>0</v>
      </c>
      <c r="F4198">
        <v>8261</v>
      </c>
      <c r="G4198">
        <v>6113</v>
      </c>
      <c r="H4198">
        <v>2868</v>
      </c>
    </row>
    <row r="4199" spans="1:8" hidden="1">
      <c r="A4199" t="s">
        <v>63</v>
      </c>
      <c r="B4199" t="s">
        <v>63</v>
      </c>
      <c r="C4199" t="s">
        <v>99</v>
      </c>
      <c r="D4199" t="s">
        <v>114</v>
      </c>
      <c r="E4199">
        <v>0</v>
      </c>
      <c r="F4199">
        <v>2491</v>
      </c>
      <c r="G4199">
        <v>2107</v>
      </c>
      <c r="H4199">
        <v>984</v>
      </c>
    </row>
    <row r="4200" spans="1:8" hidden="1">
      <c r="A4200" t="s">
        <v>63</v>
      </c>
      <c r="B4200" t="s">
        <v>63</v>
      </c>
      <c r="C4200" t="s">
        <v>102</v>
      </c>
      <c r="D4200" t="s">
        <v>114</v>
      </c>
      <c r="E4200">
        <v>0</v>
      </c>
      <c r="F4200">
        <v>5915</v>
      </c>
      <c r="G4200">
        <v>4329</v>
      </c>
      <c r="H4200">
        <v>2309</v>
      </c>
    </row>
    <row r="4201" spans="1:8" hidden="1">
      <c r="A4201" t="s">
        <v>63</v>
      </c>
      <c r="B4201" t="s">
        <v>63</v>
      </c>
      <c r="C4201" t="s">
        <v>90</v>
      </c>
      <c r="D4201" t="s">
        <v>114</v>
      </c>
      <c r="E4201">
        <v>0</v>
      </c>
      <c r="F4201">
        <v>2342</v>
      </c>
      <c r="G4201">
        <v>1561</v>
      </c>
      <c r="H4201">
        <v>841</v>
      </c>
    </row>
    <row r="4202" spans="1:8" hidden="1">
      <c r="A4202" t="s">
        <v>63</v>
      </c>
      <c r="B4202" t="s">
        <v>63</v>
      </c>
      <c r="C4202" t="s">
        <v>103</v>
      </c>
      <c r="D4202" t="s">
        <v>117</v>
      </c>
      <c r="E4202">
        <v>0</v>
      </c>
      <c r="F4202">
        <v>201</v>
      </c>
      <c r="G4202">
        <v>173</v>
      </c>
      <c r="H4202">
        <v>107</v>
      </c>
    </row>
    <row r="4203" spans="1:8" hidden="1">
      <c r="A4203" t="s">
        <v>63</v>
      </c>
      <c r="B4203" t="s">
        <v>63</v>
      </c>
      <c r="C4203" t="s">
        <v>104</v>
      </c>
      <c r="D4203" t="s">
        <v>117</v>
      </c>
      <c r="E4203">
        <v>0</v>
      </c>
      <c r="F4203">
        <v>374</v>
      </c>
      <c r="G4203">
        <v>323</v>
      </c>
      <c r="H4203">
        <v>223</v>
      </c>
    </row>
    <row r="4204" spans="1:8" hidden="1">
      <c r="A4204" t="s">
        <v>63</v>
      </c>
      <c r="B4204" t="s">
        <v>63</v>
      </c>
      <c r="C4204" t="s">
        <v>95</v>
      </c>
      <c r="D4204" t="s">
        <v>116</v>
      </c>
      <c r="E4204">
        <v>0</v>
      </c>
      <c r="F4204">
        <v>467</v>
      </c>
      <c r="G4204">
        <v>333</v>
      </c>
      <c r="H4204">
        <v>215</v>
      </c>
    </row>
    <row r="4205" spans="1:8" hidden="1">
      <c r="A4205" t="s">
        <v>63</v>
      </c>
      <c r="B4205" t="s">
        <v>63</v>
      </c>
      <c r="C4205" t="s">
        <v>94</v>
      </c>
      <c r="D4205" t="s">
        <v>116</v>
      </c>
      <c r="E4205">
        <v>0</v>
      </c>
      <c r="F4205">
        <v>795</v>
      </c>
      <c r="G4205">
        <v>618</v>
      </c>
      <c r="H4205">
        <v>191</v>
      </c>
    </row>
    <row r="4206" spans="1:8" hidden="1">
      <c r="A4206" t="s">
        <v>63</v>
      </c>
      <c r="B4206" t="s">
        <v>63</v>
      </c>
      <c r="C4206" t="s">
        <v>96</v>
      </c>
      <c r="D4206" t="s">
        <v>116</v>
      </c>
      <c r="E4206">
        <v>0</v>
      </c>
      <c r="F4206">
        <v>124</v>
      </c>
      <c r="G4206">
        <v>85</v>
      </c>
      <c r="H4206">
        <v>55</v>
      </c>
    </row>
    <row r="4207" spans="1:8" hidden="1">
      <c r="A4207" t="s">
        <v>63</v>
      </c>
      <c r="B4207" t="s">
        <v>63</v>
      </c>
      <c r="C4207" t="s">
        <v>93</v>
      </c>
      <c r="D4207" t="s">
        <v>116</v>
      </c>
      <c r="E4207">
        <v>0</v>
      </c>
      <c r="F4207">
        <v>1297</v>
      </c>
      <c r="G4207">
        <v>878</v>
      </c>
      <c r="H4207">
        <v>533</v>
      </c>
    </row>
    <row r="4208" spans="1:8" hidden="1">
      <c r="A4208" t="s">
        <v>63</v>
      </c>
      <c r="B4208" t="s">
        <v>63</v>
      </c>
      <c r="C4208" t="s">
        <v>101</v>
      </c>
      <c r="D4208" t="s">
        <v>116</v>
      </c>
      <c r="E4208">
        <v>0</v>
      </c>
      <c r="F4208">
        <v>94</v>
      </c>
      <c r="G4208">
        <v>61</v>
      </c>
      <c r="H4208">
        <v>43</v>
      </c>
    </row>
    <row r="4209" spans="1:8" hidden="1">
      <c r="A4209" t="s">
        <v>64</v>
      </c>
      <c r="B4209" t="s">
        <v>63</v>
      </c>
      <c r="C4209" t="s">
        <v>97</v>
      </c>
      <c r="D4209" t="s">
        <v>116</v>
      </c>
      <c r="E4209">
        <v>1</v>
      </c>
      <c r="F4209">
        <v>1</v>
      </c>
      <c r="G4209">
        <v>0</v>
      </c>
      <c r="H4209">
        <v>0</v>
      </c>
    </row>
    <row r="4210" spans="1:8" hidden="1">
      <c r="A4210" t="s">
        <v>64</v>
      </c>
      <c r="B4210" t="s">
        <v>63</v>
      </c>
      <c r="C4210" t="s">
        <v>98</v>
      </c>
      <c r="D4210" t="s">
        <v>116</v>
      </c>
      <c r="E4210">
        <v>1</v>
      </c>
      <c r="F4210">
        <v>6</v>
      </c>
      <c r="G4210">
        <v>2</v>
      </c>
      <c r="H4210">
        <v>2</v>
      </c>
    </row>
    <row r="4211" spans="1:8" hidden="1">
      <c r="A4211" t="s">
        <v>64</v>
      </c>
      <c r="B4211" t="s">
        <v>63</v>
      </c>
      <c r="C4211" t="s">
        <v>92</v>
      </c>
      <c r="D4211" t="s">
        <v>115</v>
      </c>
      <c r="E4211">
        <v>1</v>
      </c>
      <c r="F4211">
        <v>4777</v>
      </c>
      <c r="G4211">
        <v>1005</v>
      </c>
      <c r="H4211">
        <v>2817</v>
      </c>
    </row>
    <row r="4212" spans="1:8" hidden="1">
      <c r="A4212" t="s">
        <v>64</v>
      </c>
      <c r="B4212" t="s">
        <v>63</v>
      </c>
      <c r="C4212" t="s">
        <v>100</v>
      </c>
      <c r="D4212" t="s">
        <v>115</v>
      </c>
      <c r="E4212">
        <v>1</v>
      </c>
      <c r="F4212">
        <v>757</v>
      </c>
      <c r="G4212">
        <v>175</v>
      </c>
      <c r="H4212">
        <v>540</v>
      </c>
    </row>
    <row r="4213" spans="1:8" hidden="1">
      <c r="A4213" t="s">
        <v>64</v>
      </c>
      <c r="B4213" t="s">
        <v>63</v>
      </c>
      <c r="C4213" t="s">
        <v>91</v>
      </c>
      <c r="D4213" t="s">
        <v>115</v>
      </c>
      <c r="E4213">
        <v>1</v>
      </c>
      <c r="F4213">
        <v>8261</v>
      </c>
      <c r="G4213">
        <v>1687</v>
      </c>
      <c r="H4213">
        <v>4335</v>
      </c>
    </row>
    <row r="4214" spans="1:8" hidden="1">
      <c r="A4214" t="s">
        <v>64</v>
      </c>
      <c r="B4214" t="s">
        <v>63</v>
      </c>
      <c r="C4214" t="s">
        <v>99</v>
      </c>
      <c r="D4214" t="s">
        <v>114</v>
      </c>
      <c r="E4214">
        <v>1</v>
      </c>
      <c r="F4214">
        <v>2491</v>
      </c>
      <c r="G4214">
        <v>300</v>
      </c>
      <c r="H4214">
        <v>1666</v>
      </c>
    </row>
    <row r="4215" spans="1:8" hidden="1">
      <c r="A4215" t="s">
        <v>64</v>
      </c>
      <c r="B4215" t="s">
        <v>63</v>
      </c>
      <c r="C4215" t="s">
        <v>90</v>
      </c>
      <c r="D4215" t="s">
        <v>114</v>
      </c>
      <c r="E4215">
        <v>1</v>
      </c>
      <c r="F4215">
        <v>2342</v>
      </c>
      <c r="G4215">
        <v>490</v>
      </c>
      <c r="H4215">
        <v>960</v>
      </c>
    </row>
    <row r="4216" spans="1:8" hidden="1">
      <c r="A4216" t="s">
        <v>64</v>
      </c>
      <c r="B4216" t="s">
        <v>63</v>
      </c>
      <c r="C4216" t="s">
        <v>102</v>
      </c>
      <c r="D4216" t="s">
        <v>114</v>
      </c>
      <c r="E4216">
        <v>1</v>
      </c>
      <c r="F4216">
        <v>5915</v>
      </c>
      <c r="G4216">
        <v>928</v>
      </c>
      <c r="H4216">
        <v>2446</v>
      </c>
    </row>
    <row r="4217" spans="1:8" hidden="1">
      <c r="A4217" t="s">
        <v>64</v>
      </c>
      <c r="B4217" t="s">
        <v>63</v>
      </c>
      <c r="C4217" t="s">
        <v>104</v>
      </c>
      <c r="D4217" t="s">
        <v>117</v>
      </c>
      <c r="E4217">
        <v>1</v>
      </c>
      <c r="F4217">
        <v>374</v>
      </c>
      <c r="G4217">
        <v>43</v>
      </c>
      <c r="H4217">
        <v>219</v>
      </c>
    </row>
    <row r="4218" spans="1:8" hidden="1">
      <c r="A4218" t="s">
        <v>64</v>
      </c>
      <c r="B4218" t="s">
        <v>63</v>
      </c>
      <c r="C4218" t="s">
        <v>103</v>
      </c>
      <c r="D4218" t="s">
        <v>117</v>
      </c>
      <c r="E4218">
        <v>1</v>
      </c>
      <c r="F4218">
        <v>201</v>
      </c>
      <c r="G4218">
        <v>20</v>
      </c>
      <c r="H4218">
        <v>117</v>
      </c>
    </row>
    <row r="4219" spans="1:8" hidden="1">
      <c r="A4219" t="s">
        <v>64</v>
      </c>
      <c r="B4219" t="s">
        <v>63</v>
      </c>
      <c r="C4219" t="s">
        <v>93</v>
      </c>
      <c r="D4219" t="s">
        <v>116</v>
      </c>
      <c r="E4219">
        <v>1</v>
      </c>
      <c r="F4219">
        <v>1297</v>
      </c>
      <c r="G4219">
        <v>268</v>
      </c>
      <c r="H4219">
        <v>677</v>
      </c>
    </row>
    <row r="4220" spans="1:8" hidden="1">
      <c r="A4220" t="s">
        <v>64</v>
      </c>
      <c r="B4220" t="s">
        <v>63</v>
      </c>
      <c r="C4220" t="s">
        <v>94</v>
      </c>
      <c r="D4220" t="s">
        <v>116</v>
      </c>
      <c r="E4220">
        <v>1</v>
      </c>
      <c r="F4220">
        <v>795</v>
      </c>
      <c r="G4220">
        <v>132</v>
      </c>
      <c r="H4220">
        <v>311</v>
      </c>
    </row>
    <row r="4221" spans="1:8" hidden="1">
      <c r="A4221" t="s">
        <v>64</v>
      </c>
      <c r="B4221" t="s">
        <v>63</v>
      </c>
      <c r="C4221" t="s">
        <v>95</v>
      </c>
      <c r="D4221" t="s">
        <v>116</v>
      </c>
      <c r="E4221">
        <v>1</v>
      </c>
      <c r="F4221">
        <v>467</v>
      </c>
      <c r="G4221">
        <v>89</v>
      </c>
      <c r="H4221">
        <v>255</v>
      </c>
    </row>
    <row r="4222" spans="1:8" hidden="1">
      <c r="A4222" t="s">
        <v>64</v>
      </c>
      <c r="B4222" t="s">
        <v>63</v>
      </c>
      <c r="C4222" t="s">
        <v>101</v>
      </c>
      <c r="D4222" t="s">
        <v>116</v>
      </c>
      <c r="E4222">
        <v>1</v>
      </c>
      <c r="F4222">
        <v>94</v>
      </c>
      <c r="G4222">
        <v>27</v>
      </c>
      <c r="H4222">
        <v>69</v>
      </c>
    </row>
    <row r="4223" spans="1:8" hidden="1">
      <c r="A4223" t="s">
        <v>64</v>
      </c>
      <c r="B4223" t="s">
        <v>63</v>
      </c>
      <c r="C4223" t="s">
        <v>96</v>
      </c>
      <c r="D4223" t="s">
        <v>116</v>
      </c>
      <c r="E4223">
        <v>1</v>
      </c>
      <c r="F4223">
        <v>124</v>
      </c>
      <c r="G4223">
        <v>32</v>
      </c>
      <c r="H4223">
        <v>80</v>
      </c>
    </row>
    <row r="4224" spans="1:8" hidden="1">
      <c r="A4224" t="s">
        <v>65</v>
      </c>
      <c r="B4224" t="s">
        <v>63</v>
      </c>
      <c r="C4224" t="s">
        <v>97</v>
      </c>
      <c r="D4224" t="s">
        <v>116</v>
      </c>
      <c r="E4224">
        <v>2</v>
      </c>
      <c r="F4224">
        <v>1</v>
      </c>
      <c r="G4224">
        <v>0</v>
      </c>
      <c r="H4224">
        <v>0</v>
      </c>
    </row>
    <row r="4225" spans="1:8" hidden="1">
      <c r="A4225" t="s">
        <v>65</v>
      </c>
      <c r="B4225" t="s">
        <v>63</v>
      </c>
      <c r="C4225" t="s">
        <v>98</v>
      </c>
      <c r="D4225" t="s">
        <v>116</v>
      </c>
      <c r="E4225">
        <v>2</v>
      </c>
      <c r="F4225">
        <v>6</v>
      </c>
      <c r="G4225">
        <v>0</v>
      </c>
      <c r="H4225">
        <v>2</v>
      </c>
    </row>
    <row r="4226" spans="1:8" hidden="1">
      <c r="A4226" t="s">
        <v>65</v>
      </c>
      <c r="B4226" t="s">
        <v>63</v>
      </c>
      <c r="C4226" t="s">
        <v>101</v>
      </c>
      <c r="D4226" t="s">
        <v>116</v>
      </c>
      <c r="E4226">
        <v>2</v>
      </c>
      <c r="F4226">
        <v>94</v>
      </c>
      <c r="G4226">
        <v>0</v>
      </c>
      <c r="H4226">
        <v>55</v>
      </c>
    </row>
    <row r="4227" spans="1:8" hidden="1">
      <c r="A4227" t="s">
        <v>65</v>
      </c>
      <c r="B4227" t="s">
        <v>63</v>
      </c>
      <c r="C4227" t="s">
        <v>104</v>
      </c>
      <c r="D4227" t="s">
        <v>117</v>
      </c>
      <c r="E4227">
        <v>2</v>
      </c>
      <c r="F4227">
        <v>374</v>
      </c>
      <c r="G4227">
        <v>0</v>
      </c>
      <c r="H4227">
        <v>139</v>
      </c>
    </row>
    <row r="4228" spans="1:8" hidden="1">
      <c r="A4228" t="s">
        <v>65</v>
      </c>
      <c r="B4228" t="s">
        <v>63</v>
      </c>
      <c r="C4228" t="s">
        <v>103</v>
      </c>
      <c r="D4228" t="s">
        <v>117</v>
      </c>
      <c r="E4228">
        <v>2</v>
      </c>
      <c r="F4228">
        <v>201</v>
      </c>
      <c r="G4228">
        <v>1</v>
      </c>
      <c r="H4228">
        <v>62</v>
      </c>
    </row>
    <row r="4229" spans="1:8" hidden="1">
      <c r="A4229" t="s">
        <v>65</v>
      </c>
      <c r="B4229" t="s">
        <v>63</v>
      </c>
      <c r="C4229" t="s">
        <v>96</v>
      </c>
      <c r="D4229" t="s">
        <v>116</v>
      </c>
      <c r="E4229">
        <v>2</v>
      </c>
      <c r="F4229">
        <v>124</v>
      </c>
      <c r="G4229">
        <v>2</v>
      </c>
      <c r="H4229">
        <v>72</v>
      </c>
    </row>
    <row r="4230" spans="1:8" hidden="1">
      <c r="A4230" t="s">
        <v>65</v>
      </c>
      <c r="B4230" t="s">
        <v>63</v>
      </c>
      <c r="C4230" t="s">
        <v>100</v>
      </c>
      <c r="D4230" t="s">
        <v>115</v>
      </c>
      <c r="E4230">
        <v>2</v>
      </c>
      <c r="F4230">
        <v>757</v>
      </c>
      <c r="G4230">
        <v>3</v>
      </c>
      <c r="H4230">
        <v>406</v>
      </c>
    </row>
    <row r="4231" spans="1:8" hidden="1">
      <c r="A4231" t="s">
        <v>65</v>
      </c>
      <c r="B4231" t="s">
        <v>63</v>
      </c>
      <c r="C4231" t="s">
        <v>90</v>
      </c>
      <c r="D4231" t="s">
        <v>114</v>
      </c>
      <c r="E4231">
        <v>2</v>
      </c>
      <c r="F4231">
        <v>2342</v>
      </c>
      <c r="G4231">
        <v>36</v>
      </c>
      <c r="H4231">
        <v>688</v>
      </c>
    </row>
    <row r="4232" spans="1:8" hidden="1">
      <c r="A4232" t="s">
        <v>65</v>
      </c>
      <c r="B4232" t="s">
        <v>63</v>
      </c>
      <c r="C4232" t="s">
        <v>99</v>
      </c>
      <c r="D4232" t="s">
        <v>114</v>
      </c>
      <c r="E4232">
        <v>2</v>
      </c>
      <c r="F4232">
        <v>2491</v>
      </c>
      <c r="G4232">
        <v>11</v>
      </c>
      <c r="H4232">
        <v>1121</v>
      </c>
    </row>
    <row r="4233" spans="1:8" hidden="1">
      <c r="A4233" t="s">
        <v>65</v>
      </c>
      <c r="B4233" t="s">
        <v>63</v>
      </c>
      <c r="C4233" t="s">
        <v>102</v>
      </c>
      <c r="D4233" t="s">
        <v>114</v>
      </c>
      <c r="E4233">
        <v>2</v>
      </c>
      <c r="F4233">
        <v>5915</v>
      </c>
      <c r="G4233">
        <v>63</v>
      </c>
      <c r="H4233">
        <v>1720</v>
      </c>
    </row>
    <row r="4234" spans="1:8" hidden="1">
      <c r="A4234" t="s">
        <v>65</v>
      </c>
      <c r="B4234" t="s">
        <v>63</v>
      </c>
      <c r="C4234" t="s">
        <v>91</v>
      </c>
      <c r="D4234" t="s">
        <v>115</v>
      </c>
      <c r="E4234">
        <v>2</v>
      </c>
      <c r="F4234">
        <v>8261</v>
      </c>
      <c r="G4234">
        <v>39</v>
      </c>
      <c r="H4234">
        <v>3607</v>
      </c>
    </row>
    <row r="4235" spans="1:8" hidden="1">
      <c r="A4235" t="s">
        <v>65</v>
      </c>
      <c r="B4235" t="s">
        <v>63</v>
      </c>
      <c r="C4235" t="s">
        <v>92</v>
      </c>
      <c r="D4235" t="s">
        <v>115</v>
      </c>
      <c r="E4235">
        <v>2</v>
      </c>
      <c r="F4235">
        <v>4777</v>
      </c>
      <c r="G4235">
        <v>31</v>
      </c>
      <c r="H4235">
        <v>2220</v>
      </c>
    </row>
    <row r="4236" spans="1:8" hidden="1">
      <c r="A4236" t="s">
        <v>65</v>
      </c>
      <c r="B4236" t="s">
        <v>63</v>
      </c>
      <c r="C4236" t="s">
        <v>93</v>
      </c>
      <c r="D4236" t="s">
        <v>116</v>
      </c>
      <c r="E4236">
        <v>2</v>
      </c>
      <c r="F4236">
        <v>1297</v>
      </c>
      <c r="G4236">
        <v>20</v>
      </c>
      <c r="H4236">
        <v>592</v>
      </c>
    </row>
    <row r="4237" spans="1:8" hidden="1">
      <c r="A4237" t="s">
        <v>65</v>
      </c>
      <c r="B4237" t="s">
        <v>63</v>
      </c>
      <c r="C4237" t="s">
        <v>94</v>
      </c>
      <c r="D4237" t="s">
        <v>116</v>
      </c>
      <c r="E4237">
        <v>2</v>
      </c>
      <c r="F4237">
        <v>795</v>
      </c>
      <c r="G4237">
        <v>10</v>
      </c>
      <c r="H4237">
        <v>320</v>
      </c>
    </row>
    <row r="4238" spans="1:8" hidden="1">
      <c r="A4238" t="s">
        <v>65</v>
      </c>
      <c r="B4238" t="s">
        <v>63</v>
      </c>
      <c r="C4238" t="s">
        <v>95</v>
      </c>
      <c r="D4238" t="s">
        <v>116</v>
      </c>
      <c r="E4238">
        <v>2</v>
      </c>
      <c r="F4238">
        <v>467</v>
      </c>
      <c r="G4238">
        <v>5</v>
      </c>
      <c r="H4238">
        <v>166</v>
      </c>
    </row>
    <row r="4239" spans="1:8" hidden="1">
      <c r="A4239" t="s">
        <v>66</v>
      </c>
      <c r="B4239" t="s">
        <v>63</v>
      </c>
      <c r="C4239" t="s">
        <v>97</v>
      </c>
      <c r="D4239" t="s">
        <v>116</v>
      </c>
      <c r="E4239">
        <v>3</v>
      </c>
      <c r="F4239">
        <v>1</v>
      </c>
      <c r="G4239">
        <v>0</v>
      </c>
      <c r="H4239">
        <v>0</v>
      </c>
    </row>
    <row r="4240" spans="1:8" hidden="1">
      <c r="A4240" t="s">
        <v>66</v>
      </c>
      <c r="B4240" t="s">
        <v>63</v>
      </c>
      <c r="C4240" t="s">
        <v>98</v>
      </c>
      <c r="D4240" t="s">
        <v>116</v>
      </c>
      <c r="E4240">
        <v>3</v>
      </c>
      <c r="F4240">
        <v>6</v>
      </c>
      <c r="G4240">
        <v>0</v>
      </c>
      <c r="H4240">
        <v>2</v>
      </c>
    </row>
    <row r="4241" spans="1:8" hidden="1">
      <c r="A4241" t="s">
        <v>66</v>
      </c>
      <c r="B4241" t="s">
        <v>63</v>
      </c>
      <c r="C4241" t="s">
        <v>96</v>
      </c>
      <c r="D4241" t="s">
        <v>116</v>
      </c>
      <c r="E4241">
        <v>3</v>
      </c>
      <c r="F4241">
        <v>124</v>
      </c>
      <c r="G4241">
        <v>0</v>
      </c>
      <c r="H4241">
        <v>68</v>
      </c>
    </row>
    <row r="4242" spans="1:8" hidden="1">
      <c r="A4242" t="s">
        <v>66</v>
      </c>
      <c r="B4242" t="s">
        <v>63</v>
      </c>
      <c r="C4242" t="s">
        <v>101</v>
      </c>
      <c r="D4242" t="s">
        <v>116</v>
      </c>
      <c r="E4242">
        <v>3</v>
      </c>
      <c r="F4242">
        <v>94</v>
      </c>
      <c r="G4242">
        <v>0</v>
      </c>
      <c r="H4242">
        <v>47</v>
      </c>
    </row>
    <row r="4243" spans="1:8" hidden="1">
      <c r="A4243" t="s">
        <v>66</v>
      </c>
      <c r="B4243" t="s">
        <v>63</v>
      </c>
      <c r="C4243" t="s">
        <v>103</v>
      </c>
      <c r="D4243" t="s">
        <v>117</v>
      </c>
      <c r="E4243">
        <v>3</v>
      </c>
      <c r="F4243">
        <v>201</v>
      </c>
      <c r="G4243">
        <v>0</v>
      </c>
      <c r="H4243">
        <v>79</v>
      </c>
    </row>
    <row r="4244" spans="1:8" hidden="1">
      <c r="A4244" t="s">
        <v>66</v>
      </c>
      <c r="B4244" t="s">
        <v>63</v>
      </c>
      <c r="C4244" t="s">
        <v>104</v>
      </c>
      <c r="D4244" t="s">
        <v>117</v>
      </c>
      <c r="E4244">
        <v>3</v>
      </c>
      <c r="F4244">
        <v>374</v>
      </c>
      <c r="G4244">
        <v>3</v>
      </c>
      <c r="H4244">
        <v>135</v>
      </c>
    </row>
    <row r="4245" spans="1:8" hidden="1">
      <c r="A4245" t="s">
        <v>66</v>
      </c>
      <c r="B4245" t="s">
        <v>63</v>
      </c>
      <c r="C4245" t="s">
        <v>94</v>
      </c>
      <c r="D4245" t="s">
        <v>116</v>
      </c>
      <c r="E4245">
        <v>3</v>
      </c>
      <c r="F4245">
        <v>795</v>
      </c>
      <c r="G4245">
        <v>3</v>
      </c>
      <c r="H4245">
        <v>277</v>
      </c>
    </row>
    <row r="4246" spans="1:8" hidden="1">
      <c r="A4246" t="s">
        <v>66</v>
      </c>
      <c r="B4246" t="s">
        <v>63</v>
      </c>
      <c r="C4246" t="s">
        <v>100</v>
      </c>
      <c r="D4246" t="s">
        <v>115</v>
      </c>
      <c r="E4246">
        <v>3</v>
      </c>
      <c r="F4246">
        <v>757</v>
      </c>
      <c r="G4246">
        <v>4</v>
      </c>
      <c r="H4246">
        <v>416</v>
      </c>
    </row>
    <row r="4247" spans="1:8" hidden="1">
      <c r="A4247" t="s">
        <v>66</v>
      </c>
      <c r="B4247" t="s">
        <v>63</v>
      </c>
      <c r="C4247" t="s">
        <v>95</v>
      </c>
      <c r="D4247" t="s">
        <v>116</v>
      </c>
      <c r="E4247">
        <v>3</v>
      </c>
      <c r="F4247">
        <v>467</v>
      </c>
      <c r="G4247">
        <v>10</v>
      </c>
      <c r="H4247">
        <v>172</v>
      </c>
    </row>
    <row r="4248" spans="1:8" hidden="1">
      <c r="A4248" t="s">
        <v>66</v>
      </c>
      <c r="B4248" t="s">
        <v>63</v>
      </c>
      <c r="C4248" t="s">
        <v>93</v>
      </c>
      <c r="D4248" t="s">
        <v>116</v>
      </c>
      <c r="E4248">
        <v>3</v>
      </c>
      <c r="F4248">
        <v>1297</v>
      </c>
      <c r="G4248">
        <v>9</v>
      </c>
      <c r="H4248">
        <v>583</v>
      </c>
    </row>
    <row r="4249" spans="1:8" hidden="1">
      <c r="A4249" t="s">
        <v>66</v>
      </c>
      <c r="B4249" t="s">
        <v>63</v>
      </c>
      <c r="C4249" t="s">
        <v>91</v>
      </c>
      <c r="D4249" t="s">
        <v>115</v>
      </c>
      <c r="E4249">
        <v>3</v>
      </c>
      <c r="F4249">
        <v>8261</v>
      </c>
      <c r="G4249">
        <v>61</v>
      </c>
      <c r="H4249">
        <v>3933</v>
      </c>
    </row>
    <row r="4250" spans="1:8" hidden="1">
      <c r="A4250" t="s">
        <v>66</v>
      </c>
      <c r="B4250" t="s">
        <v>63</v>
      </c>
      <c r="C4250" t="s">
        <v>92</v>
      </c>
      <c r="D4250" t="s">
        <v>115</v>
      </c>
      <c r="E4250">
        <v>3</v>
      </c>
      <c r="F4250">
        <v>4777</v>
      </c>
      <c r="G4250">
        <v>40</v>
      </c>
      <c r="H4250">
        <v>2529</v>
      </c>
    </row>
    <row r="4251" spans="1:8" hidden="1">
      <c r="A4251" t="s">
        <v>66</v>
      </c>
      <c r="B4251" t="s">
        <v>63</v>
      </c>
      <c r="C4251" t="s">
        <v>90</v>
      </c>
      <c r="D4251" t="s">
        <v>114</v>
      </c>
      <c r="E4251">
        <v>3</v>
      </c>
      <c r="F4251">
        <v>2342</v>
      </c>
      <c r="G4251">
        <v>33</v>
      </c>
      <c r="H4251">
        <v>756</v>
      </c>
    </row>
    <row r="4252" spans="1:8" hidden="1">
      <c r="A4252" t="s">
        <v>66</v>
      </c>
      <c r="B4252" t="s">
        <v>63</v>
      </c>
      <c r="C4252" t="s">
        <v>99</v>
      </c>
      <c r="D4252" t="s">
        <v>114</v>
      </c>
      <c r="E4252">
        <v>3</v>
      </c>
      <c r="F4252">
        <v>2491</v>
      </c>
      <c r="G4252">
        <v>7</v>
      </c>
      <c r="H4252">
        <v>1172</v>
      </c>
    </row>
    <row r="4253" spans="1:8" hidden="1">
      <c r="A4253" t="s">
        <v>66</v>
      </c>
      <c r="B4253" t="s">
        <v>63</v>
      </c>
      <c r="C4253" t="s">
        <v>102</v>
      </c>
      <c r="D4253" t="s">
        <v>114</v>
      </c>
      <c r="E4253">
        <v>3</v>
      </c>
      <c r="F4253">
        <v>5915</v>
      </c>
      <c r="G4253">
        <v>66</v>
      </c>
      <c r="H4253">
        <v>1822</v>
      </c>
    </row>
    <row r="4254" spans="1:8" hidden="1">
      <c r="A4254" t="s">
        <v>67</v>
      </c>
      <c r="B4254" t="s">
        <v>63</v>
      </c>
      <c r="C4254" t="s">
        <v>97</v>
      </c>
      <c r="D4254" t="s">
        <v>116</v>
      </c>
      <c r="E4254">
        <v>4</v>
      </c>
      <c r="F4254">
        <v>1</v>
      </c>
      <c r="G4254">
        <v>0</v>
      </c>
      <c r="H4254">
        <v>0</v>
      </c>
    </row>
    <row r="4255" spans="1:8" hidden="1">
      <c r="A4255" t="s">
        <v>67</v>
      </c>
      <c r="B4255" t="s">
        <v>63</v>
      </c>
      <c r="C4255" t="s">
        <v>98</v>
      </c>
      <c r="D4255" t="s">
        <v>116</v>
      </c>
      <c r="E4255">
        <v>4</v>
      </c>
      <c r="F4255">
        <v>6</v>
      </c>
      <c r="G4255">
        <v>0</v>
      </c>
      <c r="H4255">
        <v>2</v>
      </c>
    </row>
    <row r="4256" spans="1:8" hidden="1">
      <c r="A4256" t="s">
        <v>67</v>
      </c>
      <c r="B4256" t="s">
        <v>63</v>
      </c>
      <c r="C4256" t="s">
        <v>96</v>
      </c>
      <c r="D4256" t="s">
        <v>116</v>
      </c>
      <c r="E4256">
        <v>4</v>
      </c>
      <c r="F4256">
        <v>124</v>
      </c>
      <c r="G4256">
        <v>0</v>
      </c>
      <c r="H4256">
        <v>72</v>
      </c>
    </row>
    <row r="4257" spans="1:8" hidden="1">
      <c r="A4257" t="s">
        <v>67</v>
      </c>
      <c r="B4257" t="s">
        <v>63</v>
      </c>
      <c r="C4257" t="s">
        <v>101</v>
      </c>
      <c r="D4257" t="s">
        <v>116</v>
      </c>
      <c r="E4257">
        <v>4</v>
      </c>
      <c r="F4257">
        <v>94</v>
      </c>
      <c r="G4257">
        <v>0</v>
      </c>
      <c r="H4257">
        <v>45</v>
      </c>
    </row>
    <row r="4258" spans="1:8" hidden="1">
      <c r="A4258" t="s">
        <v>67</v>
      </c>
      <c r="B4258" t="s">
        <v>63</v>
      </c>
      <c r="C4258" t="s">
        <v>100</v>
      </c>
      <c r="D4258" t="s">
        <v>115</v>
      </c>
      <c r="E4258">
        <v>4</v>
      </c>
      <c r="F4258">
        <v>757</v>
      </c>
      <c r="G4258">
        <v>0</v>
      </c>
      <c r="H4258">
        <v>404</v>
      </c>
    </row>
    <row r="4259" spans="1:8" hidden="1">
      <c r="A4259" t="s">
        <v>67</v>
      </c>
      <c r="B4259" t="s">
        <v>63</v>
      </c>
      <c r="C4259" t="s">
        <v>104</v>
      </c>
      <c r="D4259" t="s">
        <v>117</v>
      </c>
      <c r="E4259">
        <v>4</v>
      </c>
      <c r="F4259">
        <v>374</v>
      </c>
      <c r="G4259">
        <v>0</v>
      </c>
      <c r="H4259">
        <v>127</v>
      </c>
    </row>
    <row r="4260" spans="1:8" hidden="1">
      <c r="A4260" t="s">
        <v>67</v>
      </c>
      <c r="B4260" t="s">
        <v>63</v>
      </c>
      <c r="C4260" t="s">
        <v>103</v>
      </c>
      <c r="D4260" t="s">
        <v>117</v>
      </c>
      <c r="E4260">
        <v>4</v>
      </c>
      <c r="F4260">
        <v>201</v>
      </c>
      <c r="G4260">
        <v>0</v>
      </c>
      <c r="H4260">
        <v>64</v>
      </c>
    </row>
    <row r="4261" spans="1:8" hidden="1">
      <c r="A4261" t="s">
        <v>67</v>
      </c>
      <c r="B4261" t="s">
        <v>63</v>
      </c>
      <c r="C4261" t="s">
        <v>99</v>
      </c>
      <c r="D4261" t="s">
        <v>114</v>
      </c>
      <c r="E4261">
        <v>4</v>
      </c>
      <c r="F4261">
        <v>2491</v>
      </c>
      <c r="G4261">
        <v>1</v>
      </c>
      <c r="H4261">
        <v>1136</v>
      </c>
    </row>
    <row r="4262" spans="1:8" hidden="1">
      <c r="A4262" t="s">
        <v>67</v>
      </c>
      <c r="B4262" t="s">
        <v>63</v>
      </c>
      <c r="C4262" t="s">
        <v>95</v>
      </c>
      <c r="D4262" t="s">
        <v>116</v>
      </c>
      <c r="E4262">
        <v>4</v>
      </c>
      <c r="F4262">
        <v>467</v>
      </c>
      <c r="G4262">
        <v>1</v>
      </c>
      <c r="H4262">
        <v>159</v>
      </c>
    </row>
    <row r="4263" spans="1:8" hidden="1">
      <c r="A4263" t="s">
        <v>67</v>
      </c>
      <c r="B4263" t="s">
        <v>63</v>
      </c>
      <c r="C4263" t="s">
        <v>94</v>
      </c>
      <c r="D4263" t="s">
        <v>116</v>
      </c>
      <c r="E4263">
        <v>4</v>
      </c>
      <c r="F4263">
        <v>795</v>
      </c>
      <c r="G4263">
        <v>2</v>
      </c>
      <c r="H4263">
        <v>284</v>
      </c>
    </row>
    <row r="4264" spans="1:8" hidden="1">
      <c r="A4264" t="s">
        <v>67</v>
      </c>
      <c r="B4264" t="s">
        <v>63</v>
      </c>
      <c r="C4264" t="s">
        <v>93</v>
      </c>
      <c r="D4264" t="s">
        <v>116</v>
      </c>
      <c r="E4264">
        <v>4</v>
      </c>
      <c r="F4264">
        <v>1297</v>
      </c>
      <c r="G4264">
        <v>5</v>
      </c>
      <c r="H4264">
        <v>524</v>
      </c>
    </row>
    <row r="4265" spans="1:8" hidden="1">
      <c r="A4265" t="s">
        <v>67</v>
      </c>
      <c r="B4265" t="s">
        <v>63</v>
      </c>
      <c r="C4265" t="s">
        <v>91</v>
      </c>
      <c r="D4265" t="s">
        <v>115</v>
      </c>
      <c r="E4265">
        <v>4</v>
      </c>
      <c r="F4265">
        <v>8261</v>
      </c>
      <c r="G4265">
        <v>21</v>
      </c>
      <c r="H4265">
        <v>3559</v>
      </c>
    </row>
    <row r="4266" spans="1:8" hidden="1">
      <c r="A4266" t="s">
        <v>67</v>
      </c>
      <c r="B4266" t="s">
        <v>63</v>
      </c>
      <c r="C4266" t="s">
        <v>92</v>
      </c>
      <c r="D4266" t="s">
        <v>115</v>
      </c>
      <c r="E4266">
        <v>4</v>
      </c>
      <c r="F4266">
        <v>4777</v>
      </c>
      <c r="G4266">
        <v>12</v>
      </c>
      <c r="H4266">
        <v>2374</v>
      </c>
    </row>
    <row r="4267" spans="1:8" hidden="1">
      <c r="A4267" t="s">
        <v>67</v>
      </c>
      <c r="B4267" t="s">
        <v>63</v>
      </c>
      <c r="C4267" t="s">
        <v>90</v>
      </c>
      <c r="D4267" t="s">
        <v>114</v>
      </c>
      <c r="E4267">
        <v>4</v>
      </c>
      <c r="F4267">
        <v>2342</v>
      </c>
      <c r="G4267">
        <v>14</v>
      </c>
      <c r="H4267">
        <v>725</v>
      </c>
    </row>
    <row r="4268" spans="1:8" hidden="1">
      <c r="A4268" t="s">
        <v>67</v>
      </c>
      <c r="B4268" t="s">
        <v>63</v>
      </c>
      <c r="C4268" t="s">
        <v>102</v>
      </c>
      <c r="D4268" t="s">
        <v>114</v>
      </c>
      <c r="E4268">
        <v>4</v>
      </c>
      <c r="F4268">
        <v>5915</v>
      </c>
      <c r="G4268">
        <v>18</v>
      </c>
      <c r="H4268">
        <v>1557</v>
      </c>
    </row>
    <row r="4269" spans="1:8" hidden="1">
      <c r="A4269" t="s">
        <v>68</v>
      </c>
      <c r="B4269" t="s">
        <v>63</v>
      </c>
      <c r="C4269" t="s">
        <v>97</v>
      </c>
      <c r="D4269" t="s">
        <v>116</v>
      </c>
      <c r="E4269">
        <v>5</v>
      </c>
      <c r="F4269">
        <v>1</v>
      </c>
      <c r="G4269">
        <v>0</v>
      </c>
      <c r="H4269">
        <v>0</v>
      </c>
    </row>
    <row r="4270" spans="1:8" hidden="1">
      <c r="A4270" t="s">
        <v>68</v>
      </c>
      <c r="B4270" t="s">
        <v>63</v>
      </c>
      <c r="C4270" t="s">
        <v>98</v>
      </c>
      <c r="D4270" t="s">
        <v>116</v>
      </c>
      <c r="E4270">
        <v>5</v>
      </c>
      <c r="F4270">
        <v>6</v>
      </c>
      <c r="G4270">
        <v>0</v>
      </c>
      <c r="H4270">
        <v>2</v>
      </c>
    </row>
    <row r="4271" spans="1:8" hidden="1">
      <c r="A4271" t="s">
        <v>68</v>
      </c>
      <c r="B4271" t="s">
        <v>63</v>
      </c>
      <c r="C4271" t="s">
        <v>96</v>
      </c>
      <c r="D4271" t="s">
        <v>116</v>
      </c>
      <c r="E4271">
        <v>5</v>
      </c>
      <c r="F4271">
        <v>124</v>
      </c>
      <c r="G4271">
        <v>0</v>
      </c>
      <c r="H4271">
        <v>74</v>
      </c>
    </row>
    <row r="4272" spans="1:8" hidden="1">
      <c r="A4272" t="s">
        <v>68</v>
      </c>
      <c r="B4272" t="s">
        <v>63</v>
      </c>
      <c r="C4272" t="s">
        <v>101</v>
      </c>
      <c r="D4272" t="s">
        <v>116</v>
      </c>
      <c r="E4272">
        <v>5</v>
      </c>
      <c r="F4272">
        <v>94</v>
      </c>
      <c r="G4272">
        <v>0</v>
      </c>
      <c r="H4272">
        <v>47</v>
      </c>
    </row>
    <row r="4273" spans="1:8" hidden="1">
      <c r="A4273" t="s">
        <v>68</v>
      </c>
      <c r="B4273" t="s">
        <v>63</v>
      </c>
      <c r="C4273" t="s">
        <v>104</v>
      </c>
      <c r="D4273" t="s">
        <v>117</v>
      </c>
      <c r="E4273">
        <v>5</v>
      </c>
      <c r="F4273">
        <v>374</v>
      </c>
      <c r="G4273">
        <v>0</v>
      </c>
      <c r="H4273">
        <v>125</v>
      </c>
    </row>
    <row r="4274" spans="1:8" hidden="1">
      <c r="A4274" t="s">
        <v>68</v>
      </c>
      <c r="B4274" t="s">
        <v>63</v>
      </c>
      <c r="C4274" t="s">
        <v>103</v>
      </c>
      <c r="D4274" t="s">
        <v>117</v>
      </c>
      <c r="E4274">
        <v>5</v>
      </c>
      <c r="F4274">
        <v>201</v>
      </c>
      <c r="G4274">
        <v>0</v>
      </c>
      <c r="H4274">
        <v>65</v>
      </c>
    </row>
    <row r="4275" spans="1:8" hidden="1">
      <c r="A4275" t="s">
        <v>68</v>
      </c>
      <c r="B4275" t="s">
        <v>63</v>
      </c>
      <c r="C4275" t="s">
        <v>100</v>
      </c>
      <c r="D4275" t="s">
        <v>115</v>
      </c>
      <c r="E4275">
        <v>5</v>
      </c>
      <c r="F4275">
        <v>757</v>
      </c>
      <c r="G4275">
        <v>1</v>
      </c>
      <c r="H4275">
        <v>413</v>
      </c>
    </row>
    <row r="4276" spans="1:8" hidden="1">
      <c r="A4276" t="s">
        <v>68</v>
      </c>
      <c r="B4276" t="s">
        <v>63</v>
      </c>
      <c r="C4276" t="s">
        <v>94</v>
      </c>
      <c r="D4276" t="s">
        <v>116</v>
      </c>
      <c r="E4276">
        <v>5</v>
      </c>
      <c r="F4276">
        <v>795</v>
      </c>
      <c r="G4276">
        <v>1</v>
      </c>
      <c r="H4276">
        <v>287</v>
      </c>
    </row>
    <row r="4277" spans="1:8" hidden="1">
      <c r="A4277" t="s">
        <v>68</v>
      </c>
      <c r="B4277" t="s">
        <v>63</v>
      </c>
      <c r="C4277" t="s">
        <v>95</v>
      </c>
      <c r="D4277" t="s">
        <v>116</v>
      </c>
      <c r="E4277">
        <v>5</v>
      </c>
      <c r="F4277">
        <v>467</v>
      </c>
      <c r="G4277">
        <v>2</v>
      </c>
      <c r="H4277">
        <v>178</v>
      </c>
    </row>
    <row r="4278" spans="1:8" hidden="1">
      <c r="A4278" t="s">
        <v>68</v>
      </c>
      <c r="B4278" t="s">
        <v>63</v>
      </c>
      <c r="C4278" t="s">
        <v>99</v>
      </c>
      <c r="D4278" t="s">
        <v>114</v>
      </c>
      <c r="E4278">
        <v>5</v>
      </c>
      <c r="F4278">
        <v>2491</v>
      </c>
      <c r="G4278">
        <v>2</v>
      </c>
      <c r="H4278">
        <v>1157</v>
      </c>
    </row>
    <row r="4279" spans="1:8" hidden="1">
      <c r="A4279" t="s">
        <v>68</v>
      </c>
      <c r="B4279" t="s">
        <v>63</v>
      </c>
      <c r="C4279" t="s">
        <v>90</v>
      </c>
      <c r="D4279" t="s">
        <v>114</v>
      </c>
      <c r="E4279">
        <v>5</v>
      </c>
      <c r="F4279">
        <v>2342</v>
      </c>
      <c r="G4279">
        <v>3</v>
      </c>
      <c r="H4279">
        <v>727</v>
      </c>
    </row>
    <row r="4280" spans="1:8" hidden="1">
      <c r="A4280" t="s">
        <v>68</v>
      </c>
      <c r="B4280" t="s">
        <v>63</v>
      </c>
      <c r="C4280" t="s">
        <v>93</v>
      </c>
      <c r="D4280" t="s">
        <v>116</v>
      </c>
      <c r="E4280">
        <v>5</v>
      </c>
      <c r="F4280">
        <v>1297</v>
      </c>
      <c r="G4280">
        <v>3</v>
      </c>
      <c r="H4280">
        <v>551</v>
      </c>
    </row>
    <row r="4281" spans="1:8" hidden="1">
      <c r="A4281" t="s">
        <v>68</v>
      </c>
      <c r="B4281" t="s">
        <v>63</v>
      </c>
      <c r="C4281" t="s">
        <v>92</v>
      </c>
      <c r="D4281" t="s">
        <v>115</v>
      </c>
      <c r="E4281">
        <v>5</v>
      </c>
      <c r="F4281">
        <v>4777</v>
      </c>
      <c r="G4281">
        <v>4</v>
      </c>
      <c r="H4281">
        <v>2404</v>
      </c>
    </row>
    <row r="4282" spans="1:8" hidden="1">
      <c r="A4282" t="s">
        <v>68</v>
      </c>
      <c r="B4282" t="s">
        <v>63</v>
      </c>
      <c r="C4282" t="s">
        <v>102</v>
      </c>
      <c r="D4282" t="s">
        <v>114</v>
      </c>
      <c r="E4282">
        <v>5</v>
      </c>
      <c r="F4282">
        <v>5915</v>
      </c>
      <c r="G4282">
        <v>13</v>
      </c>
      <c r="H4282">
        <v>1563</v>
      </c>
    </row>
    <row r="4283" spans="1:8" hidden="1">
      <c r="A4283" t="s">
        <v>68</v>
      </c>
      <c r="B4283" t="s">
        <v>63</v>
      </c>
      <c r="C4283" t="s">
        <v>91</v>
      </c>
      <c r="D4283" t="s">
        <v>115</v>
      </c>
      <c r="E4283">
        <v>5</v>
      </c>
      <c r="F4283">
        <v>8261</v>
      </c>
      <c r="G4283">
        <v>7</v>
      </c>
      <c r="H4283">
        <v>3614</v>
      </c>
    </row>
    <row r="4284" spans="1:8" hidden="1">
      <c r="A4284" t="s">
        <v>69</v>
      </c>
      <c r="B4284" t="s">
        <v>63</v>
      </c>
      <c r="C4284" t="s">
        <v>97</v>
      </c>
      <c r="D4284" t="s">
        <v>116</v>
      </c>
      <c r="E4284">
        <v>6</v>
      </c>
      <c r="F4284">
        <v>1</v>
      </c>
      <c r="G4284">
        <v>0</v>
      </c>
      <c r="H4284">
        <v>0</v>
      </c>
    </row>
    <row r="4285" spans="1:8" hidden="1">
      <c r="A4285" t="s">
        <v>69</v>
      </c>
      <c r="B4285" t="s">
        <v>63</v>
      </c>
      <c r="C4285" t="s">
        <v>98</v>
      </c>
      <c r="D4285" t="s">
        <v>116</v>
      </c>
      <c r="E4285">
        <v>6</v>
      </c>
      <c r="F4285">
        <v>6</v>
      </c>
      <c r="G4285">
        <v>0</v>
      </c>
      <c r="H4285">
        <v>2</v>
      </c>
    </row>
    <row r="4286" spans="1:8" hidden="1">
      <c r="A4286" t="s">
        <v>69</v>
      </c>
      <c r="B4286" t="s">
        <v>63</v>
      </c>
      <c r="C4286" t="s">
        <v>93</v>
      </c>
      <c r="D4286" t="s">
        <v>116</v>
      </c>
      <c r="E4286">
        <v>6</v>
      </c>
      <c r="F4286">
        <v>1297</v>
      </c>
      <c r="G4286">
        <v>0</v>
      </c>
      <c r="H4286">
        <v>524</v>
      </c>
    </row>
    <row r="4287" spans="1:8" hidden="1">
      <c r="A4287" t="s">
        <v>69</v>
      </c>
      <c r="B4287" t="s">
        <v>63</v>
      </c>
      <c r="C4287" t="s">
        <v>95</v>
      </c>
      <c r="D4287" t="s">
        <v>116</v>
      </c>
      <c r="E4287">
        <v>6</v>
      </c>
      <c r="F4287">
        <v>467</v>
      </c>
      <c r="G4287">
        <v>0</v>
      </c>
      <c r="H4287">
        <v>157</v>
      </c>
    </row>
    <row r="4288" spans="1:8" hidden="1">
      <c r="A4288" t="s">
        <v>69</v>
      </c>
      <c r="B4288" t="s">
        <v>63</v>
      </c>
      <c r="C4288" t="s">
        <v>94</v>
      </c>
      <c r="D4288" t="s">
        <v>116</v>
      </c>
      <c r="E4288">
        <v>6</v>
      </c>
      <c r="F4288">
        <v>795</v>
      </c>
      <c r="G4288">
        <v>0</v>
      </c>
      <c r="H4288">
        <v>261</v>
      </c>
    </row>
    <row r="4289" spans="1:8" hidden="1">
      <c r="A4289" t="s">
        <v>69</v>
      </c>
      <c r="B4289" t="s">
        <v>63</v>
      </c>
      <c r="C4289" t="s">
        <v>101</v>
      </c>
      <c r="D4289" t="s">
        <v>116</v>
      </c>
      <c r="E4289">
        <v>6</v>
      </c>
      <c r="F4289">
        <v>94</v>
      </c>
      <c r="G4289">
        <v>0</v>
      </c>
      <c r="H4289">
        <v>47</v>
      </c>
    </row>
    <row r="4290" spans="1:8" hidden="1">
      <c r="A4290" t="s">
        <v>69</v>
      </c>
      <c r="B4290" t="s">
        <v>63</v>
      </c>
      <c r="C4290" t="s">
        <v>100</v>
      </c>
      <c r="D4290" t="s">
        <v>115</v>
      </c>
      <c r="E4290">
        <v>6</v>
      </c>
      <c r="F4290">
        <v>757</v>
      </c>
      <c r="G4290">
        <v>0</v>
      </c>
      <c r="H4290">
        <v>425</v>
      </c>
    </row>
    <row r="4291" spans="1:8" hidden="1">
      <c r="A4291" t="s">
        <v>69</v>
      </c>
      <c r="B4291" t="s">
        <v>63</v>
      </c>
      <c r="C4291" t="s">
        <v>99</v>
      </c>
      <c r="D4291" t="s">
        <v>114</v>
      </c>
      <c r="E4291">
        <v>6</v>
      </c>
      <c r="F4291">
        <v>2491</v>
      </c>
      <c r="G4291">
        <v>0</v>
      </c>
      <c r="H4291">
        <v>1107</v>
      </c>
    </row>
    <row r="4292" spans="1:8" hidden="1">
      <c r="A4292" t="s">
        <v>69</v>
      </c>
      <c r="B4292" t="s">
        <v>63</v>
      </c>
      <c r="C4292" t="s">
        <v>104</v>
      </c>
      <c r="D4292" t="s">
        <v>117</v>
      </c>
      <c r="E4292">
        <v>6</v>
      </c>
      <c r="F4292">
        <v>374</v>
      </c>
      <c r="G4292">
        <v>0</v>
      </c>
      <c r="H4292">
        <v>126</v>
      </c>
    </row>
    <row r="4293" spans="1:8" hidden="1">
      <c r="A4293" t="s">
        <v>69</v>
      </c>
      <c r="B4293" t="s">
        <v>63</v>
      </c>
      <c r="C4293" t="s">
        <v>103</v>
      </c>
      <c r="D4293" t="s">
        <v>117</v>
      </c>
      <c r="E4293">
        <v>6</v>
      </c>
      <c r="F4293">
        <v>201</v>
      </c>
      <c r="G4293">
        <v>0</v>
      </c>
      <c r="H4293">
        <v>61</v>
      </c>
    </row>
    <row r="4294" spans="1:8" hidden="1">
      <c r="A4294" t="s">
        <v>69</v>
      </c>
      <c r="B4294" t="s">
        <v>63</v>
      </c>
      <c r="C4294" t="s">
        <v>96</v>
      </c>
      <c r="D4294" t="s">
        <v>116</v>
      </c>
      <c r="E4294">
        <v>6</v>
      </c>
      <c r="F4294">
        <v>124</v>
      </c>
      <c r="G4294">
        <v>1</v>
      </c>
      <c r="H4294">
        <v>71</v>
      </c>
    </row>
    <row r="4295" spans="1:8" hidden="1">
      <c r="A4295" t="s">
        <v>69</v>
      </c>
      <c r="B4295" t="s">
        <v>63</v>
      </c>
      <c r="C4295" t="s">
        <v>90</v>
      </c>
      <c r="D4295" t="s">
        <v>114</v>
      </c>
      <c r="E4295">
        <v>6</v>
      </c>
      <c r="F4295">
        <v>2342</v>
      </c>
      <c r="G4295">
        <v>2</v>
      </c>
      <c r="H4295">
        <v>693</v>
      </c>
    </row>
    <row r="4296" spans="1:8" hidden="1">
      <c r="A4296" t="s">
        <v>69</v>
      </c>
      <c r="B4296" t="s">
        <v>63</v>
      </c>
      <c r="C4296" t="s">
        <v>102</v>
      </c>
      <c r="D4296" t="s">
        <v>114</v>
      </c>
      <c r="E4296">
        <v>6</v>
      </c>
      <c r="F4296">
        <v>5915</v>
      </c>
      <c r="G4296">
        <v>3</v>
      </c>
      <c r="H4296">
        <v>1442</v>
      </c>
    </row>
    <row r="4297" spans="1:8" hidden="1">
      <c r="A4297" t="s">
        <v>69</v>
      </c>
      <c r="B4297" t="s">
        <v>63</v>
      </c>
      <c r="C4297" t="s">
        <v>92</v>
      </c>
      <c r="D4297" t="s">
        <v>115</v>
      </c>
      <c r="E4297">
        <v>6</v>
      </c>
      <c r="F4297">
        <v>4777</v>
      </c>
      <c r="G4297">
        <v>4</v>
      </c>
      <c r="H4297">
        <v>2263</v>
      </c>
    </row>
    <row r="4298" spans="1:8" hidden="1">
      <c r="A4298" t="s">
        <v>69</v>
      </c>
      <c r="B4298" t="s">
        <v>63</v>
      </c>
      <c r="C4298" t="s">
        <v>91</v>
      </c>
      <c r="D4298" t="s">
        <v>115</v>
      </c>
      <c r="E4298">
        <v>6</v>
      </c>
      <c r="F4298">
        <v>8261</v>
      </c>
      <c r="G4298">
        <v>5</v>
      </c>
      <c r="H4298">
        <v>3478</v>
      </c>
    </row>
    <row r="4299" spans="1:8" hidden="1">
      <c r="A4299" t="s">
        <v>70</v>
      </c>
      <c r="B4299" t="s">
        <v>63</v>
      </c>
      <c r="C4299" t="s">
        <v>97</v>
      </c>
      <c r="D4299" t="s">
        <v>116</v>
      </c>
      <c r="E4299">
        <v>7</v>
      </c>
      <c r="F4299">
        <v>1</v>
      </c>
      <c r="G4299">
        <v>0</v>
      </c>
      <c r="H4299">
        <v>0</v>
      </c>
    </row>
    <row r="4300" spans="1:8" hidden="1">
      <c r="A4300" t="s">
        <v>70</v>
      </c>
      <c r="B4300" t="s">
        <v>63</v>
      </c>
      <c r="C4300" t="s">
        <v>98</v>
      </c>
      <c r="D4300" t="s">
        <v>116</v>
      </c>
      <c r="E4300">
        <v>7</v>
      </c>
      <c r="F4300">
        <v>6</v>
      </c>
      <c r="G4300">
        <v>0</v>
      </c>
      <c r="H4300">
        <v>2</v>
      </c>
    </row>
    <row r="4301" spans="1:8" hidden="1">
      <c r="A4301" t="s">
        <v>70</v>
      </c>
      <c r="B4301" t="s">
        <v>63</v>
      </c>
      <c r="C4301" t="s">
        <v>94</v>
      </c>
      <c r="D4301" t="s">
        <v>116</v>
      </c>
      <c r="E4301">
        <v>7</v>
      </c>
      <c r="F4301">
        <v>795</v>
      </c>
      <c r="G4301">
        <v>0</v>
      </c>
      <c r="H4301">
        <v>256</v>
      </c>
    </row>
    <row r="4302" spans="1:8" hidden="1">
      <c r="A4302" t="s">
        <v>70</v>
      </c>
      <c r="B4302" t="s">
        <v>63</v>
      </c>
      <c r="C4302" t="s">
        <v>101</v>
      </c>
      <c r="D4302" t="s">
        <v>116</v>
      </c>
      <c r="E4302">
        <v>7</v>
      </c>
      <c r="F4302">
        <v>94</v>
      </c>
      <c r="G4302">
        <v>0</v>
      </c>
      <c r="H4302">
        <v>44</v>
      </c>
    </row>
    <row r="4303" spans="1:8" hidden="1">
      <c r="A4303" t="s">
        <v>70</v>
      </c>
      <c r="B4303" t="s">
        <v>63</v>
      </c>
      <c r="C4303" t="s">
        <v>100</v>
      </c>
      <c r="D4303" t="s">
        <v>115</v>
      </c>
      <c r="E4303">
        <v>7</v>
      </c>
      <c r="F4303">
        <v>757</v>
      </c>
      <c r="G4303">
        <v>0</v>
      </c>
      <c r="H4303">
        <v>403</v>
      </c>
    </row>
    <row r="4304" spans="1:8" hidden="1">
      <c r="A4304" t="s">
        <v>70</v>
      </c>
      <c r="B4304" t="s">
        <v>63</v>
      </c>
      <c r="C4304" t="s">
        <v>91</v>
      </c>
      <c r="D4304" t="s">
        <v>115</v>
      </c>
      <c r="E4304">
        <v>7</v>
      </c>
      <c r="F4304">
        <v>8261</v>
      </c>
      <c r="G4304">
        <v>0</v>
      </c>
      <c r="H4304">
        <v>3531</v>
      </c>
    </row>
    <row r="4305" spans="1:8" hidden="1">
      <c r="A4305" t="s">
        <v>70</v>
      </c>
      <c r="B4305" t="s">
        <v>63</v>
      </c>
      <c r="C4305" t="s">
        <v>90</v>
      </c>
      <c r="D4305" t="s">
        <v>114</v>
      </c>
      <c r="E4305">
        <v>7</v>
      </c>
      <c r="F4305">
        <v>2342</v>
      </c>
      <c r="G4305">
        <v>0</v>
      </c>
      <c r="H4305">
        <v>691</v>
      </c>
    </row>
    <row r="4306" spans="1:8" hidden="1">
      <c r="A4306" t="s">
        <v>70</v>
      </c>
      <c r="B4306" t="s">
        <v>63</v>
      </c>
      <c r="C4306" t="s">
        <v>104</v>
      </c>
      <c r="D4306" t="s">
        <v>117</v>
      </c>
      <c r="E4306">
        <v>7</v>
      </c>
      <c r="F4306">
        <v>374</v>
      </c>
      <c r="G4306">
        <v>0</v>
      </c>
      <c r="H4306">
        <v>119</v>
      </c>
    </row>
    <row r="4307" spans="1:8" hidden="1">
      <c r="A4307" t="s">
        <v>70</v>
      </c>
      <c r="B4307" t="s">
        <v>63</v>
      </c>
      <c r="C4307" t="s">
        <v>103</v>
      </c>
      <c r="D4307" t="s">
        <v>117</v>
      </c>
      <c r="E4307">
        <v>7</v>
      </c>
      <c r="F4307">
        <v>201</v>
      </c>
      <c r="G4307">
        <v>0</v>
      </c>
      <c r="H4307">
        <v>65</v>
      </c>
    </row>
    <row r="4308" spans="1:8" hidden="1">
      <c r="A4308" t="s">
        <v>70</v>
      </c>
      <c r="B4308" t="s">
        <v>63</v>
      </c>
      <c r="C4308" t="s">
        <v>99</v>
      </c>
      <c r="D4308" t="s">
        <v>114</v>
      </c>
      <c r="E4308">
        <v>7</v>
      </c>
      <c r="F4308">
        <v>2491</v>
      </c>
      <c r="G4308">
        <v>1</v>
      </c>
      <c r="H4308">
        <v>1153</v>
      </c>
    </row>
    <row r="4309" spans="1:8" hidden="1">
      <c r="A4309" t="s">
        <v>70</v>
      </c>
      <c r="B4309" t="s">
        <v>63</v>
      </c>
      <c r="C4309" t="s">
        <v>102</v>
      </c>
      <c r="D4309" t="s">
        <v>114</v>
      </c>
      <c r="E4309">
        <v>7</v>
      </c>
      <c r="F4309">
        <v>5915</v>
      </c>
      <c r="G4309">
        <v>1</v>
      </c>
      <c r="H4309">
        <v>1475</v>
      </c>
    </row>
    <row r="4310" spans="1:8" hidden="1">
      <c r="A4310" t="s">
        <v>70</v>
      </c>
      <c r="B4310" t="s">
        <v>63</v>
      </c>
      <c r="C4310" t="s">
        <v>92</v>
      </c>
      <c r="D4310" t="s">
        <v>115</v>
      </c>
      <c r="E4310">
        <v>7</v>
      </c>
      <c r="F4310">
        <v>4777</v>
      </c>
      <c r="G4310">
        <v>1</v>
      </c>
      <c r="H4310">
        <v>2267</v>
      </c>
    </row>
    <row r="4311" spans="1:8" hidden="1">
      <c r="A4311" t="s">
        <v>70</v>
      </c>
      <c r="B4311" t="s">
        <v>63</v>
      </c>
      <c r="C4311" t="s">
        <v>96</v>
      </c>
      <c r="D4311" t="s">
        <v>116</v>
      </c>
      <c r="E4311">
        <v>7</v>
      </c>
      <c r="F4311">
        <v>124</v>
      </c>
      <c r="G4311">
        <v>1</v>
      </c>
      <c r="H4311">
        <v>72</v>
      </c>
    </row>
    <row r="4312" spans="1:8" hidden="1">
      <c r="A4312" t="s">
        <v>70</v>
      </c>
      <c r="B4312" t="s">
        <v>63</v>
      </c>
      <c r="C4312" t="s">
        <v>95</v>
      </c>
      <c r="D4312" t="s">
        <v>116</v>
      </c>
      <c r="E4312">
        <v>7</v>
      </c>
      <c r="F4312">
        <v>467</v>
      </c>
      <c r="G4312">
        <v>2</v>
      </c>
      <c r="H4312">
        <v>164</v>
      </c>
    </row>
    <row r="4313" spans="1:8" hidden="1">
      <c r="A4313" t="s">
        <v>70</v>
      </c>
      <c r="B4313" t="s">
        <v>63</v>
      </c>
      <c r="C4313" t="s">
        <v>93</v>
      </c>
      <c r="D4313" t="s">
        <v>116</v>
      </c>
      <c r="E4313">
        <v>7</v>
      </c>
      <c r="F4313">
        <v>1297</v>
      </c>
      <c r="G4313">
        <v>4</v>
      </c>
      <c r="H4313">
        <v>535</v>
      </c>
    </row>
    <row r="4314" spans="1:8" hidden="1">
      <c r="A4314" t="s">
        <v>71</v>
      </c>
      <c r="B4314" t="s">
        <v>63</v>
      </c>
      <c r="C4314" t="s">
        <v>97</v>
      </c>
      <c r="D4314" t="s">
        <v>116</v>
      </c>
      <c r="E4314">
        <v>8</v>
      </c>
      <c r="F4314">
        <v>1</v>
      </c>
      <c r="G4314">
        <v>0</v>
      </c>
      <c r="H4314">
        <v>0</v>
      </c>
    </row>
    <row r="4315" spans="1:8" hidden="1">
      <c r="A4315" t="s">
        <v>71</v>
      </c>
      <c r="B4315" t="s">
        <v>63</v>
      </c>
      <c r="C4315" t="s">
        <v>98</v>
      </c>
      <c r="D4315" t="s">
        <v>116</v>
      </c>
      <c r="E4315">
        <v>8</v>
      </c>
      <c r="F4315">
        <v>6</v>
      </c>
      <c r="G4315">
        <v>0</v>
      </c>
      <c r="H4315">
        <v>1</v>
      </c>
    </row>
    <row r="4316" spans="1:8" hidden="1">
      <c r="A4316" t="s">
        <v>71</v>
      </c>
      <c r="B4316" t="s">
        <v>63</v>
      </c>
      <c r="C4316" t="s">
        <v>93</v>
      </c>
      <c r="D4316" t="s">
        <v>116</v>
      </c>
      <c r="E4316">
        <v>8</v>
      </c>
      <c r="F4316">
        <v>1297</v>
      </c>
      <c r="G4316">
        <v>0</v>
      </c>
      <c r="H4316">
        <v>507</v>
      </c>
    </row>
    <row r="4317" spans="1:8" hidden="1">
      <c r="A4317" t="s">
        <v>71</v>
      </c>
      <c r="B4317" t="s">
        <v>63</v>
      </c>
      <c r="C4317" t="s">
        <v>94</v>
      </c>
      <c r="D4317" t="s">
        <v>116</v>
      </c>
      <c r="E4317">
        <v>8</v>
      </c>
      <c r="F4317">
        <v>795</v>
      </c>
      <c r="G4317">
        <v>0</v>
      </c>
      <c r="H4317">
        <v>246</v>
      </c>
    </row>
    <row r="4318" spans="1:8" hidden="1">
      <c r="A4318" t="s">
        <v>71</v>
      </c>
      <c r="B4318" t="s">
        <v>63</v>
      </c>
      <c r="C4318" t="s">
        <v>96</v>
      </c>
      <c r="D4318" t="s">
        <v>116</v>
      </c>
      <c r="E4318">
        <v>8</v>
      </c>
      <c r="F4318">
        <v>124</v>
      </c>
      <c r="G4318">
        <v>0</v>
      </c>
      <c r="H4318">
        <v>71</v>
      </c>
    </row>
    <row r="4319" spans="1:8" hidden="1">
      <c r="A4319" t="s">
        <v>71</v>
      </c>
      <c r="B4319" t="s">
        <v>63</v>
      </c>
      <c r="C4319" t="s">
        <v>101</v>
      </c>
      <c r="D4319" t="s">
        <v>116</v>
      </c>
      <c r="E4319">
        <v>8</v>
      </c>
      <c r="F4319">
        <v>94</v>
      </c>
      <c r="G4319">
        <v>0</v>
      </c>
      <c r="H4319">
        <v>50</v>
      </c>
    </row>
    <row r="4320" spans="1:8" hidden="1">
      <c r="A4320" t="s">
        <v>71</v>
      </c>
      <c r="B4320" t="s">
        <v>63</v>
      </c>
      <c r="C4320" t="s">
        <v>100</v>
      </c>
      <c r="D4320" t="s">
        <v>115</v>
      </c>
      <c r="E4320">
        <v>8</v>
      </c>
      <c r="F4320">
        <v>757</v>
      </c>
      <c r="G4320">
        <v>0</v>
      </c>
      <c r="H4320">
        <v>407</v>
      </c>
    </row>
    <row r="4321" spans="1:8" hidden="1">
      <c r="A4321" t="s">
        <v>71</v>
      </c>
      <c r="B4321" t="s">
        <v>63</v>
      </c>
      <c r="C4321" t="s">
        <v>90</v>
      </c>
      <c r="D4321" t="s">
        <v>114</v>
      </c>
      <c r="E4321">
        <v>8</v>
      </c>
      <c r="F4321">
        <v>2342</v>
      </c>
      <c r="G4321">
        <v>0</v>
      </c>
      <c r="H4321">
        <v>679</v>
      </c>
    </row>
    <row r="4322" spans="1:8" hidden="1">
      <c r="A4322" t="s">
        <v>71</v>
      </c>
      <c r="B4322" t="s">
        <v>63</v>
      </c>
      <c r="C4322" t="s">
        <v>99</v>
      </c>
      <c r="D4322" t="s">
        <v>114</v>
      </c>
      <c r="E4322">
        <v>8</v>
      </c>
      <c r="F4322">
        <v>2491</v>
      </c>
      <c r="G4322">
        <v>0</v>
      </c>
      <c r="H4322">
        <v>1211</v>
      </c>
    </row>
    <row r="4323" spans="1:8" hidden="1">
      <c r="A4323" t="s">
        <v>71</v>
      </c>
      <c r="B4323" t="s">
        <v>63</v>
      </c>
      <c r="C4323" t="s">
        <v>104</v>
      </c>
      <c r="D4323" t="s">
        <v>117</v>
      </c>
      <c r="E4323">
        <v>8</v>
      </c>
      <c r="F4323">
        <v>374</v>
      </c>
      <c r="G4323">
        <v>0</v>
      </c>
      <c r="H4323">
        <v>105</v>
      </c>
    </row>
    <row r="4324" spans="1:8" hidden="1">
      <c r="A4324" t="s">
        <v>71</v>
      </c>
      <c r="B4324" t="s">
        <v>63</v>
      </c>
      <c r="C4324" t="s">
        <v>103</v>
      </c>
      <c r="D4324" t="s">
        <v>117</v>
      </c>
      <c r="E4324">
        <v>8</v>
      </c>
      <c r="F4324">
        <v>201</v>
      </c>
      <c r="G4324">
        <v>0</v>
      </c>
      <c r="H4324">
        <v>65</v>
      </c>
    </row>
    <row r="4325" spans="1:8" hidden="1">
      <c r="A4325" t="s">
        <v>71</v>
      </c>
      <c r="B4325" t="s">
        <v>63</v>
      </c>
      <c r="C4325" t="s">
        <v>102</v>
      </c>
      <c r="D4325" t="s">
        <v>114</v>
      </c>
      <c r="E4325">
        <v>8</v>
      </c>
      <c r="F4325">
        <v>5915</v>
      </c>
      <c r="G4325">
        <v>1</v>
      </c>
      <c r="H4325">
        <v>1553</v>
      </c>
    </row>
    <row r="4326" spans="1:8" hidden="1">
      <c r="A4326" t="s">
        <v>71</v>
      </c>
      <c r="B4326" t="s">
        <v>63</v>
      </c>
      <c r="C4326" t="s">
        <v>95</v>
      </c>
      <c r="D4326" t="s">
        <v>116</v>
      </c>
      <c r="E4326">
        <v>8</v>
      </c>
      <c r="F4326">
        <v>467</v>
      </c>
      <c r="G4326">
        <v>1</v>
      </c>
      <c r="H4326">
        <v>158</v>
      </c>
    </row>
    <row r="4327" spans="1:8" hidden="1">
      <c r="A4327" t="s">
        <v>71</v>
      </c>
      <c r="B4327" t="s">
        <v>63</v>
      </c>
      <c r="C4327" t="s">
        <v>91</v>
      </c>
      <c r="D4327" t="s">
        <v>115</v>
      </c>
      <c r="E4327">
        <v>8</v>
      </c>
      <c r="F4327">
        <v>8261</v>
      </c>
      <c r="G4327">
        <v>2</v>
      </c>
      <c r="H4327">
        <v>3513</v>
      </c>
    </row>
    <row r="4328" spans="1:8" hidden="1">
      <c r="A4328" t="s">
        <v>71</v>
      </c>
      <c r="B4328" t="s">
        <v>63</v>
      </c>
      <c r="C4328" t="s">
        <v>92</v>
      </c>
      <c r="D4328" t="s">
        <v>115</v>
      </c>
      <c r="E4328">
        <v>8</v>
      </c>
      <c r="F4328">
        <v>4777</v>
      </c>
      <c r="G4328">
        <v>2</v>
      </c>
      <c r="H4328">
        <v>2315</v>
      </c>
    </row>
    <row r="4329" spans="1:8" hidden="1">
      <c r="A4329" t="s">
        <v>72</v>
      </c>
      <c r="B4329" t="s">
        <v>63</v>
      </c>
      <c r="C4329" t="s">
        <v>97</v>
      </c>
      <c r="D4329" t="s">
        <v>116</v>
      </c>
      <c r="E4329">
        <v>9</v>
      </c>
      <c r="F4329">
        <v>1</v>
      </c>
      <c r="G4329">
        <v>0</v>
      </c>
      <c r="H4329">
        <v>0</v>
      </c>
    </row>
    <row r="4330" spans="1:8" hidden="1">
      <c r="A4330" t="s">
        <v>72</v>
      </c>
      <c r="B4330" t="s">
        <v>63</v>
      </c>
      <c r="C4330" t="s">
        <v>98</v>
      </c>
      <c r="D4330" t="s">
        <v>116</v>
      </c>
      <c r="E4330">
        <v>9</v>
      </c>
      <c r="F4330">
        <v>6</v>
      </c>
      <c r="G4330">
        <v>0</v>
      </c>
      <c r="H4330">
        <v>1</v>
      </c>
    </row>
    <row r="4331" spans="1:8" hidden="1">
      <c r="A4331" t="s">
        <v>72</v>
      </c>
      <c r="B4331" t="s">
        <v>63</v>
      </c>
      <c r="C4331" t="s">
        <v>93</v>
      </c>
      <c r="D4331" t="s">
        <v>116</v>
      </c>
      <c r="E4331">
        <v>9</v>
      </c>
      <c r="F4331">
        <v>1297</v>
      </c>
      <c r="G4331">
        <v>0</v>
      </c>
      <c r="H4331">
        <v>484</v>
      </c>
    </row>
    <row r="4332" spans="1:8" hidden="1">
      <c r="A4332" t="s">
        <v>72</v>
      </c>
      <c r="B4332" t="s">
        <v>63</v>
      </c>
      <c r="C4332" t="s">
        <v>95</v>
      </c>
      <c r="D4332" t="s">
        <v>116</v>
      </c>
      <c r="E4332">
        <v>9</v>
      </c>
      <c r="F4332">
        <v>467</v>
      </c>
      <c r="G4332">
        <v>0</v>
      </c>
      <c r="H4332">
        <v>160</v>
      </c>
    </row>
    <row r="4333" spans="1:8" hidden="1">
      <c r="A4333" t="s">
        <v>72</v>
      </c>
      <c r="B4333" t="s">
        <v>63</v>
      </c>
      <c r="C4333" t="s">
        <v>94</v>
      </c>
      <c r="D4333" t="s">
        <v>116</v>
      </c>
      <c r="E4333">
        <v>9</v>
      </c>
      <c r="F4333">
        <v>795</v>
      </c>
      <c r="G4333">
        <v>0</v>
      </c>
      <c r="H4333">
        <v>246</v>
      </c>
    </row>
    <row r="4334" spans="1:8" hidden="1">
      <c r="A4334" t="s">
        <v>72</v>
      </c>
      <c r="B4334" t="s">
        <v>63</v>
      </c>
      <c r="C4334" t="s">
        <v>96</v>
      </c>
      <c r="D4334" t="s">
        <v>116</v>
      </c>
      <c r="E4334">
        <v>9</v>
      </c>
      <c r="F4334">
        <v>124</v>
      </c>
      <c r="G4334">
        <v>0</v>
      </c>
      <c r="H4334">
        <v>66</v>
      </c>
    </row>
    <row r="4335" spans="1:8" hidden="1">
      <c r="A4335" t="s">
        <v>72</v>
      </c>
      <c r="B4335" t="s">
        <v>63</v>
      </c>
      <c r="C4335" t="s">
        <v>101</v>
      </c>
      <c r="D4335" t="s">
        <v>116</v>
      </c>
      <c r="E4335">
        <v>9</v>
      </c>
      <c r="F4335">
        <v>94</v>
      </c>
      <c r="G4335">
        <v>0</v>
      </c>
      <c r="H4335">
        <v>42</v>
      </c>
    </row>
    <row r="4336" spans="1:8" hidden="1">
      <c r="A4336" t="s">
        <v>72</v>
      </c>
      <c r="B4336" t="s">
        <v>63</v>
      </c>
      <c r="C4336" t="s">
        <v>100</v>
      </c>
      <c r="D4336" t="s">
        <v>115</v>
      </c>
      <c r="E4336">
        <v>9</v>
      </c>
      <c r="F4336">
        <v>757</v>
      </c>
      <c r="G4336">
        <v>0</v>
      </c>
      <c r="H4336">
        <v>395</v>
      </c>
    </row>
    <row r="4337" spans="1:8" hidden="1">
      <c r="A4337" t="s">
        <v>72</v>
      </c>
      <c r="B4337" t="s">
        <v>63</v>
      </c>
      <c r="C4337" t="s">
        <v>91</v>
      </c>
      <c r="D4337" t="s">
        <v>115</v>
      </c>
      <c r="E4337">
        <v>9</v>
      </c>
      <c r="F4337">
        <v>8261</v>
      </c>
      <c r="G4337">
        <v>0</v>
      </c>
      <c r="H4337">
        <v>3250</v>
      </c>
    </row>
    <row r="4338" spans="1:8" hidden="1">
      <c r="A4338" t="s">
        <v>72</v>
      </c>
      <c r="B4338" t="s">
        <v>63</v>
      </c>
      <c r="C4338" t="s">
        <v>102</v>
      </c>
      <c r="D4338" t="s">
        <v>114</v>
      </c>
      <c r="E4338">
        <v>9</v>
      </c>
      <c r="F4338">
        <v>5915</v>
      </c>
      <c r="G4338">
        <v>0</v>
      </c>
      <c r="H4338">
        <v>1417</v>
      </c>
    </row>
    <row r="4339" spans="1:8" hidden="1">
      <c r="A4339" t="s">
        <v>72</v>
      </c>
      <c r="B4339" t="s">
        <v>63</v>
      </c>
      <c r="C4339" t="s">
        <v>99</v>
      </c>
      <c r="D4339" t="s">
        <v>114</v>
      </c>
      <c r="E4339">
        <v>9</v>
      </c>
      <c r="F4339">
        <v>2491</v>
      </c>
      <c r="G4339">
        <v>0</v>
      </c>
      <c r="H4339">
        <v>1094</v>
      </c>
    </row>
    <row r="4340" spans="1:8" hidden="1">
      <c r="A4340" t="s">
        <v>72</v>
      </c>
      <c r="B4340" t="s">
        <v>63</v>
      </c>
      <c r="C4340" t="s">
        <v>104</v>
      </c>
      <c r="D4340" t="s">
        <v>117</v>
      </c>
      <c r="E4340">
        <v>9</v>
      </c>
      <c r="F4340">
        <v>374</v>
      </c>
      <c r="G4340">
        <v>0</v>
      </c>
      <c r="H4340">
        <v>99</v>
      </c>
    </row>
    <row r="4341" spans="1:8" hidden="1">
      <c r="A4341" t="s">
        <v>72</v>
      </c>
      <c r="B4341" t="s">
        <v>63</v>
      </c>
      <c r="C4341" t="s">
        <v>103</v>
      </c>
      <c r="D4341" t="s">
        <v>117</v>
      </c>
      <c r="E4341">
        <v>9</v>
      </c>
      <c r="F4341">
        <v>201</v>
      </c>
      <c r="G4341">
        <v>0</v>
      </c>
      <c r="H4341">
        <v>61</v>
      </c>
    </row>
    <row r="4342" spans="1:8" hidden="1">
      <c r="A4342" t="s">
        <v>72</v>
      </c>
      <c r="B4342" t="s">
        <v>63</v>
      </c>
      <c r="C4342" t="s">
        <v>90</v>
      </c>
      <c r="D4342" t="s">
        <v>114</v>
      </c>
      <c r="E4342">
        <v>9</v>
      </c>
      <c r="F4342">
        <v>2342</v>
      </c>
      <c r="G4342">
        <v>1</v>
      </c>
      <c r="H4342">
        <v>633</v>
      </c>
    </row>
    <row r="4343" spans="1:8" hidden="1">
      <c r="A4343" t="s">
        <v>72</v>
      </c>
      <c r="B4343" t="s">
        <v>63</v>
      </c>
      <c r="C4343" t="s">
        <v>92</v>
      </c>
      <c r="D4343" t="s">
        <v>115</v>
      </c>
      <c r="E4343">
        <v>9</v>
      </c>
      <c r="F4343">
        <v>4777</v>
      </c>
      <c r="G4343">
        <v>1</v>
      </c>
      <c r="H4343">
        <v>2135</v>
      </c>
    </row>
    <row r="4344" spans="1:8" hidden="1">
      <c r="A4344" t="s">
        <v>73</v>
      </c>
      <c r="B4344" t="s">
        <v>63</v>
      </c>
      <c r="C4344" t="s">
        <v>97</v>
      </c>
      <c r="D4344" t="s">
        <v>116</v>
      </c>
      <c r="E4344">
        <v>10</v>
      </c>
      <c r="F4344">
        <v>1</v>
      </c>
      <c r="G4344">
        <v>0</v>
      </c>
      <c r="H4344">
        <v>0</v>
      </c>
    </row>
    <row r="4345" spans="1:8" hidden="1">
      <c r="A4345" t="s">
        <v>73</v>
      </c>
      <c r="B4345" t="s">
        <v>63</v>
      </c>
      <c r="C4345" t="s">
        <v>98</v>
      </c>
      <c r="D4345" t="s">
        <v>116</v>
      </c>
      <c r="E4345">
        <v>10</v>
      </c>
      <c r="F4345">
        <v>6</v>
      </c>
      <c r="G4345">
        <v>0</v>
      </c>
      <c r="H4345">
        <v>1</v>
      </c>
    </row>
    <row r="4346" spans="1:8" hidden="1">
      <c r="A4346" t="s">
        <v>73</v>
      </c>
      <c r="B4346" t="s">
        <v>63</v>
      </c>
      <c r="C4346" t="s">
        <v>93</v>
      </c>
      <c r="D4346" t="s">
        <v>116</v>
      </c>
      <c r="E4346">
        <v>10</v>
      </c>
      <c r="F4346">
        <v>1297</v>
      </c>
      <c r="G4346">
        <v>0</v>
      </c>
      <c r="H4346">
        <v>504</v>
      </c>
    </row>
    <row r="4347" spans="1:8" hidden="1">
      <c r="A4347" t="s">
        <v>73</v>
      </c>
      <c r="B4347" t="s">
        <v>63</v>
      </c>
      <c r="C4347" t="s">
        <v>95</v>
      </c>
      <c r="D4347" t="s">
        <v>116</v>
      </c>
      <c r="E4347">
        <v>10</v>
      </c>
      <c r="F4347">
        <v>467</v>
      </c>
      <c r="G4347">
        <v>0</v>
      </c>
      <c r="H4347">
        <v>149</v>
      </c>
    </row>
    <row r="4348" spans="1:8" hidden="1">
      <c r="A4348" t="s">
        <v>73</v>
      </c>
      <c r="B4348" t="s">
        <v>63</v>
      </c>
      <c r="C4348" t="s">
        <v>94</v>
      </c>
      <c r="D4348" t="s">
        <v>116</v>
      </c>
      <c r="E4348">
        <v>10</v>
      </c>
      <c r="F4348">
        <v>795</v>
      </c>
      <c r="G4348">
        <v>0</v>
      </c>
      <c r="H4348">
        <v>235</v>
      </c>
    </row>
    <row r="4349" spans="1:8" hidden="1">
      <c r="A4349" t="s">
        <v>73</v>
      </c>
      <c r="B4349" t="s">
        <v>63</v>
      </c>
      <c r="C4349" t="s">
        <v>101</v>
      </c>
      <c r="D4349" t="s">
        <v>116</v>
      </c>
      <c r="E4349">
        <v>10</v>
      </c>
      <c r="F4349">
        <v>94</v>
      </c>
      <c r="G4349">
        <v>0</v>
      </c>
      <c r="H4349">
        <v>47</v>
      </c>
    </row>
    <row r="4350" spans="1:8" hidden="1">
      <c r="A4350" t="s">
        <v>73</v>
      </c>
      <c r="B4350" t="s">
        <v>63</v>
      </c>
      <c r="C4350" t="s">
        <v>100</v>
      </c>
      <c r="D4350" t="s">
        <v>115</v>
      </c>
      <c r="E4350">
        <v>10</v>
      </c>
      <c r="F4350">
        <v>757</v>
      </c>
      <c r="G4350">
        <v>0</v>
      </c>
      <c r="H4350">
        <v>376</v>
      </c>
    </row>
    <row r="4351" spans="1:8" hidden="1">
      <c r="A4351" t="s">
        <v>73</v>
      </c>
      <c r="B4351" t="s">
        <v>63</v>
      </c>
      <c r="C4351" t="s">
        <v>92</v>
      </c>
      <c r="D4351" t="s">
        <v>115</v>
      </c>
      <c r="E4351">
        <v>10</v>
      </c>
      <c r="F4351">
        <v>4777</v>
      </c>
      <c r="G4351">
        <v>0</v>
      </c>
      <c r="H4351">
        <v>2136</v>
      </c>
    </row>
    <row r="4352" spans="1:8" hidden="1">
      <c r="A4352" t="s">
        <v>73</v>
      </c>
      <c r="B4352" t="s">
        <v>63</v>
      </c>
      <c r="C4352" t="s">
        <v>91</v>
      </c>
      <c r="D4352" t="s">
        <v>115</v>
      </c>
      <c r="E4352">
        <v>10</v>
      </c>
      <c r="F4352">
        <v>8261</v>
      </c>
      <c r="G4352">
        <v>0</v>
      </c>
      <c r="H4352">
        <v>3329</v>
      </c>
    </row>
    <row r="4353" spans="1:8" hidden="1">
      <c r="A4353" t="s">
        <v>73</v>
      </c>
      <c r="B4353" t="s">
        <v>63</v>
      </c>
      <c r="C4353" t="s">
        <v>102</v>
      </c>
      <c r="D4353" t="s">
        <v>114</v>
      </c>
      <c r="E4353">
        <v>10</v>
      </c>
      <c r="F4353">
        <v>5915</v>
      </c>
      <c r="G4353">
        <v>0</v>
      </c>
      <c r="H4353">
        <v>1424</v>
      </c>
    </row>
    <row r="4354" spans="1:8" hidden="1">
      <c r="A4354" t="s">
        <v>73</v>
      </c>
      <c r="B4354" t="s">
        <v>63</v>
      </c>
      <c r="C4354" t="s">
        <v>90</v>
      </c>
      <c r="D4354" t="s">
        <v>114</v>
      </c>
      <c r="E4354">
        <v>10</v>
      </c>
      <c r="F4354">
        <v>2342</v>
      </c>
      <c r="G4354">
        <v>0</v>
      </c>
      <c r="H4354">
        <v>667</v>
      </c>
    </row>
    <row r="4355" spans="1:8" hidden="1">
      <c r="A4355" t="s">
        <v>73</v>
      </c>
      <c r="B4355" t="s">
        <v>63</v>
      </c>
      <c r="C4355" t="s">
        <v>104</v>
      </c>
      <c r="D4355" t="s">
        <v>117</v>
      </c>
      <c r="E4355">
        <v>10</v>
      </c>
      <c r="F4355">
        <v>374</v>
      </c>
      <c r="G4355">
        <v>0</v>
      </c>
      <c r="H4355">
        <v>105</v>
      </c>
    </row>
    <row r="4356" spans="1:8" hidden="1">
      <c r="A4356" t="s">
        <v>73</v>
      </c>
      <c r="B4356" t="s">
        <v>63</v>
      </c>
      <c r="C4356" t="s">
        <v>103</v>
      </c>
      <c r="D4356" t="s">
        <v>117</v>
      </c>
      <c r="E4356">
        <v>10</v>
      </c>
      <c r="F4356">
        <v>201</v>
      </c>
      <c r="G4356">
        <v>0</v>
      </c>
      <c r="H4356">
        <v>60</v>
      </c>
    </row>
    <row r="4357" spans="1:8" hidden="1">
      <c r="A4357" t="s">
        <v>73</v>
      </c>
      <c r="B4357" t="s">
        <v>63</v>
      </c>
      <c r="C4357" t="s">
        <v>96</v>
      </c>
      <c r="D4357" t="s">
        <v>116</v>
      </c>
      <c r="E4357">
        <v>10</v>
      </c>
      <c r="F4357">
        <v>124</v>
      </c>
      <c r="G4357">
        <v>1</v>
      </c>
      <c r="H4357">
        <v>71</v>
      </c>
    </row>
    <row r="4358" spans="1:8" hidden="1">
      <c r="A4358" t="s">
        <v>73</v>
      </c>
      <c r="B4358" t="s">
        <v>63</v>
      </c>
      <c r="C4358" t="s">
        <v>99</v>
      </c>
      <c r="D4358" t="s">
        <v>114</v>
      </c>
      <c r="E4358">
        <v>10</v>
      </c>
      <c r="F4358">
        <v>2491</v>
      </c>
      <c r="G4358">
        <v>2</v>
      </c>
      <c r="H4358">
        <v>1151</v>
      </c>
    </row>
    <row r="4359" spans="1:8" hidden="1">
      <c r="A4359" t="s">
        <v>74</v>
      </c>
      <c r="B4359" t="s">
        <v>63</v>
      </c>
      <c r="C4359" t="s">
        <v>97</v>
      </c>
      <c r="D4359" t="s">
        <v>116</v>
      </c>
      <c r="E4359">
        <v>11</v>
      </c>
      <c r="F4359">
        <v>1</v>
      </c>
      <c r="G4359">
        <v>0</v>
      </c>
      <c r="H4359">
        <v>0</v>
      </c>
    </row>
    <row r="4360" spans="1:8" hidden="1">
      <c r="A4360" t="s">
        <v>74</v>
      </c>
      <c r="B4360" t="s">
        <v>63</v>
      </c>
      <c r="C4360" t="s">
        <v>98</v>
      </c>
      <c r="D4360" t="s">
        <v>116</v>
      </c>
      <c r="E4360">
        <v>11</v>
      </c>
      <c r="F4360">
        <v>6</v>
      </c>
      <c r="G4360">
        <v>0</v>
      </c>
      <c r="H4360">
        <v>1</v>
      </c>
    </row>
    <row r="4361" spans="1:8" hidden="1">
      <c r="A4361" t="s">
        <v>74</v>
      </c>
      <c r="B4361" t="s">
        <v>63</v>
      </c>
      <c r="C4361" t="s">
        <v>93</v>
      </c>
      <c r="D4361" t="s">
        <v>116</v>
      </c>
      <c r="E4361">
        <v>11</v>
      </c>
      <c r="F4361">
        <v>1297</v>
      </c>
      <c r="G4361">
        <v>0</v>
      </c>
      <c r="H4361">
        <v>454</v>
      </c>
    </row>
    <row r="4362" spans="1:8" hidden="1">
      <c r="A4362" t="s">
        <v>74</v>
      </c>
      <c r="B4362" t="s">
        <v>63</v>
      </c>
      <c r="C4362" t="s">
        <v>95</v>
      </c>
      <c r="D4362" t="s">
        <v>116</v>
      </c>
      <c r="E4362">
        <v>11</v>
      </c>
      <c r="F4362">
        <v>467</v>
      </c>
      <c r="G4362">
        <v>0</v>
      </c>
      <c r="H4362">
        <v>149</v>
      </c>
    </row>
    <row r="4363" spans="1:8" hidden="1">
      <c r="A4363" t="s">
        <v>74</v>
      </c>
      <c r="B4363" t="s">
        <v>63</v>
      </c>
      <c r="C4363" t="s">
        <v>96</v>
      </c>
      <c r="D4363" t="s">
        <v>116</v>
      </c>
      <c r="E4363">
        <v>11</v>
      </c>
      <c r="F4363">
        <v>124</v>
      </c>
      <c r="G4363">
        <v>0</v>
      </c>
      <c r="H4363">
        <v>69</v>
      </c>
    </row>
    <row r="4364" spans="1:8" hidden="1">
      <c r="A4364" t="s">
        <v>74</v>
      </c>
      <c r="B4364" t="s">
        <v>63</v>
      </c>
      <c r="C4364" t="s">
        <v>101</v>
      </c>
      <c r="D4364" t="s">
        <v>116</v>
      </c>
      <c r="E4364">
        <v>11</v>
      </c>
      <c r="F4364">
        <v>94</v>
      </c>
      <c r="G4364">
        <v>0</v>
      </c>
      <c r="H4364">
        <v>39</v>
      </c>
    </row>
    <row r="4365" spans="1:8" hidden="1">
      <c r="A4365" t="s">
        <v>74</v>
      </c>
      <c r="B4365" t="s">
        <v>63</v>
      </c>
      <c r="C4365" t="s">
        <v>100</v>
      </c>
      <c r="D4365" t="s">
        <v>115</v>
      </c>
      <c r="E4365">
        <v>11</v>
      </c>
      <c r="F4365">
        <v>757</v>
      </c>
      <c r="G4365">
        <v>0</v>
      </c>
      <c r="H4365">
        <v>373</v>
      </c>
    </row>
    <row r="4366" spans="1:8" hidden="1">
      <c r="A4366" t="s">
        <v>74</v>
      </c>
      <c r="B4366" t="s">
        <v>63</v>
      </c>
      <c r="C4366" t="s">
        <v>90</v>
      </c>
      <c r="D4366" t="s">
        <v>114</v>
      </c>
      <c r="E4366">
        <v>11</v>
      </c>
      <c r="F4366">
        <v>2342</v>
      </c>
      <c r="G4366">
        <v>0</v>
      </c>
      <c r="H4366">
        <v>634</v>
      </c>
    </row>
    <row r="4367" spans="1:8" hidden="1">
      <c r="A4367" t="s">
        <v>74</v>
      </c>
      <c r="B4367" t="s">
        <v>63</v>
      </c>
      <c r="C4367" t="s">
        <v>99</v>
      </c>
      <c r="D4367" t="s">
        <v>114</v>
      </c>
      <c r="E4367">
        <v>11</v>
      </c>
      <c r="F4367">
        <v>2491</v>
      </c>
      <c r="G4367">
        <v>0</v>
      </c>
      <c r="H4367">
        <v>1111</v>
      </c>
    </row>
    <row r="4368" spans="1:8" hidden="1">
      <c r="A4368" t="s">
        <v>74</v>
      </c>
      <c r="B4368" t="s">
        <v>63</v>
      </c>
      <c r="C4368" t="s">
        <v>104</v>
      </c>
      <c r="D4368" t="s">
        <v>117</v>
      </c>
      <c r="E4368">
        <v>11</v>
      </c>
      <c r="F4368">
        <v>374</v>
      </c>
      <c r="G4368">
        <v>0</v>
      </c>
      <c r="H4368">
        <v>100</v>
      </c>
    </row>
    <row r="4369" spans="1:8" hidden="1">
      <c r="A4369" t="s">
        <v>74</v>
      </c>
      <c r="B4369" t="s">
        <v>63</v>
      </c>
      <c r="C4369" t="s">
        <v>103</v>
      </c>
      <c r="D4369" t="s">
        <v>117</v>
      </c>
      <c r="E4369">
        <v>11</v>
      </c>
      <c r="F4369">
        <v>201</v>
      </c>
      <c r="G4369">
        <v>0</v>
      </c>
      <c r="H4369">
        <v>59</v>
      </c>
    </row>
    <row r="4370" spans="1:8" hidden="1">
      <c r="A4370" t="s">
        <v>74</v>
      </c>
      <c r="B4370" t="s">
        <v>63</v>
      </c>
      <c r="C4370" t="s">
        <v>102</v>
      </c>
      <c r="D4370" t="s">
        <v>114</v>
      </c>
      <c r="E4370">
        <v>11</v>
      </c>
      <c r="F4370">
        <v>5915</v>
      </c>
      <c r="G4370">
        <v>1</v>
      </c>
      <c r="H4370">
        <v>1346</v>
      </c>
    </row>
    <row r="4371" spans="1:8" hidden="1">
      <c r="A4371" t="s">
        <v>74</v>
      </c>
      <c r="B4371" t="s">
        <v>63</v>
      </c>
      <c r="C4371" t="s">
        <v>92</v>
      </c>
      <c r="D4371" t="s">
        <v>115</v>
      </c>
      <c r="E4371">
        <v>11</v>
      </c>
      <c r="F4371">
        <v>4777</v>
      </c>
      <c r="G4371">
        <v>1</v>
      </c>
      <c r="H4371">
        <v>2038</v>
      </c>
    </row>
    <row r="4372" spans="1:8" hidden="1">
      <c r="A4372" t="s">
        <v>74</v>
      </c>
      <c r="B4372" t="s">
        <v>63</v>
      </c>
      <c r="C4372" t="s">
        <v>94</v>
      </c>
      <c r="D4372" t="s">
        <v>116</v>
      </c>
      <c r="E4372">
        <v>11</v>
      </c>
      <c r="F4372">
        <v>795</v>
      </c>
      <c r="G4372">
        <v>1</v>
      </c>
      <c r="H4372">
        <v>227</v>
      </c>
    </row>
    <row r="4373" spans="1:8" hidden="1">
      <c r="A4373" t="s">
        <v>74</v>
      </c>
      <c r="B4373" t="s">
        <v>63</v>
      </c>
      <c r="C4373" t="s">
        <v>91</v>
      </c>
      <c r="D4373" t="s">
        <v>115</v>
      </c>
      <c r="E4373">
        <v>11</v>
      </c>
      <c r="F4373">
        <v>8261</v>
      </c>
      <c r="G4373">
        <v>2</v>
      </c>
      <c r="H4373">
        <v>3172</v>
      </c>
    </row>
    <row r="4374" spans="1:8" hidden="1">
      <c r="A4374" t="s">
        <v>75</v>
      </c>
      <c r="B4374" t="s">
        <v>63</v>
      </c>
      <c r="C4374" t="s">
        <v>97</v>
      </c>
      <c r="D4374" t="s">
        <v>116</v>
      </c>
      <c r="E4374">
        <v>12</v>
      </c>
      <c r="F4374">
        <v>1</v>
      </c>
      <c r="G4374">
        <v>0</v>
      </c>
      <c r="H4374">
        <v>0</v>
      </c>
    </row>
    <row r="4375" spans="1:8" hidden="1">
      <c r="A4375" t="s">
        <v>75</v>
      </c>
      <c r="B4375" t="s">
        <v>63</v>
      </c>
      <c r="C4375" t="s">
        <v>98</v>
      </c>
      <c r="D4375" t="s">
        <v>116</v>
      </c>
      <c r="E4375">
        <v>12</v>
      </c>
      <c r="F4375">
        <v>6</v>
      </c>
      <c r="G4375">
        <v>0</v>
      </c>
      <c r="H4375">
        <v>1</v>
      </c>
    </row>
    <row r="4376" spans="1:8" hidden="1">
      <c r="A4376" t="s">
        <v>75</v>
      </c>
      <c r="B4376" t="s">
        <v>63</v>
      </c>
      <c r="C4376" t="s">
        <v>93</v>
      </c>
      <c r="D4376" t="s">
        <v>116</v>
      </c>
      <c r="E4376">
        <v>12</v>
      </c>
      <c r="F4376">
        <v>1297</v>
      </c>
      <c r="G4376">
        <v>0</v>
      </c>
      <c r="H4376">
        <v>468</v>
      </c>
    </row>
    <row r="4377" spans="1:8" hidden="1">
      <c r="A4377" t="s">
        <v>75</v>
      </c>
      <c r="B4377" t="s">
        <v>63</v>
      </c>
      <c r="C4377" t="s">
        <v>95</v>
      </c>
      <c r="D4377" t="s">
        <v>116</v>
      </c>
      <c r="E4377">
        <v>12</v>
      </c>
      <c r="F4377">
        <v>467</v>
      </c>
      <c r="G4377">
        <v>0</v>
      </c>
      <c r="H4377">
        <v>157</v>
      </c>
    </row>
    <row r="4378" spans="1:8" hidden="1">
      <c r="A4378" t="s">
        <v>75</v>
      </c>
      <c r="B4378" t="s">
        <v>63</v>
      </c>
      <c r="C4378" t="s">
        <v>96</v>
      </c>
      <c r="D4378" t="s">
        <v>116</v>
      </c>
      <c r="E4378">
        <v>12</v>
      </c>
      <c r="F4378">
        <v>124</v>
      </c>
      <c r="G4378">
        <v>0</v>
      </c>
      <c r="H4378">
        <v>67</v>
      </c>
    </row>
    <row r="4379" spans="1:8" hidden="1">
      <c r="A4379" t="s">
        <v>75</v>
      </c>
      <c r="B4379" t="s">
        <v>63</v>
      </c>
      <c r="C4379" t="s">
        <v>101</v>
      </c>
      <c r="D4379" t="s">
        <v>116</v>
      </c>
      <c r="E4379">
        <v>12</v>
      </c>
      <c r="F4379">
        <v>94</v>
      </c>
      <c r="G4379">
        <v>0</v>
      </c>
      <c r="H4379">
        <v>44</v>
      </c>
    </row>
    <row r="4380" spans="1:8" hidden="1">
      <c r="A4380" t="s">
        <v>75</v>
      </c>
      <c r="B4380" t="s">
        <v>63</v>
      </c>
      <c r="C4380" t="s">
        <v>100</v>
      </c>
      <c r="D4380" t="s">
        <v>115</v>
      </c>
      <c r="E4380">
        <v>12</v>
      </c>
      <c r="F4380">
        <v>757</v>
      </c>
      <c r="G4380">
        <v>0</v>
      </c>
      <c r="H4380">
        <v>368</v>
      </c>
    </row>
    <row r="4381" spans="1:8" hidden="1">
      <c r="A4381" t="s">
        <v>75</v>
      </c>
      <c r="B4381" t="s">
        <v>63</v>
      </c>
      <c r="C4381" t="s">
        <v>92</v>
      </c>
      <c r="D4381" t="s">
        <v>115</v>
      </c>
      <c r="E4381">
        <v>12</v>
      </c>
      <c r="F4381">
        <v>4777</v>
      </c>
      <c r="G4381">
        <v>0</v>
      </c>
      <c r="H4381">
        <v>2043</v>
      </c>
    </row>
    <row r="4382" spans="1:8" hidden="1">
      <c r="A4382" t="s">
        <v>75</v>
      </c>
      <c r="B4382" t="s">
        <v>63</v>
      </c>
      <c r="C4382" t="s">
        <v>91</v>
      </c>
      <c r="D4382" t="s">
        <v>115</v>
      </c>
      <c r="E4382">
        <v>12</v>
      </c>
      <c r="F4382">
        <v>8261</v>
      </c>
      <c r="G4382">
        <v>0</v>
      </c>
      <c r="H4382">
        <v>3198</v>
      </c>
    </row>
    <row r="4383" spans="1:8" hidden="1">
      <c r="A4383" t="s">
        <v>75</v>
      </c>
      <c r="B4383" t="s">
        <v>63</v>
      </c>
      <c r="C4383" t="s">
        <v>99</v>
      </c>
      <c r="D4383" t="s">
        <v>114</v>
      </c>
      <c r="E4383">
        <v>12</v>
      </c>
      <c r="F4383">
        <v>2491</v>
      </c>
      <c r="G4383">
        <v>0</v>
      </c>
      <c r="H4383">
        <v>1139</v>
      </c>
    </row>
    <row r="4384" spans="1:8" hidden="1">
      <c r="A4384" t="s">
        <v>75</v>
      </c>
      <c r="B4384" t="s">
        <v>63</v>
      </c>
      <c r="C4384" t="s">
        <v>104</v>
      </c>
      <c r="D4384" t="s">
        <v>117</v>
      </c>
      <c r="E4384">
        <v>12</v>
      </c>
      <c r="F4384">
        <v>374</v>
      </c>
      <c r="G4384">
        <v>0</v>
      </c>
      <c r="H4384">
        <v>99</v>
      </c>
    </row>
    <row r="4385" spans="1:8" hidden="1">
      <c r="A4385" t="s">
        <v>75</v>
      </c>
      <c r="B4385" t="s">
        <v>63</v>
      </c>
      <c r="C4385" t="s">
        <v>103</v>
      </c>
      <c r="D4385" t="s">
        <v>117</v>
      </c>
      <c r="E4385">
        <v>12</v>
      </c>
      <c r="F4385">
        <v>201</v>
      </c>
      <c r="G4385">
        <v>0</v>
      </c>
      <c r="H4385">
        <v>65</v>
      </c>
    </row>
    <row r="4386" spans="1:8" hidden="1">
      <c r="A4386" t="s">
        <v>75</v>
      </c>
      <c r="B4386" t="s">
        <v>63</v>
      </c>
      <c r="C4386" t="s">
        <v>102</v>
      </c>
      <c r="D4386" t="s">
        <v>114</v>
      </c>
      <c r="E4386">
        <v>12</v>
      </c>
      <c r="F4386">
        <v>5915</v>
      </c>
      <c r="G4386">
        <v>1</v>
      </c>
      <c r="H4386">
        <v>1275</v>
      </c>
    </row>
    <row r="4387" spans="1:8" hidden="1">
      <c r="A4387" t="s">
        <v>75</v>
      </c>
      <c r="B4387" t="s">
        <v>63</v>
      </c>
      <c r="C4387" t="s">
        <v>90</v>
      </c>
      <c r="D4387" t="s">
        <v>114</v>
      </c>
      <c r="E4387">
        <v>12</v>
      </c>
      <c r="F4387">
        <v>2342</v>
      </c>
      <c r="G4387">
        <v>1</v>
      </c>
      <c r="H4387">
        <v>642</v>
      </c>
    </row>
    <row r="4388" spans="1:8" hidden="1">
      <c r="A4388" t="s">
        <v>75</v>
      </c>
      <c r="B4388" t="s">
        <v>63</v>
      </c>
      <c r="C4388" t="s">
        <v>94</v>
      </c>
      <c r="D4388" t="s">
        <v>116</v>
      </c>
      <c r="E4388">
        <v>12</v>
      </c>
      <c r="F4388">
        <v>795</v>
      </c>
      <c r="G4388">
        <v>1</v>
      </c>
      <c r="H4388">
        <v>224</v>
      </c>
    </row>
    <row r="4389" spans="1:8" hidden="1">
      <c r="A4389" t="s">
        <v>76</v>
      </c>
      <c r="B4389" t="s">
        <v>63</v>
      </c>
      <c r="C4389" t="s">
        <v>97</v>
      </c>
      <c r="D4389" t="s">
        <v>116</v>
      </c>
      <c r="E4389">
        <v>13</v>
      </c>
      <c r="F4389">
        <v>1</v>
      </c>
      <c r="G4389">
        <v>0</v>
      </c>
      <c r="H4389">
        <v>0</v>
      </c>
    </row>
    <row r="4390" spans="1:8" hidden="1">
      <c r="A4390" t="s">
        <v>76</v>
      </c>
      <c r="B4390" t="s">
        <v>63</v>
      </c>
      <c r="C4390" t="s">
        <v>98</v>
      </c>
      <c r="D4390" t="s">
        <v>116</v>
      </c>
      <c r="E4390">
        <v>13</v>
      </c>
      <c r="F4390">
        <v>6</v>
      </c>
      <c r="G4390">
        <v>0</v>
      </c>
      <c r="H4390">
        <v>1</v>
      </c>
    </row>
    <row r="4391" spans="1:8" hidden="1">
      <c r="A4391" t="s">
        <v>76</v>
      </c>
      <c r="B4391" t="s">
        <v>63</v>
      </c>
      <c r="C4391" t="s">
        <v>93</v>
      </c>
      <c r="D4391" t="s">
        <v>116</v>
      </c>
      <c r="E4391">
        <v>13</v>
      </c>
      <c r="F4391">
        <v>1297</v>
      </c>
      <c r="G4391">
        <v>0</v>
      </c>
      <c r="H4391">
        <v>423</v>
      </c>
    </row>
    <row r="4392" spans="1:8" hidden="1">
      <c r="A4392" t="s">
        <v>76</v>
      </c>
      <c r="B4392" t="s">
        <v>63</v>
      </c>
      <c r="C4392" t="s">
        <v>95</v>
      </c>
      <c r="D4392" t="s">
        <v>116</v>
      </c>
      <c r="E4392">
        <v>13</v>
      </c>
      <c r="F4392">
        <v>467</v>
      </c>
      <c r="G4392">
        <v>0</v>
      </c>
      <c r="H4392">
        <v>144</v>
      </c>
    </row>
    <row r="4393" spans="1:8" hidden="1">
      <c r="A4393" t="s">
        <v>76</v>
      </c>
      <c r="B4393" t="s">
        <v>63</v>
      </c>
      <c r="C4393" t="s">
        <v>94</v>
      </c>
      <c r="D4393" t="s">
        <v>116</v>
      </c>
      <c r="E4393">
        <v>13</v>
      </c>
      <c r="F4393">
        <v>795</v>
      </c>
      <c r="G4393">
        <v>0</v>
      </c>
      <c r="H4393">
        <v>212</v>
      </c>
    </row>
    <row r="4394" spans="1:8" hidden="1">
      <c r="A4394" t="s">
        <v>76</v>
      </c>
      <c r="B4394" t="s">
        <v>63</v>
      </c>
      <c r="C4394" t="s">
        <v>96</v>
      </c>
      <c r="D4394" t="s">
        <v>116</v>
      </c>
      <c r="E4394">
        <v>13</v>
      </c>
      <c r="F4394">
        <v>124</v>
      </c>
      <c r="G4394">
        <v>0</v>
      </c>
      <c r="H4394">
        <v>60</v>
      </c>
    </row>
    <row r="4395" spans="1:8" hidden="1">
      <c r="A4395" t="s">
        <v>76</v>
      </c>
      <c r="B4395" t="s">
        <v>63</v>
      </c>
      <c r="C4395" t="s">
        <v>101</v>
      </c>
      <c r="D4395" t="s">
        <v>116</v>
      </c>
      <c r="E4395">
        <v>13</v>
      </c>
      <c r="F4395">
        <v>94</v>
      </c>
      <c r="G4395">
        <v>0</v>
      </c>
      <c r="H4395">
        <v>42</v>
      </c>
    </row>
    <row r="4396" spans="1:8" hidden="1">
      <c r="A4396" t="s">
        <v>76</v>
      </c>
      <c r="B4396" t="s">
        <v>63</v>
      </c>
      <c r="C4396" t="s">
        <v>100</v>
      </c>
      <c r="D4396" t="s">
        <v>115</v>
      </c>
      <c r="E4396">
        <v>13</v>
      </c>
      <c r="F4396">
        <v>757</v>
      </c>
      <c r="G4396">
        <v>0</v>
      </c>
      <c r="H4396">
        <v>339</v>
      </c>
    </row>
    <row r="4397" spans="1:8" hidden="1">
      <c r="A4397" t="s">
        <v>76</v>
      </c>
      <c r="B4397" t="s">
        <v>63</v>
      </c>
      <c r="C4397" t="s">
        <v>92</v>
      </c>
      <c r="D4397" t="s">
        <v>115</v>
      </c>
      <c r="E4397">
        <v>13</v>
      </c>
      <c r="F4397">
        <v>4777</v>
      </c>
      <c r="G4397">
        <v>0</v>
      </c>
      <c r="H4397">
        <v>1923</v>
      </c>
    </row>
    <row r="4398" spans="1:8" hidden="1">
      <c r="A4398" t="s">
        <v>76</v>
      </c>
      <c r="B4398" t="s">
        <v>63</v>
      </c>
      <c r="C4398" t="s">
        <v>99</v>
      </c>
      <c r="D4398" t="s">
        <v>114</v>
      </c>
      <c r="E4398">
        <v>13</v>
      </c>
      <c r="F4398">
        <v>2491</v>
      </c>
      <c r="G4398">
        <v>0</v>
      </c>
      <c r="H4398">
        <v>1046</v>
      </c>
    </row>
    <row r="4399" spans="1:8" hidden="1">
      <c r="A4399" t="s">
        <v>76</v>
      </c>
      <c r="B4399" t="s">
        <v>63</v>
      </c>
      <c r="C4399" t="s">
        <v>104</v>
      </c>
      <c r="D4399" t="s">
        <v>117</v>
      </c>
      <c r="E4399">
        <v>13</v>
      </c>
      <c r="F4399">
        <v>374</v>
      </c>
      <c r="G4399">
        <v>0</v>
      </c>
      <c r="H4399">
        <v>99</v>
      </c>
    </row>
    <row r="4400" spans="1:8" hidden="1">
      <c r="A4400" t="s">
        <v>76</v>
      </c>
      <c r="B4400" t="s">
        <v>63</v>
      </c>
      <c r="C4400" t="s">
        <v>103</v>
      </c>
      <c r="D4400" t="s">
        <v>117</v>
      </c>
      <c r="E4400">
        <v>13</v>
      </c>
      <c r="F4400">
        <v>201</v>
      </c>
      <c r="G4400">
        <v>0</v>
      </c>
      <c r="H4400">
        <v>57</v>
      </c>
    </row>
    <row r="4401" spans="1:8" hidden="1">
      <c r="A4401" t="s">
        <v>76</v>
      </c>
      <c r="B4401" t="s">
        <v>63</v>
      </c>
      <c r="C4401" t="s">
        <v>90</v>
      </c>
      <c r="D4401" t="s">
        <v>114</v>
      </c>
      <c r="E4401">
        <v>13</v>
      </c>
      <c r="F4401">
        <v>2342</v>
      </c>
      <c r="G4401">
        <v>1</v>
      </c>
      <c r="H4401">
        <v>588</v>
      </c>
    </row>
    <row r="4402" spans="1:8" hidden="1">
      <c r="A4402" t="s">
        <v>76</v>
      </c>
      <c r="B4402" t="s">
        <v>63</v>
      </c>
      <c r="C4402" t="s">
        <v>91</v>
      </c>
      <c r="D4402" t="s">
        <v>115</v>
      </c>
      <c r="E4402">
        <v>13</v>
      </c>
      <c r="F4402">
        <v>8261</v>
      </c>
      <c r="G4402">
        <v>1</v>
      </c>
      <c r="H4402">
        <v>3000</v>
      </c>
    </row>
    <row r="4403" spans="1:8" hidden="1">
      <c r="A4403" t="s">
        <v>76</v>
      </c>
      <c r="B4403" t="s">
        <v>63</v>
      </c>
      <c r="C4403" t="s">
        <v>102</v>
      </c>
      <c r="D4403" t="s">
        <v>114</v>
      </c>
      <c r="E4403">
        <v>13</v>
      </c>
      <c r="F4403">
        <v>5915</v>
      </c>
      <c r="G4403">
        <v>2</v>
      </c>
      <c r="H4403">
        <v>1159</v>
      </c>
    </row>
    <row r="4404" spans="1:8" hidden="1">
      <c r="A4404" t="s">
        <v>77</v>
      </c>
      <c r="B4404" t="s">
        <v>63</v>
      </c>
      <c r="C4404" t="s">
        <v>97</v>
      </c>
      <c r="D4404" t="s">
        <v>116</v>
      </c>
      <c r="E4404">
        <v>14</v>
      </c>
      <c r="F4404">
        <v>1</v>
      </c>
      <c r="G4404">
        <v>0</v>
      </c>
      <c r="H4404">
        <v>0</v>
      </c>
    </row>
    <row r="4405" spans="1:8" hidden="1">
      <c r="A4405" t="s">
        <v>77</v>
      </c>
      <c r="B4405" t="s">
        <v>63</v>
      </c>
      <c r="C4405" t="s">
        <v>98</v>
      </c>
      <c r="D4405" t="s">
        <v>116</v>
      </c>
      <c r="E4405">
        <v>14</v>
      </c>
      <c r="F4405">
        <v>6</v>
      </c>
      <c r="G4405">
        <v>0</v>
      </c>
      <c r="H4405">
        <v>1</v>
      </c>
    </row>
    <row r="4406" spans="1:8" hidden="1">
      <c r="A4406" t="s">
        <v>77</v>
      </c>
      <c r="B4406" t="s">
        <v>63</v>
      </c>
      <c r="C4406" t="s">
        <v>93</v>
      </c>
      <c r="D4406" t="s">
        <v>116</v>
      </c>
      <c r="E4406">
        <v>14</v>
      </c>
      <c r="F4406">
        <v>1297</v>
      </c>
      <c r="G4406">
        <v>0</v>
      </c>
      <c r="H4406">
        <v>398</v>
      </c>
    </row>
    <row r="4407" spans="1:8" hidden="1">
      <c r="A4407" t="s">
        <v>77</v>
      </c>
      <c r="B4407" t="s">
        <v>63</v>
      </c>
      <c r="C4407" t="s">
        <v>95</v>
      </c>
      <c r="D4407" t="s">
        <v>116</v>
      </c>
      <c r="E4407">
        <v>14</v>
      </c>
      <c r="F4407">
        <v>467</v>
      </c>
      <c r="G4407">
        <v>0</v>
      </c>
      <c r="H4407">
        <v>133</v>
      </c>
    </row>
    <row r="4408" spans="1:8" hidden="1">
      <c r="A4408" t="s">
        <v>77</v>
      </c>
      <c r="B4408" t="s">
        <v>63</v>
      </c>
      <c r="C4408" t="s">
        <v>94</v>
      </c>
      <c r="D4408" t="s">
        <v>116</v>
      </c>
      <c r="E4408">
        <v>14</v>
      </c>
      <c r="F4408">
        <v>795</v>
      </c>
      <c r="G4408">
        <v>0</v>
      </c>
      <c r="H4408">
        <v>194</v>
      </c>
    </row>
    <row r="4409" spans="1:8" hidden="1">
      <c r="A4409" t="s">
        <v>77</v>
      </c>
      <c r="B4409" t="s">
        <v>63</v>
      </c>
      <c r="C4409" t="s">
        <v>96</v>
      </c>
      <c r="D4409" t="s">
        <v>116</v>
      </c>
      <c r="E4409">
        <v>14</v>
      </c>
      <c r="F4409">
        <v>124</v>
      </c>
      <c r="G4409">
        <v>0</v>
      </c>
      <c r="H4409">
        <v>54</v>
      </c>
    </row>
    <row r="4410" spans="1:8" hidden="1">
      <c r="A4410" t="s">
        <v>77</v>
      </c>
      <c r="B4410" t="s">
        <v>63</v>
      </c>
      <c r="C4410" t="s">
        <v>101</v>
      </c>
      <c r="D4410" t="s">
        <v>116</v>
      </c>
      <c r="E4410">
        <v>14</v>
      </c>
      <c r="F4410">
        <v>94</v>
      </c>
      <c r="G4410">
        <v>0</v>
      </c>
      <c r="H4410">
        <v>43</v>
      </c>
    </row>
    <row r="4411" spans="1:8" hidden="1">
      <c r="A4411" t="s">
        <v>77</v>
      </c>
      <c r="B4411" t="s">
        <v>63</v>
      </c>
      <c r="C4411" t="s">
        <v>100</v>
      </c>
      <c r="D4411" t="s">
        <v>115</v>
      </c>
      <c r="E4411">
        <v>14</v>
      </c>
      <c r="F4411">
        <v>757</v>
      </c>
      <c r="G4411">
        <v>0</v>
      </c>
      <c r="H4411">
        <v>337</v>
      </c>
    </row>
    <row r="4412" spans="1:8" hidden="1">
      <c r="A4412" t="s">
        <v>77</v>
      </c>
      <c r="B4412" t="s">
        <v>63</v>
      </c>
      <c r="C4412" t="s">
        <v>92</v>
      </c>
      <c r="D4412" t="s">
        <v>115</v>
      </c>
      <c r="E4412">
        <v>14</v>
      </c>
      <c r="F4412">
        <v>4777</v>
      </c>
      <c r="G4412">
        <v>0</v>
      </c>
      <c r="H4412">
        <v>1846</v>
      </c>
    </row>
    <row r="4413" spans="1:8" hidden="1">
      <c r="A4413" t="s">
        <v>77</v>
      </c>
      <c r="B4413" t="s">
        <v>63</v>
      </c>
      <c r="C4413" t="s">
        <v>102</v>
      </c>
      <c r="D4413" t="s">
        <v>114</v>
      </c>
      <c r="E4413">
        <v>14</v>
      </c>
      <c r="F4413">
        <v>5915</v>
      </c>
      <c r="G4413">
        <v>0</v>
      </c>
      <c r="H4413">
        <v>1111</v>
      </c>
    </row>
    <row r="4414" spans="1:8" hidden="1">
      <c r="A4414" t="s">
        <v>77</v>
      </c>
      <c r="B4414" t="s">
        <v>63</v>
      </c>
      <c r="C4414" t="s">
        <v>90</v>
      </c>
      <c r="D4414" t="s">
        <v>114</v>
      </c>
      <c r="E4414">
        <v>14</v>
      </c>
      <c r="F4414">
        <v>2342</v>
      </c>
      <c r="G4414">
        <v>0</v>
      </c>
      <c r="H4414">
        <v>542</v>
      </c>
    </row>
    <row r="4415" spans="1:8" hidden="1">
      <c r="A4415" t="s">
        <v>77</v>
      </c>
      <c r="B4415" t="s">
        <v>63</v>
      </c>
      <c r="C4415" t="s">
        <v>99</v>
      </c>
      <c r="D4415" t="s">
        <v>114</v>
      </c>
      <c r="E4415">
        <v>14</v>
      </c>
      <c r="F4415">
        <v>2491</v>
      </c>
      <c r="G4415">
        <v>0</v>
      </c>
      <c r="H4415">
        <v>1025</v>
      </c>
    </row>
    <row r="4416" spans="1:8" hidden="1">
      <c r="A4416" t="s">
        <v>77</v>
      </c>
      <c r="B4416" t="s">
        <v>63</v>
      </c>
      <c r="C4416" t="s">
        <v>104</v>
      </c>
      <c r="D4416" t="s">
        <v>117</v>
      </c>
      <c r="E4416">
        <v>14</v>
      </c>
      <c r="F4416">
        <v>374</v>
      </c>
      <c r="G4416">
        <v>0</v>
      </c>
      <c r="H4416">
        <v>93</v>
      </c>
    </row>
    <row r="4417" spans="1:8" hidden="1">
      <c r="A4417" t="s">
        <v>77</v>
      </c>
      <c r="B4417" t="s">
        <v>63</v>
      </c>
      <c r="C4417" t="s">
        <v>103</v>
      </c>
      <c r="D4417" t="s">
        <v>117</v>
      </c>
      <c r="E4417">
        <v>14</v>
      </c>
      <c r="F4417">
        <v>201</v>
      </c>
      <c r="G4417">
        <v>0</v>
      </c>
      <c r="H4417">
        <v>56</v>
      </c>
    </row>
    <row r="4418" spans="1:8" hidden="1">
      <c r="A4418" t="s">
        <v>77</v>
      </c>
      <c r="B4418" t="s">
        <v>63</v>
      </c>
      <c r="C4418" t="s">
        <v>91</v>
      </c>
      <c r="D4418" t="s">
        <v>115</v>
      </c>
      <c r="E4418">
        <v>14</v>
      </c>
      <c r="F4418">
        <v>8261</v>
      </c>
      <c r="G4418">
        <v>1</v>
      </c>
      <c r="H4418">
        <v>2902</v>
      </c>
    </row>
    <row r="4419" spans="1:8" hidden="1">
      <c r="A4419" t="s">
        <v>78</v>
      </c>
      <c r="B4419" t="s">
        <v>63</v>
      </c>
      <c r="C4419" t="s">
        <v>97</v>
      </c>
      <c r="D4419" t="s">
        <v>116</v>
      </c>
      <c r="E4419">
        <v>15</v>
      </c>
      <c r="F4419">
        <v>1</v>
      </c>
      <c r="G4419">
        <v>0</v>
      </c>
      <c r="H4419">
        <v>0</v>
      </c>
    </row>
    <row r="4420" spans="1:8" hidden="1">
      <c r="A4420" t="s">
        <v>78</v>
      </c>
      <c r="B4420" t="s">
        <v>63</v>
      </c>
      <c r="C4420" t="s">
        <v>98</v>
      </c>
      <c r="D4420" t="s">
        <v>116</v>
      </c>
      <c r="E4420">
        <v>15</v>
      </c>
      <c r="F4420">
        <v>6</v>
      </c>
      <c r="G4420">
        <v>0</v>
      </c>
      <c r="H4420">
        <v>0</v>
      </c>
    </row>
    <row r="4421" spans="1:8" hidden="1">
      <c r="A4421" t="s">
        <v>78</v>
      </c>
      <c r="B4421" t="s">
        <v>63</v>
      </c>
      <c r="C4421" t="s">
        <v>93</v>
      </c>
      <c r="D4421" t="s">
        <v>116</v>
      </c>
      <c r="E4421">
        <v>15</v>
      </c>
      <c r="F4421">
        <v>1297</v>
      </c>
      <c r="G4421">
        <v>0</v>
      </c>
      <c r="H4421">
        <v>407</v>
      </c>
    </row>
    <row r="4422" spans="1:8" hidden="1">
      <c r="A4422" t="s">
        <v>78</v>
      </c>
      <c r="B4422" t="s">
        <v>63</v>
      </c>
      <c r="C4422" t="s">
        <v>94</v>
      </c>
      <c r="D4422" t="s">
        <v>116</v>
      </c>
      <c r="E4422">
        <v>15</v>
      </c>
      <c r="F4422">
        <v>795</v>
      </c>
      <c r="G4422">
        <v>0</v>
      </c>
      <c r="H4422">
        <v>193</v>
      </c>
    </row>
    <row r="4423" spans="1:8" hidden="1">
      <c r="A4423" t="s">
        <v>78</v>
      </c>
      <c r="B4423" t="s">
        <v>63</v>
      </c>
      <c r="C4423" t="s">
        <v>96</v>
      </c>
      <c r="D4423" t="s">
        <v>116</v>
      </c>
      <c r="E4423">
        <v>15</v>
      </c>
      <c r="F4423">
        <v>124</v>
      </c>
      <c r="G4423">
        <v>0</v>
      </c>
      <c r="H4423">
        <v>52</v>
      </c>
    </row>
    <row r="4424" spans="1:8" hidden="1">
      <c r="A4424" t="s">
        <v>78</v>
      </c>
      <c r="B4424" t="s">
        <v>63</v>
      </c>
      <c r="C4424" t="s">
        <v>101</v>
      </c>
      <c r="D4424" t="s">
        <v>116</v>
      </c>
      <c r="E4424">
        <v>15</v>
      </c>
      <c r="F4424">
        <v>94</v>
      </c>
      <c r="G4424">
        <v>0</v>
      </c>
      <c r="H4424">
        <v>31</v>
      </c>
    </row>
    <row r="4425" spans="1:8" hidden="1">
      <c r="A4425" t="s">
        <v>78</v>
      </c>
      <c r="B4425" t="s">
        <v>63</v>
      </c>
      <c r="C4425" t="s">
        <v>100</v>
      </c>
      <c r="D4425" t="s">
        <v>115</v>
      </c>
      <c r="E4425">
        <v>15</v>
      </c>
      <c r="F4425">
        <v>757</v>
      </c>
      <c r="G4425">
        <v>0</v>
      </c>
      <c r="H4425">
        <v>307</v>
      </c>
    </row>
    <row r="4426" spans="1:8" hidden="1">
      <c r="A4426" t="s">
        <v>78</v>
      </c>
      <c r="B4426" t="s">
        <v>63</v>
      </c>
      <c r="C4426" t="s">
        <v>92</v>
      </c>
      <c r="D4426" t="s">
        <v>115</v>
      </c>
      <c r="E4426">
        <v>15</v>
      </c>
      <c r="F4426">
        <v>4777</v>
      </c>
      <c r="G4426">
        <v>0</v>
      </c>
      <c r="H4426">
        <v>1842</v>
      </c>
    </row>
    <row r="4427" spans="1:8" hidden="1">
      <c r="A4427" t="s">
        <v>78</v>
      </c>
      <c r="B4427" t="s">
        <v>63</v>
      </c>
      <c r="C4427" t="s">
        <v>91</v>
      </c>
      <c r="D4427" t="s">
        <v>115</v>
      </c>
      <c r="E4427">
        <v>15</v>
      </c>
      <c r="F4427">
        <v>8261</v>
      </c>
      <c r="G4427">
        <v>0</v>
      </c>
      <c r="H4427">
        <v>2843</v>
      </c>
    </row>
    <row r="4428" spans="1:8" hidden="1">
      <c r="A4428" t="s">
        <v>78</v>
      </c>
      <c r="B4428" t="s">
        <v>63</v>
      </c>
      <c r="C4428" t="s">
        <v>102</v>
      </c>
      <c r="D4428" t="s">
        <v>114</v>
      </c>
      <c r="E4428">
        <v>15</v>
      </c>
      <c r="F4428">
        <v>5915</v>
      </c>
      <c r="G4428">
        <v>0</v>
      </c>
      <c r="H4428">
        <v>1103</v>
      </c>
    </row>
    <row r="4429" spans="1:8" hidden="1">
      <c r="A4429" t="s">
        <v>78</v>
      </c>
      <c r="B4429" t="s">
        <v>63</v>
      </c>
      <c r="C4429" t="s">
        <v>90</v>
      </c>
      <c r="D4429" t="s">
        <v>114</v>
      </c>
      <c r="E4429">
        <v>15</v>
      </c>
      <c r="F4429">
        <v>2342</v>
      </c>
      <c r="G4429">
        <v>0</v>
      </c>
      <c r="H4429">
        <v>524</v>
      </c>
    </row>
    <row r="4430" spans="1:8" hidden="1">
      <c r="A4430" t="s">
        <v>78</v>
      </c>
      <c r="B4430" t="s">
        <v>63</v>
      </c>
      <c r="C4430" t="s">
        <v>99</v>
      </c>
      <c r="D4430" t="s">
        <v>114</v>
      </c>
      <c r="E4430">
        <v>15</v>
      </c>
      <c r="F4430">
        <v>2491</v>
      </c>
      <c r="G4430">
        <v>0</v>
      </c>
      <c r="H4430">
        <v>970</v>
      </c>
    </row>
    <row r="4431" spans="1:8" hidden="1">
      <c r="A4431" t="s">
        <v>78</v>
      </c>
      <c r="B4431" t="s">
        <v>63</v>
      </c>
      <c r="C4431" t="s">
        <v>104</v>
      </c>
      <c r="D4431" t="s">
        <v>117</v>
      </c>
      <c r="E4431">
        <v>15</v>
      </c>
      <c r="F4431">
        <v>374</v>
      </c>
      <c r="G4431">
        <v>0</v>
      </c>
      <c r="H4431">
        <v>83</v>
      </c>
    </row>
    <row r="4432" spans="1:8" hidden="1">
      <c r="A4432" t="s">
        <v>78</v>
      </c>
      <c r="B4432" t="s">
        <v>63</v>
      </c>
      <c r="C4432" t="s">
        <v>103</v>
      </c>
      <c r="D4432" t="s">
        <v>117</v>
      </c>
      <c r="E4432">
        <v>15</v>
      </c>
      <c r="F4432">
        <v>201</v>
      </c>
      <c r="G4432">
        <v>0</v>
      </c>
      <c r="H4432">
        <v>52</v>
      </c>
    </row>
    <row r="4433" spans="1:8" hidden="1">
      <c r="A4433" t="s">
        <v>78</v>
      </c>
      <c r="B4433" t="s">
        <v>63</v>
      </c>
      <c r="C4433" t="s">
        <v>95</v>
      </c>
      <c r="D4433" t="s">
        <v>116</v>
      </c>
      <c r="E4433">
        <v>15</v>
      </c>
      <c r="F4433">
        <v>467</v>
      </c>
      <c r="G4433">
        <v>1</v>
      </c>
      <c r="H4433">
        <v>134</v>
      </c>
    </row>
    <row r="4434" spans="1:8" hidden="1">
      <c r="A4434" t="s">
        <v>79</v>
      </c>
      <c r="B4434" t="s">
        <v>63</v>
      </c>
      <c r="C4434" t="s">
        <v>97</v>
      </c>
      <c r="D4434" t="s">
        <v>116</v>
      </c>
      <c r="E4434">
        <v>16</v>
      </c>
      <c r="F4434">
        <v>1</v>
      </c>
      <c r="G4434">
        <v>0</v>
      </c>
      <c r="H4434">
        <v>0</v>
      </c>
    </row>
    <row r="4435" spans="1:8" hidden="1">
      <c r="A4435" t="s">
        <v>79</v>
      </c>
      <c r="B4435" t="s">
        <v>63</v>
      </c>
      <c r="C4435" t="s">
        <v>98</v>
      </c>
      <c r="D4435" t="s">
        <v>116</v>
      </c>
      <c r="E4435">
        <v>16</v>
      </c>
      <c r="F4435">
        <v>6</v>
      </c>
      <c r="G4435">
        <v>0</v>
      </c>
      <c r="H4435">
        <v>0</v>
      </c>
    </row>
    <row r="4436" spans="1:8" hidden="1">
      <c r="A4436" t="s">
        <v>79</v>
      </c>
      <c r="B4436" t="s">
        <v>63</v>
      </c>
      <c r="C4436" t="s">
        <v>93</v>
      </c>
      <c r="D4436" t="s">
        <v>116</v>
      </c>
      <c r="E4436">
        <v>16</v>
      </c>
      <c r="F4436">
        <v>1297</v>
      </c>
      <c r="G4436">
        <v>0</v>
      </c>
      <c r="H4436">
        <v>350</v>
      </c>
    </row>
    <row r="4437" spans="1:8" hidden="1">
      <c r="A4437" t="s">
        <v>79</v>
      </c>
      <c r="B4437" t="s">
        <v>63</v>
      </c>
      <c r="C4437" t="s">
        <v>95</v>
      </c>
      <c r="D4437" t="s">
        <v>116</v>
      </c>
      <c r="E4437">
        <v>16</v>
      </c>
      <c r="F4437">
        <v>467</v>
      </c>
      <c r="G4437">
        <v>0</v>
      </c>
      <c r="H4437">
        <v>113</v>
      </c>
    </row>
    <row r="4438" spans="1:8" hidden="1">
      <c r="A4438" t="s">
        <v>79</v>
      </c>
      <c r="B4438" t="s">
        <v>63</v>
      </c>
      <c r="C4438" t="s">
        <v>94</v>
      </c>
      <c r="D4438" t="s">
        <v>116</v>
      </c>
      <c r="E4438">
        <v>16</v>
      </c>
      <c r="F4438">
        <v>795</v>
      </c>
      <c r="G4438">
        <v>0</v>
      </c>
      <c r="H4438">
        <v>165</v>
      </c>
    </row>
    <row r="4439" spans="1:8" hidden="1">
      <c r="A4439" t="s">
        <v>79</v>
      </c>
      <c r="B4439" t="s">
        <v>63</v>
      </c>
      <c r="C4439" t="s">
        <v>96</v>
      </c>
      <c r="D4439" t="s">
        <v>116</v>
      </c>
      <c r="E4439">
        <v>16</v>
      </c>
      <c r="F4439">
        <v>124</v>
      </c>
      <c r="G4439">
        <v>0</v>
      </c>
      <c r="H4439">
        <v>46</v>
      </c>
    </row>
    <row r="4440" spans="1:8" hidden="1">
      <c r="A4440" t="s">
        <v>79</v>
      </c>
      <c r="B4440" t="s">
        <v>63</v>
      </c>
      <c r="C4440" t="s">
        <v>101</v>
      </c>
      <c r="D4440" t="s">
        <v>116</v>
      </c>
      <c r="E4440">
        <v>16</v>
      </c>
      <c r="F4440">
        <v>94</v>
      </c>
      <c r="G4440">
        <v>0</v>
      </c>
      <c r="H4440">
        <v>30</v>
      </c>
    </row>
    <row r="4441" spans="1:8" hidden="1">
      <c r="A4441" t="s">
        <v>79</v>
      </c>
      <c r="B4441" t="s">
        <v>63</v>
      </c>
      <c r="C4441" t="s">
        <v>100</v>
      </c>
      <c r="D4441" t="s">
        <v>115</v>
      </c>
      <c r="E4441">
        <v>16</v>
      </c>
      <c r="F4441">
        <v>757</v>
      </c>
      <c r="G4441">
        <v>0</v>
      </c>
      <c r="H4441">
        <v>277</v>
      </c>
    </row>
    <row r="4442" spans="1:8" hidden="1">
      <c r="A4442" t="s">
        <v>79</v>
      </c>
      <c r="B4442" t="s">
        <v>63</v>
      </c>
      <c r="C4442" t="s">
        <v>92</v>
      </c>
      <c r="D4442" t="s">
        <v>115</v>
      </c>
      <c r="E4442">
        <v>16</v>
      </c>
      <c r="F4442">
        <v>4777</v>
      </c>
      <c r="G4442">
        <v>0</v>
      </c>
      <c r="H4442">
        <v>1593</v>
      </c>
    </row>
    <row r="4443" spans="1:8" hidden="1">
      <c r="A4443" t="s">
        <v>79</v>
      </c>
      <c r="B4443" t="s">
        <v>63</v>
      </c>
      <c r="C4443" t="s">
        <v>90</v>
      </c>
      <c r="D4443" t="s">
        <v>114</v>
      </c>
      <c r="E4443">
        <v>16</v>
      </c>
      <c r="F4443">
        <v>2342</v>
      </c>
      <c r="G4443">
        <v>0</v>
      </c>
      <c r="H4443">
        <v>478</v>
      </c>
    </row>
    <row r="4444" spans="1:8" hidden="1">
      <c r="A4444" t="s">
        <v>79</v>
      </c>
      <c r="B4444" t="s">
        <v>63</v>
      </c>
      <c r="C4444" t="s">
        <v>99</v>
      </c>
      <c r="D4444" t="s">
        <v>114</v>
      </c>
      <c r="E4444">
        <v>16</v>
      </c>
      <c r="F4444">
        <v>2491</v>
      </c>
      <c r="G4444">
        <v>0</v>
      </c>
      <c r="H4444">
        <v>824</v>
      </c>
    </row>
    <row r="4445" spans="1:8" hidden="1">
      <c r="A4445" t="s">
        <v>79</v>
      </c>
      <c r="B4445" t="s">
        <v>63</v>
      </c>
      <c r="C4445" t="s">
        <v>104</v>
      </c>
      <c r="D4445" t="s">
        <v>117</v>
      </c>
      <c r="E4445">
        <v>16</v>
      </c>
      <c r="F4445">
        <v>374</v>
      </c>
      <c r="G4445">
        <v>0</v>
      </c>
      <c r="H4445">
        <v>74</v>
      </c>
    </row>
    <row r="4446" spans="1:8" hidden="1">
      <c r="A4446" t="s">
        <v>79</v>
      </c>
      <c r="B4446" t="s">
        <v>63</v>
      </c>
      <c r="C4446" t="s">
        <v>103</v>
      </c>
      <c r="D4446" t="s">
        <v>117</v>
      </c>
      <c r="E4446">
        <v>16</v>
      </c>
      <c r="F4446">
        <v>201</v>
      </c>
      <c r="G4446">
        <v>0</v>
      </c>
      <c r="H4446">
        <v>42</v>
      </c>
    </row>
    <row r="4447" spans="1:8" hidden="1">
      <c r="A4447" t="s">
        <v>79</v>
      </c>
      <c r="B4447" t="s">
        <v>63</v>
      </c>
      <c r="C4447" t="s">
        <v>102</v>
      </c>
      <c r="D4447" t="s">
        <v>114</v>
      </c>
      <c r="E4447">
        <v>16</v>
      </c>
      <c r="F4447">
        <v>5915</v>
      </c>
      <c r="G4447">
        <v>1</v>
      </c>
      <c r="H4447">
        <v>934</v>
      </c>
    </row>
    <row r="4448" spans="1:8" hidden="1">
      <c r="A4448" t="s">
        <v>79</v>
      </c>
      <c r="B4448" t="s">
        <v>63</v>
      </c>
      <c r="C4448" t="s">
        <v>91</v>
      </c>
      <c r="D4448" t="s">
        <v>115</v>
      </c>
      <c r="E4448">
        <v>16</v>
      </c>
      <c r="F4448">
        <v>8261</v>
      </c>
      <c r="G4448">
        <v>1</v>
      </c>
      <c r="H4448">
        <v>2492</v>
      </c>
    </row>
    <row r="4449" spans="1:8" hidden="1">
      <c r="A4449" t="s">
        <v>80</v>
      </c>
      <c r="B4449" t="s">
        <v>63</v>
      </c>
      <c r="C4449" t="s">
        <v>98</v>
      </c>
      <c r="D4449" t="s">
        <v>116</v>
      </c>
      <c r="E4449">
        <v>17</v>
      </c>
      <c r="F4449">
        <v>6</v>
      </c>
      <c r="G4449">
        <v>0</v>
      </c>
      <c r="H4449">
        <v>0</v>
      </c>
    </row>
    <row r="4450" spans="1:8" hidden="1">
      <c r="A4450" t="s">
        <v>80</v>
      </c>
      <c r="B4450" t="s">
        <v>63</v>
      </c>
      <c r="C4450" t="s">
        <v>97</v>
      </c>
      <c r="D4450" t="s">
        <v>116</v>
      </c>
      <c r="E4450">
        <v>17</v>
      </c>
      <c r="F4450">
        <v>1</v>
      </c>
      <c r="G4450">
        <v>0</v>
      </c>
      <c r="H4450">
        <v>0</v>
      </c>
    </row>
    <row r="4451" spans="1:8" hidden="1">
      <c r="A4451" t="s">
        <v>80</v>
      </c>
      <c r="B4451" t="s">
        <v>63</v>
      </c>
      <c r="C4451" t="s">
        <v>93</v>
      </c>
      <c r="D4451" t="s">
        <v>116</v>
      </c>
      <c r="E4451">
        <v>17</v>
      </c>
      <c r="F4451">
        <v>1297</v>
      </c>
      <c r="G4451">
        <v>0</v>
      </c>
      <c r="H4451">
        <v>369</v>
      </c>
    </row>
    <row r="4452" spans="1:8" hidden="1">
      <c r="A4452" t="s">
        <v>80</v>
      </c>
      <c r="B4452" t="s">
        <v>63</v>
      </c>
      <c r="C4452" t="s">
        <v>95</v>
      </c>
      <c r="D4452" t="s">
        <v>116</v>
      </c>
      <c r="E4452">
        <v>17</v>
      </c>
      <c r="F4452">
        <v>467</v>
      </c>
      <c r="G4452">
        <v>0</v>
      </c>
      <c r="H4452">
        <v>136</v>
      </c>
    </row>
    <row r="4453" spans="1:8" hidden="1">
      <c r="A4453" t="s">
        <v>80</v>
      </c>
      <c r="B4453" t="s">
        <v>63</v>
      </c>
      <c r="C4453" t="s">
        <v>94</v>
      </c>
      <c r="D4453" t="s">
        <v>116</v>
      </c>
      <c r="E4453">
        <v>17</v>
      </c>
      <c r="F4453">
        <v>795</v>
      </c>
      <c r="G4453">
        <v>0</v>
      </c>
      <c r="H4453">
        <v>170</v>
      </c>
    </row>
    <row r="4454" spans="1:8" hidden="1">
      <c r="A4454" t="s">
        <v>80</v>
      </c>
      <c r="B4454" t="s">
        <v>63</v>
      </c>
      <c r="C4454" t="s">
        <v>96</v>
      </c>
      <c r="D4454" t="s">
        <v>116</v>
      </c>
      <c r="E4454">
        <v>17</v>
      </c>
      <c r="F4454">
        <v>124</v>
      </c>
      <c r="G4454">
        <v>0</v>
      </c>
      <c r="H4454">
        <v>51</v>
      </c>
    </row>
    <row r="4455" spans="1:8" hidden="1">
      <c r="A4455" t="s">
        <v>80</v>
      </c>
      <c r="B4455" t="s">
        <v>63</v>
      </c>
      <c r="C4455" t="s">
        <v>101</v>
      </c>
      <c r="D4455" t="s">
        <v>116</v>
      </c>
      <c r="E4455">
        <v>17</v>
      </c>
      <c r="F4455">
        <v>94</v>
      </c>
      <c r="G4455">
        <v>0</v>
      </c>
      <c r="H4455">
        <v>31</v>
      </c>
    </row>
    <row r="4456" spans="1:8" hidden="1">
      <c r="A4456" t="s">
        <v>80</v>
      </c>
      <c r="B4456" t="s">
        <v>63</v>
      </c>
      <c r="C4456" t="s">
        <v>100</v>
      </c>
      <c r="D4456" t="s">
        <v>115</v>
      </c>
      <c r="E4456">
        <v>17</v>
      </c>
      <c r="F4456">
        <v>757</v>
      </c>
      <c r="G4456">
        <v>0</v>
      </c>
      <c r="H4456">
        <v>296</v>
      </c>
    </row>
    <row r="4457" spans="1:8" hidden="1">
      <c r="A4457" t="s">
        <v>80</v>
      </c>
      <c r="B4457" t="s">
        <v>63</v>
      </c>
      <c r="C4457" t="s">
        <v>92</v>
      </c>
      <c r="D4457" t="s">
        <v>115</v>
      </c>
      <c r="E4457">
        <v>17</v>
      </c>
      <c r="F4457">
        <v>4777</v>
      </c>
      <c r="G4457">
        <v>0</v>
      </c>
      <c r="H4457">
        <v>1713</v>
      </c>
    </row>
    <row r="4458" spans="1:8" hidden="1">
      <c r="A4458" t="s">
        <v>80</v>
      </c>
      <c r="B4458" t="s">
        <v>63</v>
      </c>
      <c r="C4458" t="s">
        <v>91</v>
      </c>
      <c r="D4458" t="s">
        <v>115</v>
      </c>
      <c r="E4458">
        <v>17</v>
      </c>
      <c r="F4458">
        <v>8261</v>
      </c>
      <c r="G4458">
        <v>0</v>
      </c>
      <c r="H4458">
        <v>2791</v>
      </c>
    </row>
    <row r="4459" spans="1:8" hidden="1">
      <c r="A4459" t="s">
        <v>80</v>
      </c>
      <c r="B4459" t="s">
        <v>63</v>
      </c>
      <c r="C4459" t="s">
        <v>111</v>
      </c>
      <c r="D4459" t="s">
        <v>115</v>
      </c>
      <c r="E4459">
        <v>17</v>
      </c>
      <c r="F4459">
        <v>521</v>
      </c>
      <c r="G4459">
        <v>0</v>
      </c>
      <c r="H4459">
        <v>304</v>
      </c>
    </row>
    <row r="4460" spans="1:8" hidden="1">
      <c r="A4460" t="s">
        <v>80</v>
      </c>
      <c r="B4460" t="s">
        <v>63</v>
      </c>
      <c r="C4460" t="s">
        <v>102</v>
      </c>
      <c r="D4460" t="s">
        <v>114</v>
      </c>
      <c r="E4460">
        <v>17</v>
      </c>
      <c r="F4460">
        <v>5915</v>
      </c>
      <c r="G4460">
        <v>0</v>
      </c>
      <c r="H4460">
        <v>993</v>
      </c>
    </row>
    <row r="4461" spans="1:8" hidden="1">
      <c r="A4461" t="s">
        <v>80</v>
      </c>
      <c r="B4461" t="s">
        <v>63</v>
      </c>
      <c r="C4461" t="s">
        <v>90</v>
      </c>
      <c r="D4461" t="s">
        <v>114</v>
      </c>
      <c r="E4461">
        <v>17</v>
      </c>
      <c r="F4461">
        <v>2342</v>
      </c>
      <c r="G4461">
        <v>0</v>
      </c>
      <c r="H4461">
        <v>536</v>
      </c>
    </row>
    <row r="4462" spans="1:8" hidden="1">
      <c r="A4462" t="s">
        <v>80</v>
      </c>
      <c r="B4462" t="s">
        <v>63</v>
      </c>
      <c r="C4462" t="s">
        <v>99</v>
      </c>
      <c r="D4462" t="s">
        <v>114</v>
      </c>
      <c r="E4462">
        <v>17</v>
      </c>
      <c r="F4462">
        <v>2491</v>
      </c>
      <c r="G4462">
        <v>0</v>
      </c>
      <c r="H4462">
        <v>902</v>
      </c>
    </row>
    <row r="4463" spans="1:8" hidden="1">
      <c r="A4463" t="s">
        <v>80</v>
      </c>
      <c r="B4463" t="s">
        <v>63</v>
      </c>
      <c r="C4463" t="s">
        <v>104</v>
      </c>
      <c r="D4463" t="s">
        <v>117</v>
      </c>
      <c r="E4463">
        <v>17</v>
      </c>
      <c r="F4463">
        <v>374</v>
      </c>
      <c r="G4463">
        <v>0</v>
      </c>
      <c r="H4463">
        <v>85</v>
      </c>
    </row>
    <row r="4464" spans="1:8" hidden="1">
      <c r="A4464" t="s">
        <v>80</v>
      </c>
      <c r="B4464" t="s">
        <v>63</v>
      </c>
      <c r="C4464" t="s">
        <v>103</v>
      </c>
      <c r="D4464" t="s">
        <v>117</v>
      </c>
      <c r="E4464">
        <v>17</v>
      </c>
      <c r="F4464">
        <v>201</v>
      </c>
      <c r="G4464">
        <v>0</v>
      </c>
      <c r="H4464">
        <v>51</v>
      </c>
    </row>
    <row r="4465" spans="1:8" hidden="1">
      <c r="A4465" t="s">
        <v>81</v>
      </c>
      <c r="B4465" t="s">
        <v>63</v>
      </c>
      <c r="C4465" t="s">
        <v>97</v>
      </c>
      <c r="D4465" t="s">
        <v>116</v>
      </c>
      <c r="E4465">
        <v>18</v>
      </c>
      <c r="F4465">
        <v>1</v>
      </c>
      <c r="G4465">
        <v>0</v>
      </c>
      <c r="H4465">
        <v>0</v>
      </c>
    </row>
    <row r="4466" spans="1:8" hidden="1">
      <c r="A4466" t="s">
        <v>81</v>
      </c>
      <c r="B4466" t="s">
        <v>63</v>
      </c>
      <c r="C4466" t="s">
        <v>98</v>
      </c>
      <c r="D4466" t="s">
        <v>116</v>
      </c>
      <c r="E4466">
        <v>18</v>
      </c>
      <c r="F4466">
        <v>6</v>
      </c>
      <c r="G4466">
        <v>0</v>
      </c>
      <c r="H4466">
        <v>0</v>
      </c>
    </row>
    <row r="4467" spans="1:8" hidden="1">
      <c r="A4467" t="s">
        <v>81</v>
      </c>
      <c r="B4467" t="s">
        <v>63</v>
      </c>
      <c r="C4467" t="s">
        <v>93</v>
      </c>
      <c r="D4467" t="s">
        <v>116</v>
      </c>
      <c r="E4467">
        <v>18</v>
      </c>
      <c r="F4467">
        <v>1297</v>
      </c>
      <c r="G4467">
        <v>0</v>
      </c>
      <c r="H4467">
        <v>369</v>
      </c>
    </row>
    <row r="4468" spans="1:8" hidden="1">
      <c r="A4468" t="s">
        <v>81</v>
      </c>
      <c r="B4468" t="s">
        <v>63</v>
      </c>
      <c r="C4468" t="s">
        <v>95</v>
      </c>
      <c r="D4468" t="s">
        <v>116</v>
      </c>
      <c r="E4468">
        <v>18</v>
      </c>
      <c r="F4468">
        <v>467</v>
      </c>
      <c r="G4468">
        <v>0</v>
      </c>
      <c r="H4468">
        <v>130</v>
      </c>
    </row>
    <row r="4469" spans="1:8" hidden="1">
      <c r="A4469" t="s">
        <v>81</v>
      </c>
      <c r="B4469" t="s">
        <v>63</v>
      </c>
      <c r="C4469" t="s">
        <v>94</v>
      </c>
      <c r="D4469" t="s">
        <v>116</v>
      </c>
      <c r="E4469">
        <v>18</v>
      </c>
      <c r="F4469">
        <v>795</v>
      </c>
      <c r="G4469">
        <v>0</v>
      </c>
      <c r="H4469">
        <v>182</v>
      </c>
    </row>
    <row r="4470" spans="1:8" hidden="1">
      <c r="A4470" t="s">
        <v>81</v>
      </c>
      <c r="B4470" t="s">
        <v>63</v>
      </c>
      <c r="C4470" t="s">
        <v>96</v>
      </c>
      <c r="D4470" t="s">
        <v>116</v>
      </c>
      <c r="E4470">
        <v>18</v>
      </c>
      <c r="F4470">
        <v>124</v>
      </c>
      <c r="G4470">
        <v>0</v>
      </c>
      <c r="H4470">
        <v>48</v>
      </c>
    </row>
    <row r="4471" spans="1:8" hidden="1">
      <c r="A4471" t="s">
        <v>81</v>
      </c>
      <c r="B4471" t="s">
        <v>63</v>
      </c>
      <c r="C4471" t="s">
        <v>101</v>
      </c>
      <c r="D4471" t="s">
        <v>116</v>
      </c>
      <c r="E4471">
        <v>18</v>
      </c>
      <c r="F4471">
        <v>94</v>
      </c>
      <c r="G4471">
        <v>0</v>
      </c>
      <c r="H4471">
        <v>33</v>
      </c>
    </row>
    <row r="4472" spans="1:8" hidden="1">
      <c r="A4472" t="s">
        <v>81</v>
      </c>
      <c r="B4472" t="s">
        <v>63</v>
      </c>
      <c r="C4472" t="s">
        <v>100</v>
      </c>
      <c r="D4472" t="s">
        <v>115</v>
      </c>
      <c r="E4472">
        <v>18</v>
      </c>
      <c r="F4472">
        <v>757</v>
      </c>
      <c r="G4472">
        <v>0</v>
      </c>
      <c r="H4472">
        <v>276</v>
      </c>
    </row>
    <row r="4473" spans="1:8" hidden="1">
      <c r="A4473" t="s">
        <v>81</v>
      </c>
      <c r="B4473" t="s">
        <v>63</v>
      </c>
      <c r="C4473" t="s">
        <v>92</v>
      </c>
      <c r="D4473" t="s">
        <v>115</v>
      </c>
      <c r="E4473">
        <v>18</v>
      </c>
      <c r="F4473">
        <v>4777</v>
      </c>
      <c r="G4473">
        <v>0</v>
      </c>
      <c r="H4473">
        <v>1668</v>
      </c>
    </row>
    <row r="4474" spans="1:8" hidden="1">
      <c r="A4474" t="s">
        <v>81</v>
      </c>
      <c r="B4474" t="s">
        <v>63</v>
      </c>
      <c r="C4474" t="s">
        <v>91</v>
      </c>
      <c r="D4474" t="s">
        <v>115</v>
      </c>
      <c r="E4474">
        <v>18</v>
      </c>
      <c r="F4474">
        <v>8261</v>
      </c>
      <c r="G4474">
        <v>0</v>
      </c>
      <c r="H4474">
        <v>2761</v>
      </c>
    </row>
    <row r="4475" spans="1:8" hidden="1">
      <c r="A4475" t="s">
        <v>81</v>
      </c>
      <c r="B4475" t="s">
        <v>63</v>
      </c>
      <c r="C4475" t="s">
        <v>111</v>
      </c>
      <c r="D4475" t="s">
        <v>115</v>
      </c>
      <c r="E4475">
        <v>18</v>
      </c>
      <c r="F4475">
        <v>521</v>
      </c>
      <c r="G4475">
        <v>0</v>
      </c>
      <c r="H4475">
        <v>301</v>
      </c>
    </row>
    <row r="4476" spans="1:8" hidden="1">
      <c r="A4476" t="s">
        <v>81</v>
      </c>
      <c r="B4476" t="s">
        <v>63</v>
      </c>
      <c r="C4476" t="s">
        <v>102</v>
      </c>
      <c r="D4476" t="s">
        <v>114</v>
      </c>
      <c r="E4476">
        <v>18</v>
      </c>
      <c r="F4476">
        <v>5915</v>
      </c>
      <c r="G4476">
        <v>0</v>
      </c>
      <c r="H4476">
        <v>935</v>
      </c>
    </row>
    <row r="4477" spans="1:8" hidden="1">
      <c r="A4477" t="s">
        <v>81</v>
      </c>
      <c r="B4477" t="s">
        <v>63</v>
      </c>
      <c r="C4477" t="s">
        <v>90</v>
      </c>
      <c r="D4477" t="s">
        <v>114</v>
      </c>
      <c r="E4477">
        <v>18</v>
      </c>
      <c r="F4477">
        <v>2342</v>
      </c>
      <c r="G4477">
        <v>0</v>
      </c>
      <c r="H4477">
        <v>521</v>
      </c>
    </row>
    <row r="4478" spans="1:8" hidden="1">
      <c r="A4478" t="s">
        <v>81</v>
      </c>
      <c r="B4478" t="s">
        <v>63</v>
      </c>
      <c r="C4478" t="s">
        <v>99</v>
      </c>
      <c r="D4478" t="s">
        <v>114</v>
      </c>
      <c r="E4478">
        <v>18</v>
      </c>
      <c r="F4478">
        <v>2491</v>
      </c>
      <c r="G4478">
        <v>0</v>
      </c>
      <c r="H4478">
        <v>875</v>
      </c>
    </row>
    <row r="4479" spans="1:8" hidden="1">
      <c r="A4479" t="s">
        <v>81</v>
      </c>
      <c r="B4479" t="s">
        <v>63</v>
      </c>
      <c r="C4479" t="s">
        <v>104</v>
      </c>
      <c r="D4479" t="s">
        <v>117</v>
      </c>
      <c r="E4479">
        <v>18</v>
      </c>
      <c r="F4479">
        <v>374</v>
      </c>
      <c r="G4479">
        <v>0</v>
      </c>
      <c r="H4479">
        <v>80</v>
      </c>
    </row>
    <row r="4480" spans="1:8" hidden="1">
      <c r="A4480" t="s">
        <v>81</v>
      </c>
      <c r="B4480" t="s">
        <v>63</v>
      </c>
      <c r="C4480" t="s">
        <v>103</v>
      </c>
      <c r="D4480" t="s">
        <v>117</v>
      </c>
      <c r="E4480">
        <v>18</v>
      </c>
      <c r="F4480">
        <v>201</v>
      </c>
      <c r="G4480">
        <v>0</v>
      </c>
      <c r="H4480">
        <v>54</v>
      </c>
    </row>
    <row r="4481" spans="1:8" hidden="1">
      <c r="A4481" t="s">
        <v>82</v>
      </c>
      <c r="B4481" t="s">
        <v>63</v>
      </c>
      <c r="C4481" t="s">
        <v>98</v>
      </c>
      <c r="D4481" t="s">
        <v>116</v>
      </c>
      <c r="E4481">
        <v>19</v>
      </c>
      <c r="F4481">
        <v>6</v>
      </c>
      <c r="G4481">
        <v>0</v>
      </c>
      <c r="H4481">
        <v>0</v>
      </c>
    </row>
    <row r="4482" spans="1:8" hidden="1">
      <c r="A4482" t="s">
        <v>82</v>
      </c>
      <c r="B4482" t="s">
        <v>63</v>
      </c>
      <c r="C4482" t="s">
        <v>97</v>
      </c>
      <c r="D4482" t="s">
        <v>116</v>
      </c>
      <c r="E4482">
        <v>19</v>
      </c>
      <c r="F4482">
        <v>1</v>
      </c>
      <c r="G4482">
        <v>0</v>
      </c>
      <c r="H4482">
        <v>0</v>
      </c>
    </row>
    <row r="4483" spans="1:8" hidden="1">
      <c r="A4483" t="s">
        <v>82</v>
      </c>
      <c r="B4483" t="s">
        <v>63</v>
      </c>
      <c r="C4483" t="s">
        <v>93</v>
      </c>
      <c r="D4483" t="s">
        <v>116</v>
      </c>
      <c r="E4483">
        <v>19</v>
      </c>
      <c r="F4483">
        <v>1297</v>
      </c>
      <c r="G4483">
        <v>0</v>
      </c>
      <c r="H4483">
        <v>364</v>
      </c>
    </row>
    <row r="4484" spans="1:8" hidden="1">
      <c r="A4484" t="s">
        <v>82</v>
      </c>
      <c r="B4484" t="s">
        <v>63</v>
      </c>
      <c r="C4484" t="s">
        <v>95</v>
      </c>
      <c r="D4484" t="s">
        <v>116</v>
      </c>
      <c r="E4484">
        <v>19</v>
      </c>
      <c r="F4484">
        <v>467</v>
      </c>
      <c r="G4484">
        <v>0</v>
      </c>
      <c r="H4484">
        <v>120</v>
      </c>
    </row>
    <row r="4485" spans="1:8" hidden="1">
      <c r="A4485" t="s">
        <v>82</v>
      </c>
      <c r="B4485" t="s">
        <v>63</v>
      </c>
      <c r="C4485" t="s">
        <v>94</v>
      </c>
      <c r="D4485" t="s">
        <v>116</v>
      </c>
      <c r="E4485">
        <v>19</v>
      </c>
      <c r="F4485">
        <v>795</v>
      </c>
      <c r="G4485">
        <v>0</v>
      </c>
      <c r="H4485">
        <v>174</v>
      </c>
    </row>
    <row r="4486" spans="1:8" hidden="1">
      <c r="A4486" t="s">
        <v>82</v>
      </c>
      <c r="B4486" t="s">
        <v>63</v>
      </c>
      <c r="C4486" t="s">
        <v>96</v>
      </c>
      <c r="D4486" t="s">
        <v>116</v>
      </c>
      <c r="E4486">
        <v>19</v>
      </c>
      <c r="F4486">
        <v>124</v>
      </c>
      <c r="G4486">
        <v>0</v>
      </c>
      <c r="H4486">
        <v>51</v>
      </c>
    </row>
    <row r="4487" spans="1:8" hidden="1">
      <c r="A4487" t="s">
        <v>82</v>
      </c>
      <c r="B4487" t="s">
        <v>63</v>
      </c>
      <c r="C4487" t="s">
        <v>101</v>
      </c>
      <c r="D4487" t="s">
        <v>116</v>
      </c>
      <c r="E4487">
        <v>19</v>
      </c>
      <c r="F4487">
        <v>94</v>
      </c>
      <c r="G4487">
        <v>0</v>
      </c>
      <c r="H4487">
        <v>25</v>
      </c>
    </row>
    <row r="4488" spans="1:8" hidden="1">
      <c r="A4488" t="s">
        <v>82</v>
      </c>
      <c r="B4488" t="s">
        <v>63</v>
      </c>
      <c r="C4488" t="s">
        <v>100</v>
      </c>
      <c r="D4488" t="s">
        <v>115</v>
      </c>
      <c r="E4488">
        <v>19</v>
      </c>
      <c r="F4488">
        <v>757</v>
      </c>
      <c r="G4488">
        <v>0</v>
      </c>
      <c r="H4488">
        <v>256</v>
      </c>
    </row>
    <row r="4489" spans="1:8" hidden="1">
      <c r="A4489" t="s">
        <v>82</v>
      </c>
      <c r="B4489" t="s">
        <v>63</v>
      </c>
      <c r="C4489" t="s">
        <v>92</v>
      </c>
      <c r="D4489" t="s">
        <v>115</v>
      </c>
      <c r="E4489">
        <v>19</v>
      </c>
      <c r="F4489">
        <v>4777</v>
      </c>
      <c r="G4489">
        <v>0</v>
      </c>
      <c r="H4489">
        <v>1650</v>
      </c>
    </row>
    <row r="4490" spans="1:8" hidden="1">
      <c r="A4490" t="s">
        <v>82</v>
      </c>
      <c r="B4490" t="s">
        <v>63</v>
      </c>
      <c r="C4490" t="s">
        <v>91</v>
      </c>
      <c r="D4490" t="s">
        <v>115</v>
      </c>
      <c r="E4490">
        <v>19</v>
      </c>
      <c r="F4490">
        <v>8261</v>
      </c>
      <c r="G4490">
        <v>0</v>
      </c>
      <c r="H4490">
        <v>2731</v>
      </c>
    </row>
    <row r="4491" spans="1:8" hidden="1">
      <c r="A4491" t="s">
        <v>82</v>
      </c>
      <c r="B4491" t="s">
        <v>63</v>
      </c>
      <c r="C4491" t="s">
        <v>111</v>
      </c>
      <c r="D4491" t="s">
        <v>115</v>
      </c>
      <c r="E4491">
        <v>19</v>
      </c>
      <c r="F4491">
        <v>521</v>
      </c>
      <c r="G4491">
        <v>0</v>
      </c>
      <c r="H4491">
        <v>308</v>
      </c>
    </row>
    <row r="4492" spans="1:8" hidden="1">
      <c r="A4492" t="s">
        <v>82</v>
      </c>
      <c r="B4492" t="s">
        <v>63</v>
      </c>
      <c r="C4492" t="s">
        <v>102</v>
      </c>
      <c r="D4492" t="s">
        <v>114</v>
      </c>
      <c r="E4492">
        <v>19</v>
      </c>
      <c r="F4492">
        <v>5915</v>
      </c>
      <c r="G4492">
        <v>0</v>
      </c>
      <c r="H4492">
        <v>907</v>
      </c>
    </row>
    <row r="4493" spans="1:8" hidden="1">
      <c r="A4493" t="s">
        <v>82</v>
      </c>
      <c r="B4493" t="s">
        <v>63</v>
      </c>
      <c r="C4493" t="s">
        <v>90</v>
      </c>
      <c r="D4493" t="s">
        <v>114</v>
      </c>
      <c r="E4493">
        <v>19</v>
      </c>
      <c r="F4493">
        <v>2342</v>
      </c>
      <c r="G4493">
        <v>0</v>
      </c>
      <c r="H4493">
        <v>493</v>
      </c>
    </row>
    <row r="4494" spans="1:8" hidden="1">
      <c r="A4494" t="s">
        <v>82</v>
      </c>
      <c r="B4494" t="s">
        <v>63</v>
      </c>
      <c r="C4494" t="s">
        <v>99</v>
      </c>
      <c r="D4494" t="s">
        <v>114</v>
      </c>
      <c r="E4494">
        <v>19</v>
      </c>
      <c r="F4494">
        <v>2491</v>
      </c>
      <c r="G4494">
        <v>0</v>
      </c>
      <c r="H4494">
        <v>856</v>
      </c>
    </row>
    <row r="4495" spans="1:8" hidden="1">
      <c r="A4495" t="s">
        <v>82</v>
      </c>
      <c r="B4495" t="s">
        <v>63</v>
      </c>
      <c r="C4495" t="s">
        <v>104</v>
      </c>
      <c r="D4495" t="s">
        <v>117</v>
      </c>
      <c r="E4495">
        <v>19</v>
      </c>
      <c r="F4495">
        <v>374</v>
      </c>
      <c r="G4495">
        <v>0</v>
      </c>
      <c r="H4495">
        <v>78</v>
      </c>
    </row>
    <row r="4496" spans="1:8" hidden="1">
      <c r="A4496" t="s">
        <v>82</v>
      </c>
      <c r="B4496" t="s">
        <v>63</v>
      </c>
      <c r="C4496" t="s">
        <v>103</v>
      </c>
      <c r="D4496" t="s">
        <v>117</v>
      </c>
      <c r="E4496">
        <v>19</v>
      </c>
      <c r="F4496">
        <v>201</v>
      </c>
      <c r="G4496">
        <v>0</v>
      </c>
      <c r="H4496">
        <v>50</v>
      </c>
    </row>
    <row r="4497" spans="1:8" hidden="1">
      <c r="A4497" t="s">
        <v>83</v>
      </c>
      <c r="B4497" t="s">
        <v>63</v>
      </c>
      <c r="C4497" t="s">
        <v>97</v>
      </c>
      <c r="D4497" t="s">
        <v>116</v>
      </c>
      <c r="E4497">
        <v>20</v>
      </c>
      <c r="F4497">
        <v>1</v>
      </c>
      <c r="G4497">
        <v>0</v>
      </c>
      <c r="H4497">
        <v>0</v>
      </c>
    </row>
    <row r="4498" spans="1:8" hidden="1">
      <c r="A4498" t="s">
        <v>83</v>
      </c>
      <c r="B4498" t="s">
        <v>63</v>
      </c>
      <c r="C4498" t="s">
        <v>98</v>
      </c>
      <c r="D4498" t="s">
        <v>116</v>
      </c>
      <c r="E4498">
        <v>20</v>
      </c>
      <c r="F4498">
        <v>6</v>
      </c>
      <c r="G4498">
        <v>0</v>
      </c>
      <c r="H4498">
        <v>0</v>
      </c>
    </row>
    <row r="4499" spans="1:8" hidden="1">
      <c r="A4499" t="s">
        <v>83</v>
      </c>
      <c r="B4499" t="s">
        <v>63</v>
      </c>
      <c r="C4499" t="s">
        <v>93</v>
      </c>
      <c r="D4499" t="s">
        <v>116</v>
      </c>
      <c r="E4499">
        <v>20</v>
      </c>
      <c r="F4499">
        <v>1297</v>
      </c>
      <c r="G4499">
        <v>0</v>
      </c>
      <c r="H4499">
        <v>338</v>
      </c>
    </row>
    <row r="4500" spans="1:8" hidden="1">
      <c r="A4500" t="s">
        <v>83</v>
      </c>
      <c r="B4500" t="s">
        <v>63</v>
      </c>
      <c r="C4500" t="s">
        <v>95</v>
      </c>
      <c r="D4500" t="s">
        <v>116</v>
      </c>
      <c r="E4500">
        <v>20</v>
      </c>
      <c r="F4500">
        <v>467</v>
      </c>
      <c r="G4500">
        <v>0</v>
      </c>
      <c r="H4500">
        <v>122</v>
      </c>
    </row>
    <row r="4501" spans="1:8" hidden="1">
      <c r="A4501" t="s">
        <v>83</v>
      </c>
      <c r="B4501" t="s">
        <v>63</v>
      </c>
      <c r="C4501" t="s">
        <v>94</v>
      </c>
      <c r="D4501" t="s">
        <v>116</v>
      </c>
      <c r="E4501">
        <v>20</v>
      </c>
      <c r="F4501">
        <v>795</v>
      </c>
      <c r="G4501">
        <v>0</v>
      </c>
      <c r="H4501">
        <v>160</v>
      </c>
    </row>
    <row r="4502" spans="1:8" hidden="1">
      <c r="A4502" t="s">
        <v>83</v>
      </c>
      <c r="B4502" t="s">
        <v>63</v>
      </c>
      <c r="C4502" t="s">
        <v>96</v>
      </c>
      <c r="D4502" t="s">
        <v>116</v>
      </c>
      <c r="E4502">
        <v>20</v>
      </c>
      <c r="F4502">
        <v>124</v>
      </c>
      <c r="G4502">
        <v>0</v>
      </c>
      <c r="H4502">
        <v>43</v>
      </c>
    </row>
    <row r="4503" spans="1:8" hidden="1">
      <c r="A4503" t="s">
        <v>83</v>
      </c>
      <c r="B4503" t="s">
        <v>63</v>
      </c>
      <c r="C4503" t="s">
        <v>101</v>
      </c>
      <c r="D4503" t="s">
        <v>116</v>
      </c>
      <c r="E4503">
        <v>20</v>
      </c>
      <c r="F4503">
        <v>94</v>
      </c>
      <c r="G4503">
        <v>0</v>
      </c>
      <c r="H4503">
        <v>26</v>
      </c>
    </row>
    <row r="4504" spans="1:8" hidden="1">
      <c r="A4504" t="s">
        <v>83</v>
      </c>
      <c r="B4504" t="s">
        <v>63</v>
      </c>
      <c r="C4504" t="s">
        <v>100</v>
      </c>
      <c r="D4504" t="s">
        <v>115</v>
      </c>
      <c r="E4504">
        <v>20</v>
      </c>
      <c r="F4504">
        <v>757</v>
      </c>
      <c r="G4504">
        <v>0</v>
      </c>
      <c r="H4504">
        <v>254</v>
      </c>
    </row>
    <row r="4505" spans="1:8" hidden="1">
      <c r="A4505" t="s">
        <v>83</v>
      </c>
      <c r="B4505" t="s">
        <v>63</v>
      </c>
      <c r="C4505" t="s">
        <v>92</v>
      </c>
      <c r="D4505" t="s">
        <v>115</v>
      </c>
      <c r="E4505">
        <v>20</v>
      </c>
      <c r="F4505">
        <v>4777</v>
      </c>
      <c r="G4505">
        <v>0</v>
      </c>
      <c r="H4505">
        <v>1569</v>
      </c>
    </row>
    <row r="4506" spans="1:8" hidden="1">
      <c r="A4506" t="s">
        <v>83</v>
      </c>
      <c r="B4506" t="s">
        <v>63</v>
      </c>
      <c r="C4506" t="s">
        <v>91</v>
      </c>
      <c r="D4506" t="s">
        <v>115</v>
      </c>
      <c r="E4506">
        <v>20</v>
      </c>
      <c r="F4506">
        <v>8261</v>
      </c>
      <c r="G4506">
        <v>0</v>
      </c>
      <c r="H4506">
        <v>2616</v>
      </c>
    </row>
    <row r="4507" spans="1:8" hidden="1">
      <c r="A4507" t="s">
        <v>83</v>
      </c>
      <c r="B4507" t="s">
        <v>63</v>
      </c>
      <c r="C4507" t="s">
        <v>102</v>
      </c>
      <c r="D4507" t="s">
        <v>114</v>
      </c>
      <c r="E4507">
        <v>20</v>
      </c>
      <c r="F4507">
        <v>5915</v>
      </c>
      <c r="G4507">
        <v>0</v>
      </c>
      <c r="H4507">
        <v>867</v>
      </c>
    </row>
    <row r="4508" spans="1:8" hidden="1">
      <c r="A4508" t="s">
        <v>83</v>
      </c>
      <c r="B4508" t="s">
        <v>63</v>
      </c>
      <c r="C4508" t="s">
        <v>90</v>
      </c>
      <c r="D4508" t="s">
        <v>114</v>
      </c>
      <c r="E4508">
        <v>20</v>
      </c>
      <c r="F4508">
        <v>2342</v>
      </c>
      <c r="G4508">
        <v>0</v>
      </c>
      <c r="H4508">
        <v>487</v>
      </c>
    </row>
    <row r="4509" spans="1:8" hidden="1">
      <c r="A4509" t="s">
        <v>83</v>
      </c>
      <c r="B4509" t="s">
        <v>63</v>
      </c>
      <c r="C4509" t="s">
        <v>99</v>
      </c>
      <c r="D4509" t="s">
        <v>114</v>
      </c>
      <c r="E4509">
        <v>20</v>
      </c>
      <c r="F4509">
        <v>2491</v>
      </c>
      <c r="G4509">
        <v>0</v>
      </c>
      <c r="H4509">
        <v>799</v>
      </c>
    </row>
    <row r="4510" spans="1:8" hidden="1">
      <c r="A4510" t="s">
        <v>83</v>
      </c>
      <c r="B4510" t="s">
        <v>63</v>
      </c>
      <c r="C4510" t="s">
        <v>104</v>
      </c>
      <c r="D4510" t="s">
        <v>117</v>
      </c>
      <c r="E4510">
        <v>20</v>
      </c>
      <c r="F4510">
        <v>374</v>
      </c>
      <c r="G4510">
        <v>0</v>
      </c>
      <c r="H4510">
        <v>78</v>
      </c>
    </row>
    <row r="4511" spans="1:8" hidden="1">
      <c r="A4511" t="s">
        <v>83</v>
      </c>
      <c r="B4511" t="s">
        <v>63</v>
      </c>
      <c r="C4511" t="s">
        <v>103</v>
      </c>
      <c r="D4511" t="s">
        <v>117</v>
      </c>
      <c r="E4511">
        <v>20</v>
      </c>
      <c r="F4511">
        <v>201</v>
      </c>
      <c r="G4511">
        <v>0</v>
      </c>
      <c r="H4511">
        <v>44</v>
      </c>
    </row>
    <row r="4512" spans="1:8" hidden="1">
      <c r="A4512" t="s">
        <v>83</v>
      </c>
      <c r="B4512" t="s">
        <v>63</v>
      </c>
      <c r="C4512" t="s">
        <v>111</v>
      </c>
      <c r="D4512" t="s">
        <v>115</v>
      </c>
      <c r="E4512">
        <v>20</v>
      </c>
      <c r="F4512">
        <v>521</v>
      </c>
      <c r="G4512">
        <v>1</v>
      </c>
      <c r="H4512">
        <v>280</v>
      </c>
    </row>
    <row r="4513" spans="1:8" hidden="1">
      <c r="A4513" t="s">
        <v>84</v>
      </c>
      <c r="B4513" t="s">
        <v>63</v>
      </c>
      <c r="C4513" t="s">
        <v>97</v>
      </c>
      <c r="D4513" t="s">
        <v>116</v>
      </c>
      <c r="E4513">
        <v>21</v>
      </c>
      <c r="F4513">
        <v>1</v>
      </c>
      <c r="G4513">
        <v>0</v>
      </c>
      <c r="H4513">
        <v>0</v>
      </c>
    </row>
    <row r="4514" spans="1:8" hidden="1">
      <c r="A4514" t="s">
        <v>84</v>
      </c>
      <c r="B4514" t="s">
        <v>63</v>
      </c>
      <c r="C4514" t="s">
        <v>98</v>
      </c>
      <c r="D4514" t="s">
        <v>116</v>
      </c>
      <c r="E4514">
        <v>21</v>
      </c>
      <c r="F4514">
        <v>6</v>
      </c>
      <c r="G4514">
        <v>0</v>
      </c>
      <c r="H4514">
        <v>0</v>
      </c>
    </row>
    <row r="4515" spans="1:8" hidden="1">
      <c r="A4515" t="s">
        <v>84</v>
      </c>
      <c r="B4515" t="s">
        <v>63</v>
      </c>
      <c r="C4515" t="s">
        <v>93</v>
      </c>
      <c r="D4515" t="s">
        <v>116</v>
      </c>
      <c r="E4515">
        <v>21</v>
      </c>
      <c r="F4515">
        <v>1297</v>
      </c>
      <c r="G4515">
        <v>0</v>
      </c>
      <c r="H4515">
        <v>348</v>
      </c>
    </row>
    <row r="4516" spans="1:8" hidden="1">
      <c r="A4516" t="s">
        <v>84</v>
      </c>
      <c r="B4516" t="s">
        <v>63</v>
      </c>
      <c r="C4516" t="s">
        <v>95</v>
      </c>
      <c r="D4516" t="s">
        <v>116</v>
      </c>
      <c r="E4516">
        <v>21</v>
      </c>
      <c r="F4516">
        <v>467</v>
      </c>
      <c r="G4516">
        <v>0</v>
      </c>
      <c r="H4516">
        <v>130</v>
      </c>
    </row>
    <row r="4517" spans="1:8" hidden="1">
      <c r="A4517" t="s">
        <v>84</v>
      </c>
      <c r="B4517" t="s">
        <v>63</v>
      </c>
      <c r="C4517" t="s">
        <v>94</v>
      </c>
      <c r="D4517" t="s">
        <v>116</v>
      </c>
      <c r="E4517">
        <v>21</v>
      </c>
      <c r="F4517">
        <v>795</v>
      </c>
      <c r="G4517">
        <v>0</v>
      </c>
      <c r="H4517">
        <v>169</v>
      </c>
    </row>
    <row r="4518" spans="1:8" hidden="1">
      <c r="A4518" t="s">
        <v>84</v>
      </c>
      <c r="B4518" t="s">
        <v>63</v>
      </c>
      <c r="C4518" t="s">
        <v>96</v>
      </c>
      <c r="D4518" t="s">
        <v>116</v>
      </c>
      <c r="E4518">
        <v>21</v>
      </c>
      <c r="F4518">
        <v>124</v>
      </c>
      <c r="G4518">
        <v>0</v>
      </c>
      <c r="H4518">
        <v>46</v>
      </c>
    </row>
    <row r="4519" spans="1:8" hidden="1">
      <c r="A4519" t="s">
        <v>84</v>
      </c>
      <c r="B4519" t="s">
        <v>63</v>
      </c>
      <c r="C4519" t="s">
        <v>101</v>
      </c>
      <c r="D4519" t="s">
        <v>116</v>
      </c>
      <c r="E4519">
        <v>21</v>
      </c>
      <c r="F4519">
        <v>94</v>
      </c>
      <c r="G4519">
        <v>0</v>
      </c>
      <c r="H4519">
        <v>27</v>
      </c>
    </row>
    <row r="4520" spans="1:8" hidden="1">
      <c r="A4520" t="s">
        <v>84</v>
      </c>
      <c r="B4520" t="s">
        <v>63</v>
      </c>
      <c r="C4520" t="s">
        <v>100</v>
      </c>
      <c r="D4520" t="s">
        <v>115</v>
      </c>
      <c r="E4520">
        <v>21</v>
      </c>
      <c r="F4520">
        <v>757</v>
      </c>
      <c r="G4520">
        <v>0</v>
      </c>
      <c r="H4520">
        <v>238</v>
      </c>
    </row>
    <row r="4521" spans="1:8" hidden="1">
      <c r="A4521" t="s">
        <v>84</v>
      </c>
      <c r="B4521" t="s">
        <v>63</v>
      </c>
      <c r="C4521" t="s">
        <v>92</v>
      </c>
      <c r="D4521" t="s">
        <v>115</v>
      </c>
      <c r="E4521">
        <v>21</v>
      </c>
      <c r="F4521">
        <v>4777</v>
      </c>
      <c r="G4521">
        <v>0</v>
      </c>
      <c r="H4521">
        <v>1509</v>
      </c>
    </row>
    <row r="4522" spans="1:8" hidden="1">
      <c r="A4522" t="s">
        <v>84</v>
      </c>
      <c r="B4522" t="s">
        <v>63</v>
      </c>
      <c r="C4522" t="s">
        <v>91</v>
      </c>
      <c r="D4522" t="s">
        <v>115</v>
      </c>
      <c r="E4522">
        <v>21</v>
      </c>
      <c r="F4522">
        <v>8261</v>
      </c>
      <c r="G4522">
        <v>0</v>
      </c>
      <c r="H4522">
        <v>2609</v>
      </c>
    </row>
    <row r="4523" spans="1:8" hidden="1">
      <c r="A4523" t="s">
        <v>84</v>
      </c>
      <c r="B4523" t="s">
        <v>63</v>
      </c>
      <c r="C4523" t="s">
        <v>111</v>
      </c>
      <c r="D4523" t="s">
        <v>115</v>
      </c>
      <c r="E4523">
        <v>21</v>
      </c>
      <c r="F4523">
        <v>521</v>
      </c>
      <c r="G4523">
        <v>0</v>
      </c>
      <c r="H4523">
        <v>261</v>
      </c>
    </row>
    <row r="4524" spans="1:8" hidden="1">
      <c r="A4524" t="s">
        <v>84</v>
      </c>
      <c r="B4524" t="s">
        <v>63</v>
      </c>
      <c r="C4524" t="s">
        <v>102</v>
      </c>
      <c r="D4524" t="s">
        <v>114</v>
      </c>
      <c r="E4524">
        <v>21</v>
      </c>
      <c r="F4524">
        <v>5915</v>
      </c>
      <c r="G4524">
        <v>0</v>
      </c>
      <c r="H4524">
        <v>827</v>
      </c>
    </row>
    <row r="4525" spans="1:8" hidden="1">
      <c r="A4525" t="s">
        <v>84</v>
      </c>
      <c r="B4525" t="s">
        <v>63</v>
      </c>
      <c r="C4525" t="s">
        <v>90</v>
      </c>
      <c r="D4525" t="s">
        <v>114</v>
      </c>
      <c r="E4525">
        <v>21</v>
      </c>
      <c r="F4525">
        <v>2342</v>
      </c>
      <c r="G4525">
        <v>0</v>
      </c>
      <c r="H4525">
        <v>458</v>
      </c>
    </row>
    <row r="4526" spans="1:8" hidden="1">
      <c r="A4526" t="s">
        <v>84</v>
      </c>
      <c r="B4526" t="s">
        <v>63</v>
      </c>
      <c r="C4526" t="s">
        <v>99</v>
      </c>
      <c r="D4526" t="s">
        <v>114</v>
      </c>
      <c r="E4526">
        <v>21</v>
      </c>
      <c r="F4526">
        <v>2491</v>
      </c>
      <c r="G4526">
        <v>0</v>
      </c>
      <c r="H4526">
        <v>784</v>
      </c>
    </row>
    <row r="4527" spans="1:8" hidden="1">
      <c r="A4527" t="s">
        <v>84</v>
      </c>
      <c r="B4527" t="s">
        <v>63</v>
      </c>
      <c r="C4527" t="s">
        <v>104</v>
      </c>
      <c r="D4527" t="s">
        <v>117</v>
      </c>
      <c r="E4527">
        <v>21</v>
      </c>
      <c r="F4527">
        <v>374</v>
      </c>
      <c r="G4527">
        <v>0</v>
      </c>
      <c r="H4527">
        <v>86</v>
      </c>
    </row>
    <row r="4528" spans="1:8" hidden="1">
      <c r="A4528" t="s">
        <v>84</v>
      </c>
      <c r="B4528" t="s">
        <v>63</v>
      </c>
      <c r="C4528" t="s">
        <v>103</v>
      </c>
      <c r="D4528" t="s">
        <v>117</v>
      </c>
      <c r="E4528">
        <v>21</v>
      </c>
      <c r="F4528">
        <v>201</v>
      </c>
      <c r="G4528">
        <v>0</v>
      </c>
      <c r="H4528">
        <v>42</v>
      </c>
    </row>
    <row r="4529" spans="1:8" hidden="1">
      <c r="A4529" t="s">
        <v>64</v>
      </c>
      <c r="B4529" t="s">
        <v>64</v>
      </c>
      <c r="C4529" t="s">
        <v>90</v>
      </c>
      <c r="D4529" t="s">
        <v>115</v>
      </c>
      <c r="E4529">
        <v>0</v>
      </c>
      <c r="F4529">
        <v>2</v>
      </c>
      <c r="G4529">
        <v>0</v>
      </c>
      <c r="H4529">
        <v>0</v>
      </c>
    </row>
    <row r="4530" spans="1:8" hidden="1">
      <c r="A4530" t="s">
        <v>64</v>
      </c>
      <c r="B4530" t="s">
        <v>64</v>
      </c>
      <c r="C4530" t="s">
        <v>98</v>
      </c>
      <c r="D4530" t="s">
        <v>116</v>
      </c>
      <c r="E4530">
        <v>0</v>
      </c>
      <c r="F4530">
        <v>2</v>
      </c>
      <c r="G4530">
        <v>1</v>
      </c>
      <c r="H4530">
        <v>0</v>
      </c>
    </row>
    <row r="4531" spans="1:8" hidden="1">
      <c r="A4531" t="s">
        <v>64</v>
      </c>
      <c r="B4531" t="s">
        <v>64</v>
      </c>
      <c r="C4531" t="s">
        <v>92</v>
      </c>
      <c r="D4531" t="s">
        <v>115</v>
      </c>
      <c r="E4531">
        <v>0</v>
      </c>
      <c r="F4531">
        <v>4793</v>
      </c>
      <c r="G4531">
        <v>3437</v>
      </c>
      <c r="H4531">
        <v>1851</v>
      </c>
    </row>
    <row r="4532" spans="1:8" hidden="1">
      <c r="A4532" t="s">
        <v>64</v>
      </c>
      <c r="B4532" t="s">
        <v>64</v>
      </c>
      <c r="C4532" t="s">
        <v>91</v>
      </c>
      <c r="D4532" t="s">
        <v>115</v>
      </c>
      <c r="E4532">
        <v>0</v>
      </c>
      <c r="F4532">
        <v>7020</v>
      </c>
      <c r="G4532">
        <v>5229</v>
      </c>
      <c r="H4532">
        <v>2556</v>
      </c>
    </row>
    <row r="4533" spans="1:8" hidden="1">
      <c r="A4533" t="s">
        <v>64</v>
      </c>
      <c r="B4533" t="s">
        <v>64</v>
      </c>
      <c r="C4533" t="s">
        <v>100</v>
      </c>
      <c r="D4533" t="s">
        <v>115</v>
      </c>
      <c r="E4533">
        <v>0</v>
      </c>
      <c r="F4533">
        <v>926</v>
      </c>
      <c r="G4533">
        <v>662</v>
      </c>
      <c r="H4533">
        <v>429</v>
      </c>
    </row>
    <row r="4534" spans="1:8" hidden="1">
      <c r="A4534" t="s">
        <v>64</v>
      </c>
      <c r="B4534" t="s">
        <v>64</v>
      </c>
      <c r="C4534" t="s">
        <v>99</v>
      </c>
      <c r="D4534" t="s">
        <v>114</v>
      </c>
      <c r="E4534">
        <v>0</v>
      </c>
      <c r="F4534">
        <v>2476</v>
      </c>
      <c r="G4534">
        <v>1963</v>
      </c>
      <c r="H4534">
        <v>976</v>
      </c>
    </row>
    <row r="4535" spans="1:8" hidden="1">
      <c r="A4535" t="s">
        <v>64</v>
      </c>
      <c r="B4535" t="s">
        <v>64</v>
      </c>
      <c r="C4535" t="s">
        <v>90</v>
      </c>
      <c r="D4535" t="s">
        <v>114</v>
      </c>
      <c r="E4535">
        <v>0</v>
      </c>
      <c r="F4535">
        <v>2832</v>
      </c>
      <c r="G4535">
        <v>1589</v>
      </c>
      <c r="H4535">
        <v>796</v>
      </c>
    </row>
    <row r="4536" spans="1:8" hidden="1">
      <c r="A4536" t="s">
        <v>64</v>
      </c>
      <c r="B4536" t="s">
        <v>64</v>
      </c>
      <c r="C4536" t="s">
        <v>102</v>
      </c>
      <c r="D4536" t="s">
        <v>114</v>
      </c>
      <c r="E4536">
        <v>0</v>
      </c>
      <c r="F4536">
        <v>4104</v>
      </c>
      <c r="G4536">
        <v>2683</v>
      </c>
      <c r="H4536">
        <v>1390</v>
      </c>
    </row>
    <row r="4537" spans="1:8" hidden="1">
      <c r="A4537" t="s">
        <v>64</v>
      </c>
      <c r="B4537" t="s">
        <v>64</v>
      </c>
      <c r="C4537" t="s">
        <v>103</v>
      </c>
      <c r="D4537" t="s">
        <v>117</v>
      </c>
      <c r="E4537">
        <v>0</v>
      </c>
      <c r="F4537">
        <v>55</v>
      </c>
      <c r="G4537">
        <v>39</v>
      </c>
      <c r="H4537">
        <v>24</v>
      </c>
    </row>
    <row r="4538" spans="1:8" hidden="1">
      <c r="A4538" t="s">
        <v>64</v>
      </c>
      <c r="B4538" t="s">
        <v>64</v>
      </c>
      <c r="C4538" t="s">
        <v>104</v>
      </c>
      <c r="D4538" t="s">
        <v>117</v>
      </c>
      <c r="E4538">
        <v>0</v>
      </c>
      <c r="F4538">
        <v>68</v>
      </c>
      <c r="G4538">
        <v>52</v>
      </c>
      <c r="H4538">
        <v>29</v>
      </c>
    </row>
    <row r="4539" spans="1:8" hidden="1">
      <c r="A4539" t="s">
        <v>64</v>
      </c>
      <c r="B4539" t="s">
        <v>64</v>
      </c>
      <c r="C4539" t="s">
        <v>97</v>
      </c>
      <c r="D4539" t="s">
        <v>116</v>
      </c>
      <c r="E4539">
        <v>0</v>
      </c>
      <c r="F4539">
        <v>37</v>
      </c>
      <c r="G4539">
        <v>24</v>
      </c>
      <c r="H4539">
        <v>15</v>
      </c>
    </row>
    <row r="4540" spans="1:8" hidden="1">
      <c r="A4540" t="s">
        <v>64</v>
      </c>
      <c r="B4540" t="s">
        <v>64</v>
      </c>
      <c r="C4540" t="s">
        <v>93</v>
      </c>
      <c r="D4540" t="s">
        <v>116</v>
      </c>
      <c r="E4540">
        <v>0</v>
      </c>
      <c r="F4540">
        <v>1208</v>
      </c>
      <c r="G4540">
        <v>787</v>
      </c>
      <c r="H4540">
        <v>421</v>
      </c>
    </row>
    <row r="4541" spans="1:8" hidden="1">
      <c r="A4541" t="s">
        <v>64</v>
      </c>
      <c r="B4541" t="s">
        <v>64</v>
      </c>
      <c r="C4541" t="s">
        <v>94</v>
      </c>
      <c r="D4541" t="s">
        <v>116</v>
      </c>
      <c r="E4541">
        <v>0</v>
      </c>
      <c r="F4541">
        <v>661</v>
      </c>
      <c r="G4541">
        <v>533</v>
      </c>
      <c r="H4541">
        <v>219</v>
      </c>
    </row>
    <row r="4542" spans="1:8" hidden="1">
      <c r="A4542" t="s">
        <v>64</v>
      </c>
      <c r="B4542" t="s">
        <v>64</v>
      </c>
      <c r="C4542" t="s">
        <v>101</v>
      </c>
      <c r="D4542" t="s">
        <v>116</v>
      </c>
      <c r="E4542">
        <v>0</v>
      </c>
      <c r="F4542">
        <v>141</v>
      </c>
      <c r="G4542">
        <v>101</v>
      </c>
      <c r="H4542">
        <v>71</v>
      </c>
    </row>
    <row r="4543" spans="1:8" hidden="1">
      <c r="A4543" t="s">
        <v>64</v>
      </c>
      <c r="B4543" t="s">
        <v>64</v>
      </c>
      <c r="C4543" t="s">
        <v>95</v>
      </c>
      <c r="D4543" t="s">
        <v>116</v>
      </c>
      <c r="E4543">
        <v>0</v>
      </c>
      <c r="F4543">
        <v>385</v>
      </c>
      <c r="G4543">
        <v>241</v>
      </c>
      <c r="H4543">
        <v>129</v>
      </c>
    </row>
    <row r="4544" spans="1:8" hidden="1">
      <c r="A4544" t="s">
        <v>64</v>
      </c>
      <c r="B4544" t="s">
        <v>64</v>
      </c>
      <c r="C4544" t="s">
        <v>96</v>
      </c>
      <c r="D4544" t="s">
        <v>116</v>
      </c>
      <c r="E4544">
        <v>0</v>
      </c>
      <c r="F4544">
        <v>97</v>
      </c>
      <c r="G4544">
        <v>68</v>
      </c>
      <c r="H4544">
        <v>39</v>
      </c>
    </row>
    <row r="4545" spans="1:8" hidden="1">
      <c r="A4545" t="s">
        <v>65</v>
      </c>
      <c r="B4545" t="s">
        <v>64</v>
      </c>
      <c r="C4545" t="s">
        <v>98</v>
      </c>
      <c r="D4545" t="s">
        <v>116</v>
      </c>
      <c r="E4545">
        <v>1</v>
      </c>
      <c r="F4545">
        <v>2</v>
      </c>
      <c r="G4545">
        <v>0</v>
      </c>
      <c r="H4545">
        <v>1</v>
      </c>
    </row>
    <row r="4546" spans="1:8" hidden="1">
      <c r="A4546" t="s">
        <v>65</v>
      </c>
      <c r="B4546" t="s">
        <v>64</v>
      </c>
      <c r="C4546" t="s">
        <v>90</v>
      </c>
      <c r="D4546" t="s">
        <v>115</v>
      </c>
      <c r="E4546">
        <v>1</v>
      </c>
      <c r="F4546">
        <v>2</v>
      </c>
      <c r="G4546">
        <v>0</v>
      </c>
      <c r="H4546">
        <v>0</v>
      </c>
    </row>
    <row r="4547" spans="1:8" hidden="1">
      <c r="A4547" t="s">
        <v>65</v>
      </c>
      <c r="B4547" t="s">
        <v>64</v>
      </c>
      <c r="C4547" t="s">
        <v>92</v>
      </c>
      <c r="D4547" t="s">
        <v>115</v>
      </c>
      <c r="E4547">
        <v>1</v>
      </c>
      <c r="F4547">
        <v>4793</v>
      </c>
      <c r="G4547">
        <v>808</v>
      </c>
      <c r="H4547">
        <v>2632</v>
      </c>
    </row>
    <row r="4548" spans="1:8" hidden="1">
      <c r="A4548" t="s">
        <v>65</v>
      </c>
      <c r="B4548" t="s">
        <v>64</v>
      </c>
      <c r="C4548" t="s">
        <v>91</v>
      </c>
      <c r="D4548" t="s">
        <v>115</v>
      </c>
      <c r="E4548">
        <v>1</v>
      </c>
      <c r="F4548">
        <v>7020</v>
      </c>
      <c r="G4548">
        <v>1105</v>
      </c>
      <c r="H4548">
        <v>3672</v>
      </c>
    </row>
    <row r="4549" spans="1:8" hidden="1">
      <c r="A4549" t="s">
        <v>65</v>
      </c>
      <c r="B4549" t="s">
        <v>64</v>
      </c>
      <c r="C4549" t="s">
        <v>100</v>
      </c>
      <c r="D4549" t="s">
        <v>115</v>
      </c>
      <c r="E4549">
        <v>1</v>
      </c>
      <c r="F4549">
        <v>926</v>
      </c>
      <c r="G4549">
        <v>197</v>
      </c>
      <c r="H4549">
        <v>601</v>
      </c>
    </row>
    <row r="4550" spans="1:8" hidden="1">
      <c r="A4550" t="s">
        <v>65</v>
      </c>
      <c r="B4550" t="s">
        <v>64</v>
      </c>
      <c r="C4550" t="s">
        <v>99</v>
      </c>
      <c r="D4550" t="s">
        <v>114</v>
      </c>
      <c r="E4550">
        <v>1</v>
      </c>
      <c r="F4550">
        <v>2476</v>
      </c>
      <c r="G4550">
        <v>384</v>
      </c>
      <c r="H4550">
        <v>1440</v>
      </c>
    </row>
    <row r="4551" spans="1:8" hidden="1">
      <c r="A4551" t="s">
        <v>65</v>
      </c>
      <c r="B4551" t="s">
        <v>64</v>
      </c>
      <c r="C4551" t="s">
        <v>102</v>
      </c>
      <c r="D4551" t="s">
        <v>114</v>
      </c>
      <c r="E4551">
        <v>1</v>
      </c>
      <c r="F4551">
        <v>4104</v>
      </c>
      <c r="G4551">
        <v>686</v>
      </c>
      <c r="H4551">
        <v>1683</v>
      </c>
    </row>
    <row r="4552" spans="1:8" hidden="1">
      <c r="A4552" t="s">
        <v>65</v>
      </c>
      <c r="B4552" t="s">
        <v>64</v>
      </c>
      <c r="C4552" t="s">
        <v>90</v>
      </c>
      <c r="D4552" t="s">
        <v>114</v>
      </c>
      <c r="E4552">
        <v>1</v>
      </c>
      <c r="F4552">
        <v>2832</v>
      </c>
      <c r="G4552">
        <v>455</v>
      </c>
      <c r="H4552">
        <v>1064</v>
      </c>
    </row>
    <row r="4553" spans="1:8" hidden="1">
      <c r="A4553" t="s">
        <v>65</v>
      </c>
      <c r="B4553" t="s">
        <v>64</v>
      </c>
      <c r="C4553" t="s">
        <v>104</v>
      </c>
      <c r="D4553" t="s">
        <v>117</v>
      </c>
      <c r="E4553">
        <v>1</v>
      </c>
      <c r="F4553">
        <v>68</v>
      </c>
      <c r="G4553">
        <v>9</v>
      </c>
      <c r="H4553">
        <v>51</v>
      </c>
    </row>
    <row r="4554" spans="1:8" hidden="1">
      <c r="A4554" t="s">
        <v>65</v>
      </c>
      <c r="B4554" t="s">
        <v>64</v>
      </c>
      <c r="C4554" t="s">
        <v>103</v>
      </c>
      <c r="D4554" t="s">
        <v>117</v>
      </c>
      <c r="E4554">
        <v>1</v>
      </c>
      <c r="F4554">
        <v>55</v>
      </c>
      <c r="G4554">
        <v>9</v>
      </c>
      <c r="H4554">
        <v>37</v>
      </c>
    </row>
    <row r="4555" spans="1:8" hidden="1">
      <c r="A4555" t="s">
        <v>65</v>
      </c>
      <c r="B4555" t="s">
        <v>64</v>
      </c>
      <c r="C4555" t="s">
        <v>97</v>
      </c>
      <c r="D4555" t="s">
        <v>116</v>
      </c>
      <c r="E4555">
        <v>1</v>
      </c>
      <c r="F4555">
        <v>37</v>
      </c>
      <c r="G4555">
        <v>11</v>
      </c>
      <c r="H4555">
        <v>29</v>
      </c>
    </row>
    <row r="4556" spans="1:8" hidden="1">
      <c r="A4556" t="s">
        <v>65</v>
      </c>
      <c r="B4556" t="s">
        <v>64</v>
      </c>
      <c r="C4556" t="s">
        <v>93</v>
      </c>
      <c r="D4556" t="s">
        <v>116</v>
      </c>
      <c r="E4556">
        <v>1</v>
      </c>
      <c r="F4556">
        <v>1208</v>
      </c>
      <c r="G4556">
        <v>187</v>
      </c>
      <c r="H4556">
        <v>545</v>
      </c>
    </row>
    <row r="4557" spans="1:8" hidden="1">
      <c r="A4557" t="s">
        <v>65</v>
      </c>
      <c r="B4557" t="s">
        <v>64</v>
      </c>
      <c r="C4557" t="s">
        <v>94</v>
      </c>
      <c r="D4557" t="s">
        <v>116</v>
      </c>
      <c r="E4557">
        <v>1</v>
      </c>
      <c r="F4557">
        <v>661</v>
      </c>
      <c r="G4557">
        <v>87</v>
      </c>
      <c r="H4557">
        <v>350</v>
      </c>
    </row>
    <row r="4558" spans="1:8" hidden="1">
      <c r="A4558" t="s">
        <v>65</v>
      </c>
      <c r="B4558" t="s">
        <v>64</v>
      </c>
      <c r="C4558" t="s">
        <v>96</v>
      </c>
      <c r="D4558" t="s">
        <v>116</v>
      </c>
      <c r="E4558">
        <v>1</v>
      </c>
      <c r="F4558">
        <v>97</v>
      </c>
      <c r="G4558">
        <v>21</v>
      </c>
      <c r="H4558">
        <v>55</v>
      </c>
    </row>
    <row r="4559" spans="1:8" hidden="1">
      <c r="A4559" t="s">
        <v>65</v>
      </c>
      <c r="B4559" t="s">
        <v>64</v>
      </c>
      <c r="C4559" t="s">
        <v>101</v>
      </c>
      <c r="D4559" t="s">
        <v>116</v>
      </c>
      <c r="E4559">
        <v>1</v>
      </c>
      <c r="F4559">
        <v>141</v>
      </c>
      <c r="G4559">
        <v>32</v>
      </c>
      <c r="H4559">
        <v>89</v>
      </c>
    </row>
    <row r="4560" spans="1:8" hidden="1">
      <c r="A4560" t="s">
        <v>65</v>
      </c>
      <c r="B4560" t="s">
        <v>64</v>
      </c>
      <c r="C4560" t="s">
        <v>95</v>
      </c>
      <c r="D4560" t="s">
        <v>116</v>
      </c>
      <c r="E4560">
        <v>1</v>
      </c>
      <c r="F4560">
        <v>385</v>
      </c>
      <c r="G4560">
        <v>100</v>
      </c>
      <c r="H4560">
        <v>180</v>
      </c>
    </row>
    <row r="4561" spans="1:8" hidden="1">
      <c r="A4561" t="s">
        <v>66</v>
      </c>
      <c r="B4561" t="s">
        <v>64</v>
      </c>
      <c r="C4561" t="s">
        <v>98</v>
      </c>
      <c r="D4561" t="s">
        <v>116</v>
      </c>
      <c r="E4561">
        <v>2</v>
      </c>
      <c r="F4561">
        <v>2</v>
      </c>
      <c r="G4561">
        <v>0</v>
      </c>
      <c r="H4561">
        <v>1</v>
      </c>
    </row>
    <row r="4562" spans="1:8" hidden="1">
      <c r="A4562" t="s">
        <v>66</v>
      </c>
      <c r="B4562" t="s">
        <v>64</v>
      </c>
      <c r="C4562" t="s">
        <v>103</v>
      </c>
      <c r="D4562" t="s">
        <v>117</v>
      </c>
      <c r="E4562">
        <v>2</v>
      </c>
      <c r="F4562">
        <v>55</v>
      </c>
      <c r="G4562">
        <v>0</v>
      </c>
      <c r="H4562">
        <v>28</v>
      </c>
    </row>
    <row r="4563" spans="1:8" hidden="1">
      <c r="A4563" t="s">
        <v>66</v>
      </c>
      <c r="B4563" t="s">
        <v>64</v>
      </c>
      <c r="C4563" t="s">
        <v>90</v>
      </c>
      <c r="D4563" t="s">
        <v>115</v>
      </c>
      <c r="E4563">
        <v>2</v>
      </c>
      <c r="F4563">
        <v>2</v>
      </c>
      <c r="G4563">
        <v>0</v>
      </c>
      <c r="H4563">
        <v>0</v>
      </c>
    </row>
    <row r="4564" spans="1:8" hidden="1">
      <c r="A4564" t="s">
        <v>66</v>
      </c>
      <c r="B4564" t="s">
        <v>64</v>
      </c>
      <c r="C4564" t="s">
        <v>104</v>
      </c>
      <c r="D4564" t="s">
        <v>117</v>
      </c>
      <c r="E4564">
        <v>2</v>
      </c>
      <c r="F4564">
        <v>68</v>
      </c>
      <c r="G4564">
        <v>1</v>
      </c>
      <c r="H4564">
        <v>41</v>
      </c>
    </row>
    <row r="4565" spans="1:8" hidden="1">
      <c r="A4565" t="s">
        <v>66</v>
      </c>
      <c r="B4565" t="s">
        <v>64</v>
      </c>
      <c r="C4565" t="s">
        <v>97</v>
      </c>
      <c r="D4565" t="s">
        <v>116</v>
      </c>
      <c r="E4565">
        <v>2</v>
      </c>
      <c r="F4565">
        <v>37</v>
      </c>
      <c r="G4565">
        <v>2</v>
      </c>
      <c r="H4565">
        <v>24</v>
      </c>
    </row>
    <row r="4566" spans="1:8" hidden="1">
      <c r="A4566" t="s">
        <v>66</v>
      </c>
      <c r="B4566" t="s">
        <v>64</v>
      </c>
      <c r="C4566" t="s">
        <v>101</v>
      </c>
      <c r="D4566" t="s">
        <v>116</v>
      </c>
      <c r="E4566">
        <v>2</v>
      </c>
      <c r="F4566">
        <v>141</v>
      </c>
      <c r="G4566">
        <v>2</v>
      </c>
      <c r="H4566">
        <v>90</v>
      </c>
    </row>
    <row r="4567" spans="1:8" hidden="1">
      <c r="A4567" t="s">
        <v>66</v>
      </c>
      <c r="B4567" t="s">
        <v>64</v>
      </c>
      <c r="C4567" t="s">
        <v>99</v>
      </c>
      <c r="D4567" t="s">
        <v>114</v>
      </c>
      <c r="E4567">
        <v>2</v>
      </c>
      <c r="F4567">
        <v>2476</v>
      </c>
      <c r="G4567">
        <v>35</v>
      </c>
      <c r="H4567">
        <v>1287</v>
      </c>
    </row>
    <row r="4568" spans="1:8" hidden="1">
      <c r="A4568" t="s">
        <v>66</v>
      </c>
      <c r="B4568" t="s">
        <v>64</v>
      </c>
      <c r="C4568" t="s">
        <v>90</v>
      </c>
      <c r="D4568" t="s">
        <v>114</v>
      </c>
      <c r="E4568">
        <v>2</v>
      </c>
      <c r="F4568">
        <v>2832</v>
      </c>
      <c r="G4568">
        <v>136</v>
      </c>
      <c r="H4568">
        <v>1041</v>
      </c>
    </row>
    <row r="4569" spans="1:8" hidden="1">
      <c r="A4569" t="s">
        <v>66</v>
      </c>
      <c r="B4569" t="s">
        <v>64</v>
      </c>
      <c r="C4569" t="s">
        <v>102</v>
      </c>
      <c r="D4569" t="s">
        <v>114</v>
      </c>
      <c r="E4569">
        <v>2</v>
      </c>
      <c r="F4569">
        <v>4104</v>
      </c>
      <c r="G4569">
        <v>151</v>
      </c>
      <c r="H4569">
        <v>1616</v>
      </c>
    </row>
    <row r="4570" spans="1:8" hidden="1">
      <c r="A4570" t="s">
        <v>66</v>
      </c>
      <c r="B4570" t="s">
        <v>64</v>
      </c>
      <c r="C4570" t="s">
        <v>91</v>
      </c>
      <c r="D4570" t="s">
        <v>115</v>
      </c>
      <c r="E4570">
        <v>2</v>
      </c>
      <c r="F4570">
        <v>7020</v>
      </c>
      <c r="G4570">
        <v>160</v>
      </c>
      <c r="H4570">
        <v>3653</v>
      </c>
    </row>
    <row r="4571" spans="1:8" hidden="1">
      <c r="A4571" t="s">
        <v>66</v>
      </c>
      <c r="B4571" t="s">
        <v>64</v>
      </c>
      <c r="C4571" t="s">
        <v>92</v>
      </c>
      <c r="D4571" t="s">
        <v>115</v>
      </c>
      <c r="E4571">
        <v>2</v>
      </c>
      <c r="F4571">
        <v>4793</v>
      </c>
      <c r="G4571">
        <v>111</v>
      </c>
      <c r="H4571">
        <v>2606</v>
      </c>
    </row>
    <row r="4572" spans="1:8" hidden="1">
      <c r="A4572" t="s">
        <v>66</v>
      </c>
      <c r="B4572" t="s">
        <v>64</v>
      </c>
      <c r="C4572" t="s">
        <v>100</v>
      </c>
      <c r="D4572" t="s">
        <v>115</v>
      </c>
      <c r="E4572">
        <v>2</v>
      </c>
      <c r="F4572">
        <v>926</v>
      </c>
      <c r="G4572">
        <v>20</v>
      </c>
      <c r="H4572">
        <v>578</v>
      </c>
    </row>
    <row r="4573" spans="1:8" hidden="1">
      <c r="A4573" t="s">
        <v>66</v>
      </c>
      <c r="B4573" t="s">
        <v>64</v>
      </c>
      <c r="C4573" t="s">
        <v>93</v>
      </c>
      <c r="D4573" t="s">
        <v>116</v>
      </c>
      <c r="E4573">
        <v>2</v>
      </c>
      <c r="F4573">
        <v>1208</v>
      </c>
      <c r="G4573">
        <v>50</v>
      </c>
      <c r="H4573">
        <v>579</v>
      </c>
    </row>
    <row r="4574" spans="1:8" hidden="1">
      <c r="A4574" t="s">
        <v>66</v>
      </c>
      <c r="B4574" t="s">
        <v>64</v>
      </c>
      <c r="C4574" t="s">
        <v>94</v>
      </c>
      <c r="D4574" t="s">
        <v>116</v>
      </c>
      <c r="E4574">
        <v>2</v>
      </c>
      <c r="F4574">
        <v>661</v>
      </c>
      <c r="G4574">
        <v>7</v>
      </c>
      <c r="H4574">
        <v>333</v>
      </c>
    </row>
    <row r="4575" spans="1:8" hidden="1">
      <c r="A4575" t="s">
        <v>66</v>
      </c>
      <c r="B4575" t="s">
        <v>64</v>
      </c>
      <c r="C4575" t="s">
        <v>96</v>
      </c>
      <c r="D4575" t="s">
        <v>116</v>
      </c>
      <c r="E4575">
        <v>2</v>
      </c>
      <c r="F4575">
        <v>97</v>
      </c>
      <c r="G4575">
        <v>4</v>
      </c>
      <c r="H4575">
        <v>63</v>
      </c>
    </row>
    <row r="4576" spans="1:8" hidden="1">
      <c r="A4576" t="s">
        <v>66</v>
      </c>
      <c r="B4576" t="s">
        <v>64</v>
      </c>
      <c r="C4576" t="s">
        <v>95</v>
      </c>
      <c r="D4576" t="s">
        <v>116</v>
      </c>
      <c r="E4576">
        <v>2</v>
      </c>
      <c r="F4576">
        <v>385</v>
      </c>
      <c r="G4576">
        <v>19</v>
      </c>
      <c r="H4576">
        <v>177</v>
      </c>
    </row>
    <row r="4577" spans="1:8" hidden="1">
      <c r="A4577" t="s">
        <v>67</v>
      </c>
      <c r="B4577" t="s">
        <v>64</v>
      </c>
      <c r="C4577" t="s">
        <v>98</v>
      </c>
      <c r="D4577" t="s">
        <v>116</v>
      </c>
      <c r="E4577">
        <v>3</v>
      </c>
      <c r="F4577">
        <v>2</v>
      </c>
      <c r="G4577">
        <v>0</v>
      </c>
      <c r="H4577">
        <v>1</v>
      </c>
    </row>
    <row r="4578" spans="1:8" hidden="1">
      <c r="A4578" t="s">
        <v>67</v>
      </c>
      <c r="B4578" t="s">
        <v>64</v>
      </c>
      <c r="C4578" t="s">
        <v>97</v>
      </c>
      <c r="D4578" t="s">
        <v>116</v>
      </c>
      <c r="E4578">
        <v>3</v>
      </c>
      <c r="F4578">
        <v>37</v>
      </c>
      <c r="G4578">
        <v>0</v>
      </c>
      <c r="H4578">
        <v>20</v>
      </c>
    </row>
    <row r="4579" spans="1:8" hidden="1">
      <c r="A4579" t="s">
        <v>67</v>
      </c>
      <c r="B4579" t="s">
        <v>64</v>
      </c>
      <c r="C4579" t="s">
        <v>96</v>
      </c>
      <c r="D4579" t="s">
        <v>116</v>
      </c>
      <c r="E4579">
        <v>3</v>
      </c>
      <c r="F4579">
        <v>97</v>
      </c>
      <c r="G4579">
        <v>0</v>
      </c>
      <c r="H4579">
        <v>57</v>
      </c>
    </row>
    <row r="4580" spans="1:8" hidden="1">
      <c r="A4580" t="s">
        <v>67</v>
      </c>
      <c r="B4580" t="s">
        <v>64</v>
      </c>
      <c r="C4580" t="s">
        <v>103</v>
      </c>
      <c r="D4580" t="s">
        <v>117</v>
      </c>
      <c r="E4580">
        <v>3</v>
      </c>
      <c r="F4580">
        <v>55</v>
      </c>
      <c r="G4580">
        <v>0</v>
      </c>
      <c r="H4580">
        <v>23</v>
      </c>
    </row>
    <row r="4581" spans="1:8" hidden="1">
      <c r="A4581" t="s">
        <v>67</v>
      </c>
      <c r="B4581" t="s">
        <v>64</v>
      </c>
      <c r="C4581" t="s">
        <v>90</v>
      </c>
      <c r="D4581" t="s">
        <v>115</v>
      </c>
      <c r="E4581">
        <v>3</v>
      </c>
      <c r="F4581">
        <v>2</v>
      </c>
      <c r="G4581">
        <v>0</v>
      </c>
      <c r="H4581">
        <v>0</v>
      </c>
    </row>
    <row r="4582" spans="1:8" hidden="1">
      <c r="A4582" t="s">
        <v>67</v>
      </c>
      <c r="B4582" t="s">
        <v>64</v>
      </c>
      <c r="C4582" t="s">
        <v>104</v>
      </c>
      <c r="D4582" t="s">
        <v>117</v>
      </c>
      <c r="E4582">
        <v>3</v>
      </c>
      <c r="F4582">
        <v>68</v>
      </c>
      <c r="G4582">
        <v>1</v>
      </c>
      <c r="H4582">
        <v>41</v>
      </c>
    </row>
    <row r="4583" spans="1:8" hidden="1">
      <c r="A4583" t="s">
        <v>67</v>
      </c>
      <c r="B4583" t="s">
        <v>64</v>
      </c>
      <c r="C4583" t="s">
        <v>101</v>
      </c>
      <c r="D4583" t="s">
        <v>116</v>
      </c>
      <c r="E4583">
        <v>3</v>
      </c>
      <c r="F4583">
        <v>141</v>
      </c>
      <c r="G4583">
        <v>1</v>
      </c>
      <c r="H4583">
        <v>73</v>
      </c>
    </row>
    <row r="4584" spans="1:8" hidden="1">
      <c r="A4584" t="s">
        <v>67</v>
      </c>
      <c r="B4584" t="s">
        <v>64</v>
      </c>
      <c r="C4584" t="s">
        <v>94</v>
      </c>
      <c r="D4584" t="s">
        <v>116</v>
      </c>
      <c r="E4584">
        <v>3</v>
      </c>
      <c r="F4584">
        <v>661</v>
      </c>
      <c r="G4584">
        <v>3</v>
      </c>
      <c r="H4584">
        <v>259</v>
      </c>
    </row>
    <row r="4585" spans="1:8" hidden="1">
      <c r="A4585" t="s">
        <v>67</v>
      </c>
      <c r="B4585" t="s">
        <v>64</v>
      </c>
      <c r="C4585" t="s">
        <v>95</v>
      </c>
      <c r="D4585" t="s">
        <v>116</v>
      </c>
      <c r="E4585">
        <v>3</v>
      </c>
      <c r="F4585">
        <v>385</v>
      </c>
      <c r="G4585">
        <v>4</v>
      </c>
      <c r="H4585">
        <v>166</v>
      </c>
    </row>
    <row r="4586" spans="1:8" hidden="1">
      <c r="A4586" t="s">
        <v>67</v>
      </c>
      <c r="B4586" t="s">
        <v>64</v>
      </c>
      <c r="C4586" t="s">
        <v>93</v>
      </c>
      <c r="D4586" t="s">
        <v>116</v>
      </c>
      <c r="E4586">
        <v>3</v>
      </c>
      <c r="F4586">
        <v>1208</v>
      </c>
      <c r="G4586">
        <v>19</v>
      </c>
      <c r="H4586">
        <v>514</v>
      </c>
    </row>
    <row r="4587" spans="1:8" hidden="1">
      <c r="A4587" t="s">
        <v>67</v>
      </c>
      <c r="B4587" t="s">
        <v>64</v>
      </c>
      <c r="C4587" t="s">
        <v>92</v>
      </c>
      <c r="D4587" t="s">
        <v>115</v>
      </c>
      <c r="E4587">
        <v>3</v>
      </c>
      <c r="F4587">
        <v>4793</v>
      </c>
      <c r="G4587">
        <v>43</v>
      </c>
      <c r="H4587">
        <v>2263</v>
      </c>
    </row>
    <row r="4588" spans="1:8" hidden="1">
      <c r="A4588" t="s">
        <v>67</v>
      </c>
      <c r="B4588" t="s">
        <v>64</v>
      </c>
      <c r="C4588" t="s">
        <v>100</v>
      </c>
      <c r="D4588" t="s">
        <v>115</v>
      </c>
      <c r="E4588">
        <v>3</v>
      </c>
      <c r="F4588">
        <v>926</v>
      </c>
      <c r="G4588">
        <v>5</v>
      </c>
      <c r="H4588">
        <v>539</v>
      </c>
    </row>
    <row r="4589" spans="1:8" hidden="1">
      <c r="A4589" t="s">
        <v>67</v>
      </c>
      <c r="B4589" t="s">
        <v>64</v>
      </c>
      <c r="C4589" t="s">
        <v>91</v>
      </c>
      <c r="D4589" t="s">
        <v>115</v>
      </c>
      <c r="E4589">
        <v>3</v>
      </c>
      <c r="F4589">
        <v>7020</v>
      </c>
      <c r="G4589">
        <v>55</v>
      </c>
      <c r="H4589">
        <v>3241</v>
      </c>
    </row>
    <row r="4590" spans="1:8" hidden="1">
      <c r="A4590" t="s">
        <v>67</v>
      </c>
      <c r="B4590" t="s">
        <v>64</v>
      </c>
      <c r="C4590" t="s">
        <v>90</v>
      </c>
      <c r="D4590" t="s">
        <v>114</v>
      </c>
      <c r="E4590">
        <v>3</v>
      </c>
      <c r="F4590">
        <v>2832</v>
      </c>
      <c r="G4590">
        <v>45</v>
      </c>
      <c r="H4590">
        <v>883</v>
      </c>
    </row>
    <row r="4591" spans="1:8" hidden="1">
      <c r="A4591" t="s">
        <v>67</v>
      </c>
      <c r="B4591" t="s">
        <v>64</v>
      </c>
      <c r="C4591" t="s">
        <v>99</v>
      </c>
      <c r="D4591" t="s">
        <v>114</v>
      </c>
      <c r="E4591">
        <v>3</v>
      </c>
      <c r="F4591">
        <v>2476</v>
      </c>
      <c r="G4591">
        <v>15</v>
      </c>
      <c r="H4591">
        <v>1179</v>
      </c>
    </row>
    <row r="4592" spans="1:8" hidden="1">
      <c r="A4592" t="s">
        <v>67</v>
      </c>
      <c r="B4592" t="s">
        <v>64</v>
      </c>
      <c r="C4592" t="s">
        <v>102</v>
      </c>
      <c r="D4592" t="s">
        <v>114</v>
      </c>
      <c r="E4592">
        <v>3</v>
      </c>
      <c r="F4592">
        <v>4104</v>
      </c>
      <c r="G4592">
        <v>65</v>
      </c>
      <c r="H4592">
        <v>1368</v>
      </c>
    </row>
    <row r="4593" spans="1:8" hidden="1">
      <c r="A4593" t="s">
        <v>68</v>
      </c>
      <c r="B4593" t="s">
        <v>64</v>
      </c>
      <c r="C4593" t="s">
        <v>98</v>
      </c>
      <c r="D4593" t="s">
        <v>116</v>
      </c>
      <c r="E4593">
        <v>4</v>
      </c>
      <c r="F4593">
        <v>2</v>
      </c>
      <c r="G4593">
        <v>0</v>
      </c>
      <c r="H4593">
        <v>1</v>
      </c>
    </row>
    <row r="4594" spans="1:8" hidden="1">
      <c r="A4594" t="s">
        <v>68</v>
      </c>
      <c r="B4594" t="s">
        <v>64</v>
      </c>
      <c r="C4594" t="s">
        <v>97</v>
      </c>
      <c r="D4594" t="s">
        <v>116</v>
      </c>
      <c r="E4594">
        <v>4</v>
      </c>
      <c r="F4594">
        <v>37</v>
      </c>
      <c r="G4594">
        <v>0</v>
      </c>
      <c r="H4594">
        <v>21</v>
      </c>
    </row>
    <row r="4595" spans="1:8" hidden="1">
      <c r="A4595" t="s">
        <v>68</v>
      </c>
      <c r="B4595" t="s">
        <v>64</v>
      </c>
      <c r="C4595" t="s">
        <v>101</v>
      </c>
      <c r="D4595" t="s">
        <v>116</v>
      </c>
      <c r="E4595">
        <v>4</v>
      </c>
      <c r="F4595">
        <v>141</v>
      </c>
      <c r="G4595">
        <v>0</v>
      </c>
      <c r="H4595">
        <v>89</v>
      </c>
    </row>
    <row r="4596" spans="1:8" hidden="1">
      <c r="A4596" t="s">
        <v>68</v>
      </c>
      <c r="B4596" t="s">
        <v>64</v>
      </c>
      <c r="C4596" t="s">
        <v>104</v>
      </c>
      <c r="D4596" t="s">
        <v>117</v>
      </c>
      <c r="E4596">
        <v>4</v>
      </c>
      <c r="F4596">
        <v>68</v>
      </c>
      <c r="G4596">
        <v>0</v>
      </c>
      <c r="H4596">
        <v>39</v>
      </c>
    </row>
    <row r="4597" spans="1:8" hidden="1">
      <c r="A4597" t="s">
        <v>68</v>
      </c>
      <c r="B4597" t="s">
        <v>64</v>
      </c>
      <c r="C4597" t="s">
        <v>103</v>
      </c>
      <c r="D4597" t="s">
        <v>117</v>
      </c>
      <c r="E4597">
        <v>4</v>
      </c>
      <c r="F4597">
        <v>55</v>
      </c>
      <c r="G4597">
        <v>0</v>
      </c>
      <c r="H4597">
        <v>29</v>
      </c>
    </row>
    <row r="4598" spans="1:8" hidden="1">
      <c r="A4598" t="s">
        <v>68</v>
      </c>
      <c r="B4598" t="s">
        <v>64</v>
      </c>
      <c r="C4598" t="s">
        <v>90</v>
      </c>
      <c r="D4598" t="s">
        <v>115</v>
      </c>
      <c r="E4598">
        <v>4</v>
      </c>
      <c r="F4598">
        <v>2</v>
      </c>
      <c r="G4598">
        <v>0</v>
      </c>
      <c r="H4598">
        <v>0</v>
      </c>
    </row>
    <row r="4599" spans="1:8" hidden="1">
      <c r="A4599" t="s">
        <v>68</v>
      </c>
      <c r="B4599" t="s">
        <v>64</v>
      </c>
      <c r="C4599" t="s">
        <v>100</v>
      </c>
      <c r="D4599" t="s">
        <v>115</v>
      </c>
      <c r="E4599">
        <v>4</v>
      </c>
      <c r="F4599">
        <v>926</v>
      </c>
      <c r="G4599">
        <v>1</v>
      </c>
      <c r="H4599">
        <v>583</v>
      </c>
    </row>
    <row r="4600" spans="1:8" hidden="1">
      <c r="A4600" t="s">
        <v>68</v>
      </c>
      <c r="B4600" t="s">
        <v>64</v>
      </c>
      <c r="C4600" t="s">
        <v>94</v>
      </c>
      <c r="D4600" t="s">
        <v>116</v>
      </c>
      <c r="E4600">
        <v>4</v>
      </c>
      <c r="F4600">
        <v>661</v>
      </c>
      <c r="G4600">
        <v>1</v>
      </c>
      <c r="H4600">
        <v>252</v>
      </c>
    </row>
    <row r="4601" spans="1:8" hidden="1">
      <c r="A4601" t="s">
        <v>68</v>
      </c>
      <c r="B4601" t="s">
        <v>64</v>
      </c>
      <c r="C4601" t="s">
        <v>96</v>
      </c>
      <c r="D4601" t="s">
        <v>116</v>
      </c>
      <c r="E4601">
        <v>4</v>
      </c>
      <c r="F4601">
        <v>97</v>
      </c>
      <c r="G4601">
        <v>2</v>
      </c>
      <c r="H4601">
        <v>61</v>
      </c>
    </row>
    <row r="4602" spans="1:8" hidden="1">
      <c r="A4602" t="s">
        <v>68</v>
      </c>
      <c r="B4602" t="s">
        <v>64</v>
      </c>
      <c r="C4602" t="s">
        <v>95</v>
      </c>
      <c r="D4602" t="s">
        <v>116</v>
      </c>
      <c r="E4602">
        <v>4</v>
      </c>
      <c r="F4602">
        <v>385</v>
      </c>
      <c r="G4602">
        <v>2</v>
      </c>
      <c r="H4602">
        <v>179</v>
      </c>
    </row>
    <row r="4603" spans="1:8" hidden="1">
      <c r="A4603" t="s">
        <v>68</v>
      </c>
      <c r="B4603" t="s">
        <v>64</v>
      </c>
      <c r="C4603" t="s">
        <v>99</v>
      </c>
      <c r="D4603" t="s">
        <v>114</v>
      </c>
      <c r="E4603">
        <v>4</v>
      </c>
      <c r="F4603">
        <v>2476</v>
      </c>
      <c r="G4603">
        <v>4</v>
      </c>
      <c r="H4603">
        <v>1223</v>
      </c>
    </row>
    <row r="4604" spans="1:8" hidden="1">
      <c r="A4604" t="s">
        <v>68</v>
      </c>
      <c r="B4604" t="s">
        <v>64</v>
      </c>
      <c r="C4604" t="s">
        <v>102</v>
      </c>
      <c r="D4604" t="s">
        <v>114</v>
      </c>
      <c r="E4604">
        <v>4</v>
      </c>
      <c r="F4604">
        <v>4104</v>
      </c>
      <c r="G4604">
        <v>18</v>
      </c>
      <c r="H4604">
        <v>1302</v>
      </c>
    </row>
    <row r="4605" spans="1:8" hidden="1">
      <c r="A4605" t="s">
        <v>68</v>
      </c>
      <c r="B4605" t="s">
        <v>64</v>
      </c>
      <c r="C4605" t="s">
        <v>92</v>
      </c>
      <c r="D4605" t="s">
        <v>115</v>
      </c>
      <c r="E4605">
        <v>4</v>
      </c>
      <c r="F4605">
        <v>4793</v>
      </c>
      <c r="G4605">
        <v>12</v>
      </c>
      <c r="H4605">
        <v>2337</v>
      </c>
    </row>
    <row r="4606" spans="1:8" hidden="1">
      <c r="A4606" t="s">
        <v>68</v>
      </c>
      <c r="B4606" t="s">
        <v>64</v>
      </c>
      <c r="C4606" t="s">
        <v>91</v>
      </c>
      <c r="D4606" t="s">
        <v>115</v>
      </c>
      <c r="E4606">
        <v>4</v>
      </c>
      <c r="F4606">
        <v>7020</v>
      </c>
      <c r="G4606">
        <v>12</v>
      </c>
      <c r="H4606">
        <v>3236</v>
      </c>
    </row>
    <row r="4607" spans="1:8" hidden="1">
      <c r="A4607" t="s">
        <v>68</v>
      </c>
      <c r="B4607" t="s">
        <v>64</v>
      </c>
      <c r="C4607" t="s">
        <v>90</v>
      </c>
      <c r="D4607" t="s">
        <v>114</v>
      </c>
      <c r="E4607">
        <v>4</v>
      </c>
      <c r="F4607">
        <v>2832</v>
      </c>
      <c r="G4607">
        <v>20</v>
      </c>
      <c r="H4607">
        <v>914</v>
      </c>
    </row>
    <row r="4608" spans="1:8" hidden="1">
      <c r="A4608" t="s">
        <v>68</v>
      </c>
      <c r="B4608" t="s">
        <v>64</v>
      </c>
      <c r="C4608" t="s">
        <v>93</v>
      </c>
      <c r="D4608" t="s">
        <v>116</v>
      </c>
      <c r="E4608">
        <v>4</v>
      </c>
      <c r="F4608">
        <v>1208</v>
      </c>
      <c r="G4608">
        <v>7</v>
      </c>
      <c r="H4608">
        <v>511</v>
      </c>
    </row>
    <row r="4609" spans="1:8" hidden="1">
      <c r="A4609" t="s">
        <v>69</v>
      </c>
      <c r="B4609" t="s">
        <v>64</v>
      </c>
      <c r="C4609" t="s">
        <v>98</v>
      </c>
      <c r="D4609" t="s">
        <v>116</v>
      </c>
      <c r="E4609">
        <v>5</v>
      </c>
      <c r="F4609">
        <v>2</v>
      </c>
      <c r="G4609">
        <v>0</v>
      </c>
      <c r="H4609">
        <v>1</v>
      </c>
    </row>
    <row r="4610" spans="1:8" hidden="1">
      <c r="A4610" t="s">
        <v>69</v>
      </c>
      <c r="B4610" t="s">
        <v>64</v>
      </c>
      <c r="C4610" t="s">
        <v>97</v>
      </c>
      <c r="D4610" t="s">
        <v>116</v>
      </c>
      <c r="E4610">
        <v>5</v>
      </c>
      <c r="F4610">
        <v>37</v>
      </c>
      <c r="G4610">
        <v>0</v>
      </c>
      <c r="H4610">
        <v>19</v>
      </c>
    </row>
    <row r="4611" spans="1:8" hidden="1">
      <c r="A4611" t="s">
        <v>69</v>
      </c>
      <c r="B4611" t="s">
        <v>64</v>
      </c>
      <c r="C4611" t="s">
        <v>96</v>
      </c>
      <c r="D4611" t="s">
        <v>116</v>
      </c>
      <c r="E4611">
        <v>5</v>
      </c>
      <c r="F4611">
        <v>97</v>
      </c>
      <c r="G4611">
        <v>0</v>
      </c>
      <c r="H4611">
        <v>59</v>
      </c>
    </row>
    <row r="4612" spans="1:8" hidden="1">
      <c r="A4612" t="s">
        <v>69</v>
      </c>
      <c r="B4612" t="s">
        <v>64</v>
      </c>
      <c r="C4612" t="s">
        <v>101</v>
      </c>
      <c r="D4612" t="s">
        <v>116</v>
      </c>
      <c r="E4612">
        <v>5</v>
      </c>
      <c r="F4612">
        <v>141</v>
      </c>
      <c r="G4612">
        <v>0</v>
      </c>
      <c r="H4612">
        <v>85</v>
      </c>
    </row>
    <row r="4613" spans="1:8" hidden="1">
      <c r="A4613" t="s">
        <v>69</v>
      </c>
      <c r="B4613" t="s">
        <v>64</v>
      </c>
      <c r="C4613" t="s">
        <v>104</v>
      </c>
      <c r="D4613" t="s">
        <v>117</v>
      </c>
      <c r="E4613">
        <v>5</v>
      </c>
      <c r="F4613">
        <v>68</v>
      </c>
      <c r="G4613">
        <v>0</v>
      </c>
      <c r="H4613">
        <v>34</v>
      </c>
    </row>
    <row r="4614" spans="1:8" hidden="1">
      <c r="A4614" t="s">
        <v>69</v>
      </c>
      <c r="B4614" t="s">
        <v>64</v>
      </c>
      <c r="C4614" t="s">
        <v>103</v>
      </c>
      <c r="D4614" t="s">
        <v>117</v>
      </c>
      <c r="E4614">
        <v>5</v>
      </c>
      <c r="F4614">
        <v>55</v>
      </c>
      <c r="G4614">
        <v>0</v>
      </c>
      <c r="H4614">
        <v>24</v>
      </c>
    </row>
    <row r="4615" spans="1:8" hidden="1">
      <c r="A4615" t="s">
        <v>69</v>
      </c>
      <c r="B4615" t="s">
        <v>64</v>
      </c>
      <c r="C4615" t="s">
        <v>90</v>
      </c>
      <c r="D4615" t="s">
        <v>115</v>
      </c>
      <c r="E4615">
        <v>5</v>
      </c>
      <c r="F4615">
        <v>2</v>
      </c>
      <c r="G4615">
        <v>0</v>
      </c>
      <c r="H4615">
        <v>0</v>
      </c>
    </row>
    <row r="4616" spans="1:8" hidden="1">
      <c r="A4616" t="s">
        <v>69</v>
      </c>
      <c r="B4616" t="s">
        <v>64</v>
      </c>
      <c r="C4616" t="s">
        <v>99</v>
      </c>
      <c r="D4616" t="s">
        <v>114</v>
      </c>
      <c r="E4616">
        <v>5</v>
      </c>
      <c r="F4616">
        <v>2476</v>
      </c>
      <c r="G4616">
        <v>1</v>
      </c>
      <c r="H4616">
        <v>1186</v>
      </c>
    </row>
    <row r="4617" spans="1:8" hidden="1">
      <c r="A4617" t="s">
        <v>69</v>
      </c>
      <c r="B4617" t="s">
        <v>64</v>
      </c>
      <c r="C4617" t="s">
        <v>95</v>
      </c>
      <c r="D4617" t="s">
        <v>116</v>
      </c>
      <c r="E4617">
        <v>5</v>
      </c>
      <c r="F4617">
        <v>385</v>
      </c>
      <c r="G4617">
        <v>1</v>
      </c>
      <c r="H4617">
        <v>173</v>
      </c>
    </row>
    <row r="4618" spans="1:8" hidden="1">
      <c r="A4618" t="s">
        <v>69</v>
      </c>
      <c r="B4618" t="s">
        <v>64</v>
      </c>
      <c r="C4618" t="s">
        <v>94</v>
      </c>
      <c r="D4618" t="s">
        <v>116</v>
      </c>
      <c r="E4618">
        <v>5</v>
      </c>
      <c r="F4618">
        <v>661</v>
      </c>
      <c r="G4618">
        <v>1</v>
      </c>
      <c r="H4618">
        <v>253</v>
      </c>
    </row>
    <row r="4619" spans="1:8" hidden="1">
      <c r="A4619" t="s">
        <v>69</v>
      </c>
      <c r="B4619" t="s">
        <v>64</v>
      </c>
      <c r="C4619" t="s">
        <v>100</v>
      </c>
      <c r="D4619" t="s">
        <v>115</v>
      </c>
      <c r="E4619">
        <v>5</v>
      </c>
      <c r="F4619">
        <v>926</v>
      </c>
      <c r="G4619">
        <v>2</v>
      </c>
      <c r="H4619">
        <v>519</v>
      </c>
    </row>
    <row r="4620" spans="1:8" hidden="1">
      <c r="A4620" t="s">
        <v>69</v>
      </c>
      <c r="B4620" t="s">
        <v>64</v>
      </c>
      <c r="C4620" t="s">
        <v>93</v>
      </c>
      <c r="D4620" t="s">
        <v>116</v>
      </c>
      <c r="E4620">
        <v>5</v>
      </c>
      <c r="F4620">
        <v>1208</v>
      </c>
      <c r="G4620">
        <v>4</v>
      </c>
      <c r="H4620">
        <v>476</v>
      </c>
    </row>
    <row r="4621" spans="1:8" hidden="1">
      <c r="A4621" t="s">
        <v>69</v>
      </c>
      <c r="B4621" t="s">
        <v>64</v>
      </c>
      <c r="C4621" t="s">
        <v>91</v>
      </c>
      <c r="D4621" t="s">
        <v>115</v>
      </c>
      <c r="E4621">
        <v>5</v>
      </c>
      <c r="F4621">
        <v>7020</v>
      </c>
      <c r="G4621">
        <v>8</v>
      </c>
      <c r="H4621">
        <v>3036</v>
      </c>
    </row>
    <row r="4622" spans="1:8" hidden="1">
      <c r="A4622" t="s">
        <v>69</v>
      </c>
      <c r="B4622" t="s">
        <v>64</v>
      </c>
      <c r="C4622" t="s">
        <v>102</v>
      </c>
      <c r="D4622" t="s">
        <v>114</v>
      </c>
      <c r="E4622">
        <v>5</v>
      </c>
      <c r="F4622">
        <v>4104</v>
      </c>
      <c r="G4622">
        <v>10</v>
      </c>
      <c r="H4622">
        <v>1141</v>
      </c>
    </row>
    <row r="4623" spans="1:8" hidden="1">
      <c r="A4623" t="s">
        <v>69</v>
      </c>
      <c r="B4623" t="s">
        <v>64</v>
      </c>
      <c r="C4623" t="s">
        <v>92</v>
      </c>
      <c r="D4623" t="s">
        <v>115</v>
      </c>
      <c r="E4623">
        <v>5</v>
      </c>
      <c r="F4623">
        <v>4793</v>
      </c>
      <c r="G4623">
        <v>8</v>
      </c>
      <c r="H4623">
        <v>2178</v>
      </c>
    </row>
    <row r="4624" spans="1:8" hidden="1">
      <c r="A4624" t="s">
        <v>69</v>
      </c>
      <c r="B4624" t="s">
        <v>64</v>
      </c>
      <c r="C4624" t="s">
        <v>90</v>
      </c>
      <c r="D4624" t="s">
        <v>114</v>
      </c>
      <c r="E4624">
        <v>5</v>
      </c>
      <c r="F4624">
        <v>2832</v>
      </c>
      <c r="G4624">
        <v>8</v>
      </c>
      <c r="H4624">
        <v>854</v>
      </c>
    </row>
    <row r="4625" spans="1:8" hidden="1">
      <c r="A4625" t="s">
        <v>70</v>
      </c>
      <c r="B4625" t="s">
        <v>64</v>
      </c>
      <c r="C4625" t="s">
        <v>97</v>
      </c>
      <c r="D4625" t="s">
        <v>116</v>
      </c>
      <c r="E4625">
        <v>6</v>
      </c>
      <c r="F4625">
        <v>37</v>
      </c>
      <c r="G4625">
        <v>0</v>
      </c>
      <c r="H4625">
        <v>15</v>
      </c>
    </row>
    <row r="4626" spans="1:8" hidden="1">
      <c r="A4626" t="s">
        <v>70</v>
      </c>
      <c r="B4626" t="s">
        <v>64</v>
      </c>
      <c r="C4626" t="s">
        <v>95</v>
      </c>
      <c r="D4626" t="s">
        <v>116</v>
      </c>
      <c r="E4626">
        <v>6</v>
      </c>
      <c r="F4626">
        <v>385</v>
      </c>
      <c r="G4626">
        <v>0</v>
      </c>
      <c r="H4626">
        <v>169</v>
      </c>
    </row>
    <row r="4627" spans="1:8" hidden="1">
      <c r="A4627" t="s">
        <v>70</v>
      </c>
      <c r="B4627" t="s">
        <v>64</v>
      </c>
      <c r="C4627" t="s">
        <v>94</v>
      </c>
      <c r="D4627" t="s">
        <v>116</v>
      </c>
      <c r="E4627">
        <v>6</v>
      </c>
      <c r="F4627">
        <v>661</v>
      </c>
      <c r="G4627">
        <v>0</v>
      </c>
      <c r="H4627">
        <v>243</v>
      </c>
    </row>
    <row r="4628" spans="1:8" hidden="1">
      <c r="A4628" t="s">
        <v>70</v>
      </c>
      <c r="B4628" t="s">
        <v>64</v>
      </c>
      <c r="C4628" t="s">
        <v>96</v>
      </c>
      <c r="D4628" t="s">
        <v>116</v>
      </c>
      <c r="E4628">
        <v>6</v>
      </c>
      <c r="F4628">
        <v>97</v>
      </c>
      <c r="G4628">
        <v>0</v>
      </c>
      <c r="H4628">
        <v>52</v>
      </c>
    </row>
    <row r="4629" spans="1:8" hidden="1">
      <c r="A4629" t="s">
        <v>70</v>
      </c>
      <c r="B4629" t="s">
        <v>64</v>
      </c>
      <c r="C4629" t="s">
        <v>101</v>
      </c>
      <c r="D4629" t="s">
        <v>116</v>
      </c>
      <c r="E4629">
        <v>6</v>
      </c>
      <c r="F4629">
        <v>141</v>
      </c>
      <c r="G4629">
        <v>0</v>
      </c>
      <c r="H4629">
        <v>84</v>
      </c>
    </row>
    <row r="4630" spans="1:8" hidden="1">
      <c r="A4630" t="s">
        <v>70</v>
      </c>
      <c r="B4630" t="s">
        <v>64</v>
      </c>
      <c r="C4630" t="s">
        <v>100</v>
      </c>
      <c r="D4630" t="s">
        <v>115</v>
      </c>
      <c r="E4630">
        <v>6</v>
      </c>
      <c r="F4630">
        <v>926</v>
      </c>
      <c r="G4630">
        <v>0</v>
      </c>
      <c r="H4630">
        <v>527</v>
      </c>
    </row>
    <row r="4631" spans="1:8" hidden="1">
      <c r="A4631" t="s">
        <v>70</v>
      </c>
      <c r="B4631" t="s">
        <v>64</v>
      </c>
      <c r="C4631" t="s">
        <v>92</v>
      </c>
      <c r="D4631" t="s">
        <v>115</v>
      </c>
      <c r="E4631">
        <v>6</v>
      </c>
      <c r="F4631">
        <v>4793</v>
      </c>
      <c r="G4631">
        <v>0</v>
      </c>
      <c r="H4631">
        <v>2162</v>
      </c>
    </row>
    <row r="4632" spans="1:8" hidden="1">
      <c r="A4632" t="s">
        <v>70</v>
      </c>
      <c r="B4632" t="s">
        <v>64</v>
      </c>
      <c r="C4632" t="s">
        <v>104</v>
      </c>
      <c r="D4632" t="s">
        <v>117</v>
      </c>
      <c r="E4632">
        <v>6</v>
      </c>
      <c r="F4632">
        <v>68</v>
      </c>
      <c r="G4632">
        <v>0</v>
      </c>
      <c r="H4632">
        <v>34</v>
      </c>
    </row>
    <row r="4633" spans="1:8" hidden="1">
      <c r="A4633" t="s">
        <v>70</v>
      </c>
      <c r="B4633" t="s">
        <v>64</v>
      </c>
      <c r="C4633" t="s">
        <v>103</v>
      </c>
      <c r="D4633" t="s">
        <v>117</v>
      </c>
      <c r="E4633">
        <v>6</v>
      </c>
      <c r="F4633">
        <v>55</v>
      </c>
      <c r="G4633">
        <v>0</v>
      </c>
      <c r="H4633">
        <v>23</v>
      </c>
    </row>
    <row r="4634" spans="1:8" hidden="1">
      <c r="A4634" t="s">
        <v>70</v>
      </c>
      <c r="B4634" t="s">
        <v>64</v>
      </c>
      <c r="C4634" t="s">
        <v>90</v>
      </c>
      <c r="D4634" t="s">
        <v>115</v>
      </c>
      <c r="E4634">
        <v>6</v>
      </c>
      <c r="F4634">
        <v>2</v>
      </c>
      <c r="G4634">
        <v>0</v>
      </c>
      <c r="H4634">
        <v>0</v>
      </c>
    </row>
    <row r="4635" spans="1:8" hidden="1">
      <c r="A4635" t="s">
        <v>70</v>
      </c>
      <c r="B4635" t="s">
        <v>64</v>
      </c>
      <c r="C4635" t="s">
        <v>99</v>
      </c>
      <c r="D4635" t="s">
        <v>114</v>
      </c>
      <c r="E4635">
        <v>6</v>
      </c>
      <c r="F4635">
        <v>2476</v>
      </c>
      <c r="G4635">
        <v>1</v>
      </c>
      <c r="H4635">
        <v>1165</v>
      </c>
    </row>
    <row r="4636" spans="1:8" hidden="1">
      <c r="A4636" t="s">
        <v>70</v>
      </c>
      <c r="B4636" t="s">
        <v>64</v>
      </c>
      <c r="C4636" t="s">
        <v>90</v>
      </c>
      <c r="D4636" t="s">
        <v>114</v>
      </c>
      <c r="E4636">
        <v>6</v>
      </c>
      <c r="F4636">
        <v>2832</v>
      </c>
      <c r="G4636">
        <v>1</v>
      </c>
      <c r="H4636">
        <v>878</v>
      </c>
    </row>
    <row r="4637" spans="1:8" hidden="1">
      <c r="A4637" t="s">
        <v>70</v>
      </c>
      <c r="B4637" t="s">
        <v>64</v>
      </c>
      <c r="C4637" t="s">
        <v>98</v>
      </c>
      <c r="D4637" t="s">
        <v>116</v>
      </c>
      <c r="E4637">
        <v>6</v>
      </c>
      <c r="F4637">
        <v>2</v>
      </c>
      <c r="G4637">
        <v>1</v>
      </c>
      <c r="H4637">
        <v>2</v>
      </c>
    </row>
    <row r="4638" spans="1:8" hidden="1">
      <c r="A4638" t="s">
        <v>70</v>
      </c>
      <c r="B4638" t="s">
        <v>64</v>
      </c>
      <c r="C4638" t="s">
        <v>93</v>
      </c>
      <c r="D4638" t="s">
        <v>116</v>
      </c>
      <c r="E4638">
        <v>6</v>
      </c>
      <c r="F4638">
        <v>1208</v>
      </c>
      <c r="G4638">
        <v>1</v>
      </c>
      <c r="H4638">
        <v>476</v>
      </c>
    </row>
    <row r="4639" spans="1:8" hidden="1">
      <c r="A4639" t="s">
        <v>70</v>
      </c>
      <c r="B4639" t="s">
        <v>64</v>
      </c>
      <c r="C4639" t="s">
        <v>91</v>
      </c>
      <c r="D4639" t="s">
        <v>115</v>
      </c>
      <c r="E4639">
        <v>6</v>
      </c>
      <c r="F4639">
        <v>7020</v>
      </c>
      <c r="G4639">
        <v>5</v>
      </c>
      <c r="H4639">
        <v>3107</v>
      </c>
    </row>
    <row r="4640" spans="1:8" hidden="1">
      <c r="A4640" t="s">
        <v>70</v>
      </c>
      <c r="B4640" t="s">
        <v>64</v>
      </c>
      <c r="C4640" t="s">
        <v>102</v>
      </c>
      <c r="D4640" t="s">
        <v>114</v>
      </c>
      <c r="E4640">
        <v>6</v>
      </c>
      <c r="F4640">
        <v>4104</v>
      </c>
      <c r="G4640">
        <v>5</v>
      </c>
      <c r="H4640">
        <v>1167</v>
      </c>
    </row>
    <row r="4641" spans="1:8" hidden="1">
      <c r="A4641" t="s">
        <v>71</v>
      </c>
      <c r="B4641" t="s">
        <v>64</v>
      </c>
      <c r="C4641" t="s">
        <v>98</v>
      </c>
      <c r="D4641" t="s">
        <v>116</v>
      </c>
      <c r="E4641">
        <v>7</v>
      </c>
      <c r="F4641">
        <v>2</v>
      </c>
      <c r="G4641">
        <v>0</v>
      </c>
      <c r="H4641">
        <v>1</v>
      </c>
    </row>
    <row r="4642" spans="1:8" hidden="1">
      <c r="A4642" t="s">
        <v>71</v>
      </c>
      <c r="B4642" t="s">
        <v>64</v>
      </c>
      <c r="C4642" t="s">
        <v>97</v>
      </c>
      <c r="D4642" t="s">
        <v>116</v>
      </c>
      <c r="E4642">
        <v>7</v>
      </c>
      <c r="F4642">
        <v>37</v>
      </c>
      <c r="G4642">
        <v>0</v>
      </c>
      <c r="H4642">
        <v>18</v>
      </c>
    </row>
    <row r="4643" spans="1:8" hidden="1">
      <c r="A4643" t="s">
        <v>71</v>
      </c>
      <c r="B4643" t="s">
        <v>64</v>
      </c>
      <c r="C4643" t="s">
        <v>93</v>
      </c>
      <c r="D4643" t="s">
        <v>116</v>
      </c>
      <c r="E4643">
        <v>7</v>
      </c>
      <c r="F4643">
        <v>1208</v>
      </c>
      <c r="G4643">
        <v>0</v>
      </c>
      <c r="H4643">
        <v>463</v>
      </c>
    </row>
    <row r="4644" spans="1:8" hidden="1">
      <c r="A4644" t="s">
        <v>71</v>
      </c>
      <c r="B4644" t="s">
        <v>64</v>
      </c>
      <c r="C4644" t="s">
        <v>95</v>
      </c>
      <c r="D4644" t="s">
        <v>116</v>
      </c>
      <c r="E4644">
        <v>7</v>
      </c>
      <c r="F4644">
        <v>385</v>
      </c>
      <c r="G4644">
        <v>0</v>
      </c>
      <c r="H4644">
        <v>162</v>
      </c>
    </row>
    <row r="4645" spans="1:8" hidden="1">
      <c r="A4645" t="s">
        <v>71</v>
      </c>
      <c r="B4645" t="s">
        <v>64</v>
      </c>
      <c r="C4645" t="s">
        <v>94</v>
      </c>
      <c r="D4645" t="s">
        <v>116</v>
      </c>
      <c r="E4645">
        <v>7</v>
      </c>
      <c r="F4645">
        <v>661</v>
      </c>
      <c r="G4645">
        <v>0</v>
      </c>
      <c r="H4645">
        <v>240</v>
      </c>
    </row>
    <row r="4646" spans="1:8" hidden="1">
      <c r="A4646" t="s">
        <v>71</v>
      </c>
      <c r="B4646" t="s">
        <v>64</v>
      </c>
      <c r="C4646" t="s">
        <v>96</v>
      </c>
      <c r="D4646" t="s">
        <v>116</v>
      </c>
      <c r="E4646">
        <v>7</v>
      </c>
      <c r="F4646">
        <v>97</v>
      </c>
      <c r="G4646">
        <v>0</v>
      </c>
      <c r="H4646">
        <v>61</v>
      </c>
    </row>
    <row r="4647" spans="1:8" hidden="1">
      <c r="A4647" t="s">
        <v>71</v>
      </c>
      <c r="B4647" t="s">
        <v>64</v>
      </c>
      <c r="C4647" t="s">
        <v>101</v>
      </c>
      <c r="D4647" t="s">
        <v>116</v>
      </c>
      <c r="E4647">
        <v>7</v>
      </c>
      <c r="F4647">
        <v>141</v>
      </c>
      <c r="G4647">
        <v>0</v>
      </c>
      <c r="H4647">
        <v>77</v>
      </c>
    </row>
    <row r="4648" spans="1:8" hidden="1">
      <c r="A4648" t="s">
        <v>71</v>
      </c>
      <c r="B4648" t="s">
        <v>64</v>
      </c>
      <c r="C4648" t="s">
        <v>100</v>
      </c>
      <c r="D4648" t="s">
        <v>115</v>
      </c>
      <c r="E4648">
        <v>7</v>
      </c>
      <c r="F4648">
        <v>926</v>
      </c>
      <c r="G4648">
        <v>0</v>
      </c>
      <c r="H4648">
        <v>523</v>
      </c>
    </row>
    <row r="4649" spans="1:8" hidden="1">
      <c r="A4649" t="s">
        <v>71</v>
      </c>
      <c r="B4649" t="s">
        <v>64</v>
      </c>
      <c r="C4649" t="s">
        <v>104</v>
      </c>
      <c r="D4649" t="s">
        <v>117</v>
      </c>
      <c r="E4649">
        <v>7</v>
      </c>
      <c r="F4649">
        <v>68</v>
      </c>
      <c r="G4649">
        <v>0</v>
      </c>
      <c r="H4649">
        <v>34</v>
      </c>
    </row>
    <row r="4650" spans="1:8" hidden="1">
      <c r="A4650" t="s">
        <v>71</v>
      </c>
      <c r="B4650" t="s">
        <v>64</v>
      </c>
      <c r="C4650" t="s">
        <v>103</v>
      </c>
      <c r="D4650" t="s">
        <v>117</v>
      </c>
      <c r="E4650">
        <v>7</v>
      </c>
      <c r="F4650">
        <v>55</v>
      </c>
      <c r="G4650">
        <v>0</v>
      </c>
      <c r="H4650">
        <v>25</v>
      </c>
    </row>
    <row r="4651" spans="1:8" hidden="1">
      <c r="A4651" t="s">
        <v>71</v>
      </c>
      <c r="B4651" t="s">
        <v>64</v>
      </c>
      <c r="C4651" t="s">
        <v>90</v>
      </c>
      <c r="D4651" t="s">
        <v>115</v>
      </c>
      <c r="E4651">
        <v>7</v>
      </c>
      <c r="F4651">
        <v>2</v>
      </c>
      <c r="G4651">
        <v>0</v>
      </c>
      <c r="H4651">
        <v>0</v>
      </c>
    </row>
    <row r="4652" spans="1:8" hidden="1">
      <c r="A4652" t="s">
        <v>71</v>
      </c>
      <c r="B4652" t="s">
        <v>64</v>
      </c>
      <c r="C4652" t="s">
        <v>91</v>
      </c>
      <c r="D4652" t="s">
        <v>115</v>
      </c>
      <c r="E4652">
        <v>7</v>
      </c>
      <c r="F4652">
        <v>7020</v>
      </c>
      <c r="G4652">
        <v>1</v>
      </c>
      <c r="H4652">
        <v>3029</v>
      </c>
    </row>
    <row r="4653" spans="1:8" hidden="1">
      <c r="A4653" t="s">
        <v>71</v>
      </c>
      <c r="B4653" t="s">
        <v>64</v>
      </c>
      <c r="C4653" t="s">
        <v>92</v>
      </c>
      <c r="D4653" t="s">
        <v>115</v>
      </c>
      <c r="E4653">
        <v>7</v>
      </c>
      <c r="F4653">
        <v>4793</v>
      </c>
      <c r="G4653">
        <v>2</v>
      </c>
      <c r="H4653">
        <v>2128</v>
      </c>
    </row>
    <row r="4654" spans="1:8" hidden="1">
      <c r="A4654" t="s">
        <v>71</v>
      </c>
      <c r="B4654" t="s">
        <v>64</v>
      </c>
      <c r="C4654" t="s">
        <v>90</v>
      </c>
      <c r="D4654" t="s">
        <v>114</v>
      </c>
      <c r="E4654">
        <v>7</v>
      </c>
      <c r="F4654">
        <v>2832</v>
      </c>
      <c r="G4654">
        <v>2</v>
      </c>
      <c r="H4654">
        <v>832</v>
      </c>
    </row>
    <row r="4655" spans="1:8" hidden="1">
      <c r="A4655" t="s">
        <v>71</v>
      </c>
      <c r="B4655" t="s">
        <v>64</v>
      </c>
      <c r="C4655" t="s">
        <v>99</v>
      </c>
      <c r="D4655" t="s">
        <v>114</v>
      </c>
      <c r="E4655">
        <v>7</v>
      </c>
      <c r="F4655">
        <v>2476</v>
      </c>
      <c r="G4655">
        <v>2</v>
      </c>
      <c r="H4655">
        <v>1150</v>
      </c>
    </row>
    <row r="4656" spans="1:8" hidden="1">
      <c r="A4656" t="s">
        <v>71</v>
      </c>
      <c r="B4656" t="s">
        <v>64</v>
      </c>
      <c r="C4656" t="s">
        <v>102</v>
      </c>
      <c r="D4656" t="s">
        <v>114</v>
      </c>
      <c r="E4656">
        <v>7</v>
      </c>
      <c r="F4656">
        <v>4104</v>
      </c>
      <c r="G4656">
        <v>3</v>
      </c>
      <c r="H4656">
        <v>1120</v>
      </c>
    </row>
    <row r="4657" spans="1:8" hidden="1">
      <c r="A4657" t="s">
        <v>72</v>
      </c>
      <c r="B4657" t="s">
        <v>64</v>
      </c>
      <c r="C4657" t="s">
        <v>97</v>
      </c>
      <c r="D4657" t="s">
        <v>116</v>
      </c>
      <c r="E4657">
        <v>8</v>
      </c>
      <c r="F4657">
        <v>37</v>
      </c>
      <c r="G4657">
        <v>0</v>
      </c>
      <c r="H4657">
        <v>15</v>
      </c>
    </row>
    <row r="4658" spans="1:8" hidden="1">
      <c r="A4658" t="s">
        <v>72</v>
      </c>
      <c r="B4658" t="s">
        <v>64</v>
      </c>
      <c r="C4658" t="s">
        <v>98</v>
      </c>
      <c r="D4658" t="s">
        <v>116</v>
      </c>
      <c r="E4658">
        <v>8</v>
      </c>
      <c r="F4658">
        <v>2</v>
      </c>
      <c r="G4658">
        <v>0</v>
      </c>
      <c r="H4658">
        <v>2</v>
      </c>
    </row>
    <row r="4659" spans="1:8" hidden="1">
      <c r="A4659" t="s">
        <v>72</v>
      </c>
      <c r="B4659" t="s">
        <v>64</v>
      </c>
      <c r="C4659" t="s">
        <v>95</v>
      </c>
      <c r="D4659" t="s">
        <v>116</v>
      </c>
      <c r="E4659">
        <v>8</v>
      </c>
      <c r="F4659">
        <v>385</v>
      </c>
      <c r="G4659">
        <v>0</v>
      </c>
      <c r="H4659">
        <v>155</v>
      </c>
    </row>
    <row r="4660" spans="1:8" hidden="1">
      <c r="A4660" t="s">
        <v>72</v>
      </c>
      <c r="B4660" t="s">
        <v>64</v>
      </c>
      <c r="C4660" t="s">
        <v>94</v>
      </c>
      <c r="D4660" t="s">
        <v>116</v>
      </c>
      <c r="E4660">
        <v>8</v>
      </c>
      <c r="F4660">
        <v>661</v>
      </c>
      <c r="G4660">
        <v>0</v>
      </c>
      <c r="H4660">
        <v>233</v>
      </c>
    </row>
    <row r="4661" spans="1:8" hidden="1">
      <c r="A4661" t="s">
        <v>72</v>
      </c>
      <c r="B4661" t="s">
        <v>64</v>
      </c>
      <c r="C4661" t="s">
        <v>96</v>
      </c>
      <c r="D4661" t="s">
        <v>116</v>
      </c>
      <c r="E4661">
        <v>8</v>
      </c>
      <c r="F4661">
        <v>97</v>
      </c>
      <c r="G4661">
        <v>0</v>
      </c>
      <c r="H4661">
        <v>50</v>
      </c>
    </row>
    <row r="4662" spans="1:8" hidden="1">
      <c r="A4662" t="s">
        <v>72</v>
      </c>
      <c r="B4662" t="s">
        <v>64</v>
      </c>
      <c r="C4662" t="s">
        <v>101</v>
      </c>
      <c r="D4662" t="s">
        <v>116</v>
      </c>
      <c r="E4662">
        <v>8</v>
      </c>
      <c r="F4662">
        <v>141</v>
      </c>
      <c r="G4662">
        <v>0</v>
      </c>
      <c r="H4662">
        <v>60</v>
      </c>
    </row>
    <row r="4663" spans="1:8" hidden="1">
      <c r="A4663" t="s">
        <v>72</v>
      </c>
      <c r="B4663" t="s">
        <v>64</v>
      </c>
      <c r="C4663" t="s">
        <v>100</v>
      </c>
      <c r="D4663" t="s">
        <v>115</v>
      </c>
      <c r="E4663">
        <v>8</v>
      </c>
      <c r="F4663">
        <v>926</v>
      </c>
      <c r="G4663">
        <v>0</v>
      </c>
      <c r="H4663">
        <v>468</v>
      </c>
    </row>
    <row r="4664" spans="1:8" hidden="1">
      <c r="A4664" t="s">
        <v>72</v>
      </c>
      <c r="B4664" t="s">
        <v>64</v>
      </c>
      <c r="C4664" t="s">
        <v>104</v>
      </c>
      <c r="D4664" t="s">
        <v>117</v>
      </c>
      <c r="E4664">
        <v>8</v>
      </c>
      <c r="F4664">
        <v>68</v>
      </c>
      <c r="G4664">
        <v>0</v>
      </c>
      <c r="H4664">
        <v>36</v>
      </c>
    </row>
    <row r="4665" spans="1:8" hidden="1">
      <c r="A4665" t="s">
        <v>72</v>
      </c>
      <c r="B4665" t="s">
        <v>64</v>
      </c>
      <c r="C4665" t="s">
        <v>103</v>
      </c>
      <c r="D4665" t="s">
        <v>117</v>
      </c>
      <c r="E4665">
        <v>8</v>
      </c>
      <c r="F4665">
        <v>55</v>
      </c>
      <c r="G4665">
        <v>0</v>
      </c>
      <c r="H4665">
        <v>22</v>
      </c>
    </row>
    <row r="4666" spans="1:8" hidden="1">
      <c r="A4666" t="s">
        <v>72</v>
      </c>
      <c r="B4666" t="s">
        <v>64</v>
      </c>
      <c r="C4666" t="s">
        <v>90</v>
      </c>
      <c r="D4666" t="s">
        <v>115</v>
      </c>
      <c r="E4666">
        <v>8</v>
      </c>
      <c r="F4666">
        <v>2</v>
      </c>
      <c r="G4666">
        <v>0</v>
      </c>
      <c r="H4666">
        <v>0</v>
      </c>
    </row>
    <row r="4667" spans="1:8" hidden="1">
      <c r="A4667" t="s">
        <v>72</v>
      </c>
      <c r="B4667" t="s">
        <v>64</v>
      </c>
      <c r="C4667" t="s">
        <v>99</v>
      </c>
      <c r="D4667" t="s">
        <v>114</v>
      </c>
      <c r="E4667">
        <v>8</v>
      </c>
      <c r="F4667">
        <v>2476</v>
      </c>
      <c r="G4667">
        <v>1</v>
      </c>
      <c r="H4667">
        <v>1099</v>
      </c>
    </row>
    <row r="4668" spans="1:8" hidden="1">
      <c r="A4668" t="s">
        <v>72</v>
      </c>
      <c r="B4668" t="s">
        <v>64</v>
      </c>
      <c r="C4668" t="s">
        <v>92</v>
      </c>
      <c r="D4668" t="s">
        <v>115</v>
      </c>
      <c r="E4668">
        <v>8</v>
      </c>
      <c r="F4668">
        <v>4793</v>
      </c>
      <c r="G4668">
        <v>1</v>
      </c>
      <c r="H4668">
        <v>1986</v>
      </c>
    </row>
    <row r="4669" spans="1:8" hidden="1">
      <c r="A4669" t="s">
        <v>72</v>
      </c>
      <c r="B4669" t="s">
        <v>64</v>
      </c>
      <c r="C4669" t="s">
        <v>93</v>
      </c>
      <c r="D4669" t="s">
        <v>116</v>
      </c>
      <c r="E4669">
        <v>8</v>
      </c>
      <c r="F4669">
        <v>1208</v>
      </c>
      <c r="G4669">
        <v>1</v>
      </c>
      <c r="H4669">
        <v>436</v>
      </c>
    </row>
    <row r="4670" spans="1:8" hidden="1">
      <c r="A4670" t="s">
        <v>72</v>
      </c>
      <c r="B4670" t="s">
        <v>64</v>
      </c>
      <c r="C4670" t="s">
        <v>91</v>
      </c>
      <c r="D4670" t="s">
        <v>115</v>
      </c>
      <c r="E4670">
        <v>8</v>
      </c>
      <c r="F4670">
        <v>7020</v>
      </c>
      <c r="G4670">
        <v>2</v>
      </c>
      <c r="H4670">
        <v>2810</v>
      </c>
    </row>
    <row r="4671" spans="1:8" hidden="1">
      <c r="A4671" t="s">
        <v>72</v>
      </c>
      <c r="B4671" t="s">
        <v>64</v>
      </c>
      <c r="C4671" t="s">
        <v>90</v>
      </c>
      <c r="D4671" t="s">
        <v>114</v>
      </c>
      <c r="E4671">
        <v>8</v>
      </c>
      <c r="F4671">
        <v>2832</v>
      </c>
      <c r="G4671">
        <v>2</v>
      </c>
      <c r="H4671">
        <v>799</v>
      </c>
    </row>
    <row r="4672" spans="1:8" hidden="1">
      <c r="A4672" t="s">
        <v>72</v>
      </c>
      <c r="B4672" t="s">
        <v>64</v>
      </c>
      <c r="C4672" t="s">
        <v>102</v>
      </c>
      <c r="D4672" t="s">
        <v>114</v>
      </c>
      <c r="E4672">
        <v>8</v>
      </c>
      <c r="F4672">
        <v>4104</v>
      </c>
      <c r="G4672">
        <v>5</v>
      </c>
      <c r="H4672">
        <v>1074</v>
      </c>
    </row>
    <row r="4673" spans="1:8" hidden="1">
      <c r="A4673" t="s">
        <v>73</v>
      </c>
      <c r="B4673" t="s">
        <v>64</v>
      </c>
      <c r="C4673" t="s">
        <v>97</v>
      </c>
      <c r="D4673" t="s">
        <v>116</v>
      </c>
      <c r="E4673">
        <v>9</v>
      </c>
      <c r="F4673">
        <v>37</v>
      </c>
      <c r="G4673">
        <v>0</v>
      </c>
      <c r="H4673">
        <v>17</v>
      </c>
    </row>
    <row r="4674" spans="1:8" hidden="1">
      <c r="A4674" t="s">
        <v>73</v>
      </c>
      <c r="B4674" t="s">
        <v>64</v>
      </c>
      <c r="C4674" t="s">
        <v>98</v>
      </c>
      <c r="D4674" t="s">
        <v>116</v>
      </c>
      <c r="E4674">
        <v>9</v>
      </c>
      <c r="F4674">
        <v>2</v>
      </c>
      <c r="G4674">
        <v>0</v>
      </c>
      <c r="H4674">
        <v>2</v>
      </c>
    </row>
    <row r="4675" spans="1:8" hidden="1">
      <c r="A4675" t="s">
        <v>73</v>
      </c>
      <c r="B4675" t="s">
        <v>64</v>
      </c>
      <c r="C4675" t="s">
        <v>93</v>
      </c>
      <c r="D4675" t="s">
        <v>116</v>
      </c>
      <c r="E4675">
        <v>9</v>
      </c>
      <c r="F4675">
        <v>1208</v>
      </c>
      <c r="G4675">
        <v>0</v>
      </c>
      <c r="H4675">
        <v>452</v>
      </c>
    </row>
    <row r="4676" spans="1:8" hidden="1">
      <c r="A4676" t="s">
        <v>73</v>
      </c>
      <c r="B4676" t="s">
        <v>64</v>
      </c>
      <c r="C4676" t="s">
        <v>95</v>
      </c>
      <c r="D4676" t="s">
        <v>116</v>
      </c>
      <c r="E4676">
        <v>9</v>
      </c>
      <c r="F4676">
        <v>385</v>
      </c>
      <c r="G4676">
        <v>0</v>
      </c>
      <c r="H4676">
        <v>158</v>
      </c>
    </row>
    <row r="4677" spans="1:8" hidden="1">
      <c r="A4677" t="s">
        <v>73</v>
      </c>
      <c r="B4677" t="s">
        <v>64</v>
      </c>
      <c r="C4677" t="s">
        <v>94</v>
      </c>
      <c r="D4677" t="s">
        <v>116</v>
      </c>
      <c r="E4677">
        <v>9</v>
      </c>
      <c r="F4677">
        <v>661</v>
      </c>
      <c r="G4677">
        <v>0</v>
      </c>
      <c r="H4677">
        <v>230</v>
      </c>
    </row>
    <row r="4678" spans="1:8" hidden="1">
      <c r="A4678" t="s">
        <v>73</v>
      </c>
      <c r="B4678" t="s">
        <v>64</v>
      </c>
      <c r="C4678" t="s">
        <v>96</v>
      </c>
      <c r="D4678" t="s">
        <v>116</v>
      </c>
      <c r="E4678">
        <v>9</v>
      </c>
      <c r="F4678">
        <v>97</v>
      </c>
      <c r="G4678">
        <v>0</v>
      </c>
      <c r="H4678">
        <v>45</v>
      </c>
    </row>
    <row r="4679" spans="1:8" hidden="1">
      <c r="A4679" t="s">
        <v>73</v>
      </c>
      <c r="B4679" t="s">
        <v>64</v>
      </c>
      <c r="C4679" t="s">
        <v>101</v>
      </c>
      <c r="D4679" t="s">
        <v>116</v>
      </c>
      <c r="E4679">
        <v>9</v>
      </c>
      <c r="F4679">
        <v>141</v>
      </c>
      <c r="G4679">
        <v>0</v>
      </c>
      <c r="H4679">
        <v>67</v>
      </c>
    </row>
    <row r="4680" spans="1:8" hidden="1">
      <c r="A4680" t="s">
        <v>73</v>
      </c>
      <c r="B4680" t="s">
        <v>64</v>
      </c>
      <c r="C4680" t="s">
        <v>100</v>
      </c>
      <c r="D4680" t="s">
        <v>115</v>
      </c>
      <c r="E4680">
        <v>9</v>
      </c>
      <c r="F4680">
        <v>926</v>
      </c>
      <c r="G4680">
        <v>0</v>
      </c>
      <c r="H4680">
        <v>506</v>
      </c>
    </row>
    <row r="4681" spans="1:8" hidden="1">
      <c r="A4681" t="s">
        <v>73</v>
      </c>
      <c r="B4681" t="s">
        <v>64</v>
      </c>
      <c r="C4681" t="s">
        <v>92</v>
      </c>
      <c r="D4681" t="s">
        <v>115</v>
      </c>
      <c r="E4681">
        <v>9</v>
      </c>
      <c r="F4681">
        <v>4793</v>
      </c>
      <c r="G4681">
        <v>0</v>
      </c>
      <c r="H4681">
        <v>2080</v>
      </c>
    </row>
    <row r="4682" spans="1:8" hidden="1">
      <c r="A4682" t="s">
        <v>73</v>
      </c>
      <c r="B4682" t="s">
        <v>64</v>
      </c>
      <c r="C4682" t="s">
        <v>99</v>
      </c>
      <c r="D4682" t="s">
        <v>114</v>
      </c>
      <c r="E4682">
        <v>9</v>
      </c>
      <c r="F4682">
        <v>2476</v>
      </c>
      <c r="G4682">
        <v>0</v>
      </c>
      <c r="H4682">
        <v>1161</v>
      </c>
    </row>
    <row r="4683" spans="1:8" hidden="1">
      <c r="A4683" t="s">
        <v>73</v>
      </c>
      <c r="B4683" t="s">
        <v>64</v>
      </c>
      <c r="C4683" t="s">
        <v>104</v>
      </c>
      <c r="D4683" t="s">
        <v>117</v>
      </c>
      <c r="E4683">
        <v>9</v>
      </c>
      <c r="F4683">
        <v>68</v>
      </c>
      <c r="G4683">
        <v>0</v>
      </c>
      <c r="H4683">
        <v>34</v>
      </c>
    </row>
    <row r="4684" spans="1:8" hidden="1">
      <c r="A4684" t="s">
        <v>73</v>
      </c>
      <c r="B4684" t="s">
        <v>64</v>
      </c>
      <c r="C4684" t="s">
        <v>103</v>
      </c>
      <c r="D4684" t="s">
        <v>117</v>
      </c>
      <c r="E4684">
        <v>9</v>
      </c>
      <c r="F4684">
        <v>55</v>
      </c>
      <c r="G4684">
        <v>0</v>
      </c>
      <c r="H4684">
        <v>22</v>
      </c>
    </row>
    <row r="4685" spans="1:8" hidden="1">
      <c r="A4685" t="s">
        <v>73</v>
      </c>
      <c r="B4685" t="s">
        <v>64</v>
      </c>
      <c r="C4685" t="s">
        <v>90</v>
      </c>
      <c r="D4685" t="s">
        <v>115</v>
      </c>
      <c r="E4685">
        <v>9</v>
      </c>
      <c r="F4685">
        <v>2</v>
      </c>
      <c r="G4685">
        <v>0</v>
      </c>
      <c r="H4685">
        <v>0</v>
      </c>
    </row>
    <row r="4686" spans="1:8" hidden="1">
      <c r="A4686" t="s">
        <v>73</v>
      </c>
      <c r="B4686" t="s">
        <v>64</v>
      </c>
      <c r="C4686" t="s">
        <v>90</v>
      </c>
      <c r="D4686" t="s">
        <v>114</v>
      </c>
      <c r="E4686">
        <v>9</v>
      </c>
      <c r="F4686">
        <v>2832</v>
      </c>
      <c r="G4686">
        <v>1</v>
      </c>
      <c r="H4686">
        <v>793</v>
      </c>
    </row>
    <row r="4687" spans="1:8" hidden="1">
      <c r="A4687" t="s">
        <v>73</v>
      </c>
      <c r="B4687" t="s">
        <v>64</v>
      </c>
      <c r="C4687" t="s">
        <v>91</v>
      </c>
      <c r="D4687" t="s">
        <v>115</v>
      </c>
      <c r="E4687">
        <v>9</v>
      </c>
      <c r="F4687">
        <v>7020</v>
      </c>
      <c r="G4687">
        <v>2</v>
      </c>
      <c r="H4687">
        <v>2915</v>
      </c>
    </row>
    <row r="4688" spans="1:8" hidden="1">
      <c r="A4688" t="s">
        <v>73</v>
      </c>
      <c r="B4688" t="s">
        <v>64</v>
      </c>
      <c r="C4688" t="s">
        <v>102</v>
      </c>
      <c r="D4688" t="s">
        <v>114</v>
      </c>
      <c r="E4688">
        <v>9</v>
      </c>
      <c r="F4688">
        <v>4104</v>
      </c>
      <c r="G4688">
        <v>2</v>
      </c>
      <c r="H4688">
        <v>1091</v>
      </c>
    </row>
    <row r="4689" spans="1:8" hidden="1">
      <c r="A4689" t="s">
        <v>74</v>
      </c>
      <c r="B4689" t="s">
        <v>64</v>
      </c>
      <c r="C4689" t="s">
        <v>97</v>
      </c>
      <c r="D4689" t="s">
        <v>116</v>
      </c>
      <c r="E4689">
        <v>10</v>
      </c>
      <c r="F4689">
        <v>37</v>
      </c>
      <c r="G4689">
        <v>0</v>
      </c>
      <c r="H4689">
        <v>15</v>
      </c>
    </row>
    <row r="4690" spans="1:8" hidden="1">
      <c r="A4690" t="s">
        <v>74</v>
      </c>
      <c r="B4690" t="s">
        <v>64</v>
      </c>
      <c r="C4690" t="s">
        <v>98</v>
      </c>
      <c r="D4690" t="s">
        <v>116</v>
      </c>
      <c r="E4690">
        <v>10</v>
      </c>
      <c r="F4690">
        <v>2</v>
      </c>
      <c r="G4690">
        <v>0</v>
      </c>
      <c r="H4690">
        <v>2</v>
      </c>
    </row>
    <row r="4691" spans="1:8" hidden="1">
      <c r="A4691" t="s">
        <v>74</v>
      </c>
      <c r="B4691" t="s">
        <v>64</v>
      </c>
      <c r="C4691" t="s">
        <v>94</v>
      </c>
      <c r="D4691" t="s">
        <v>116</v>
      </c>
      <c r="E4691">
        <v>10</v>
      </c>
      <c r="F4691">
        <v>661</v>
      </c>
      <c r="G4691">
        <v>0</v>
      </c>
      <c r="H4691">
        <v>220</v>
      </c>
    </row>
    <row r="4692" spans="1:8" hidden="1">
      <c r="A4692" t="s">
        <v>74</v>
      </c>
      <c r="B4692" t="s">
        <v>64</v>
      </c>
      <c r="C4692" t="s">
        <v>96</v>
      </c>
      <c r="D4692" t="s">
        <v>116</v>
      </c>
      <c r="E4692">
        <v>10</v>
      </c>
      <c r="F4692">
        <v>97</v>
      </c>
      <c r="G4692">
        <v>0</v>
      </c>
      <c r="H4692">
        <v>47</v>
      </c>
    </row>
    <row r="4693" spans="1:8" hidden="1">
      <c r="A4693" t="s">
        <v>74</v>
      </c>
      <c r="B4693" t="s">
        <v>64</v>
      </c>
      <c r="C4693" t="s">
        <v>101</v>
      </c>
      <c r="D4693" t="s">
        <v>116</v>
      </c>
      <c r="E4693">
        <v>10</v>
      </c>
      <c r="F4693">
        <v>141</v>
      </c>
      <c r="G4693">
        <v>0</v>
      </c>
      <c r="H4693">
        <v>64</v>
      </c>
    </row>
    <row r="4694" spans="1:8" hidden="1">
      <c r="A4694" t="s">
        <v>74</v>
      </c>
      <c r="B4694" t="s">
        <v>64</v>
      </c>
      <c r="C4694" t="s">
        <v>100</v>
      </c>
      <c r="D4694" t="s">
        <v>115</v>
      </c>
      <c r="E4694">
        <v>10</v>
      </c>
      <c r="F4694">
        <v>926</v>
      </c>
      <c r="G4694">
        <v>0</v>
      </c>
      <c r="H4694">
        <v>480</v>
      </c>
    </row>
    <row r="4695" spans="1:8" hidden="1">
      <c r="A4695" t="s">
        <v>74</v>
      </c>
      <c r="B4695" t="s">
        <v>64</v>
      </c>
      <c r="C4695" t="s">
        <v>99</v>
      </c>
      <c r="D4695" t="s">
        <v>114</v>
      </c>
      <c r="E4695">
        <v>10</v>
      </c>
      <c r="F4695">
        <v>2476</v>
      </c>
      <c r="G4695">
        <v>0</v>
      </c>
      <c r="H4695">
        <v>1158</v>
      </c>
    </row>
    <row r="4696" spans="1:8" hidden="1">
      <c r="A4696" t="s">
        <v>74</v>
      </c>
      <c r="B4696" t="s">
        <v>64</v>
      </c>
      <c r="C4696" t="s">
        <v>104</v>
      </c>
      <c r="D4696" t="s">
        <v>117</v>
      </c>
      <c r="E4696">
        <v>10</v>
      </c>
      <c r="F4696">
        <v>68</v>
      </c>
      <c r="G4696">
        <v>0</v>
      </c>
      <c r="H4696">
        <v>34</v>
      </c>
    </row>
    <row r="4697" spans="1:8" hidden="1">
      <c r="A4697" t="s">
        <v>74</v>
      </c>
      <c r="B4697" t="s">
        <v>64</v>
      </c>
      <c r="C4697" t="s">
        <v>103</v>
      </c>
      <c r="D4697" t="s">
        <v>117</v>
      </c>
      <c r="E4697">
        <v>10</v>
      </c>
      <c r="F4697">
        <v>55</v>
      </c>
      <c r="G4697">
        <v>0</v>
      </c>
      <c r="H4697">
        <v>21</v>
      </c>
    </row>
    <row r="4698" spans="1:8" hidden="1">
      <c r="A4698" t="s">
        <v>74</v>
      </c>
      <c r="B4698" t="s">
        <v>64</v>
      </c>
      <c r="C4698" t="s">
        <v>90</v>
      </c>
      <c r="D4698" t="s">
        <v>115</v>
      </c>
      <c r="E4698">
        <v>10</v>
      </c>
      <c r="F4698">
        <v>2</v>
      </c>
      <c r="G4698">
        <v>0</v>
      </c>
      <c r="H4698">
        <v>0</v>
      </c>
    </row>
    <row r="4699" spans="1:8" hidden="1">
      <c r="A4699" t="s">
        <v>74</v>
      </c>
      <c r="B4699" t="s">
        <v>64</v>
      </c>
      <c r="C4699" t="s">
        <v>95</v>
      </c>
      <c r="D4699" t="s">
        <v>116</v>
      </c>
      <c r="E4699">
        <v>10</v>
      </c>
      <c r="F4699">
        <v>385</v>
      </c>
      <c r="G4699">
        <v>1</v>
      </c>
      <c r="H4699">
        <v>148</v>
      </c>
    </row>
    <row r="4700" spans="1:8" hidden="1">
      <c r="A4700" t="s">
        <v>74</v>
      </c>
      <c r="B4700" t="s">
        <v>64</v>
      </c>
      <c r="C4700" t="s">
        <v>92</v>
      </c>
      <c r="D4700" t="s">
        <v>115</v>
      </c>
      <c r="E4700">
        <v>10</v>
      </c>
      <c r="F4700">
        <v>4793</v>
      </c>
      <c r="G4700">
        <v>2</v>
      </c>
      <c r="H4700">
        <v>1927</v>
      </c>
    </row>
    <row r="4701" spans="1:8" hidden="1">
      <c r="A4701" t="s">
        <v>74</v>
      </c>
      <c r="B4701" t="s">
        <v>64</v>
      </c>
      <c r="C4701" t="s">
        <v>90</v>
      </c>
      <c r="D4701" t="s">
        <v>114</v>
      </c>
      <c r="E4701">
        <v>10</v>
      </c>
      <c r="F4701">
        <v>2832</v>
      </c>
      <c r="G4701">
        <v>2</v>
      </c>
      <c r="H4701">
        <v>746</v>
      </c>
    </row>
    <row r="4702" spans="1:8" hidden="1">
      <c r="A4702" t="s">
        <v>74</v>
      </c>
      <c r="B4702" t="s">
        <v>64</v>
      </c>
      <c r="C4702" t="s">
        <v>102</v>
      </c>
      <c r="D4702" t="s">
        <v>114</v>
      </c>
      <c r="E4702">
        <v>10</v>
      </c>
      <c r="F4702">
        <v>4104</v>
      </c>
      <c r="G4702">
        <v>2</v>
      </c>
      <c r="H4702">
        <v>1072</v>
      </c>
    </row>
    <row r="4703" spans="1:8" hidden="1">
      <c r="A4703" t="s">
        <v>74</v>
      </c>
      <c r="B4703" t="s">
        <v>64</v>
      </c>
      <c r="C4703" t="s">
        <v>91</v>
      </c>
      <c r="D4703" t="s">
        <v>115</v>
      </c>
      <c r="E4703">
        <v>10</v>
      </c>
      <c r="F4703">
        <v>7020</v>
      </c>
      <c r="G4703">
        <v>3</v>
      </c>
      <c r="H4703">
        <v>2784</v>
      </c>
    </row>
    <row r="4704" spans="1:8" hidden="1">
      <c r="A4704" t="s">
        <v>74</v>
      </c>
      <c r="B4704" t="s">
        <v>64</v>
      </c>
      <c r="C4704" t="s">
        <v>93</v>
      </c>
      <c r="D4704" t="s">
        <v>116</v>
      </c>
      <c r="E4704">
        <v>10</v>
      </c>
      <c r="F4704">
        <v>1208</v>
      </c>
      <c r="G4704">
        <v>3</v>
      </c>
      <c r="H4704">
        <v>440</v>
      </c>
    </row>
    <row r="4705" spans="1:8" hidden="1">
      <c r="A4705" t="s">
        <v>75</v>
      </c>
      <c r="B4705" t="s">
        <v>64</v>
      </c>
      <c r="C4705" t="s">
        <v>97</v>
      </c>
      <c r="D4705" t="s">
        <v>116</v>
      </c>
      <c r="E4705">
        <v>11</v>
      </c>
      <c r="F4705">
        <v>37</v>
      </c>
      <c r="G4705">
        <v>0</v>
      </c>
      <c r="H4705">
        <v>18</v>
      </c>
    </row>
    <row r="4706" spans="1:8" hidden="1">
      <c r="A4706" t="s">
        <v>75</v>
      </c>
      <c r="B4706" t="s">
        <v>64</v>
      </c>
      <c r="C4706" t="s">
        <v>98</v>
      </c>
      <c r="D4706" t="s">
        <v>116</v>
      </c>
      <c r="E4706">
        <v>11</v>
      </c>
      <c r="F4706">
        <v>2</v>
      </c>
      <c r="G4706">
        <v>0</v>
      </c>
      <c r="H4706">
        <v>2</v>
      </c>
    </row>
    <row r="4707" spans="1:8" hidden="1">
      <c r="A4707" t="s">
        <v>75</v>
      </c>
      <c r="B4707" t="s">
        <v>64</v>
      </c>
      <c r="C4707" t="s">
        <v>95</v>
      </c>
      <c r="D4707" t="s">
        <v>116</v>
      </c>
      <c r="E4707">
        <v>11</v>
      </c>
      <c r="F4707">
        <v>385</v>
      </c>
      <c r="G4707">
        <v>0</v>
      </c>
      <c r="H4707">
        <v>149</v>
      </c>
    </row>
    <row r="4708" spans="1:8" hidden="1">
      <c r="A4708" t="s">
        <v>75</v>
      </c>
      <c r="B4708" t="s">
        <v>64</v>
      </c>
      <c r="C4708" t="s">
        <v>94</v>
      </c>
      <c r="D4708" t="s">
        <v>116</v>
      </c>
      <c r="E4708">
        <v>11</v>
      </c>
      <c r="F4708">
        <v>661</v>
      </c>
      <c r="G4708">
        <v>0</v>
      </c>
      <c r="H4708">
        <v>215</v>
      </c>
    </row>
    <row r="4709" spans="1:8" hidden="1">
      <c r="A4709" t="s">
        <v>75</v>
      </c>
      <c r="B4709" t="s">
        <v>64</v>
      </c>
      <c r="C4709" t="s">
        <v>96</v>
      </c>
      <c r="D4709" t="s">
        <v>116</v>
      </c>
      <c r="E4709">
        <v>11</v>
      </c>
      <c r="F4709">
        <v>97</v>
      </c>
      <c r="G4709">
        <v>0</v>
      </c>
      <c r="H4709">
        <v>53</v>
      </c>
    </row>
    <row r="4710" spans="1:8" hidden="1">
      <c r="A4710" t="s">
        <v>75</v>
      </c>
      <c r="B4710" t="s">
        <v>64</v>
      </c>
      <c r="C4710" t="s">
        <v>101</v>
      </c>
      <c r="D4710" t="s">
        <v>116</v>
      </c>
      <c r="E4710">
        <v>11</v>
      </c>
      <c r="F4710">
        <v>141</v>
      </c>
      <c r="G4710">
        <v>0</v>
      </c>
      <c r="H4710">
        <v>60</v>
      </c>
    </row>
    <row r="4711" spans="1:8" hidden="1">
      <c r="A4711" t="s">
        <v>75</v>
      </c>
      <c r="B4711" t="s">
        <v>64</v>
      </c>
      <c r="C4711" t="s">
        <v>100</v>
      </c>
      <c r="D4711" t="s">
        <v>115</v>
      </c>
      <c r="E4711">
        <v>11</v>
      </c>
      <c r="F4711">
        <v>926</v>
      </c>
      <c r="G4711">
        <v>0</v>
      </c>
      <c r="H4711">
        <v>490</v>
      </c>
    </row>
    <row r="4712" spans="1:8" hidden="1">
      <c r="A4712" t="s">
        <v>75</v>
      </c>
      <c r="B4712" t="s">
        <v>64</v>
      </c>
      <c r="C4712" t="s">
        <v>92</v>
      </c>
      <c r="D4712" t="s">
        <v>115</v>
      </c>
      <c r="E4712">
        <v>11</v>
      </c>
      <c r="F4712">
        <v>4793</v>
      </c>
      <c r="G4712">
        <v>0</v>
      </c>
      <c r="H4712">
        <v>1940</v>
      </c>
    </row>
    <row r="4713" spans="1:8" hidden="1">
      <c r="A4713" t="s">
        <v>75</v>
      </c>
      <c r="B4713" t="s">
        <v>64</v>
      </c>
      <c r="C4713" t="s">
        <v>99</v>
      </c>
      <c r="D4713" t="s">
        <v>114</v>
      </c>
      <c r="E4713">
        <v>11</v>
      </c>
      <c r="F4713">
        <v>2476</v>
      </c>
      <c r="G4713">
        <v>0</v>
      </c>
      <c r="H4713">
        <v>1145</v>
      </c>
    </row>
    <row r="4714" spans="1:8" hidden="1">
      <c r="A4714" t="s">
        <v>75</v>
      </c>
      <c r="B4714" t="s">
        <v>64</v>
      </c>
      <c r="C4714" t="s">
        <v>104</v>
      </c>
      <c r="D4714" t="s">
        <v>117</v>
      </c>
      <c r="E4714">
        <v>11</v>
      </c>
      <c r="F4714">
        <v>68</v>
      </c>
      <c r="G4714">
        <v>0</v>
      </c>
      <c r="H4714">
        <v>32</v>
      </c>
    </row>
    <row r="4715" spans="1:8" hidden="1">
      <c r="A4715" t="s">
        <v>75</v>
      </c>
      <c r="B4715" t="s">
        <v>64</v>
      </c>
      <c r="C4715" t="s">
        <v>103</v>
      </c>
      <c r="D4715" t="s">
        <v>117</v>
      </c>
      <c r="E4715">
        <v>11</v>
      </c>
      <c r="F4715">
        <v>55</v>
      </c>
      <c r="G4715">
        <v>0</v>
      </c>
      <c r="H4715">
        <v>21</v>
      </c>
    </row>
    <row r="4716" spans="1:8" hidden="1">
      <c r="A4716" t="s">
        <v>75</v>
      </c>
      <c r="B4716" t="s">
        <v>64</v>
      </c>
      <c r="C4716" t="s">
        <v>90</v>
      </c>
      <c r="D4716" t="s">
        <v>115</v>
      </c>
      <c r="E4716">
        <v>11</v>
      </c>
      <c r="F4716">
        <v>2</v>
      </c>
      <c r="G4716">
        <v>0</v>
      </c>
      <c r="H4716">
        <v>0</v>
      </c>
    </row>
    <row r="4717" spans="1:8" hidden="1">
      <c r="A4717" t="s">
        <v>75</v>
      </c>
      <c r="B4717" t="s">
        <v>64</v>
      </c>
      <c r="C4717" t="s">
        <v>90</v>
      </c>
      <c r="D4717" t="s">
        <v>114</v>
      </c>
      <c r="E4717">
        <v>11</v>
      </c>
      <c r="F4717">
        <v>2832</v>
      </c>
      <c r="G4717">
        <v>1</v>
      </c>
      <c r="H4717">
        <v>768</v>
      </c>
    </row>
    <row r="4718" spans="1:8" hidden="1">
      <c r="A4718" t="s">
        <v>75</v>
      </c>
      <c r="B4718" t="s">
        <v>64</v>
      </c>
      <c r="C4718" t="s">
        <v>91</v>
      </c>
      <c r="D4718" t="s">
        <v>115</v>
      </c>
      <c r="E4718">
        <v>11</v>
      </c>
      <c r="F4718">
        <v>7020</v>
      </c>
      <c r="G4718">
        <v>1</v>
      </c>
      <c r="H4718">
        <v>2786</v>
      </c>
    </row>
    <row r="4719" spans="1:8" hidden="1">
      <c r="A4719" t="s">
        <v>75</v>
      </c>
      <c r="B4719" t="s">
        <v>64</v>
      </c>
      <c r="C4719" t="s">
        <v>93</v>
      </c>
      <c r="D4719" t="s">
        <v>116</v>
      </c>
      <c r="E4719">
        <v>11</v>
      </c>
      <c r="F4719">
        <v>1208</v>
      </c>
      <c r="G4719">
        <v>1</v>
      </c>
      <c r="H4719">
        <v>453</v>
      </c>
    </row>
    <row r="4720" spans="1:8" hidden="1">
      <c r="A4720" t="s">
        <v>75</v>
      </c>
      <c r="B4720" t="s">
        <v>64</v>
      </c>
      <c r="C4720" t="s">
        <v>102</v>
      </c>
      <c r="D4720" t="s">
        <v>114</v>
      </c>
      <c r="E4720">
        <v>11</v>
      </c>
      <c r="F4720">
        <v>4104</v>
      </c>
      <c r="G4720">
        <v>2</v>
      </c>
      <c r="H4720">
        <v>1044</v>
      </c>
    </row>
    <row r="4721" spans="1:8" hidden="1">
      <c r="A4721" t="s">
        <v>76</v>
      </c>
      <c r="B4721" t="s">
        <v>64</v>
      </c>
      <c r="C4721" t="s">
        <v>98</v>
      </c>
      <c r="D4721" t="s">
        <v>116</v>
      </c>
      <c r="E4721">
        <v>12</v>
      </c>
      <c r="F4721">
        <v>2</v>
      </c>
      <c r="G4721">
        <v>0</v>
      </c>
      <c r="H4721">
        <v>1</v>
      </c>
    </row>
    <row r="4722" spans="1:8" hidden="1">
      <c r="A4722" t="s">
        <v>76</v>
      </c>
      <c r="B4722" t="s">
        <v>64</v>
      </c>
      <c r="C4722" t="s">
        <v>97</v>
      </c>
      <c r="D4722" t="s">
        <v>116</v>
      </c>
      <c r="E4722">
        <v>12</v>
      </c>
      <c r="F4722">
        <v>37</v>
      </c>
      <c r="G4722">
        <v>0</v>
      </c>
      <c r="H4722">
        <v>16</v>
      </c>
    </row>
    <row r="4723" spans="1:8" hidden="1">
      <c r="A4723" t="s">
        <v>76</v>
      </c>
      <c r="B4723" t="s">
        <v>64</v>
      </c>
      <c r="C4723" t="s">
        <v>93</v>
      </c>
      <c r="D4723" t="s">
        <v>116</v>
      </c>
      <c r="E4723">
        <v>12</v>
      </c>
      <c r="F4723">
        <v>1208</v>
      </c>
      <c r="G4723">
        <v>0</v>
      </c>
      <c r="H4723">
        <v>407</v>
      </c>
    </row>
    <row r="4724" spans="1:8" hidden="1">
      <c r="A4724" t="s">
        <v>76</v>
      </c>
      <c r="B4724" t="s">
        <v>64</v>
      </c>
      <c r="C4724" t="s">
        <v>95</v>
      </c>
      <c r="D4724" t="s">
        <v>116</v>
      </c>
      <c r="E4724">
        <v>12</v>
      </c>
      <c r="F4724">
        <v>385</v>
      </c>
      <c r="G4724">
        <v>0</v>
      </c>
      <c r="H4724">
        <v>149</v>
      </c>
    </row>
    <row r="4725" spans="1:8" hidden="1">
      <c r="A4725" t="s">
        <v>76</v>
      </c>
      <c r="B4725" t="s">
        <v>64</v>
      </c>
      <c r="C4725" t="s">
        <v>94</v>
      </c>
      <c r="D4725" t="s">
        <v>116</v>
      </c>
      <c r="E4725">
        <v>12</v>
      </c>
      <c r="F4725">
        <v>661</v>
      </c>
      <c r="G4725">
        <v>0</v>
      </c>
      <c r="H4725">
        <v>194</v>
      </c>
    </row>
    <row r="4726" spans="1:8" hidden="1">
      <c r="A4726" t="s">
        <v>76</v>
      </c>
      <c r="B4726" t="s">
        <v>64</v>
      </c>
      <c r="C4726" t="s">
        <v>96</v>
      </c>
      <c r="D4726" t="s">
        <v>116</v>
      </c>
      <c r="E4726">
        <v>12</v>
      </c>
      <c r="F4726">
        <v>97</v>
      </c>
      <c r="G4726">
        <v>0</v>
      </c>
      <c r="H4726">
        <v>47</v>
      </c>
    </row>
    <row r="4727" spans="1:8" hidden="1">
      <c r="A4727" t="s">
        <v>76</v>
      </c>
      <c r="B4727" t="s">
        <v>64</v>
      </c>
      <c r="C4727" t="s">
        <v>101</v>
      </c>
      <c r="D4727" t="s">
        <v>116</v>
      </c>
      <c r="E4727">
        <v>12</v>
      </c>
      <c r="F4727">
        <v>141</v>
      </c>
      <c r="G4727">
        <v>0</v>
      </c>
      <c r="H4727">
        <v>57</v>
      </c>
    </row>
    <row r="4728" spans="1:8" hidden="1">
      <c r="A4728" t="s">
        <v>76</v>
      </c>
      <c r="B4728" t="s">
        <v>64</v>
      </c>
      <c r="C4728" t="s">
        <v>100</v>
      </c>
      <c r="D4728" t="s">
        <v>115</v>
      </c>
      <c r="E4728">
        <v>12</v>
      </c>
      <c r="F4728">
        <v>926</v>
      </c>
      <c r="G4728">
        <v>0</v>
      </c>
      <c r="H4728">
        <v>434</v>
      </c>
    </row>
    <row r="4729" spans="1:8" hidden="1">
      <c r="A4729" t="s">
        <v>76</v>
      </c>
      <c r="B4729" t="s">
        <v>64</v>
      </c>
      <c r="C4729" t="s">
        <v>91</v>
      </c>
      <c r="D4729" t="s">
        <v>115</v>
      </c>
      <c r="E4729">
        <v>12</v>
      </c>
      <c r="F4729">
        <v>7020</v>
      </c>
      <c r="G4729">
        <v>0</v>
      </c>
      <c r="H4729">
        <v>2632</v>
      </c>
    </row>
    <row r="4730" spans="1:8" hidden="1">
      <c r="A4730" t="s">
        <v>76</v>
      </c>
      <c r="B4730" t="s">
        <v>64</v>
      </c>
      <c r="C4730" t="s">
        <v>90</v>
      </c>
      <c r="D4730" t="s">
        <v>114</v>
      </c>
      <c r="E4730">
        <v>12</v>
      </c>
      <c r="F4730">
        <v>2832</v>
      </c>
      <c r="G4730">
        <v>0</v>
      </c>
      <c r="H4730">
        <v>694</v>
      </c>
    </row>
    <row r="4731" spans="1:8" hidden="1">
      <c r="A4731" t="s">
        <v>76</v>
      </c>
      <c r="B4731" t="s">
        <v>64</v>
      </c>
      <c r="C4731" t="s">
        <v>99</v>
      </c>
      <c r="D4731" t="s">
        <v>114</v>
      </c>
      <c r="E4731">
        <v>12</v>
      </c>
      <c r="F4731">
        <v>2476</v>
      </c>
      <c r="G4731">
        <v>0</v>
      </c>
      <c r="H4731">
        <v>1015</v>
      </c>
    </row>
    <row r="4732" spans="1:8" hidden="1">
      <c r="A4732" t="s">
        <v>76</v>
      </c>
      <c r="B4732" t="s">
        <v>64</v>
      </c>
      <c r="C4732" t="s">
        <v>104</v>
      </c>
      <c r="D4732" t="s">
        <v>117</v>
      </c>
      <c r="E4732">
        <v>12</v>
      </c>
      <c r="F4732">
        <v>68</v>
      </c>
      <c r="G4732">
        <v>0</v>
      </c>
      <c r="H4732">
        <v>34</v>
      </c>
    </row>
    <row r="4733" spans="1:8" hidden="1">
      <c r="A4733" t="s">
        <v>76</v>
      </c>
      <c r="B4733" t="s">
        <v>64</v>
      </c>
      <c r="C4733" t="s">
        <v>103</v>
      </c>
      <c r="D4733" t="s">
        <v>117</v>
      </c>
      <c r="E4733">
        <v>12</v>
      </c>
      <c r="F4733">
        <v>55</v>
      </c>
      <c r="G4733">
        <v>0</v>
      </c>
      <c r="H4733">
        <v>18</v>
      </c>
    </row>
    <row r="4734" spans="1:8" hidden="1">
      <c r="A4734" t="s">
        <v>76</v>
      </c>
      <c r="B4734" t="s">
        <v>64</v>
      </c>
      <c r="C4734" t="s">
        <v>90</v>
      </c>
      <c r="D4734" t="s">
        <v>115</v>
      </c>
      <c r="E4734">
        <v>12</v>
      </c>
      <c r="F4734">
        <v>2</v>
      </c>
      <c r="G4734">
        <v>0</v>
      </c>
      <c r="H4734">
        <v>0</v>
      </c>
    </row>
    <row r="4735" spans="1:8" hidden="1">
      <c r="A4735" t="s">
        <v>76</v>
      </c>
      <c r="B4735" t="s">
        <v>64</v>
      </c>
      <c r="C4735" t="s">
        <v>92</v>
      </c>
      <c r="D4735" t="s">
        <v>115</v>
      </c>
      <c r="E4735">
        <v>12</v>
      </c>
      <c r="F4735">
        <v>4793</v>
      </c>
      <c r="G4735">
        <v>1</v>
      </c>
      <c r="H4735">
        <v>1810</v>
      </c>
    </row>
    <row r="4736" spans="1:8" hidden="1">
      <c r="A4736" t="s">
        <v>76</v>
      </c>
      <c r="B4736" t="s">
        <v>64</v>
      </c>
      <c r="C4736" t="s">
        <v>102</v>
      </c>
      <c r="D4736" t="s">
        <v>114</v>
      </c>
      <c r="E4736">
        <v>12</v>
      </c>
      <c r="F4736">
        <v>4104</v>
      </c>
      <c r="G4736">
        <v>3</v>
      </c>
      <c r="H4736">
        <v>904</v>
      </c>
    </row>
    <row r="4737" spans="1:8" hidden="1">
      <c r="A4737" t="s">
        <v>77</v>
      </c>
      <c r="B4737" t="s">
        <v>64</v>
      </c>
      <c r="C4737" t="s">
        <v>98</v>
      </c>
      <c r="D4737" t="s">
        <v>116</v>
      </c>
      <c r="E4737">
        <v>13</v>
      </c>
      <c r="F4737">
        <v>2</v>
      </c>
      <c r="G4737">
        <v>0</v>
      </c>
      <c r="H4737">
        <v>1</v>
      </c>
    </row>
    <row r="4738" spans="1:8" hidden="1">
      <c r="A4738" t="s">
        <v>77</v>
      </c>
      <c r="B4738" t="s">
        <v>64</v>
      </c>
      <c r="C4738" t="s">
        <v>97</v>
      </c>
      <c r="D4738" t="s">
        <v>116</v>
      </c>
      <c r="E4738">
        <v>13</v>
      </c>
      <c r="F4738">
        <v>37</v>
      </c>
      <c r="G4738">
        <v>0</v>
      </c>
      <c r="H4738">
        <v>15</v>
      </c>
    </row>
    <row r="4739" spans="1:8" hidden="1">
      <c r="A4739" t="s">
        <v>77</v>
      </c>
      <c r="B4739" t="s">
        <v>64</v>
      </c>
      <c r="C4739" t="s">
        <v>95</v>
      </c>
      <c r="D4739" t="s">
        <v>116</v>
      </c>
      <c r="E4739">
        <v>13</v>
      </c>
      <c r="F4739">
        <v>385</v>
      </c>
      <c r="G4739">
        <v>0</v>
      </c>
      <c r="H4739">
        <v>131</v>
      </c>
    </row>
    <row r="4740" spans="1:8" hidden="1">
      <c r="A4740" t="s">
        <v>77</v>
      </c>
      <c r="B4740" t="s">
        <v>64</v>
      </c>
      <c r="C4740" t="s">
        <v>96</v>
      </c>
      <c r="D4740" t="s">
        <v>116</v>
      </c>
      <c r="E4740">
        <v>13</v>
      </c>
      <c r="F4740">
        <v>97</v>
      </c>
      <c r="G4740">
        <v>0</v>
      </c>
      <c r="H4740">
        <v>43</v>
      </c>
    </row>
    <row r="4741" spans="1:8" hidden="1">
      <c r="A4741" t="s">
        <v>77</v>
      </c>
      <c r="B4741" t="s">
        <v>64</v>
      </c>
      <c r="C4741" t="s">
        <v>101</v>
      </c>
      <c r="D4741" t="s">
        <v>116</v>
      </c>
      <c r="E4741">
        <v>13</v>
      </c>
      <c r="F4741">
        <v>141</v>
      </c>
      <c r="G4741">
        <v>0</v>
      </c>
      <c r="H4741">
        <v>54</v>
      </c>
    </row>
    <row r="4742" spans="1:8" hidden="1">
      <c r="A4742" t="s">
        <v>77</v>
      </c>
      <c r="B4742" t="s">
        <v>64</v>
      </c>
      <c r="C4742" t="s">
        <v>100</v>
      </c>
      <c r="D4742" t="s">
        <v>115</v>
      </c>
      <c r="E4742">
        <v>13</v>
      </c>
      <c r="F4742">
        <v>926</v>
      </c>
      <c r="G4742">
        <v>0</v>
      </c>
      <c r="H4742">
        <v>409</v>
      </c>
    </row>
    <row r="4743" spans="1:8" hidden="1">
      <c r="A4743" t="s">
        <v>77</v>
      </c>
      <c r="B4743" t="s">
        <v>64</v>
      </c>
      <c r="C4743" t="s">
        <v>102</v>
      </c>
      <c r="D4743" t="s">
        <v>114</v>
      </c>
      <c r="E4743">
        <v>13</v>
      </c>
      <c r="F4743">
        <v>4104</v>
      </c>
      <c r="G4743">
        <v>0</v>
      </c>
      <c r="H4743">
        <v>868</v>
      </c>
    </row>
    <row r="4744" spans="1:8" hidden="1">
      <c r="A4744" t="s">
        <v>77</v>
      </c>
      <c r="B4744" t="s">
        <v>64</v>
      </c>
      <c r="C4744" t="s">
        <v>99</v>
      </c>
      <c r="D4744" t="s">
        <v>114</v>
      </c>
      <c r="E4744">
        <v>13</v>
      </c>
      <c r="F4744">
        <v>2476</v>
      </c>
      <c r="G4744">
        <v>0</v>
      </c>
      <c r="H4744">
        <v>1015</v>
      </c>
    </row>
    <row r="4745" spans="1:8" hidden="1">
      <c r="A4745" t="s">
        <v>77</v>
      </c>
      <c r="B4745" t="s">
        <v>64</v>
      </c>
      <c r="C4745" t="s">
        <v>104</v>
      </c>
      <c r="D4745" t="s">
        <v>117</v>
      </c>
      <c r="E4745">
        <v>13</v>
      </c>
      <c r="F4745">
        <v>68</v>
      </c>
      <c r="G4745">
        <v>0</v>
      </c>
      <c r="H4745">
        <v>33</v>
      </c>
    </row>
    <row r="4746" spans="1:8" hidden="1">
      <c r="A4746" t="s">
        <v>77</v>
      </c>
      <c r="B4746" t="s">
        <v>64</v>
      </c>
      <c r="C4746" t="s">
        <v>90</v>
      </c>
      <c r="D4746" t="s">
        <v>115</v>
      </c>
      <c r="E4746">
        <v>13</v>
      </c>
      <c r="F4746">
        <v>2</v>
      </c>
      <c r="G4746">
        <v>0</v>
      </c>
      <c r="H4746">
        <v>0</v>
      </c>
    </row>
    <row r="4747" spans="1:8" hidden="1">
      <c r="A4747" t="s">
        <v>77</v>
      </c>
      <c r="B4747" t="s">
        <v>64</v>
      </c>
      <c r="C4747" t="s">
        <v>103</v>
      </c>
      <c r="D4747" t="s">
        <v>117</v>
      </c>
      <c r="E4747">
        <v>13</v>
      </c>
      <c r="F4747">
        <v>55</v>
      </c>
      <c r="G4747">
        <v>1</v>
      </c>
      <c r="H4747">
        <v>20</v>
      </c>
    </row>
    <row r="4748" spans="1:8" hidden="1">
      <c r="A4748" t="s">
        <v>77</v>
      </c>
      <c r="B4748" t="s">
        <v>64</v>
      </c>
      <c r="C4748" t="s">
        <v>90</v>
      </c>
      <c r="D4748" t="s">
        <v>114</v>
      </c>
      <c r="E4748">
        <v>13</v>
      </c>
      <c r="F4748">
        <v>2832</v>
      </c>
      <c r="G4748">
        <v>1</v>
      </c>
      <c r="H4748">
        <v>649</v>
      </c>
    </row>
    <row r="4749" spans="1:8" hidden="1">
      <c r="A4749" t="s">
        <v>77</v>
      </c>
      <c r="B4749" t="s">
        <v>64</v>
      </c>
      <c r="C4749" t="s">
        <v>91</v>
      </c>
      <c r="D4749" t="s">
        <v>115</v>
      </c>
      <c r="E4749">
        <v>13</v>
      </c>
      <c r="F4749">
        <v>7020</v>
      </c>
      <c r="G4749">
        <v>1</v>
      </c>
      <c r="H4749">
        <v>2469</v>
      </c>
    </row>
    <row r="4750" spans="1:8" hidden="1">
      <c r="A4750" t="s">
        <v>77</v>
      </c>
      <c r="B4750" t="s">
        <v>64</v>
      </c>
      <c r="C4750" t="s">
        <v>92</v>
      </c>
      <c r="D4750" t="s">
        <v>115</v>
      </c>
      <c r="E4750">
        <v>13</v>
      </c>
      <c r="F4750">
        <v>4793</v>
      </c>
      <c r="G4750">
        <v>1</v>
      </c>
      <c r="H4750">
        <v>1698</v>
      </c>
    </row>
    <row r="4751" spans="1:8" hidden="1">
      <c r="A4751" t="s">
        <v>77</v>
      </c>
      <c r="B4751" t="s">
        <v>64</v>
      </c>
      <c r="C4751" t="s">
        <v>94</v>
      </c>
      <c r="D4751" t="s">
        <v>116</v>
      </c>
      <c r="E4751">
        <v>13</v>
      </c>
      <c r="F4751">
        <v>661</v>
      </c>
      <c r="G4751">
        <v>1</v>
      </c>
      <c r="H4751">
        <v>194</v>
      </c>
    </row>
    <row r="4752" spans="1:8" hidden="1">
      <c r="A4752" t="s">
        <v>77</v>
      </c>
      <c r="B4752" t="s">
        <v>64</v>
      </c>
      <c r="C4752" t="s">
        <v>93</v>
      </c>
      <c r="D4752" t="s">
        <v>116</v>
      </c>
      <c r="E4752">
        <v>13</v>
      </c>
      <c r="F4752">
        <v>1208</v>
      </c>
      <c r="G4752">
        <v>1</v>
      </c>
      <c r="H4752">
        <v>395</v>
      </c>
    </row>
    <row r="4753" spans="1:8" hidden="1">
      <c r="A4753" t="s">
        <v>78</v>
      </c>
      <c r="B4753" t="s">
        <v>64</v>
      </c>
      <c r="C4753" t="s">
        <v>98</v>
      </c>
      <c r="D4753" t="s">
        <v>116</v>
      </c>
      <c r="E4753">
        <v>14</v>
      </c>
      <c r="F4753">
        <v>2</v>
      </c>
      <c r="G4753">
        <v>0</v>
      </c>
      <c r="H4753">
        <v>1</v>
      </c>
    </row>
    <row r="4754" spans="1:8" hidden="1">
      <c r="A4754" t="s">
        <v>78</v>
      </c>
      <c r="B4754" t="s">
        <v>64</v>
      </c>
      <c r="C4754" t="s">
        <v>97</v>
      </c>
      <c r="D4754" t="s">
        <v>116</v>
      </c>
      <c r="E4754">
        <v>14</v>
      </c>
      <c r="F4754">
        <v>37</v>
      </c>
      <c r="G4754">
        <v>0</v>
      </c>
      <c r="H4754">
        <v>11</v>
      </c>
    </row>
    <row r="4755" spans="1:8" hidden="1">
      <c r="A4755" t="s">
        <v>78</v>
      </c>
      <c r="B4755" t="s">
        <v>64</v>
      </c>
      <c r="C4755" t="s">
        <v>93</v>
      </c>
      <c r="D4755" t="s">
        <v>116</v>
      </c>
      <c r="E4755">
        <v>14</v>
      </c>
      <c r="F4755">
        <v>1208</v>
      </c>
      <c r="G4755">
        <v>0</v>
      </c>
      <c r="H4755">
        <v>390</v>
      </c>
    </row>
    <row r="4756" spans="1:8" hidden="1">
      <c r="A4756" t="s">
        <v>78</v>
      </c>
      <c r="B4756" t="s">
        <v>64</v>
      </c>
      <c r="C4756" t="s">
        <v>95</v>
      </c>
      <c r="D4756" t="s">
        <v>116</v>
      </c>
      <c r="E4756">
        <v>14</v>
      </c>
      <c r="F4756">
        <v>385</v>
      </c>
      <c r="G4756">
        <v>0</v>
      </c>
      <c r="H4756">
        <v>134</v>
      </c>
    </row>
    <row r="4757" spans="1:8" hidden="1">
      <c r="A4757" t="s">
        <v>78</v>
      </c>
      <c r="B4757" t="s">
        <v>64</v>
      </c>
      <c r="C4757" t="s">
        <v>94</v>
      </c>
      <c r="D4757" t="s">
        <v>116</v>
      </c>
      <c r="E4757">
        <v>14</v>
      </c>
      <c r="F4757">
        <v>661</v>
      </c>
      <c r="G4757">
        <v>0</v>
      </c>
      <c r="H4757">
        <v>207</v>
      </c>
    </row>
    <row r="4758" spans="1:8" hidden="1">
      <c r="A4758" t="s">
        <v>78</v>
      </c>
      <c r="B4758" t="s">
        <v>64</v>
      </c>
      <c r="C4758" t="s">
        <v>96</v>
      </c>
      <c r="D4758" t="s">
        <v>116</v>
      </c>
      <c r="E4758">
        <v>14</v>
      </c>
      <c r="F4758">
        <v>97</v>
      </c>
      <c r="G4758">
        <v>0</v>
      </c>
      <c r="H4758">
        <v>43</v>
      </c>
    </row>
    <row r="4759" spans="1:8" hidden="1">
      <c r="A4759" t="s">
        <v>78</v>
      </c>
      <c r="B4759" t="s">
        <v>64</v>
      </c>
      <c r="C4759" t="s">
        <v>101</v>
      </c>
      <c r="D4759" t="s">
        <v>116</v>
      </c>
      <c r="E4759">
        <v>14</v>
      </c>
      <c r="F4759">
        <v>141</v>
      </c>
      <c r="G4759">
        <v>0</v>
      </c>
      <c r="H4759">
        <v>54</v>
      </c>
    </row>
    <row r="4760" spans="1:8" hidden="1">
      <c r="A4760" t="s">
        <v>78</v>
      </c>
      <c r="B4760" t="s">
        <v>64</v>
      </c>
      <c r="C4760" t="s">
        <v>100</v>
      </c>
      <c r="D4760" t="s">
        <v>115</v>
      </c>
      <c r="E4760">
        <v>14</v>
      </c>
      <c r="F4760">
        <v>926</v>
      </c>
      <c r="G4760">
        <v>0</v>
      </c>
      <c r="H4760">
        <v>432</v>
      </c>
    </row>
    <row r="4761" spans="1:8" hidden="1">
      <c r="A4761" t="s">
        <v>78</v>
      </c>
      <c r="B4761" t="s">
        <v>64</v>
      </c>
      <c r="C4761" t="s">
        <v>91</v>
      </c>
      <c r="D4761" t="s">
        <v>115</v>
      </c>
      <c r="E4761">
        <v>14</v>
      </c>
      <c r="F4761">
        <v>7020</v>
      </c>
      <c r="G4761">
        <v>0</v>
      </c>
      <c r="H4761">
        <v>2470</v>
      </c>
    </row>
    <row r="4762" spans="1:8" hidden="1">
      <c r="A4762" t="s">
        <v>78</v>
      </c>
      <c r="B4762" t="s">
        <v>64</v>
      </c>
      <c r="C4762" t="s">
        <v>102</v>
      </c>
      <c r="D4762" t="s">
        <v>114</v>
      </c>
      <c r="E4762">
        <v>14</v>
      </c>
      <c r="F4762">
        <v>4104</v>
      </c>
      <c r="G4762">
        <v>0</v>
      </c>
      <c r="H4762">
        <v>933</v>
      </c>
    </row>
    <row r="4763" spans="1:8" hidden="1">
      <c r="A4763" t="s">
        <v>78</v>
      </c>
      <c r="B4763" t="s">
        <v>64</v>
      </c>
      <c r="C4763" t="s">
        <v>90</v>
      </c>
      <c r="D4763" t="s">
        <v>114</v>
      </c>
      <c r="E4763">
        <v>14</v>
      </c>
      <c r="F4763">
        <v>2832</v>
      </c>
      <c r="G4763">
        <v>0</v>
      </c>
      <c r="H4763">
        <v>647</v>
      </c>
    </row>
    <row r="4764" spans="1:8" hidden="1">
      <c r="A4764" t="s">
        <v>78</v>
      </c>
      <c r="B4764" t="s">
        <v>64</v>
      </c>
      <c r="C4764" t="s">
        <v>99</v>
      </c>
      <c r="D4764" t="s">
        <v>114</v>
      </c>
      <c r="E4764">
        <v>14</v>
      </c>
      <c r="F4764">
        <v>2476</v>
      </c>
      <c r="G4764">
        <v>0</v>
      </c>
      <c r="H4764">
        <v>1017</v>
      </c>
    </row>
    <row r="4765" spans="1:8" hidden="1">
      <c r="A4765" t="s">
        <v>78</v>
      </c>
      <c r="B4765" t="s">
        <v>64</v>
      </c>
      <c r="C4765" t="s">
        <v>104</v>
      </c>
      <c r="D4765" t="s">
        <v>117</v>
      </c>
      <c r="E4765">
        <v>14</v>
      </c>
      <c r="F4765">
        <v>68</v>
      </c>
      <c r="G4765">
        <v>0</v>
      </c>
      <c r="H4765">
        <v>31</v>
      </c>
    </row>
    <row r="4766" spans="1:8" hidden="1">
      <c r="A4766" t="s">
        <v>78</v>
      </c>
      <c r="B4766" t="s">
        <v>64</v>
      </c>
      <c r="C4766" t="s">
        <v>103</v>
      </c>
      <c r="D4766" t="s">
        <v>117</v>
      </c>
      <c r="E4766">
        <v>14</v>
      </c>
      <c r="F4766">
        <v>55</v>
      </c>
      <c r="G4766">
        <v>0</v>
      </c>
      <c r="H4766">
        <v>15</v>
      </c>
    </row>
    <row r="4767" spans="1:8" hidden="1">
      <c r="A4767" t="s">
        <v>78</v>
      </c>
      <c r="B4767" t="s">
        <v>64</v>
      </c>
      <c r="C4767" t="s">
        <v>90</v>
      </c>
      <c r="D4767" t="s">
        <v>115</v>
      </c>
      <c r="E4767">
        <v>14</v>
      </c>
      <c r="F4767">
        <v>2</v>
      </c>
      <c r="G4767">
        <v>0</v>
      </c>
      <c r="H4767">
        <v>0</v>
      </c>
    </row>
    <row r="4768" spans="1:8" hidden="1">
      <c r="A4768" t="s">
        <v>78</v>
      </c>
      <c r="B4768" t="s">
        <v>64</v>
      </c>
      <c r="C4768" t="s">
        <v>92</v>
      </c>
      <c r="D4768" t="s">
        <v>115</v>
      </c>
      <c r="E4768">
        <v>14</v>
      </c>
      <c r="F4768">
        <v>4793</v>
      </c>
      <c r="G4768">
        <v>1</v>
      </c>
      <c r="H4768">
        <v>1724</v>
      </c>
    </row>
    <row r="4769" spans="1:8" hidden="1">
      <c r="A4769" t="s">
        <v>79</v>
      </c>
      <c r="B4769" t="s">
        <v>64</v>
      </c>
      <c r="C4769" t="s">
        <v>98</v>
      </c>
      <c r="D4769" t="s">
        <v>116</v>
      </c>
      <c r="E4769">
        <v>15</v>
      </c>
      <c r="F4769">
        <v>2</v>
      </c>
      <c r="G4769">
        <v>0</v>
      </c>
      <c r="H4769">
        <v>1</v>
      </c>
    </row>
    <row r="4770" spans="1:8" hidden="1">
      <c r="A4770" t="s">
        <v>79</v>
      </c>
      <c r="B4770" t="s">
        <v>64</v>
      </c>
      <c r="C4770" t="s">
        <v>97</v>
      </c>
      <c r="D4770" t="s">
        <v>116</v>
      </c>
      <c r="E4770">
        <v>15</v>
      </c>
      <c r="F4770">
        <v>37</v>
      </c>
      <c r="G4770">
        <v>0</v>
      </c>
      <c r="H4770">
        <v>11</v>
      </c>
    </row>
    <row r="4771" spans="1:8" hidden="1">
      <c r="A4771" t="s">
        <v>79</v>
      </c>
      <c r="B4771" t="s">
        <v>64</v>
      </c>
      <c r="C4771" t="s">
        <v>93</v>
      </c>
      <c r="D4771" t="s">
        <v>116</v>
      </c>
      <c r="E4771">
        <v>15</v>
      </c>
      <c r="F4771">
        <v>1208</v>
      </c>
      <c r="G4771">
        <v>0</v>
      </c>
      <c r="H4771">
        <v>341</v>
      </c>
    </row>
    <row r="4772" spans="1:8" hidden="1">
      <c r="A4772" t="s">
        <v>79</v>
      </c>
      <c r="B4772" t="s">
        <v>64</v>
      </c>
      <c r="C4772" t="s">
        <v>95</v>
      </c>
      <c r="D4772" t="s">
        <v>116</v>
      </c>
      <c r="E4772">
        <v>15</v>
      </c>
      <c r="F4772">
        <v>385</v>
      </c>
      <c r="G4772">
        <v>0</v>
      </c>
      <c r="H4772">
        <v>123</v>
      </c>
    </row>
    <row r="4773" spans="1:8" hidden="1">
      <c r="A4773" t="s">
        <v>79</v>
      </c>
      <c r="B4773" t="s">
        <v>64</v>
      </c>
      <c r="C4773" t="s">
        <v>94</v>
      </c>
      <c r="D4773" t="s">
        <v>116</v>
      </c>
      <c r="E4773">
        <v>15</v>
      </c>
      <c r="F4773">
        <v>661</v>
      </c>
      <c r="G4773">
        <v>0</v>
      </c>
      <c r="H4773">
        <v>164</v>
      </c>
    </row>
    <row r="4774" spans="1:8" hidden="1">
      <c r="A4774" t="s">
        <v>79</v>
      </c>
      <c r="B4774" t="s">
        <v>64</v>
      </c>
      <c r="C4774" t="s">
        <v>96</v>
      </c>
      <c r="D4774" t="s">
        <v>116</v>
      </c>
      <c r="E4774">
        <v>15</v>
      </c>
      <c r="F4774">
        <v>97</v>
      </c>
      <c r="G4774">
        <v>0</v>
      </c>
      <c r="H4774">
        <v>34</v>
      </c>
    </row>
    <row r="4775" spans="1:8" hidden="1">
      <c r="A4775" t="s">
        <v>79</v>
      </c>
      <c r="B4775" t="s">
        <v>64</v>
      </c>
      <c r="C4775" t="s">
        <v>101</v>
      </c>
      <c r="D4775" t="s">
        <v>116</v>
      </c>
      <c r="E4775">
        <v>15</v>
      </c>
      <c r="F4775">
        <v>141</v>
      </c>
      <c r="G4775">
        <v>0</v>
      </c>
      <c r="H4775">
        <v>46</v>
      </c>
    </row>
    <row r="4776" spans="1:8" hidden="1">
      <c r="A4776" t="s">
        <v>79</v>
      </c>
      <c r="B4776" t="s">
        <v>64</v>
      </c>
      <c r="C4776" t="s">
        <v>100</v>
      </c>
      <c r="D4776" t="s">
        <v>115</v>
      </c>
      <c r="E4776">
        <v>15</v>
      </c>
      <c r="F4776">
        <v>926</v>
      </c>
      <c r="G4776">
        <v>0</v>
      </c>
      <c r="H4776">
        <v>363</v>
      </c>
    </row>
    <row r="4777" spans="1:8" hidden="1">
      <c r="A4777" t="s">
        <v>79</v>
      </c>
      <c r="B4777" t="s">
        <v>64</v>
      </c>
      <c r="C4777" t="s">
        <v>91</v>
      </c>
      <c r="D4777" t="s">
        <v>115</v>
      </c>
      <c r="E4777">
        <v>15</v>
      </c>
      <c r="F4777">
        <v>7020</v>
      </c>
      <c r="G4777">
        <v>0</v>
      </c>
      <c r="H4777">
        <v>2192</v>
      </c>
    </row>
    <row r="4778" spans="1:8" hidden="1">
      <c r="A4778" t="s">
        <v>79</v>
      </c>
      <c r="B4778" t="s">
        <v>64</v>
      </c>
      <c r="C4778" t="s">
        <v>99</v>
      </c>
      <c r="D4778" t="s">
        <v>114</v>
      </c>
      <c r="E4778">
        <v>15</v>
      </c>
      <c r="F4778">
        <v>2476</v>
      </c>
      <c r="G4778">
        <v>0</v>
      </c>
      <c r="H4778">
        <v>843</v>
      </c>
    </row>
    <row r="4779" spans="1:8" hidden="1">
      <c r="A4779" t="s">
        <v>79</v>
      </c>
      <c r="B4779" t="s">
        <v>64</v>
      </c>
      <c r="C4779" t="s">
        <v>104</v>
      </c>
      <c r="D4779" t="s">
        <v>117</v>
      </c>
      <c r="E4779">
        <v>15</v>
      </c>
      <c r="F4779">
        <v>68</v>
      </c>
      <c r="G4779">
        <v>0</v>
      </c>
      <c r="H4779">
        <v>23</v>
      </c>
    </row>
    <row r="4780" spans="1:8" hidden="1">
      <c r="A4780" t="s">
        <v>79</v>
      </c>
      <c r="B4780" t="s">
        <v>64</v>
      </c>
      <c r="C4780" t="s">
        <v>103</v>
      </c>
      <c r="D4780" t="s">
        <v>117</v>
      </c>
      <c r="E4780">
        <v>15</v>
      </c>
      <c r="F4780">
        <v>55</v>
      </c>
      <c r="G4780">
        <v>0</v>
      </c>
      <c r="H4780">
        <v>15</v>
      </c>
    </row>
    <row r="4781" spans="1:8" hidden="1">
      <c r="A4781" t="s">
        <v>79</v>
      </c>
      <c r="B4781" t="s">
        <v>64</v>
      </c>
      <c r="C4781" t="s">
        <v>90</v>
      </c>
      <c r="D4781" t="s">
        <v>115</v>
      </c>
      <c r="E4781">
        <v>15</v>
      </c>
      <c r="F4781">
        <v>2</v>
      </c>
      <c r="G4781">
        <v>0</v>
      </c>
      <c r="H4781">
        <v>0</v>
      </c>
    </row>
    <row r="4782" spans="1:8" hidden="1">
      <c r="A4782" t="s">
        <v>79</v>
      </c>
      <c r="B4782" t="s">
        <v>64</v>
      </c>
      <c r="C4782" t="s">
        <v>102</v>
      </c>
      <c r="D4782" t="s">
        <v>114</v>
      </c>
      <c r="E4782">
        <v>15</v>
      </c>
      <c r="F4782">
        <v>4104</v>
      </c>
      <c r="G4782">
        <v>1</v>
      </c>
      <c r="H4782">
        <v>769</v>
      </c>
    </row>
    <row r="4783" spans="1:8" hidden="1">
      <c r="A4783" t="s">
        <v>79</v>
      </c>
      <c r="B4783" t="s">
        <v>64</v>
      </c>
      <c r="C4783" t="s">
        <v>90</v>
      </c>
      <c r="D4783" t="s">
        <v>114</v>
      </c>
      <c r="E4783">
        <v>15</v>
      </c>
      <c r="F4783">
        <v>2832</v>
      </c>
      <c r="G4783">
        <v>1</v>
      </c>
      <c r="H4783">
        <v>595</v>
      </c>
    </row>
    <row r="4784" spans="1:8" hidden="1">
      <c r="A4784" t="s">
        <v>79</v>
      </c>
      <c r="B4784" t="s">
        <v>64</v>
      </c>
      <c r="C4784" t="s">
        <v>92</v>
      </c>
      <c r="D4784" t="s">
        <v>115</v>
      </c>
      <c r="E4784">
        <v>15</v>
      </c>
      <c r="F4784">
        <v>4793</v>
      </c>
      <c r="G4784">
        <v>1</v>
      </c>
      <c r="H4784">
        <v>1441</v>
      </c>
    </row>
    <row r="4785" spans="1:8" hidden="1">
      <c r="A4785" t="s">
        <v>80</v>
      </c>
      <c r="B4785" t="s">
        <v>64</v>
      </c>
      <c r="C4785" t="s">
        <v>98</v>
      </c>
      <c r="D4785" t="s">
        <v>116</v>
      </c>
      <c r="E4785">
        <v>16</v>
      </c>
      <c r="F4785">
        <v>2</v>
      </c>
      <c r="G4785">
        <v>0</v>
      </c>
      <c r="H4785">
        <v>1</v>
      </c>
    </row>
    <row r="4786" spans="1:8" hidden="1">
      <c r="A4786" t="s">
        <v>80</v>
      </c>
      <c r="B4786" t="s">
        <v>64</v>
      </c>
      <c r="C4786" t="s">
        <v>97</v>
      </c>
      <c r="D4786" t="s">
        <v>116</v>
      </c>
      <c r="E4786">
        <v>16</v>
      </c>
      <c r="F4786">
        <v>37</v>
      </c>
      <c r="G4786">
        <v>0</v>
      </c>
      <c r="H4786">
        <v>11</v>
      </c>
    </row>
    <row r="4787" spans="1:8" hidden="1">
      <c r="A4787" t="s">
        <v>80</v>
      </c>
      <c r="B4787" t="s">
        <v>64</v>
      </c>
      <c r="C4787" t="s">
        <v>95</v>
      </c>
      <c r="D4787" t="s">
        <v>116</v>
      </c>
      <c r="E4787">
        <v>16</v>
      </c>
      <c r="F4787">
        <v>385</v>
      </c>
      <c r="G4787">
        <v>0</v>
      </c>
      <c r="H4787">
        <v>144</v>
      </c>
    </row>
    <row r="4788" spans="1:8" hidden="1">
      <c r="A4788" t="s">
        <v>80</v>
      </c>
      <c r="B4788" t="s">
        <v>64</v>
      </c>
      <c r="C4788" t="s">
        <v>94</v>
      </c>
      <c r="D4788" t="s">
        <v>116</v>
      </c>
      <c r="E4788">
        <v>16</v>
      </c>
      <c r="F4788">
        <v>661</v>
      </c>
      <c r="G4788">
        <v>0</v>
      </c>
      <c r="H4788">
        <v>185</v>
      </c>
    </row>
    <row r="4789" spans="1:8" hidden="1">
      <c r="A4789" t="s">
        <v>80</v>
      </c>
      <c r="B4789" t="s">
        <v>64</v>
      </c>
      <c r="C4789" t="s">
        <v>96</v>
      </c>
      <c r="D4789" t="s">
        <v>116</v>
      </c>
      <c r="E4789">
        <v>16</v>
      </c>
      <c r="F4789">
        <v>97</v>
      </c>
      <c r="G4789">
        <v>0</v>
      </c>
      <c r="H4789">
        <v>40</v>
      </c>
    </row>
    <row r="4790" spans="1:8" hidden="1">
      <c r="A4790" t="s">
        <v>80</v>
      </c>
      <c r="B4790" t="s">
        <v>64</v>
      </c>
      <c r="C4790" t="s">
        <v>101</v>
      </c>
      <c r="D4790" t="s">
        <v>116</v>
      </c>
      <c r="E4790">
        <v>16</v>
      </c>
      <c r="F4790">
        <v>141</v>
      </c>
      <c r="G4790">
        <v>0</v>
      </c>
      <c r="H4790">
        <v>48</v>
      </c>
    </row>
    <row r="4791" spans="1:8" hidden="1">
      <c r="A4791" t="s">
        <v>80</v>
      </c>
      <c r="B4791" t="s">
        <v>64</v>
      </c>
      <c r="C4791" t="s">
        <v>100</v>
      </c>
      <c r="D4791" t="s">
        <v>115</v>
      </c>
      <c r="E4791">
        <v>16</v>
      </c>
      <c r="F4791">
        <v>926</v>
      </c>
      <c r="G4791">
        <v>0</v>
      </c>
      <c r="H4791">
        <v>389</v>
      </c>
    </row>
    <row r="4792" spans="1:8" hidden="1">
      <c r="A4792" t="s">
        <v>80</v>
      </c>
      <c r="B4792" t="s">
        <v>64</v>
      </c>
      <c r="C4792" t="s">
        <v>92</v>
      </c>
      <c r="D4792" t="s">
        <v>115</v>
      </c>
      <c r="E4792">
        <v>16</v>
      </c>
      <c r="F4792">
        <v>4793</v>
      </c>
      <c r="G4792">
        <v>0</v>
      </c>
      <c r="H4792">
        <v>1583</v>
      </c>
    </row>
    <row r="4793" spans="1:8" hidden="1">
      <c r="A4793" t="s">
        <v>80</v>
      </c>
      <c r="B4793" t="s">
        <v>64</v>
      </c>
      <c r="C4793" t="s">
        <v>111</v>
      </c>
      <c r="D4793" t="s">
        <v>115</v>
      </c>
      <c r="E4793">
        <v>16</v>
      </c>
      <c r="F4793">
        <v>545</v>
      </c>
      <c r="G4793">
        <v>0</v>
      </c>
      <c r="H4793">
        <v>315</v>
      </c>
    </row>
    <row r="4794" spans="1:8" hidden="1">
      <c r="A4794" t="s">
        <v>80</v>
      </c>
      <c r="B4794" t="s">
        <v>64</v>
      </c>
      <c r="C4794" t="s">
        <v>102</v>
      </c>
      <c r="D4794" t="s">
        <v>114</v>
      </c>
      <c r="E4794">
        <v>16</v>
      </c>
      <c r="F4794">
        <v>4104</v>
      </c>
      <c r="G4794">
        <v>0</v>
      </c>
      <c r="H4794">
        <v>811</v>
      </c>
    </row>
    <row r="4795" spans="1:8" hidden="1">
      <c r="A4795" t="s">
        <v>80</v>
      </c>
      <c r="B4795" t="s">
        <v>64</v>
      </c>
      <c r="C4795" t="s">
        <v>90</v>
      </c>
      <c r="D4795" t="s">
        <v>114</v>
      </c>
      <c r="E4795">
        <v>16</v>
      </c>
      <c r="F4795">
        <v>2832</v>
      </c>
      <c r="G4795">
        <v>0</v>
      </c>
      <c r="H4795">
        <v>609</v>
      </c>
    </row>
    <row r="4796" spans="1:8" hidden="1">
      <c r="A4796" t="s">
        <v>80</v>
      </c>
      <c r="B4796" t="s">
        <v>64</v>
      </c>
      <c r="C4796" t="s">
        <v>99</v>
      </c>
      <c r="D4796" t="s">
        <v>114</v>
      </c>
      <c r="E4796">
        <v>16</v>
      </c>
      <c r="F4796">
        <v>2476</v>
      </c>
      <c r="G4796">
        <v>0</v>
      </c>
      <c r="H4796">
        <v>915</v>
      </c>
    </row>
    <row r="4797" spans="1:8" hidden="1">
      <c r="A4797" t="s">
        <v>80</v>
      </c>
      <c r="B4797" t="s">
        <v>64</v>
      </c>
      <c r="C4797" t="s">
        <v>104</v>
      </c>
      <c r="D4797" t="s">
        <v>117</v>
      </c>
      <c r="E4797">
        <v>16</v>
      </c>
      <c r="F4797">
        <v>68</v>
      </c>
      <c r="G4797">
        <v>0</v>
      </c>
      <c r="H4797">
        <v>27</v>
      </c>
    </row>
    <row r="4798" spans="1:8" hidden="1">
      <c r="A4798" t="s">
        <v>80</v>
      </c>
      <c r="B4798" t="s">
        <v>64</v>
      </c>
      <c r="C4798" t="s">
        <v>103</v>
      </c>
      <c r="D4798" t="s">
        <v>117</v>
      </c>
      <c r="E4798">
        <v>16</v>
      </c>
      <c r="F4798">
        <v>55</v>
      </c>
      <c r="G4798">
        <v>0</v>
      </c>
      <c r="H4798">
        <v>16</v>
      </c>
    </row>
    <row r="4799" spans="1:8" hidden="1">
      <c r="A4799" t="s">
        <v>80</v>
      </c>
      <c r="B4799" t="s">
        <v>64</v>
      </c>
      <c r="C4799" t="s">
        <v>90</v>
      </c>
      <c r="D4799" t="s">
        <v>115</v>
      </c>
      <c r="E4799">
        <v>16</v>
      </c>
      <c r="F4799">
        <v>2</v>
      </c>
      <c r="G4799">
        <v>0</v>
      </c>
      <c r="H4799">
        <v>0</v>
      </c>
    </row>
    <row r="4800" spans="1:8" hidden="1">
      <c r="A4800" t="s">
        <v>80</v>
      </c>
      <c r="B4800" t="s">
        <v>64</v>
      </c>
      <c r="C4800" t="s">
        <v>91</v>
      </c>
      <c r="D4800" t="s">
        <v>115</v>
      </c>
      <c r="E4800">
        <v>16</v>
      </c>
      <c r="F4800">
        <v>7020</v>
      </c>
      <c r="G4800">
        <v>1</v>
      </c>
      <c r="H4800">
        <v>2397</v>
      </c>
    </row>
    <row r="4801" spans="1:8" hidden="1">
      <c r="A4801" t="s">
        <v>80</v>
      </c>
      <c r="B4801" t="s">
        <v>64</v>
      </c>
      <c r="C4801" t="s">
        <v>93</v>
      </c>
      <c r="D4801" t="s">
        <v>116</v>
      </c>
      <c r="E4801">
        <v>16</v>
      </c>
      <c r="F4801">
        <v>1208</v>
      </c>
      <c r="G4801">
        <v>2</v>
      </c>
      <c r="H4801">
        <v>357</v>
      </c>
    </row>
    <row r="4802" spans="1:8" hidden="1">
      <c r="A4802" t="s">
        <v>81</v>
      </c>
      <c r="B4802" t="s">
        <v>64</v>
      </c>
      <c r="C4802" t="s">
        <v>98</v>
      </c>
      <c r="D4802" t="s">
        <v>116</v>
      </c>
      <c r="E4802">
        <v>17</v>
      </c>
      <c r="F4802">
        <v>2</v>
      </c>
      <c r="G4802">
        <v>0</v>
      </c>
      <c r="H4802">
        <v>1</v>
      </c>
    </row>
    <row r="4803" spans="1:8" hidden="1">
      <c r="A4803" t="s">
        <v>81</v>
      </c>
      <c r="B4803" t="s">
        <v>64</v>
      </c>
      <c r="C4803" t="s">
        <v>97</v>
      </c>
      <c r="D4803" t="s">
        <v>116</v>
      </c>
      <c r="E4803">
        <v>17</v>
      </c>
      <c r="F4803">
        <v>37</v>
      </c>
      <c r="G4803">
        <v>0</v>
      </c>
      <c r="H4803">
        <v>10</v>
      </c>
    </row>
    <row r="4804" spans="1:8" hidden="1">
      <c r="A4804" t="s">
        <v>81</v>
      </c>
      <c r="B4804" t="s">
        <v>64</v>
      </c>
      <c r="C4804" t="s">
        <v>93</v>
      </c>
      <c r="D4804" t="s">
        <v>116</v>
      </c>
      <c r="E4804">
        <v>17</v>
      </c>
      <c r="F4804">
        <v>1208</v>
      </c>
      <c r="G4804">
        <v>0</v>
      </c>
      <c r="H4804">
        <v>362</v>
      </c>
    </row>
    <row r="4805" spans="1:8" hidden="1">
      <c r="A4805" t="s">
        <v>81</v>
      </c>
      <c r="B4805" t="s">
        <v>64</v>
      </c>
      <c r="C4805" t="s">
        <v>95</v>
      </c>
      <c r="D4805" t="s">
        <v>116</v>
      </c>
      <c r="E4805">
        <v>17</v>
      </c>
      <c r="F4805">
        <v>385</v>
      </c>
      <c r="G4805">
        <v>0</v>
      </c>
      <c r="H4805">
        <v>139</v>
      </c>
    </row>
    <row r="4806" spans="1:8" hidden="1">
      <c r="A4806" t="s">
        <v>81</v>
      </c>
      <c r="B4806" t="s">
        <v>64</v>
      </c>
      <c r="C4806" t="s">
        <v>94</v>
      </c>
      <c r="D4806" t="s">
        <v>116</v>
      </c>
      <c r="E4806">
        <v>17</v>
      </c>
      <c r="F4806">
        <v>661</v>
      </c>
      <c r="G4806">
        <v>0</v>
      </c>
      <c r="H4806">
        <v>178</v>
      </c>
    </row>
    <row r="4807" spans="1:8" hidden="1">
      <c r="A4807" t="s">
        <v>81</v>
      </c>
      <c r="B4807" t="s">
        <v>64</v>
      </c>
      <c r="C4807" t="s">
        <v>96</v>
      </c>
      <c r="D4807" t="s">
        <v>116</v>
      </c>
      <c r="E4807">
        <v>17</v>
      </c>
      <c r="F4807">
        <v>97</v>
      </c>
      <c r="G4807">
        <v>0</v>
      </c>
      <c r="H4807">
        <v>37</v>
      </c>
    </row>
    <row r="4808" spans="1:8" hidden="1">
      <c r="A4808" t="s">
        <v>81</v>
      </c>
      <c r="B4808" t="s">
        <v>64</v>
      </c>
      <c r="C4808" t="s">
        <v>101</v>
      </c>
      <c r="D4808" t="s">
        <v>116</v>
      </c>
      <c r="E4808">
        <v>17</v>
      </c>
      <c r="F4808">
        <v>141</v>
      </c>
      <c r="G4808">
        <v>0</v>
      </c>
      <c r="H4808">
        <v>44</v>
      </c>
    </row>
    <row r="4809" spans="1:8" hidden="1">
      <c r="A4809" t="s">
        <v>81</v>
      </c>
      <c r="B4809" t="s">
        <v>64</v>
      </c>
      <c r="C4809" t="s">
        <v>100</v>
      </c>
      <c r="D4809" t="s">
        <v>115</v>
      </c>
      <c r="E4809">
        <v>17</v>
      </c>
      <c r="F4809">
        <v>926</v>
      </c>
      <c r="G4809">
        <v>0</v>
      </c>
      <c r="H4809">
        <v>385</v>
      </c>
    </row>
    <row r="4810" spans="1:8" hidden="1">
      <c r="A4810" t="s">
        <v>81</v>
      </c>
      <c r="B4810" t="s">
        <v>64</v>
      </c>
      <c r="C4810" t="s">
        <v>92</v>
      </c>
      <c r="D4810" t="s">
        <v>115</v>
      </c>
      <c r="E4810">
        <v>17</v>
      </c>
      <c r="F4810">
        <v>4793</v>
      </c>
      <c r="G4810">
        <v>0</v>
      </c>
      <c r="H4810">
        <v>1565</v>
      </c>
    </row>
    <row r="4811" spans="1:8" hidden="1">
      <c r="A4811" t="s">
        <v>81</v>
      </c>
      <c r="B4811" t="s">
        <v>64</v>
      </c>
      <c r="C4811" t="s">
        <v>91</v>
      </c>
      <c r="D4811" t="s">
        <v>115</v>
      </c>
      <c r="E4811">
        <v>17</v>
      </c>
      <c r="F4811">
        <v>7020</v>
      </c>
      <c r="G4811">
        <v>0</v>
      </c>
      <c r="H4811">
        <v>2382</v>
      </c>
    </row>
    <row r="4812" spans="1:8" hidden="1">
      <c r="A4812" t="s">
        <v>81</v>
      </c>
      <c r="B4812" t="s">
        <v>64</v>
      </c>
      <c r="C4812" t="s">
        <v>111</v>
      </c>
      <c r="D4812" t="s">
        <v>115</v>
      </c>
      <c r="E4812">
        <v>17</v>
      </c>
      <c r="F4812">
        <v>545</v>
      </c>
      <c r="G4812">
        <v>0</v>
      </c>
      <c r="H4812">
        <v>321</v>
      </c>
    </row>
    <row r="4813" spans="1:8" hidden="1">
      <c r="A4813" t="s">
        <v>81</v>
      </c>
      <c r="B4813" t="s">
        <v>64</v>
      </c>
      <c r="C4813" t="s">
        <v>102</v>
      </c>
      <c r="D4813" t="s">
        <v>114</v>
      </c>
      <c r="E4813">
        <v>17</v>
      </c>
      <c r="F4813">
        <v>4104</v>
      </c>
      <c r="G4813">
        <v>0</v>
      </c>
      <c r="H4813">
        <v>771</v>
      </c>
    </row>
    <row r="4814" spans="1:8" hidden="1">
      <c r="A4814" t="s">
        <v>81</v>
      </c>
      <c r="B4814" t="s">
        <v>64</v>
      </c>
      <c r="C4814" t="s">
        <v>90</v>
      </c>
      <c r="D4814" t="s">
        <v>114</v>
      </c>
      <c r="E4814">
        <v>17</v>
      </c>
      <c r="F4814">
        <v>2832</v>
      </c>
      <c r="G4814">
        <v>0</v>
      </c>
      <c r="H4814">
        <v>625</v>
      </c>
    </row>
    <row r="4815" spans="1:8" hidden="1">
      <c r="A4815" t="s">
        <v>81</v>
      </c>
      <c r="B4815" t="s">
        <v>64</v>
      </c>
      <c r="C4815" t="s">
        <v>99</v>
      </c>
      <c r="D4815" t="s">
        <v>114</v>
      </c>
      <c r="E4815">
        <v>17</v>
      </c>
      <c r="F4815">
        <v>2476</v>
      </c>
      <c r="G4815">
        <v>0</v>
      </c>
      <c r="H4815">
        <v>881</v>
      </c>
    </row>
    <row r="4816" spans="1:8" hidden="1">
      <c r="A4816" t="s">
        <v>81</v>
      </c>
      <c r="B4816" t="s">
        <v>64</v>
      </c>
      <c r="C4816" t="s">
        <v>104</v>
      </c>
      <c r="D4816" t="s">
        <v>117</v>
      </c>
      <c r="E4816">
        <v>17</v>
      </c>
      <c r="F4816">
        <v>68</v>
      </c>
      <c r="G4816">
        <v>0</v>
      </c>
      <c r="H4816">
        <v>31</v>
      </c>
    </row>
    <row r="4817" spans="1:8" hidden="1">
      <c r="A4817" t="s">
        <v>81</v>
      </c>
      <c r="B4817" t="s">
        <v>64</v>
      </c>
      <c r="C4817" t="s">
        <v>103</v>
      </c>
      <c r="D4817" t="s">
        <v>117</v>
      </c>
      <c r="E4817">
        <v>17</v>
      </c>
      <c r="F4817">
        <v>55</v>
      </c>
      <c r="G4817">
        <v>0</v>
      </c>
      <c r="H4817">
        <v>18</v>
      </c>
    </row>
    <row r="4818" spans="1:8" hidden="1">
      <c r="A4818" t="s">
        <v>81</v>
      </c>
      <c r="B4818" t="s">
        <v>64</v>
      </c>
      <c r="C4818" t="s">
        <v>90</v>
      </c>
      <c r="D4818" t="s">
        <v>115</v>
      </c>
      <c r="E4818">
        <v>17</v>
      </c>
      <c r="F4818">
        <v>2</v>
      </c>
      <c r="G4818">
        <v>0</v>
      </c>
      <c r="H4818">
        <v>0</v>
      </c>
    </row>
    <row r="4819" spans="1:8" hidden="1">
      <c r="A4819" t="s">
        <v>82</v>
      </c>
      <c r="B4819" t="s">
        <v>64</v>
      </c>
      <c r="C4819" t="s">
        <v>98</v>
      </c>
      <c r="D4819" t="s">
        <v>116</v>
      </c>
      <c r="E4819">
        <v>18</v>
      </c>
      <c r="F4819">
        <v>2</v>
      </c>
      <c r="G4819">
        <v>0</v>
      </c>
      <c r="H4819">
        <v>1</v>
      </c>
    </row>
    <row r="4820" spans="1:8" hidden="1">
      <c r="A4820" t="s">
        <v>82</v>
      </c>
      <c r="B4820" t="s">
        <v>64</v>
      </c>
      <c r="C4820" t="s">
        <v>97</v>
      </c>
      <c r="D4820" t="s">
        <v>116</v>
      </c>
      <c r="E4820">
        <v>18</v>
      </c>
      <c r="F4820">
        <v>37</v>
      </c>
      <c r="G4820">
        <v>0</v>
      </c>
      <c r="H4820">
        <v>12</v>
      </c>
    </row>
    <row r="4821" spans="1:8" hidden="1">
      <c r="A4821" t="s">
        <v>82</v>
      </c>
      <c r="B4821" t="s">
        <v>64</v>
      </c>
      <c r="C4821" t="s">
        <v>93</v>
      </c>
      <c r="D4821" t="s">
        <v>116</v>
      </c>
      <c r="E4821">
        <v>18</v>
      </c>
      <c r="F4821">
        <v>1208</v>
      </c>
      <c r="G4821">
        <v>0</v>
      </c>
      <c r="H4821">
        <v>353</v>
      </c>
    </row>
    <row r="4822" spans="1:8" hidden="1">
      <c r="A4822" t="s">
        <v>82</v>
      </c>
      <c r="B4822" t="s">
        <v>64</v>
      </c>
      <c r="C4822" t="s">
        <v>95</v>
      </c>
      <c r="D4822" t="s">
        <v>116</v>
      </c>
      <c r="E4822">
        <v>18</v>
      </c>
      <c r="F4822">
        <v>385</v>
      </c>
      <c r="G4822">
        <v>0</v>
      </c>
      <c r="H4822">
        <v>145</v>
      </c>
    </row>
    <row r="4823" spans="1:8" hidden="1">
      <c r="A4823" t="s">
        <v>82</v>
      </c>
      <c r="B4823" t="s">
        <v>64</v>
      </c>
      <c r="C4823" t="s">
        <v>94</v>
      </c>
      <c r="D4823" t="s">
        <v>116</v>
      </c>
      <c r="E4823">
        <v>18</v>
      </c>
      <c r="F4823">
        <v>661</v>
      </c>
      <c r="G4823">
        <v>0</v>
      </c>
      <c r="H4823">
        <v>179</v>
      </c>
    </row>
    <row r="4824" spans="1:8" hidden="1">
      <c r="A4824" t="s">
        <v>82</v>
      </c>
      <c r="B4824" t="s">
        <v>64</v>
      </c>
      <c r="C4824" t="s">
        <v>96</v>
      </c>
      <c r="D4824" t="s">
        <v>116</v>
      </c>
      <c r="E4824">
        <v>18</v>
      </c>
      <c r="F4824">
        <v>97</v>
      </c>
      <c r="G4824">
        <v>0</v>
      </c>
      <c r="H4824">
        <v>38</v>
      </c>
    </row>
    <row r="4825" spans="1:8" hidden="1">
      <c r="A4825" t="s">
        <v>82</v>
      </c>
      <c r="B4825" t="s">
        <v>64</v>
      </c>
      <c r="C4825" t="s">
        <v>101</v>
      </c>
      <c r="D4825" t="s">
        <v>116</v>
      </c>
      <c r="E4825">
        <v>18</v>
      </c>
      <c r="F4825">
        <v>141</v>
      </c>
      <c r="G4825">
        <v>0</v>
      </c>
      <c r="H4825">
        <v>40</v>
      </c>
    </row>
    <row r="4826" spans="1:8" hidden="1">
      <c r="A4826" t="s">
        <v>82</v>
      </c>
      <c r="B4826" t="s">
        <v>64</v>
      </c>
      <c r="C4826" t="s">
        <v>100</v>
      </c>
      <c r="D4826" t="s">
        <v>115</v>
      </c>
      <c r="E4826">
        <v>18</v>
      </c>
      <c r="F4826">
        <v>926</v>
      </c>
      <c r="G4826">
        <v>0</v>
      </c>
      <c r="H4826">
        <v>351</v>
      </c>
    </row>
    <row r="4827" spans="1:8" hidden="1">
      <c r="A4827" t="s">
        <v>82</v>
      </c>
      <c r="B4827" t="s">
        <v>64</v>
      </c>
      <c r="C4827" t="s">
        <v>92</v>
      </c>
      <c r="D4827" t="s">
        <v>115</v>
      </c>
      <c r="E4827">
        <v>18</v>
      </c>
      <c r="F4827">
        <v>4793</v>
      </c>
      <c r="G4827">
        <v>0</v>
      </c>
      <c r="H4827">
        <v>1559</v>
      </c>
    </row>
    <row r="4828" spans="1:8" hidden="1">
      <c r="A4828" t="s">
        <v>82</v>
      </c>
      <c r="B4828" t="s">
        <v>64</v>
      </c>
      <c r="C4828" t="s">
        <v>91</v>
      </c>
      <c r="D4828" t="s">
        <v>115</v>
      </c>
      <c r="E4828">
        <v>18</v>
      </c>
      <c r="F4828">
        <v>7020</v>
      </c>
      <c r="G4828">
        <v>0</v>
      </c>
      <c r="H4828">
        <v>2398</v>
      </c>
    </row>
    <row r="4829" spans="1:8" hidden="1">
      <c r="A4829" t="s">
        <v>82</v>
      </c>
      <c r="B4829" t="s">
        <v>64</v>
      </c>
      <c r="C4829" t="s">
        <v>111</v>
      </c>
      <c r="D4829" t="s">
        <v>115</v>
      </c>
      <c r="E4829">
        <v>18</v>
      </c>
      <c r="F4829">
        <v>545</v>
      </c>
      <c r="G4829">
        <v>0</v>
      </c>
      <c r="H4829">
        <v>308</v>
      </c>
    </row>
    <row r="4830" spans="1:8" hidden="1">
      <c r="A4830" t="s">
        <v>82</v>
      </c>
      <c r="B4830" t="s">
        <v>64</v>
      </c>
      <c r="C4830" t="s">
        <v>102</v>
      </c>
      <c r="D4830" t="s">
        <v>114</v>
      </c>
      <c r="E4830">
        <v>18</v>
      </c>
      <c r="F4830">
        <v>4104</v>
      </c>
      <c r="G4830">
        <v>0</v>
      </c>
      <c r="H4830">
        <v>726</v>
      </c>
    </row>
    <row r="4831" spans="1:8" hidden="1">
      <c r="A4831" t="s">
        <v>82</v>
      </c>
      <c r="B4831" t="s">
        <v>64</v>
      </c>
      <c r="C4831" t="s">
        <v>90</v>
      </c>
      <c r="D4831" t="s">
        <v>114</v>
      </c>
      <c r="E4831">
        <v>18</v>
      </c>
      <c r="F4831">
        <v>2832</v>
      </c>
      <c r="G4831">
        <v>0</v>
      </c>
      <c r="H4831">
        <v>572</v>
      </c>
    </row>
    <row r="4832" spans="1:8" hidden="1">
      <c r="A4832" t="s">
        <v>82</v>
      </c>
      <c r="B4832" t="s">
        <v>64</v>
      </c>
      <c r="C4832" t="s">
        <v>99</v>
      </c>
      <c r="D4832" t="s">
        <v>114</v>
      </c>
      <c r="E4832">
        <v>18</v>
      </c>
      <c r="F4832">
        <v>2476</v>
      </c>
      <c r="G4832">
        <v>0</v>
      </c>
      <c r="H4832">
        <v>842</v>
      </c>
    </row>
    <row r="4833" spans="1:8" hidden="1">
      <c r="A4833" t="s">
        <v>82</v>
      </c>
      <c r="B4833" t="s">
        <v>64</v>
      </c>
      <c r="C4833" t="s">
        <v>104</v>
      </c>
      <c r="D4833" t="s">
        <v>117</v>
      </c>
      <c r="E4833">
        <v>18</v>
      </c>
      <c r="F4833">
        <v>68</v>
      </c>
      <c r="G4833">
        <v>0</v>
      </c>
      <c r="H4833">
        <v>29</v>
      </c>
    </row>
    <row r="4834" spans="1:8" hidden="1">
      <c r="A4834" t="s">
        <v>82</v>
      </c>
      <c r="B4834" t="s">
        <v>64</v>
      </c>
      <c r="C4834" t="s">
        <v>103</v>
      </c>
      <c r="D4834" t="s">
        <v>117</v>
      </c>
      <c r="E4834">
        <v>18</v>
      </c>
      <c r="F4834">
        <v>55</v>
      </c>
      <c r="G4834">
        <v>0</v>
      </c>
      <c r="H4834">
        <v>18</v>
      </c>
    </row>
    <row r="4835" spans="1:8" hidden="1">
      <c r="A4835" t="s">
        <v>82</v>
      </c>
      <c r="B4835" t="s">
        <v>64</v>
      </c>
      <c r="C4835" t="s">
        <v>90</v>
      </c>
      <c r="D4835" t="s">
        <v>115</v>
      </c>
      <c r="E4835">
        <v>18</v>
      </c>
      <c r="F4835">
        <v>2</v>
      </c>
      <c r="G4835">
        <v>0</v>
      </c>
      <c r="H4835">
        <v>0</v>
      </c>
    </row>
    <row r="4836" spans="1:8" hidden="1">
      <c r="A4836" t="s">
        <v>83</v>
      </c>
      <c r="B4836" t="s">
        <v>64</v>
      </c>
      <c r="C4836" t="s">
        <v>98</v>
      </c>
      <c r="D4836" t="s">
        <v>116</v>
      </c>
      <c r="E4836">
        <v>19</v>
      </c>
      <c r="F4836">
        <v>2</v>
      </c>
      <c r="G4836">
        <v>0</v>
      </c>
      <c r="H4836">
        <v>1</v>
      </c>
    </row>
    <row r="4837" spans="1:8" hidden="1">
      <c r="A4837" t="s">
        <v>83</v>
      </c>
      <c r="B4837" t="s">
        <v>64</v>
      </c>
      <c r="C4837" t="s">
        <v>97</v>
      </c>
      <c r="D4837" t="s">
        <v>116</v>
      </c>
      <c r="E4837">
        <v>19</v>
      </c>
      <c r="F4837">
        <v>37</v>
      </c>
      <c r="G4837">
        <v>0</v>
      </c>
      <c r="H4837">
        <v>11</v>
      </c>
    </row>
    <row r="4838" spans="1:8" hidden="1">
      <c r="A4838" t="s">
        <v>83</v>
      </c>
      <c r="B4838" t="s">
        <v>64</v>
      </c>
      <c r="C4838" t="s">
        <v>93</v>
      </c>
      <c r="D4838" t="s">
        <v>116</v>
      </c>
      <c r="E4838">
        <v>19</v>
      </c>
      <c r="F4838">
        <v>1208</v>
      </c>
      <c r="G4838">
        <v>0</v>
      </c>
      <c r="H4838">
        <v>347</v>
      </c>
    </row>
    <row r="4839" spans="1:8" hidden="1">
      <c r="A4839" t="s">
        <v>83</v>
      </c>
      <c r="B4839" t="s">
        <v>64</v>
      </c>
      <c r="C4839" t="s">
        <v>95</v>
      </c>
      <c r="D4839" t="s">
        <v>116</v>
      </c>
      <c r="E4839">
        <v>19</v>
      </c>
      <c r="F4839">
        <v>385</v>
      </c>
      <c r="G4839">
        <v>0</v>
      </c>
      <c r="H4839">
        <v>133</v>
      </c>
    </row>
    <row r="4840" spans="1:8" hidden="1">
      <c r="A4840" t="s">
        <v>83</v>
      </c>
      <c r="B4840" t="s">
        <v>64</v>
      </c>
      <c r="C4840" t="s">
        <v>94</v>
      </c>
      <c r="D4840" t="s">
        <v>116</v>
      </c>
      <c r="E4840">
        <v>19</v>
      </c>
      <c r="F4840">
        <v>661</v>
      </c>
      <c r="G4840">
        <v>0</v>
      </c>
      <c r="H4840">
        <v>176</v>
      </c>
    </row>
    <row r="4841" spans="1:8" hidden="1">
      <c r="A4841" t="s">
        <v>83</v>
      </c>
      <c r="B4841" t="s">
        <v>64</v>
      </c>
      <c r="C4841" t="s">
        <v>96</v>
      </c>
      <c r="D4841" t="s">
        <v>116</v>
      </c>
      <c r="E4841">
        <v>19</v>
      </c>
      <c r="F4841">
        <v>97</v>
      </c>
      <c r="G4841">
        <v>0</v>
      </c>
      <c r="H4841">
        <v>35</v>
      </c>
    </row>
    <row r="4842" spans="1:8" hidden="1">
      <c r="A4842" t="s">
        <v>83</v>
      </c>
      <c r="B4842" t="s">
        <v>64</v>
      </c>
      <c r="C4842" t="s">
        <v>101</v>
      </c>
      <c r="D4842" t="s">
        <v>116</v>
      </c>
      <c r="E4842">
        <v>19</v>
      </c>
      <c r="F4842">
        <v>141</v>
      </c>
      <c r="G4842">
        <v>0</v>
      </c>
      <c r="H4842">
        <v>32</v>
      </c>
    </row>
    <row r="4843" spans="1:8" hidden="1">
      <c r="A4843" t="s">
        <v>83</v>
      </c>
      <c r="B4843" t="s">
        <v>64</v>
      </c>
      <c r="C4843" t="s">
        <v>100</v>
      </c>
      <c r="D4843" t="s">
        <v>115</v>
      </c>
      <c r="E4843">
        <v>19</v>
      </c>
      <c r="F4843">
        <v>926</v>
      </c>
      <c r="G4843">
        <v>0</v>
      </c>
      <c r="H4843">
        <v>341</v>
      </c>
    </row>
    <row r="4844" spans="1:8" hidden="1">
      <c r="A4844" t="s">
        <v>83</v>
      </c>
      <c r="B4844" t="s">
        <v>64</v>
      </c>
      <c r="C4844" t="s">
        <v>92</v>
      </c>
      <c r="D4844" t="s">
        <v>115</v>
      </c>
      <c r="E4844">
        <v>19</v>
      </c>
      <c r="F4844">
        <v>4793</v>
      </c>
      <c r="G4844">
        <v>0</v>
      </c>
      <c r="H4844">
        <v>1453</v>
      </c>
    </row>
    <row r="4845" spans="1:8" hidden="1">
      <c r="A4845" t="s">
        <v>83</v>
      </c>
      <c r="B4845" t="s">
        <v>64</v>
      </c>
      <c r="C4845" t="s">
        <v>91</v>
      </c>
      <c r="D4845" t="s">
        <v>115</v>
      </c>
      <c r="E4845">
        <v>19</v>
      </c>
      <c r="F4845">
        <v>7020</v>
      </c>
      <c r="G4845">
        <v>0</v>
      </c>
      <c r="H4845">
        <v>2234</v>
      </c>
    </row>
    <row r="4846" spans="1:8" hidden="1">
      <c r="A4846" t="s">
        <v>83</v>
      </c>
      <c r="B4846" t="s">
        <v>64</v>
      </c>
      <c r="C4846" t="s">
        <v>111</v>
      </c>
      <c r="D4846" t="s">
        <v>115</v>
      </c>
      <c r="E4846">
        <v>19</v>
      </c>
      <c r="F4846">
        <v>545</v>
      </c>
      <c r="G4846">
        <v>0</v>
      </c>
      <c r="H4846">
        <v>298</v>
      </c>
    </row>
    <row r="4847" spans="1:8" hidden="1">
      <c r="A4847" t="s">
        <v>83</v>
      </c>
      <c r="B4847" t="s">
        <v>64</v>
      </c>
      <c r="C4847" t="s">
        <v>102</v>
      </c>
      <c r="D4847" t="s">
        <v>114</v>
      </c>
      <c r="E4847">
        <v>19</v>
      </c>
      <c r="F4847">
        <v>4104</v>
      </c>
      <c r="G4847">
        <v>0</v>
      </c>
      <c r="H4847">
        <v>678</v>
      </c>
    </row>
    <row r="4848" spans="1:8" hidden="1">
      <c r="A4848" t="s">
        <v>83</v>
      </c>
      <c r="B4848" t="s">
        <v>64</v>
      </c>
      <c r="C4848" t="s">
        <v>90</v>
      </c>
      <c r="D4848" t="s">
        <v>114</v>
      </c>
      <c r="E4848">
        <v>19</v>
      </c>
      <c r="F4848">
        <v>2832</v>
      </c>
      <c r="G4848">
        <v>0</v>
      </c>
      <c r="H4848">
        <v>549</v>
      </c>
    </row>
    <row r="4849" spans="1:8" hidden="1">
      <c r="A4849" t="s">
        <v>83</v>
      </c>
      <c r="B4849" t="s">
        <v>64</v>
      </c>
      <c r="C4849" t="s">
        <v>99</v>
      </c>
      <c r="D4849" t="s">
        <v>114</v>
      </c>
      <c r="E4849">
        <v>19</v>
      </c>
      <c r="F4849">
        <v>2476</v>
      </c>
      <c r="G4849">
        <v>0</v>
      </c>
      <c r="H4849">
        <v>787</v>
      </c>
    </row>
    <row r="4850" spans="1:8" hidden="1">
      <c r="A4850" t="s">
        <v>83</v>
      </c>
      <c r="B4850" t="s">
        <v>64</v>
      </c>
      <c r="C4850" t="s">
        <v>104</v>
      </c>
      <c r="D4850" t="s">
        <v>117</v>
      </c>
      <c r="E4850">
        <v>19</v>
      </c>
      <c r="F4850">
        <v>68</v>
      </c>
      <c r="G4850">
        <v>0</v>
      </c>
      <c r="H4850">
        <v>26</v>
      </c>
    </row>
    <row r="4851" spans="1:8" hidden="1">
      <c r="A4851" t="s">
        <v>83</v>
      </c>
      <c r="B4851" t="s">
        <v>64</v>
      </c>
      <c r="C4851" t="s">
        <v>103</v>
      </c>
      <c r="D4851" t="s">
        <v>117</v>
      </c>
      <c r="E4851">
        <v>19</v>
      </c>
      <c r="F4851">
        <v>55</v>
      </c>
      <c r="G4851">
        <v>0</v>
      </c>
      <c r="H4851">
        <v>19</v>
      </c>
    </row>
    <row r="4852" spans="1:8" hidden="1">
      <c r="A4852" t="s">
        <v>83</v>
      </c>
      <c r="B4852" t="s">
        <v>64</v>
      </c>
      <c r="C4852" t="s">
        <v>90</v>
      </c>
      <c r="D4852" t="s">
        <v>115</v>
      </c>
      <c r="E4852">
        <v>19</v>
      </c>
      <c r="F4852">
        <v>2</v>
      </c>
      <c r="G4852">
        <v>0</v>
      </c>
      <c r="H4852">
        <v>0</v>
      </c>
    </row>
    <row r="4853" spans="1:8" hidden="1">
      <c r="A4853" t="s">
        <v>84</v>
      </c>
      <c r="B4853" t="s">
        <v>64</v>
      </c>
      <c r="C4853" t="s">
        <v>98</v>
      </c>
      <c r="D4853" t="s">
        <v>116</v>
      </c>
      <c r="E4853">
        <v>20</v>
      </c>
      <c r="F4853">
        <v>2</v>
      </c>
      <c r="G4853">
        <v>0</v>
      </c>
      <c r="H4853">
        <v>1</v>
      </c>
    </row>
    <row r="4854" spans="1:8" hidden="1">
      <c r="A4854" t="s">
        <v>84</v>
      </c>
      <c r="B4854" t="s">
        <v>64</v>
      </c>
      <c r="C4854" t="s">
        <v>97</v>
      </c>
      <c r="D4854" t="s">
        <v>116</v>
      </c>
      <c r="E4854">
        <v>20</v>
      </c>
      <c r="F4854">
        <v>37</v>
      </c>
      <c r="G4854">
        <v>0</v>
      </c>
      <c r="H4854">
        <v>11</v>
      </c>
    </row>
    <row r="4855" spans="1:8" hidden="1">
      <c r="A4855" t="s">
        <v>84</v>
      </c>
      <c r="B4855" t="s">
        <v>64</v>
      </c>
      <c r="C4855" t="s">
        <v>93</v>
      </c>
      <c r="D4855" t="s">
        <v>116</v>
      </c>
      <c r="E4855">
        <v>20</v>
      </c>
      <c r="F4855">
        <v>1208</v>
      </c>
      <c r="G4855">
        <v>0</v>
      </c>
      <c r="H4855">
        <v>343</v>
      </c>
    </row>
    <row r="4856" spans="1:8" hidden="1">
      <c r="A4856" t="s">
        <v>84</v>
      </c>
      <c r="B4856" t="s">
        <v>64</v>
      </c>
      <c r="C4856" t="s">
        <v>95</v>
      </c>
      <c r="D4856" t="s">
        <v>116</v>
      </c>
      <c r="E4856">
        <v>20</v>
      </c>
      <c r="F4856">
        <v>385</v>
      </c>
      <c r="G4856">
        <v>0</v>
      </c>
      <c r="H4856">
        <v>137</v>
      </c>
    </row>
    <row r="4857" spans="1:8" hidden="1">
      <c r="A4857" t="s">
        <v>84</v>
      </c>
      <c r="B4857" t="s">
        <v>64</v>
      </c>
      <c r="C4857" t="s">
        <v>94</v>
      </c>
      <c r="D4857" t="s">
        <v>116</v>
      </c>
      <c r="E4857">
        <v>20</v>
      </c>
      <c r="F4857">
        <v>661</v>
      </c>
      <c r="G4857">
        <v>0</v>
      </c>
      <c r="H4857">
        <v>170</v>
      </c>
    </row>
    <row r="4858" spans="1:8" hidden="1">
      <c r="A4858" t="s">
        <v>84</v>
      </c>
      <c r="B4858" t="s">
        <v>64</v>
      </c>
      <c r="C4858" t="s">
        <v>96</v>
      </c>
      <c r="D4858" t="s">
        <v>116</v>
      </c>
      <c r="E4858">
        <v>20</v>
      </c>
      <c r="F4858">
        <v>97</v>
      </c>
      <c r="G4858">
        <v>0</v>
      </c>
      <c r="H4858">
        <v>38</v>
      </c>
    </row>
    <row r="4859" spans="1:8" hidden="1">
      <c r="A4859" t="s">
        <v>84</v>
      </c>
      <c r="B4859" t="s">
        <v>64</v>
      </c>
      <c r="C4859" t="s">
        <v>101</v>
      </c>
      <c r="D4859" t="s">
        <v>116</v>
      </c>
      <c r="E4859">
        <v>20</v>
      </c>
      <c r="F4859">
        <v>141</v>
      </c>
      <c r="G4859">
        <v>0</v>
      </c>
      <c r="H4859">
        <v>32</v>
      </c>
    </row>
    <row r="4860" spans="1:8" hidden="1">
      <c r="A4860" t="s">
        <v>84</v>
      </c>
      <c r="B4860" t="s">
        <v>64</v>
      </c>
      <c r="C4860" t="s">
        <v>100</v>
      </c>
      <c r="D4860" t="s">
        <v>115</v>
      </c>
      <c r="E4860">
        <v>20</v>
      </c>
      <c r="F4860">
        <v>926</v>
      </c>
      <c r="G4860">
        <v>0</v>
      </c>
      <c r="H4860">
        <v>347</v>
      </c>
    </row>
    <row r="4861" spans="1:8" hidden="1">
      <c r="A4861" t="s">
        <v>84</v>
      </c>
      <c r="B4861" t="s">
        <v>64</v>
      </c>
      <c r="C4861" t="s">
        <v>92</v>
      </c>
      <c r="D4861" t="s">
        <v>115</v>
      </c>
      <c r="E4861">
        <v>20</v>
      </c>
      <c r="F4861">
        <v>4793</v>
      </c>
      <c r="G4861">
        <v>0</v>
      </c>
      <c r="H4861">
        <v>1446</v>
      </c>
    </row>
    <row r="4862" spans="1:8" hidden="1">
      <c r="A4862" t="s">
        <v>84</v>
      </c>
      <c r="B4862" t="s">
        <v>64</v>
      </c>
      <c r="C4862" t="s">
        <v>91</v>
      </c>
      <c r="D4862" t="s">
        <v>115</v>
      </c>
      <c r="E4862">
        <v>20</v>
      </c>
      <c r="F4862">
        <v>7020</v>
      </c>
      <c r="G4862">
        <v>0</v>
      </c>
      <c r="H4862">
        <v>2263</v>
      </c>
    </row>
    <row r="4863" spans="1:8" hidden="1">
      <c r="A4863" t="s">
        <v>84</v>
      </c>
      <c r="B4863" t="s">
        <v>64</v>
      </c>
      <c r="C4863" t="s">
        <v>111</v>
      </c>
      <c r="D4863" t="s">
        <v>115</v>
      </c>
      <c r="E4863">
        <v>20</v>
      </c>
      <c r="F4863">
        <v>545</v>
      </c>
      <c r="G4863">
        <v>0</v>
      </c>
      <c r="H4863">
        <v>272</v>
      </c>
    </row>
    <row r="4864" spans="1:8" hidden="1">
      <c r="A4864" t="s">
        <v>84</v>
      </c>
      <c r="B4864" t="s">
        <v>64</v>
      </c>
      <c r="C4864" t="s">
        <v>102</v>
      </c>
      <c r="D4864" t="s">
        <v>114</v>
      </c>
      <c r="E4864">
        <v>20</v>
      </c>
      <c r="F4864">
        <v>4104</v>
      </c>
      <c r="G4864">
        <v>0</v>
      </c>
      <c r="H4864">
        <v>683</v>
      </c>
    </row>
    <row r="4865" spans="1:8" hidden="1">
      <c r="A4865" t="s">
        <v>84</v>
      </c>
      <c r="B4865" t="s">
        <v>64</v>
      </c>
      <c r="C4865" t="s">
        <v>90</v>
      </c>
      <c r="D4865" t="s">
        <v>114</v>
      </c>
      <c r="E4865">
        <v>20</v>
      </c>
      <c r="F4865">
        <v>2832</v>
      </c>
      <c r="G4865">
        <v>0</v>
      </c>
      <c r="H4865">
        <v>540</v>
      </c>
    </row>
    <row r="4866" spans="1:8" hidden="1">
      <c r="A4866" t="s">
        <v>84</v>
      </c>
      <c r="B4866" t="s">
        <v>64</v>
      </c>
      <c r="C4866" t="s">
        <v>99</v>
      </c>
      <c r="D4866" t="s">
        <v>114</v>
      </c>
      <c r="E4866">
        <v>20</v>
      </c>
      <c r="F4866">
        <v>2476</v>
      </c>
      <c r="G4866">
        <v>0</v>
      </c>
      <c r="H4866">
        <v>798</v>
      </c>
    </row>
    <row r="4867" spans="1:8" hidden="1">
      <c r="A4867" t="s">
        <v>84</v>
      </c>
      <c r="B4867" t="s">
        <v>64</v>
      </c>
      <c r="C4867" t="s">
        <v>104</v>
      </c>
      <c r="D4867" t="s">
        <v>117</v>
      </c>
      <c r="E4867">
        <v>20</v>
      </c>
      <c r="F4867">
        <v>68</v>
      </c>
      <c r="G4867">
        <v>0</v>
      </c>
      <c r="H4867">
        <v>29</v>
      </c>
    </row>
    <row r="4868" spans="1:8" hidden="1">
      <c r="A4868" t="s">
        <v>84</v>
      </c>
      <c r="B4868" t="s">
        <v>64</v>
      </c>
      <c r="C4868" t="s">
        <v>103</v>
      </c>
      <c r="D4868" t="s">
        <v>117</v>
      </c>
      <c r="E4868">
        <v>20</v>
      </c>
      <c r="F4868">
        <v>55</v>
      </c>
      <c r="G4868">
        <v>0</v>
      </c>
      <c r="H4868">
        <v>20</v>
      </c>
    </row>
    <row r="4869" spans="1:8" hidden="1">
      <c r="A4869" t="s">
        <v>84</v>
      </c>
      <c r="B4869" t="s">
        <v>64</v>
      </c>
      <c r="C4869" t="s">
        <v>90</v>
      </c>
      <c r="D4869" t="s">
        <v>115</v>
      </c>
      <c r="E4869">
        <v>20</v>
      </c>
      <c r="F4869">
        <v>2</v>
      </c>
      <c r="G4869">
        <v>0</v>
      </c>
      <c r="H4869">
        <v>0</v>
      </c>
    </row>
    <row r="4870" spans="1:8" hidden="1">
      <c r="A4870" t="s">
        <v>65</v>
      </c>
      <c r="B4870" t="s">
        <v>65</v>
      </c>
      <c r="C4870" t="s">
        <v>98</v>
      </c>
      <c r="D4870" t="s">
        <v>116</v>
      </c>
      <c r="E4870">
        <v>0</v>
      </c>
      <c r="F4870">
        <v>4</v>
      </c>
      <c r="G4870">
        <v>2</v>
      </c>
      <c r="H4870">
        <v>1</v>
      </c>
    </row>
    <row r="4871" spans="1:8" hidden="1">
      <c r="A4871" t="s">
        <v>65</v>
      </c>
      <c r="B4871" t="s">
        <v>65</v>
      </c>
      <c r="C4871" t="s">
        <v>92</v>
      </c>
      <c r="D4871" t="s">
        <v>115</v>
      </c>
      <c r="E4871">
        <v>0</v>
      </c>
      <c r="F4871">
        <v>1845</v>
      </c>
      <c r="G4871">
        <v>924</v>
      </c>
      <c r="H4871">
        <v>496</v>
      </c>
    </row>
    <row r="4872" spans="1:8" hidden="1">
      <c r="A4872" t="s">
        <v>65</v>
      </c>
      <c r="B4872" t="s">
        <v>65</v>
      </c>
      <c r="C4872" t="s">
        <v>100</v>
      </c>
      <c r="D4872" t="s">
        <v>115</v>
      </c>
      <c r="E4872">
        <v>0</v>
      </c>
      <c r="F4872">
        <v>464</v>
      </c>
      <c r="G4872">
        <v>264</v>
      </c>
      <c r="H4872">
        <v>133</v>
      </c>
    </row>
    <row r="4873" spans="1:8" hidden="1">
      <c r="A4873" t="s">
        <v>65</v>
      </c>
      <c r="B4873" t="s">
        <v>65</v>
      </c>
      <c r="C4873" t="s">
        <v>91</v>
      </c>
      <c r="D4873" t="s">
        <v>115</v>
      </c>
      <c r="E4873">
        <v>0</v>
      </c>
      <c r="F4873">
        <v>2679</v>
      </c>
      <c r="G4873">
        <v>1402</v>
      </c>
      <c r="H4873">
        <v>779</v>
      </c>
    </row>
    <row r="4874" spans="1:8" hidden="1">
      <c r="A4874" t="s">
        <v>65</v>
      </c>
      <c r="B4874" t="s">
        <v>65</v>
      </c>
      <c r="C4874" t="s">
        <v>102</v>
      </c>
      <c r="D4874" t="s">
        <v>114</v>
      </c>
      <c r="E4874">
        <v>0</v>
      </c>
      <c r="F4874">
        <v>2278</v>
      </c>
      <c r="G4874">
        <v>1070</v>
      </c>
      <c r="H4874">
        <v>644</v>
      </c>
    </row>
    <row r="4875" spans="1:8" hidden="1">
      <c r="A4875" t="s">
        <v>65</v>
      </c>
      <c r="B4875" t="s">
        <v>65</v>
      </c>
      <c r="C4875" t="s">
        <v>90</v>
      </c>
      <c r="D4875" t="s">
        <v>114</v>
      </c>
      <c r="E4875">
        <v>0</v>
      </c>
      <c r="F4875">
        <v>1049</v>
      </c>
      <c r="G4875">
        <v>460</v>
      </c>
      <c r="H4875">
        <v>266</v>
      </c>
    </row>
    <row r="4876" spans="1:8" hidden="1">
      <c r="A4876" t="s">
        <v>65</v>
      </c>
      <c r="B4876" t="s">
        <v>65</v>
      </c>
      <c r="C4876" t="s">
        <v>99</v>
      </c>
      <c r="D4876" t="s">
        <v>114</v>
      </c>
      <c r="E4876">
        <v>0</v>
      </c>
      <c r="F4876">
        <v>1118</v>
      </c>
      <c r="G4876">
        <v>800</v>
      </c>
      <c r="H4876">
        <v>244</v>
      </c>
    </row>
    <row r="4877" spans="1:8" hidden="1">
      <c r="A4877" t="s">
        <v>65</v>
      </c>
      <c r="B4877" t="s">
        <v>65</v>
      </c>
      <c r="C4877" t="s">
        <v>103</v>
      </c>
      <c r="D4877" t="s">
        <v>117</v>
      </c>
      <c r="E4877">
        <v>0</v>
      </c>
      <c r="F4877">
        <v>21</v>
      </c>
      <c r="G4877">
        <v>9</v>
      </c>
      <c r="H4877">
        <v>6</v>
      </c>
    </row>
    <row r="4878" spans="1:8" hidden="1">
      <c r="A4878" t="s">
        <v>65</v>
      </c>
      <c r="B4878" t="s">
        <v>65</v>
      </c>
      <c r="C4878" t="s">
        <v>104</v>
      </c>
      <c r="D4878" t="s">
        <v>117</v>
      </c>
      <c r="E4878">
        <v>0</v>
      </c>
      <c r="F4878">
        <v>29</v>
      </c>
      <c r="G4878">
        <v>16</v>
      </c>
      <c r="H4878">
        <v>11</v>
      </c>
    </row>
    <row r="4879" spans="1:8" hidden="1">
      <c r="A4879" t="s">
        <v>65</v>
      </c>
      <c r="B4879" t="s">
        <v>65</v>
      </c>
      <c r="C4879" t="s">
        <v>93</v>
      </c>
      <c r="D4879" t="s">
        <v>116</v>
      </c>
      <c r="E4879">
        <v>0</v>
      </c>
      <c r="F4879">
        <v>526</v>
      </c>
      <c r="G4879">
        <v>210</v>
      </c>
      <c r="H4879">
        <v>129</v>
      </c>
    </row>
    <row r="4880" spans="1:8" hidden="1">
      <c r="A4880" t="s">
        <v>65</v>
      </c>
      <c r="B4880" t="s">
        <v>65</v>
      </c>
      <c r="C4880" t="s">
        <v>97</v>
      </c>
      <c r="D4880" t="s">
        <v>116</v>
      </c>
      <c r="E4880">
        <v>0</v>
      </c>
      <c r="F4880">
        <v>122</v>
      </c>
      <c r="G4880">
        <v>59</v>
      </c>
      <c r="H4880">
        <v>22</v>
      </c>
    </row>
    <row r="4881" spans="1:8" hidden="1">
      <c r="A4881" t="s">
        <v>65</v>
      </c>
      <c r="B4881" t="s">
        <v>65</v>
      </c>
      <c r="C4881" t="s">
        <v>95</v>
      </c>
      <c r="D4881" t="s">
        <v>116</v>
      </c>
      <c r="E4881">
        <v>0</v>
      </c>
      <c r="F4881">
        <v>254</v>
      </c>
      <c r="G4881">
        <v>132</v>
      </c>
      <c r="H4881">
        <v>68</v>
      </c>
    </row>
    <row r="4882" spans="1:8" hidden="1">
      <c r="A4882" t="s">
        <v>65</v>
      </c>
      <c r="B4882" t="s">
        <v>65</v>
      </c>
      <c r="C4882" t="s">
        <v>101</v>
      </c>
      <c r="D4882" t="s">
        <v>116</v>
      </c>
      <c r="E4882">
        <v>0</v>
      </c>
      <c r="F4882">
        <v>58</v>
      </c>
      <c r="G4882">
        <v>27</v>
      </c>
      <c r="H4882">
        <v>20</v>
      </c>
    </row>
    <row r="4883" spans="1:8" hidden="1">
      <c r="A4883" t="s">
        <v>65</v>
      </c>
      <c r="B4883" t="s">
        <v>65</v>
      </c>
      <c r="C4883" t="s">
        <v>96</v>
      </c>
      <c r="D4883" t="s">
        <v>116</v>
      </c>
      <c r="E4883">
        <v>0</v>
      </c>
      <c r="F4883">
        <v>65</v>
      </c>
      <c r="G4883">
        <v>28</v>
      </c>
      <c r="H4883">
        <v>17</v>
      </c>
    </row>
    <row r="4884" spans="1:8" hidden="1">
      <c r="A4884" t="s">
        <v>65</v>
      </c>
      <c r="B4884" t="s">
        <v>65</v>
      </c>
      <c r="C4884" t="s">
        <v>94</v>
      </c>
      <c r="D4884" t="s">
        <v>116</v>
      </c>
      <c r="E4884">
        <v>0</v>
      </c>
      <c r="F4884">
        <v>220</v>
      </c>
      <c r="G4884">
        <v>110</v>
      </c>
      <c r="H4884">
        <v>52</v>
      </c>
    </row>
    <row r="4885" spans="1:8" hidden="1">
      <c r="A4885" t="s">
        <v>66</v>
      </c>
      <c r="B4885" t="s">
        <v>65</v>
      </c>
      <c r="C4885" t="s">
        <v>98</v>
      </c>
      <c r="D4885" t="s">
        <v>116</v>
      </c>
      <c r="E4885">
        <v>1</v>
      </c>
      <c r="F4885">
        <v>4</v>
      </c>
      <c r="G4885">
        <v>2</v>
      </c>
      <c r="H4885">
        <v>3</v>
      </c>
    </row>
    <row r="4886" spans="1:8" hidden="1">
      <c r="A4886" t="s">
        <v>66</v>
      </c>
      <c r="B4886" t="s">
        <v>65</v>
      </c>
      <c r="C4886" t="s">
        <v>91</v>
      </c>
      <c r="D4886" t="s">
        <v>115</v>
      </c>
      <c r="E4886">
        <v>1</v>
      </c>
      <c r="F4886">
        <v>2679</v>
      </c>
      <c r="G4886">
        <v>1012</v>
      </c>
      <c r="H4886">
        <v>1879</v>
      </c>
    </row>
    <row r="4887" spans="1:8" hidden="1">
      <c r="A4887" t="s">
        <v>66</v>
      </c>
      <c r="B4887" t="s">
        <v>65</v>
      </c>
      <c r="C4887" t="s">
        <v>92</v>
      </c>
      <c r="D4887" t="s">
        <v>115</v>
      </c>
      <c r="E4887">
        <v>1</v>
      </c>
      <c r="F4887">
        <v>1845</v>
      </c>
      <c r="G4887">
        <v>742</v>
      </c>
      <c r="H4887">
        <v>1334</v>
      </c>
    </row>
    <row r="4888" spans="1:8" hidden="1">
      <c r="A4888" t="s">
        <v>66</v>
      </c>
      <c r="B4888" t="s">
        <v>65</v>
      </c>
      <c r="C4888" t="s">
        <v>100</v>
      </c>
      <c r="D4888" t="s">
        <v>115</v>
      </c>
      <c r="E4888">
        <v>1</v>
      </c>
      <c r="F4888">
        <v>464</v>
      </c>
      <c r="G4888">
        <v>173</v>
      </c>
      <c r="H4888">
        <v>376</v>
      </c>
    </row>
    <row r="4889" spans="1:8" hidden="1">
      <c r="A4889" t="s">
        <v>66</v>
      </c>
      <c r="B4889" t="s">
        <v>65</v>
      </c>
      <c r="C4889" t="s">
        <v>99</v>
      </c>
      <c r="D4889" t="s">
        <v>114</v>
      </c>
      <c r="E4889">
        <v>1</v>
      </c>
      <c r="F4889">
        <v>1118</v>
      </c>
      <c r="G4889">
        <v>268</v>
      </c>
      <c r="H4889">
        <v>815</v>
      </c>
    </row>
    <row r="4890" spans="1:8" hidden="1">
      <c r="A4890" t="s">
        <v>66</v>
      </c>
      <c r="B4890" t="s">
        <v>65</v>
      </c>
      <c r="C4890" t="s">
        <v>102</v>
      </c>
      <c r="D4890" t="s">
        <v>114</v>
      </c>
      <c r="E4890">
        <v>1</v>
      </c>
      <c r="F4890">
        <v>2278</v>
      </c>
      <c r="G4890">
        <v>840</v>
      </c>
      <c r="H4890">
        <v>1361</v>
      </c>
    </row>
    <row r="4891" spans="1:8" hidden="1">
      <c r="A4891" t="s">
        <v>66</v>
      </c>
      <c r="B4891" t="s">
        <v>65</v>
      </c>
      <c r="C4891" t="s">
        <v>90</v>
      </c>
      <c r="D4891" t="s">
        <v>114</v>
      </c>
      <c r="E4891">
        <v>1</v>
      </c>
      <c r="F4891">
        <v>1049</v>
      </c>
      <c r="G4891">
        <v>450</v>
      </c>
      <c r="H4891">
        <v>638</v>
      </c>
    </row>
    <row r="4892" spans="1:8" hidden="1">
      <c r="A4892" t="s">
        <v>66</v>
      </c>
      <c r="B4892" t="s">
        <v>65</v>
      </c>
      <c r="C4892" t="s">
        <v>104</v>
      </c>
      <c r="D4892" t="s">
        <v>117</v>
      </c>
      <c r="E4892">
        <v>1</v>
      </c>
      <c r="F4892">
        <v>29</v>
      </c>
      <c r="G4892">
        <v>11</v>
      </c>
      <c r="H4892">
        <v>23</v>
      </c>
    </row>
    <row r="4893" spans="1:8" hidden="1">
      <c r="A4893" t="s">
        <v>66</v>
      </c>
      <c r="B4893" t="s">
        <v>65</v>
      </c>
      <c r="C4893" t="s">
        <v>103</v>
      </c>
      <c r="D4893" t="s">
        <v>117</v>
      </c>
      <c r="E4893">
        <v>1</v>
      </c>
      <c r="F4893">
        <v>21</v>
      </c>
      <c r="G4893">
        <v>10</v>
      </c>
      <c r="H4893">
        <v>16</v>
      </c>
    </row>
    <row r="4894" spans="1:8" hidden="1">
      <c r="A4894" t="s">
        <v>66</v>
      </c>
      <c r="B4894" t="s">
        <v>65</v>
      </c>
      <c r="C4894" t="s">
        <v>94</v>
      </c>
      <c r="D4894" t="s">
        <v>116</v>
      </c>
      <c r="E4894">
        <v>1</v>
      </c>
      <c r="F4894">
        <v>220</v>
      </c>
      <c r="G4894">
        <v>81</v>
      </c>
      <c r="H4894">
        <v>148</v>
      </c>
    </row>
    <row r="4895" spans="1:8" hidden="1">
      <c r="A4895" t="s">
        <v>66</v>
      </c>
      <c r="B4895" t="s">
        <v>65</v>
      </c>
      <c r="C4895" t="s">
        <v>96</v>
      </c>
      <c r="D4895" t="s">
        <v>116</v>
      </c>
      <c r="E4895">
        <v>1</v>
      </c>
      <c r="F4895">
        <v>65</v>
      </c>
      <c r="G4895">
        <v>29</v>
      </c>
      <c r="H4895">
        <v>42</v>
      </c>
    </row>
    <row r="4896" spans="1:8" hidden="1">
      <c r="A4896" t="s">
        <v>66</v>
      </c>
      <c r="B4896" t="s">
        <v>65</v>
      </c>
      <c r="C4896" t="s">
        <v>97</v>
      </c>
      <c r="D4896" t="s">
        <v>116</v>
      </c>
      <c r="E4896">
        <v>1</v>
      </c>
      <c r="F4896">
        <v>122</v>
      </c>
      <c r="G4896">
        <v>58</v>
      </c>
      <c r="H4896">
        <v>95</v>
      </c>
    </row>
    <row r="4897" spans="1:8" hidden="1">
      <c r="A4897" t="s">
        <v>66</v>
      </c>
      <c r="B4897" t="s">
        <v>65</v>
      </c>
      <c r="C4897" t="s">
        <v>95</v>
      </c>
      <c r="D4897" t="s">
        <v>116</v>
      </c>
      <c r="E4897">
        <v>1</v>
      </c>
      <c r="F4897">
        <v>254</v>
      </c>
      <c r="G4897">
        <v>104</v>
      </c>
      <c r="H4897">
        <v>160</v>
      </c>
    </row>
    <row r="4898" spans="1:8" hidden="1">
      <c r="A4898" t="s">
        <v>66</v>
      </c>
      <c r="B4898" t="s">
        <v>65</v>
      </c>
      <c r="C4898" t="s">
        <v>93</v>
      </c>
      <c r="D4898" t="s">
        <v>116</v>
      </c>
      <c r="E4898">
        <v>1</v>
      </c>
      <c r="F4898">
        <v>526</v>
      </c>
      <c r="G4898">
        <v>246</v>
      </c>
      <c r="H4898">
        <v>357</v>
      </c>
    </row>
    <row r="4899" spans="1:8" hidden="1">
      <c r="A4899" t="s">
        <v>66</v>
      </c>
      <c r="B4899" t="s">
        <v>65</v>
      </c>
      <c r="C4899" t="s">
        <v>101</v>
      </c>
      <c r="D4899" t="s">
        <v>116</v>
      </c>
      <c r="E4899">
        <v>1</v>
      </c>
      <c r="F4899">
        <v>58</v>
      </c>
      <c r="G4899">
        <v>27</v>
      </c>
      <c r="H4899">
        <v>45</v>
      </c>
    </row>
    <row r="4900" spans="1:8" hidden="1">
      <c r="A4900" t="s">
        <v>67</v>
      </c>
      <c r="B4900" t="s">
        <v>65</v>
      </c>
      <c r="C4900" t="s">
        <v>97</v>
      </c>
      <c r="D4900" t="s">
        <v>116</v>
      </c>
      <c r="E4900">
        <v>2</v>
      </c>
      <c r="F4900">
        <v>122</v>
      </c>
      <c r="G4900">
        <v>0</v>
      </c>
      <c r="H4900">
        <v>73</v>
      </c>
    </row>
    <row r="4901" spans="1:8" hidden="1">
      <c r="A4901" t="s">
        <v>67</v>
      </c>
      <c r="B4901" t="s">
        <v>65</v>
      </c>
      <c r="C4901" t="s">
        <v>98</v>
      </c>
      <c r="D4901" t="s">
        <v>116</v>
      </c>
      <c r="E4901">
        <v>2</v>
      </c>
      <c r="F4901">
        <v>4</v>
      </c>
      <c r="G4901">
        <v>0</v>
      </c>
      <c r="H4901">
        <v>3</v>
      </c>
    </row>
    <row r="4902" spans="1:8" hidden="1">
      <c r="A4902" t="s">
        <v>67</v>
      </c>
      <c r="B4902" t="s">
        <v>65</v>
      </c>
      <c r="C4902" t="s">
        <v>101</v>
      </c>
      <c r="D4902" t="s">
        <v>116</v>
      </c>
      <c r="E4902">
        <v>2</v>
      </c>
      <c r="F4902">
        <v>58</v>
      </c>
      <c r="G4902">
        <v>0</v>
      </c>
      <c r="H4902">
        <v>42</v>
      </c>
    </row>
    <row r="4903" spans="1:8" hidden="1">
      <c r="A4903" t="s">
        <v>67</v>
      </c>
      <c r="B4903" t="s">
        <v>65</v>
      </c>
      <c r="C4903" t="s">
        <v>103</v>
      </c>
      <c r="D4903" t="s">
        <v>117</v>
      </c>
      <c r="E4903">
        <v>2</v>
      </c>
      <c r="F4903">
        <v>21</v>
      </c>
      <c r="G4903">
        <v>0</v>
      </c>
      <c r="H4903">
        <v>11</v>
      </c>
    </row>
    <row r="4904" spans="1:8" hidden="1">
      <c r="A4904" t="s">
        <v>67</v>
      </c>
      <c r="B4904" t="s">
        <v>65</v>
      </c>
      <c r="C4904" t="s">
        <v>104</v>
      </c>
      <c r="D4904" t="s">
        <v>117</v>
      </c>
      <c r="E4904">
        <v>2</v>
      </c>
      <c r="F4904">
        <v>29</v>
      </c>
      <c r="G4904">
        <v>1</v>
      </c>
      <c r="H4904">
        <v>18</v>
      </c>
    </row>
    <row r="4905" spans="1:8" hidden="1">
      <c r="A4905" t="s">
        <v>67</v>
      </c>
      <c r="B4905" t="s">
        <v>65</v>
      </c>
      <c r="C4905" t="s">
        <v>99</v>
      </c>
      <c r="D4905" t="s">
        <v>114</v>
      </c>
      <c r="E4905">
        <v>2</v>
      </c>
      <c r="F4905">
        <v>1118</v>
      </c>
      <c r="G4905">
        <v>8</v>
      </c>
      <c r="H4905">
        <v>585</v>
      </c>
    </row>
    <row r="4906" spans="1:8" hidden="1">
      <c r="A4906" t="s">
        <v>67</v>
      </c>
      <c r="B4906" t="s">
        <v>65</v>
      </c>
      <c r="C4906" t="s">
        <v>102</v>
      </c>
      <c r="D4906" t="s">
        <v>114</v>
      </c>
      <c r="E4906">
        <v>2</v>
      </c>
      <c r="F4906">
        <v>2278</v>
      </c>
      <c r="G4906">
        <v>83</v>
      </c>
      <c r="H4906">
        <v>786</v>
      </c>
    </row>
    <row r="4907" spans="1:8" hidden="1">
      <c r="A4907" t="s">
        <v>67</v>
      </c>
      <c r="B4907" t="s">
        <v>65</v>
      </c>
      <c r="C4907" t="s">
        <v>90</v>
      </c>
      <c r="D4907" t="s">
        <v>114</v>
      </c>
      <c r="E4907">
        <v>2</v>
      </c>
      <c r="F4907">
        <v>1049</v>
      </c>
      <c r="G4907">
        <v>25</v>
      </c>
      <c r="H4907">
        <v>422</v>
      </c>
    </row>
    <row r="4908" spans="1:8" hidden="1">
      <c r="A4908" t="s">
        <v>67</v>
      </c>
      <c r="B4908" t="s">
        <v>65</v>
      </c>
      <c r="C4908" t="s">
        <v>91</v>
      </c>
      <c r="D4908" t="s">
        <v>115</v>
      </c>
      <c r="E4908">
        <v>2</v>
      </c>
      <c r="F4908">
        <v>2679</v>
      </c>
      <c r="G4908">
        <v>56</v>
      </c>
      <c r="H4908">
        <v>1384</v>
      </c>
    </row>
    <row r="4909" spans="1:8" hidden="1">
      <c r="A4909" t="s">
        <v>67</v>
      </c>
      <c r="B4909" t="s">
        <v>65</v>
      </c>
      <c r="C4909" t="s">
        <v>92</v>
      </c>
      <c r="D4909" t="s">
        <v>115</v>
      </c>
      <c r="E4909">
        <v>2</v>
      </c>
      <c r="F4909">
        <v>1845</v>
      </c>
      <c r="G4909">
        <v>46</v>
      </c>
      <c r="H4909">
        <v>1090</v>
      </c>
    </row>
    <row r="4910" spans="1:8" hidden="1">
      <c r="A4910" t="s">
        <v>67</v>
      </c>
      <c r="B4910" t="s">
        <v>65</v>
      </c>
      <c r="C4910" t="s">
        <v>100</v>
      </c>
      <c r="D4910" t="s">
        <v>115</v>
      </c>
      <c r="E4910">
        <v>2</v>
      </c>
      <c r="F4910">
        <v>464</v>
      </c>
      <c r="G4910">
        <v>5</v>
      </c>
      <c r="H4910">
        <v>299</v>
      </c>
    </row>
    <row r="4911" spans="1:8" hidden="1">
      <c r="A4911" t="s">
        <v>67</v>
      </c>
      <c r="B4911" t="s">
        <v>65</v>
      </c>
      <c r="C4911" t="s">
        <v>93</v>
      </c>
      <c r="D4911" t="s">
        <v>116</v>
      </c>
      <c r="E4911">
        <v>2</v>
      </c>
      <c r="F4911">
        <v>526</v>
      </c>
      <c r="G4911">
        <v>20</v>
      </c>
      <c r="H4911">
        <v>237</v>
      </c>
    </row>
    <row r="4912" spans="1:8" hidden="1">
      <c r="A4912" t="s">
        <v>67</v>
      </c>
      <c r="B4912" t="s">
        <v>65</v>
      </c>
      <c r="C4912" t="s">
        <v>94</v>
      </c>
      <c r="D4912" t="s">
        <v>116</v>
      </c>
      <c r="E4912">
        <v>2</v>
      </c>
      <c r="F4912">
        <v>220</v>
      </c>
      <c r="G4912">
        <v>10</v>
      </c>
      <c r="H4912">
        <v>101</v>
      </c>
    </row>
    <row r="4913" spans="1:8" hidden="1">
      <c r="A4913" t="s">
        <v>67</v>
      </c>
      <c r="B4913" t="s">
        <v>65</v>
      </c>
      <c r="C4913" t="s">
        <v>96</v>
      </c>
      <c r="D4913" t="s">
        <v>116</v>
      </c>
      <c r="E4913">
        <v>2</v>
      </c>
      <c r="F4913">
        <v>65</v>
      </c>
      <c r="G4913">
        <v>6</v>
      </c>
      <c r="H4913">
        <v>37</v>
      </c>
    </row>
    <row r="4914" spans="1:8" hidden="1">
      <c r="A4914" t="s">
        <v>67</v>
      </c>
      <c r="B4914" t="s">
        <v>65</v>
      </c>
      <c r="C4914" t="s">
        <v>95</v>
      </c>
      <c r="D4914" t="s">
        <v>116</v>
      </c>
      <c r="E4914">
        <v>2</v>
      </c>
      <c r="F4914">
        <v>254</v>
      </c>
      <c r="G4914">
        <v>5</v>
      </c>
      <c r="H4914">
        <v>118</v>
      </c>
    </row>
    <row r="4915" spans="1:8" hidden="1">
      <c r="A4915" t="s">
        <v>68</v>
      </c>
      <c r="B4915" t="s">
        <v>65</v>
      </c>
      <c r="C4915" t="s">
        <v>97</v>
      </c>
      <c r="D4915" t="s">
        <v>116</v>
      </c>
      <c r="E4915">
        <v>3</v>
      </c>
      <c r="F4915">
        <v>122</v>
      </c>
      <c r="G4915">
        <v>0</v>
      </c>
      <c r="H4915">
        <v>74</v>
      </c>
    </row>
    <row r="4916" spans="1:8" hidden="1">
      <c r="A4916" t="s">
        <v>68</v>
      </c>
      <c r="B4916" t="s">
        <v>65</v>
      </c>
      <c r="C4916" t="s">
        <v>98</v>
      </c>
      <c r="D4916" t="s">
        <v>116</v>
      </c>
      <c r="E4916">
        <v>3</v>
      </c>
      <c r="F4916">
        <v>4</v>
      </c>
      <c r="G4916">
        <v>0</v>
      </c>
      <c r="H4916">
        <v>4</v>
      </c>
    </row>
    <row r="4917" spans="1:8" hidden="1">
      <c r="A4917" t="s">
        <v>68</v>
      </c>
      <c r="B4917" t="s">
        <v>65</v>
      </c>
      <c r="C4917" t="s">
        <v>95</v>
      </c>
      <c r="D4917" t="s">
        <v>116</v>
      </c>
      <c r="E4917">
        <v>3</v>
      </c>
      <c r="F4917">
        <v>254</v>
      </c>
      <c r="G4917">
        <v>0</v>
      </c>
      <c r="H4917">
        <v>114</v>
      </c>
    </row>
    <row r="4918" spans="1:8" hidden="1">
      <c r="A4918" t="s">
        <v>68</v>
      </c>
      <c r="B4918" t="s">
        <v>65</v>
      </c>
      <c r="C4918" t="s">
        <v>96</v>
      </c>
      <c r="D4918" t="s">
        <v>116</v>
      </c>
      <c r="E4918">
        <v>3</v>
      </c>
      <c r="F4918">
        <v>65</v>
      </c>
      <c r="G4918">
        <v>0</v>
      </c>
      <c r="H4918">
        <v>39</v>
      </c>
    </row>
    <row r="4919" spans="1:8" hidden="1">
      <c r="A4919" t="s">
        <v>68</v>
      </c>
      <c r="B4919" t="s">
        <v>65</v>
      </c>
      <c r="C4919" t="s">
        <v>104</v>
      </c>
      <c r="D4919" t="s">
        <v>117</v>
      </c>
      <c r="E4919">
        <v>3</v>
      </c>
      <c r="F4919">
        <v>29</v>
      </c>
      <c r="G4919">
        <v>0</v>
      </c>
      <c r="H4919">
        <v>19</v>
      </c>
    </row>
    <row r="4920" spans="1:8" hidden="1">
      <c r="A4920" t="s">
        <v>68</v>
      </c>
      <c r="B4920" t="s">
        <v>65</v>
      </c>
      <c r="C4920" t="s">
        <v>103</v>
      </c>
      <c r="D4920" t="s">
        <v>117</v>
      </c>
      <c r="E4920">
        <v>3</v>
      </c>
      <c r="F4920">
        <v>21</v>
      </c>
      <c r="G4920">
        <v>0</v>
      </c>
      <c r="H4920">
        <v>10</v>
      </c>
    </row>
    <row r="4921" spans="1:8" hidden="1">
      <c r="A4921" t="s">
        <v>68</v>
      </c>
      <c r="B4921" t="s">
        <v>65</v>
      </c>
      <c r="C4921" t="s">
        <v>101</v>
      </c>
      <c r="D4921" t="s">
        <v>116</v>
      </c>
      <c r="E4921">
        <v>3</v>
      </c>
      <c r="F4921">
        <v>58</v>
      </c>
      <c r="G4921">
        <v>1</v>
      </c>
      <c r="H4921">
        <v>45</v>
      </c>
    </row>
    <row r="4922" spans="1:8" hidden="1">
      <c r="A4922" t="s">
        <v>68</v>
      </c>
      <c r="B4922" t="s">
        <v>65</v>
      </c>
      <c r="C4922" t="s">
        <v>94</v>
      </c>
      <c r="D4922" t="s">
        <v>116</v>
      </c>
      <c r="E4922">
        <v>3</v>
      </c>
      <c r="F4922">
        <v>220</v>
      </c>
      <c r="G4922">
        <v>3</v>
      </c>
      <c r="H4922">
        <v>93</v>
      </c>
    </row>
    <row r="4923" spans="1:8" hidden="1">
      <c r="A4923" t="s">
        <v>68</v>
      </c>
      <c r="B4923" t="s">
        <v>65</v>
      </c>
      <c r="C4923" t="s">
        <v>93</v>
      </c>
      <c r="D4923" t="s">
        <v>116</v>
      </c>
      <c r="E4923">
        <v>3</v>
      </c>
      <c r="F4923">
        <v>526</v>
      </c>
      <c r="G4923">
        <v>5</v>
      </c>
      <c r="H4923">
        <v>221</v>
      </c>
    </row>
    <row r="4924" spans="1:8" hidden="1">
      <c r="A4924" t="s">
        <v>68</v>
      </c>
      <c r="B4924" t="s">
        <v>65</v>
      </c>
      <c r="C4924" t="s">
        <v>91</v>
      </c>
      <c r="D4924" t="s">
        <v>115</v>
      </c>
      <c r="E4924">
        <v>3</v>
      </c>
      <c r="F4924">
        <v>2679</v>
      </c>
      <c r="G4924">
        <v>23</v>
      </c>
      <c r="H4924">
        <v>1411</v>
      </c>
    </row>
    <row r="4925" spans="1:8" hidden="1">
      <c r="A4925" t="s">
        <v>68</v>
      </c>
      <c r="B4925" t="s">
        <v>65</v>
      </c>
      <c r="C4925" t="s">
        <v>100</v>
      </c>
      <c r="D4925" t="s">
        <v>115</v>
      </c>
      <c r="E4925">
        <v>3</v>
      </c>
      <c r="F4925">
        <v>464</v>
      </c>
      <c r="G4925">
        <v>5</v>
      </c>
      <c r="H4925">
        <v>295</v>
      </c>
    </row>
    <row r="4926" spans="1:8" hidden="1">
      <c r="A4926" t="s">
        <v>68</v>
      </c>
      <c r="B4926" t="s">
        <v>65</v>
      </c>
      <c r="C4926" t="s">
        <v>92</v>
      </c>
      <c r="D4926" t="s">
        <v>115</v>
      </c>
      <c r="E4926">
        <v>3</v>
      </c>
      <c r="F4926">
        <v>1845</v>
      </c>
      <c r="G4926">
        <v>14</v>
      </c>
      <c r="H4926">
        <v>1060</v>
      </c>
    </row>
    <row r="4927" spans="1:8" hidden="1">
      <c r="A4927" t="s">
        <v>68</v>
      </c>
      <c r="B4927" t="s">
        <v>65</v>
      </c>
      <c r="C4927" t="s">
        <v>99</v>
      </c>
      <c r="D4927" t="s">
        <v>114</v>
      </c>
      <c r="E4927">
        <v>3</v>
      </c>
      <c r="F4927">
        <v>1118</v>
      </c>
      <c r="G4927">
        <v>8</v>
      </c>
      <c r="H4927">
        <v>624</v>
      </c>
    </row>
    <row r="4928" spans="1:8" hidden="1">
      <c r="A4928" t="s">
        <v>68</v>
      </c>
      <c r="B4928" t="s">
        <v>65</v>
      </c>
      <c r="C4928" t="s">
        <v>102</v>
      </c>
      <c r="D4928" t="s">
        <v>114</v>
      </c>
      <c r="E4928">
        <v>3</v>
      </c>
      <c r="F4928">
        <v>2278</v>
      </c>
      <c r="G4928">
        <v>54</v>
      </c>
      <c r="H4928">
        <v>787</v>
      </c>
    </row>
    <row r="4929" spans="1:8" hidden="1">
      <c r="A4929" t="s">
        <v>68</v>
      </c>
      <c r="B4929" t="s">
        <v>65</v>
      </c>
      <c r="C4929" t="s">
        <v>90</v>
      </c>
      <c r="D4929" t="s">
        <v>114</v>
      </c>
      <c r="E4929">
        <v>3</v>
      </c>
      <c r="F4929">
        <v>1049</v>
      </c>
      <c r="G4929">
        <v>15</v>
      </c>
      <c r="H4929">
        <v>395</v>
      </c>
    </row>
    <row r="4930" spans="1:8" hidden="1">
      <c r="A4930" t="s">
        <v>69</v>
      </c>
      <c r="B4930" t="s">
        <v>65</v>
      </c>
      <c r="C4930" t="s">
        <v>97</v>
      </c>
      <c r="D4930" t="s">
        <v>116</v>
      </c>
      <c r="E4930">
        <v>4</v>
      </c>
      <c r="F4930">
        <v>122</v>
      </c>
      <c r="G4930">
        <v>0</v>
      </c>
      <c r="H4930">
        <v>62</v>
      </c>
    </row>
    <row r="4931" spans="1:8" hidden="1">
      <c r="A4931" t="s">
        <v>69</v>
      </c>
      <c r="B4931" t="s">
        <v>65</v>
      </c>
      <c r="C4931" t="s">
        <v>98</v>
      </c>
      <c r="D4931" t="s">
        <v>116</v>
      </c>
      <c r="E4931">
        <v>4</v>
      </c>
      <c r="F4931">
        <v>4</v>
      </c>
      <c r="G4931">
        <v>0</v>
      </c>
      <c r="H4931">
        <v>2</v>
      </c>
    </row>
    <row r="4932" spans="1:8" hidden="1">
      <c r="A4932" t="s">
        <v>69</v>
      </c>
      <c r="B4932" t="s">
        <v>65</v>
      </c>
      <c r="C4932" t="s">
        <v>96</v>
      </c>
      <c r="D4932" t="s">
        <v>116</v>
      </c>
      <c r="E4932">
        <v>4</v>
      </c>
      <c r="F4932">
        <v>65</v>
      </c>
      <c r="G4932">
        <v>0</v>
      </c>
      <c r="H4932">
        <v>38</v>
      </c>
    </row>
    <row r="4933" spans="1:8" hidden="1">
      <c r="A4933" t="s">
        <v>69</v>
      </c>
      <c r="B4933" t="s">
        <v>65</v>
      </c>
      <c r="C4933" t="s">
        <v>101</v>
      </c>
      <c r="D4933" t="s">
        <v>116</v>
      </c>
      <c r="E4933">
        <v>4</v>
      </c>
      <c r="F4933">
        <v>58</v>
      </c>
      <c r="G4933">
        <v>0</v>
      </c>
      <c r="H4933">
        <v>38</v>
      </c>
    </row>
    <row r="4934" spans="1:8" hidden="1">
      <c r="A4934" t="s">
        <v>69</v>
      </c>
      <c r="B4934" t="s">
        <v>65</v>
      </c>
      <c r="C4934" t="s">
        <v>100</v>
      </c>
      <c r="D4934" t="s">
        <v>115</v>
      </c>
      <c r="E4934">
        <v>4</v>
      </c>
      <c r="F4934">
        <v>464</v>
      </c>
      <c r="G4934">
        <v>0</v>
      </c>
      <c r="H4934">
        <v>285</v>
      </c>
    </row>
    <row r="4935" spans="1:8" hidden="1">
      <c r="A4935" t="s">
        <v>69</v>
      </c>
      <c r="B4935" t="s">
        <v>65</v>
      </c>
      <c r="C4935" t="s">
        <v>99</v>
      </c>
      <c r="D4935" t="s">
        <v>114</v>
      </c>
      <c r="E4935">
        <v>4</v>
      </c>
      <c r="F4935">
        <v>1118</v>
      </c>
      <c r="G4935">
        <v>0</v>
      </c>
      <c r="H4935">
        <v>589</v>
      </c>
    </row>
    <row r="4936" spans="1:8" hidden="1">
      <c r="A4936" t="s">
        <v>69</v>
      </c>
      <c r="B4936" t="s">
        <v>65</v>
      </c>
      <c r="C4936" t="s">
        <v>103</v>
      </c>
      <c r="D4936" t="s">
        <v>117</v>
      </c>
      <c r="E4936">
        <v>4</v>
      </c>
      <c r="F4936">
        <v>21</v>
      </c>
      <c r="G4936">
        <v>0</v>
      </c>
      <c r="H4936">
        <v>10</v>
      </c>
    </row>
    <row r="4937" spans="1:8" hidden="1">
      <c r="A4937" t="s">
        <v>69</v>
      </c>
      <c r="B4937" t="s">
        <v>65</v>
      </c>
      <c r="C4937" t="s">
        <v>104</v>
      </c>
      <c r="D4937" t="s">
        <v>117</v>
      </c>
      <c r="E4937">
        <v>4</v>
      </c>
      <c r="F4937">
        <v>29</v>
      </c>
      <c r="G4937">
        <v>1</v>
      </c>
      <c r="H4937">
        <v>17</v>
      </c>
    </row>
    <row r="4938" spans="1:8" hidden="1">
      <c r="A4938" t="s">
        <v>69</v>
      </c>
      <c r="B4938" t="s">
        <v>65</v>
      </c>
      <c r="C4938" t="s">
        <v>92</v>
      </c>
      <c r="D4938" t="s">
        <v>115</v>
      </c>
      <c r="E4938">
        <v>4</v>
      </c>
      <c r="F4938">
        <v>1845</v>
      </c>
      <c r="G4938">
        <v>1</v>
      </c>
      <c r="H4938">
        <v>1013</v>
      </c>
    </row>
    <row r="4939" spans="1:8" hidden="1">
      <c r="A4939" t="s">
        <v>69</v>
      </c>
      <c r="B4939" t="s">
        <v>65</v>
      </c>
      <c r="C4939" t="s">
        <v>94</v>
      </c>
      <c r="D4939" t="s">
        <v>116</v>
      </c>
      <c r="E4939">
        <v>4</v>
      </c>
      <c r="F4939">
        <v>220</v>
      </c>
      <c r="G4939">
        <v>1</v>
      </c>
      <c r="H4939">
        <v>93</v>
      </c>
    </row>
    <row r="4940" spans="1:8" hidden="1">
      <c r="A4940" t="s">
        <v>69</v>
      </c>
      <c r="B4940" t="s">
        <v>65</v>
      </c>
      <c r="C4940" t="s">
        <v>95</v>
      </c>
      <c r="D4940" t="s">
        <v>116</v>
      </c>
      <c r="E4940">
        <v>4</v>
      </c>
      <c r="F4940">
        <v>254</v>
      </c>
      <c r="G4940">
        <v>2</v>
      </c>
      <c r="H4940">
        <v>116</v>
      </c>
    </row>
    <row r="4941" spans="1:8" hidden="1">
      <c r="A4941" t="s">
        <v>69</v>
      </c>
      <c r="B4941" t="s">
        <v>65</v>
      </c>
      <c r="C4941" t="s">
        <v>91</v>
      </c>
      <c r="D4941" t="s">
        <v>115</v>
      </c>
      <c r="E4941">
        <v>4</v>
      </c>
      <c r="F4941">
        <v>2679</v>
      </c>
      <c r="G4941">
        <v>9</v>
      </c>
      <c r="H4941">
        <v>1287</v>
      </c>
    </row>
    <row r="4942" spans="1:8" hidden="1">
      <c r="A4942" t="s">
        <v>69</v>
      </c>
      <c r="B4942" t="s">
        <v>65</v>
      </c>
      <c r="C4942" t="s">
        <v>93</v>
      </c>
      <c r="D4942" t="s">
        <v>116</v>
      </c>
      <c r="E4942">
        <v>4</v>
      </c>
      <c r="F4942">
        <v>526</v>
      </c>
      <c r="G4942">
        <v>5</v>
      </c>
      <c r="H4942">
        <v>225</v>
      </c>
    </row>
    <row r="4943" spans="1:8" hidden="1">
      <c r="A4943" t="s">
        <v>69</v>
      </c>
      <c r="B4943" t="s">
        <v>65</v>
      </c>
      <c r="C4943" t="s">
        <v>102</v>
      </c>
      <c r="D4943" t="s">
        <v>114</v>
      </c>
      <c r="E4943">
        <v>4</v>
      </c>
      <c r="F4943">
        <v>2278</v>
      </c>
      <c r="G4943">
        <v>11</v>
      </c>
      <c r="H4943">
        <v>683</v>
      </c>
    </row>
    <row r="4944" spans="1:8" hidden="1">
      <c r="A4944" t="s">
        <v>69</v>
      </c>
      <c r="B4944" t="s">
        <v>65</v>
      </c>
      <c r="C4944" t="s">
        <v>90</v>
      </c>
      <c r="D4944" t="s">
        <v>114</v>
      </c>
      <c r="E4944">
        <v>4</v>
      </c>
      <c r="F4944">
        <v>1049</v>
      </c>
      <c r="G4944">
        <v>5</v>
      </c>
      <c r="H4944">
        <v>373</v>
      </c>
    </row>
    <row r="4945" spans="1:8" hidden="1">
      <c r="A4945" t="s">
        <v>70</v>
      </c>
      <c r="B4945" t="s">
        <v>65</v>
      </c>
      <c r="C4945" t="s">
        <v>97</v>
      </c>
      <c r="D4945" t="s">
        <v>116</v>
      </c>
      <c r="E4945">
        <v>5</v>
      </c>
      <c r="F4945">
        <v>122</v>
      </c>
      <c r="G4945">
        <v>0</v>
      </c>
      <c r="H4945">
        <v>56</v>
      </c>
    </row>
    <row r="4946" spans="1:8" hidden="1">
      <c r="A4946" t="s">
        <v>70</v>
      </c>
      <c r="B4946" t="s">
        <v>65</v>
      </c>
      <c r="C4946" t="s">
        <v>98</v>
      </c>
      <c r="D4946" t="s">
        <v>116</v>
      </c>
      <c r="E4946">
        <v>5</v>
      </c>
      <c r="F4946">
        <v>4</v>
      </c>
      <c r="G4946">
        <v>0</v>
      </c>
      <c r="H4946">
        <v>3</v>
      </c>
    </row>
    <row r="4947" spans="1:8" hidden="1">
      <c r="A4947" t="s">
        <v>70</v>
      </c>
      <c r="B4947" t="s">
        <v>65</v>
      </c>
      <c r="C4947" t="s">
        <v>95</v>
      </c>
      <c r="D4947" t="s">
        <v>116</v>
      </c>
      <c r="E4947">
        <v>5</v>
      </c>
      <c r="F4947">
        <v>254</v>
      </c>
      <c r="G4947">
        <v>0</v>
      </c>
      <c r="H4947">
        <v>117</v>
      </c>
    </row>
    <row r="4948" spans="1:8" hidden="1">
      <c r="A4948" t="s">
        <v>70</v>
      </c>
      <c r="B4948" t="s">
        <v>65</v>
      </c>
      <c r="C4948" t="s">
        <v>94</v>
      </c>
      <c r="D4948" t="s">
        <v>116</v>
      </c>
      <c r="E4948">
        <v>5</v>
      </c>
      <c r="F4948">
        <v>220</v>
      </c>
      <c r="G4948">
        <v>0</v>
      </c>
      <c r="H4948">
        <v>88</v>
      </c>
    </row>
    <row r="4949" spans="1:8" hidden="1">
      <c r="A4949" t="s">
        <v>70</v>
      </c>
      <c r="B4949" t="s">
        <v>65</v>
      </c>
      <c r="C4949" t="s">
        <v>96</v>
      </c>
      <c r="D4949" t="s">
        <v>116</v>
      </c>
      <c r="E4949">
        <v>5</v>
      </c>
      <c r="F4949">
        <v>65</v>
      </c>
      <c r="G4949">
        <v>0</v>
      </c>
      <c r="H4949">
        <v>37</v>
      </c>
    </row>
    <row r="4950" spans="1:8" hidden="1">
      <c r="A4950" t="s">
        <v>70</v>
      </c>
      <c r="B4950" t="s">
        <v>65</v>
      </c>
      <c r="C4950" t="s">
        <v>101</v>
      </c>
      <c r="D4950" t="s">
        <v>116</v>
      </c>
      <c r="E4950">
        <v>5</v>
      </c>
      <c r="F4950">
        <v>58</v>
      </c>
      <c r="G4950">
        <v>0</v>
      </c>
      <c r="H4950">
        <v>42</v>
      </c>
    </row>
    <row r="4951" spans="1:8" hidden="1">
      <c r="A4951" t="s">
        <v>70</v>
      </c>
      <c r="B4951" t="s">
        <v>65</v>
      </c>
      <c r="C4951" t="s">
        <v>100</v>
      </c>
      <c r="D4951" t="s">
        <v>115</v>
      </c>
      <c r="E4951">
        <v>5</v>
      </c>
      <c r="F4951">
        <v>464</v>
      </c>
      <c r="G4951">
        <v>0</v>
      </c>
      <c r="H4951">
        <v>277</v>
      </c>
    </row>
    <row r="4952" spans="1:8" hidden="1">
      <c r="A4952" t="s">
        <v>70</v>
      </c>
      <c r="B4952" t="s">
        <v>65</v>
      </c>
      <c r="C4952" t="s">
        <v>90</v>
      </c>
      <c r="D4952" t="s">
        <v>114</v>
      </c>
      <c r="E4952">
        <v>5</v>
      </c>
      <c r="F4952">
        <v>1049</v>
      </c>
      <c r="G4952">
        <v>0</v>
      </c>
      <c r="H4952">
        <v>369</v>
      </c>
    </row>
    <row r="4953" spans="1:8" hidden="1">
      <c r="A4953" t="s">
        <v>70</v>
      </c>
      <c r="B4953" t="s">
        <v>65</v>
      </c>
      <c r="C4953" t="s">
        <v>104</v>
      </c>
      <c r="D4953" t="s">
        <v>117</v>
      </c>
      <c r="E4953">
        <v>5</v>
      </c>
      <c r="F4953">
        <v>29</v>
      </c>
      <c r="G4953">
        <v>0</v>
      </c>
      <c r="H4953">
        <v>17</v>
      </c>
    </row>
    <row r="4954" spans="1:8" hidden="1">
      <c r="A4954" t="s">
        <v>70</v>
      </c>
      <c r="B4954" t="s">
        <v>65</v>
      </c>
      <c r="C4954" t="s">
        <v>103</v>
      </c>
      <c r="D4954" t="s">
        <v>117</v>
      </c>
      <c r="E4954">
        <v>5</v>
      </c>
      <c r="F4954">
        <v>21</v>
      </c>
      <c r="G4954">
        <v>0</v>
      </c>
      <c r="H4954">
        <v>8</v>
      </c>
    </row>
    <row r="4955" spans="1:8" hidden="1">
      <c r="A4955" t="s">
        <v>70</v>
      </c>
      <c r="B4955" t="s">
        <v>65</v>
      </c>
      <c r="C4955" t="s">
        <v>99</v>
      </c>
      <c r="D4955" t="s">
        <v>114</v>
      </c>
      <c r="E4955">
        <v>5</v>
      </c>
      <c r="F4955">
        <v>1118</v>
      </c>
      <c r="G4955">
        <v>1</v>
      </c>
      <c r="H4955">
        <v>605</v>
      </c>
    </row>
    <row r="4956" spans="1:8" hidden="1">
      <c r="A4956" t="s">
        <v>70</v>
      </c>
      <c r="B4956" t="s">
        <v>65</v>
      </c>
      <c r="C4956" t="s">
        <v>92</v>
      </c>
      <c r="D4956" t="s">
        <v>115</v>
      </c>
      <c r="E4956">
        <v>5</v>
      </c>
      <c r="F4956">
        <v>1845</v>
      </c>
      <c r="G4956">
        <v>2</v>
      </c>
      <c r="H4956">
        <v>988</v>
      </c>
    </row>
    <row r="4957" spans="1:8" hidden="1">
      <c r="A4957" t="s">
        <v>70</v>
      </c>
      <c r="B4957" t="s">
        <v>65</v>
      </c>
      <c r="C4957" t="s">
        <v>102</v>
      </c>
      <c r="D4957" t="s">
        <v>114</v>
      </c>
      <c r="E4957">
        <v>5</v>
      </c>
      <c r="F4957">
        <v>2278</v>
      </c>
      <c r="G4957">
        <v>2</v>
      </c>
      <c r="H4957">
        <v>652</v>
      </c>
    </row>
    <row r="4958" spans="1:8" hidden="1">
      <c r="A4958" t="s">
        <v>70</v>
      </c>
      <c r="B4958" t="s">
        <v>65</v>
      </c>
      <c r="C4958" t="s">
        <v>93</v>
      </c>
      <c r="D4958" t="s">
        <v>116</v>
      </c>
      <c r="E4958">
        <v>5</v>
      </c>
      <c r="F4958">
        <v>526</v>
      </c>
      <c r="G4958">
        <v>4</v>
      </c>
      <c r="H4958">
        <v>226</v>
      </c>
    </row>
    <row r="4959" spans="1:8" hidden="1">
      <c r="A4959" t="s">
        <v>70</v>
      </c>
      <c r="B4959" t="s">
        <v>65</v>
      </c>
      <c r="C4959" t="s">
        <v>91</v>
      </c>
      <c r="D4959" t="s">
        <v>115</v>
      </c>
      <c r="E4959">
        <v>5</v>
      </c>
      <c r="F4959">
        <v>2679</v>
      </c>
      <c r="G4959">
        <v>4</v>
      </c>
      <c r="H4959">
        <v>1279</v>
      </c>
    </row>
    <row r="4960" spans="1:8" hidden="1">
      <c r="A4960" t="s">
        <v>71</v>
      </c>
      <c r="B4960" t="s">
        <v>65</v>
      </c>
      <c r="C4960" t="s">
        <v>97</v>
      </c>
      <c r="D4960" t="s">
        <v>116</v>
      </c>
      <c r="E4960">
        <v>6</v>
      </c>
      <c r="F4960">
        <v>122</v>
      </c>
      <c r="G4960">
        <v>0</v>
      </c>
      <c r="H4960">
        <v>58</v>
      </c>
    </row>
    <row r="4961" spans="1:8" hidden="1">
      <c r="A4961" t="s">
        <v>71</v>
      </c>
      <c r="B4961" t="s">
        <v>65</v>
      </c>
      <c r="C4961" t="s">
        <v>98</v>
      </c>
      <c r="D4961" t="s">
        <v>116</v>
      </c>
      <c r="E4961">
        <v>6</v>
      </c>
      <c r="F4961">
        <v>4</v>
      </c>
      <c r="G4961">
        <v>0</v>
      </c>
      <c r="H4961">
        <v>2</v>
      </c>
    </row>
    <row r="4962" spans="1:8" hidden="1">
      <c r="A4962" t="s">
        <v>71</v>
      </c>
      <c r="B4962" t="s">
        <v>65</v>
      </c>
      <c r="C4962" t="s">
        <v>95</v>
      </c>
      <c r="D4962" t="s">
        <v>116</v>
      </c>
      <c r="E4962">
        <v>6</v>
      </c>
      <c r="F4962">
        <v>254</v>
      </c>
      <c r="G4962">
        <v>0</v>
      </c>
      <c r="H4962">
        <v>111</v>
      </c>
    </row>
    <row r="4963" spans="1:8" hidden="1">
      <c r="A4963" t="s">
        <v>71</v>
      </c>
      <c r="B4963" t="s">
        <v>65</v>
      </c>
      <c r="C4963" t="s">
        <v>101</v>
      </c>
      <c r="D4963" t="s">
        <v>116</v>
      </c>
      <c r="E4963">
        <v>6</v>
      </c>
      <c r="F4963">
        <v>58</v>
      </c>
      <c r="G4963">
        <v>0</v>
      </c>
      <c r="H4963">
        <v>37</v>
      </c>
    </row>
    <row r="4964" spans="1:8" hidden="1">
      <c r="A4964" t="s">
        <v>71</v>
      </c>
      <c r="B4964" t="s">
        <v>65</v>
      </c>
      <c r="C4964" t="s">
        <v>100</v>
      </c>
      <c r="D4964" t="s">
        <v>115</v>
      </c>
      <c r="E4964">
        <v>6</v>
      </c>
      <c r="F4964">
        <v>464</v>
      </c>
      <c r="G4964">
        <v>0</v>
      </c>
      <c r="H4964">
        <v>271</v>
      </c>
    </row>
    <row r="4965" spans="1:8" hidden="1">
      <c r="A4965" t="s">
        <v>71</v>
      </c>
      <c r="B4965" t="s">
        <v>65</v>
      </c>
      <c r="C4965" t="s">
        <v>99</v>
      </c>
      <c r="D4965" t="s">
        <v>114</v>
      </c>
      <c r="E4965">
        <v>6</v>
      </c>
      <c r="F4965">
        <v>1118</v>
      </c>
      <c r="G4965">
        <v>0</v>
      </c>
      <c r="H4965">
        <v>592</v>
      </c>
    </row>
    <row r="4966" spans="1:8" hidden="1">
      <c r="A4966" t="s">
        <v>71</v>
      </c>
      <c r="B4966" t="s">
        <v>65</v>
      </c>
      <c r="C4966" t="s">
        <v>104</v>
      </c>
      <c r="D4966" t="s">
        <v>117</v>
      </c>
      <c r="E4966">
        <v>6</v>
      </c>
      <c r="F4966">
        <v>29</v>
      </c>
      <c r="G4966">
        <v>0</v>
      </c>
      <c r="H4966">
        <v>16</v>
      </c>
    </row>
    <row r="4967" spans="1:8" hidden="1">
      <c r="A4967" t="s">
        <v>71</v>
      </c>
      <c r="B4967" t="s">
        <v>65</v>
      </c>
      <c r="C4967" t="s">
        <v>103</v>
      </c>
      <c r="D4967" t="s">
        <v>117</v>
      </c>
      <c r="E4967">
        <v>6</v>
      </c>
      <c r="F4967">
        <v>21</v>
      </c>
      <c r="G4967">
        <v>0</v>
      </c>
      <c r="H4967">
        <v>11</v>
      </c>
    </row>
    <row r="4968" spans="1:8" hidden="1">
      <c r="A4968" t="s">
        <v>71</v>
      </c>
      <c r="B4968" t="s">
        <v>65</v>
      </c>
      <c r="C4968" t="s">
        <v>92</v>
      </c>
      <c r="D4968" t="s">
        <v>115</v>
      </c>
      <c r="E4968">
        <v>6</v>
      </c>
      <c r="F4968">
        <v>1845</v>
      </c>
      <c r="G4968">
        <v>1</v>
      </c>
      <c r="H4968">
        <v>965</v>
      </c>
    </row>
    <row r="4969" spans="1:8" hidden="1">
      <c r="A4969" t="s">
        <v>71</v>
      </c>
      <c r="B4969" t="s">
        <v>65</v>
      </c>
      <c r="C4969" t="s">
        <v>96</v>
      </c>
      <c r="D4969" t="s">
        <v>116</v>
      </c>
      <c r="E4969">
        <v>6</v>
      </c>
      <c r="F4969">
        <v>65</v>
      </c>
      <c r="G4969">
        <v>1</v>
      </c>
      <c r="H4969">
        <v>36</v>
      </c>
    </row>
    <row r="4970" spans="1:8" hidden="1">
      <c r="A4970" t="s">
        <v>71</v>
      </c>
      <c r="B4970" t="s">
        <v>65</v>
      </c>
      <c r="C4970" t="s">
        <v>94</v>
      </c>
      <c r="D4970" t="s">
        <v>116</v>
      </c>
      <c r="E4970">
        <v>6</v>
      </c>
      <c r="F4970">
        <v>220</v>
      </c>
      <c r="G4970">
        <v>1</v>
      </c>
      <c r="H4970">
        <v>89</v>
      </c>
    </row>
    <row r="4971" spans="1:8" hidden="1">
      <c r="A4971" t="s">
        <v>71</v>
      </c>
      <c r="B4971" t="s">
        <v>65</v>
      </c>
      <c r="C4971" t="s">
        <v>93</v>
      </c>
      <c r="D4971" t="s">
        <v>116</v>
      </c>
      <c r="E4971">
        <v>6</v>
      </c>
      <c r="F4971">
        <v>526</v>
      </c>
      <c r="G4971">
        <v>1</v>
      </c>
      <c r="H4971">
        <v>235</v>
      </c>
    </row>
    <row r="4972" spans="1:8" hidden="1">
      <c r="A4972" t="s">
        <v>71</v>
      </c>
      <c r="B4972" t="s">
        <v>65</v>
      </c>
      <c r="C4972" t="s">
        <v>90</v>
      </c>
      <c r="D4972" t="s">
        <v>114</v>
      </c>
      <c r="E4972">
        <v>6</v>
      </c>
      <c r="F4972">
        <v>1049</v>
      </c>
      <c r="G4972">
        <v>2</v>
      </c>
      <c r="H4972">
        <v>365</v>
      </c>
    </row>
    <row r="4973" spans="1:8" hidden="1">
      <c r="A4973" t="s">
        <v>71</v>
      </c>
      <c r="B4973" t="s">
        <v>65</v>
      </c>
      <c r="C4973" t="s">
        <v>102</v>
      </c>
      <c r="D4973" t="s">
        <v>114</v>
      </c>
      <c r="E4973">
        <v>6</v>
      </c>
      <c r="F4973">
        <v>2278</v>
      </c>
      <c r="G4973">
        <v>2</v>
      </c>
      <c r="H4973">
        <v>627</v>
      </c>
    </row>
    <row r="4974" spans="1:8" hidden="1">
      <c r="A4974" t="s">
        <v>71</v>
      </c>
      <c r="B4974" t="s">
        <v>65</v>
      </c>
      <c r="C4974" t="s">
        <v>91</v>
      </c>
      <c r="D4974" t="s">
        <v>115</v>
      </c>
      <c r="E4974">
        <v>6</v>
      </c>
      <c r="F4974">
        <v>2679</v>
      </c>
      <c r="G4974">
        <v>3</v>
      </c>
      <c r="H4974">
        <v>1250</v>
      </c>
    </row>
    <row r="4975" spans="1:8" hidden="1">
      <c r="A4975" t="s">
        <v>72</v>
      </c>
      <c r="B4975" t="s">
        <v>65</v>
      </c>
      <c r="C4975" t="s">
        <v>98</v>
      </c>
      <c r="D4975" t="s">
        <v>116</v>
      </c>
      <c r="E4975">
        <v>7</v>
      </c>
      <c r="F4975">
        <v>4</v>
      </c>
      <c r="G4975">
        <v>0</v>
      </c>
      <c r="H4975">
        <v>3</v>
      </c>
    </row>
    <row r="4976" spans="1:8" hidden="1">
      <c r="A4976" t="s">
        <v>72</v>
      </c>
      <c r="B4976" t="s">
        <v>65</v>
      </c>
      <c r="C4976" t="s">
        <v>93</v>
      </c>
      <c r="D4976" t="s">
        <v>116</v>
      </c>
      <c r="E4976">
        <v>7</v>
      </c>
      <c r="F4976">
        <v>526</v>
      </c>
      <c r="G4976">
        <v>0</v>
      </c>
      <c r="H4976">
        <v>202</v>
      </c>
    </row>
    <row r="4977" spans="1:8" hidden="1">
      <c r="A4977" t="s">
        <v>72</v>
      </c>
      <c r="B4977" t="s">
        <v>65</v>
      </c>
      <c r="C4977" t="s">
        <v>95</v>
      </c>
      <c r="D4977" t="s">
        <v>116</v>
      </c>
      <c r="E4977">
        <v>7</v>
      </c>
      <c r="F4977">
        <v>254</v>
      </c>
      <c r="G4977">
        <v>0</v>
      </c>
      <c r="H4977">
        <v>103</v>
      </c>
    </row>
    <row r="4978" spans="1:8" hidden="1">
      <c r="A4978" t="s">
        <v>72</v>
      </c>
      <c r="B4978" t="s">
        <v>65</v>
      </c>
      <c r="C4978" t="s">
        <v>94</v>
      </c>
      <c r="D4978" t="s">
        <v>116</v>
      </c>
      <c r="E4978">
        <v>7</v>
      </c>
      <c r="F4978">
        <v>220</v>
      </c>
      <c r="G4978">
        <v>0</v>
      </c>
      <c r="H4978">
        <v>80</v>
      </c>
    </row>
    <row r="4979" spans="1:8" hidden="1">
      <c r="A4979" t="s">
        <v>72</v>
      </c>
      <c r="B4979" t="s">
        <v>65</v>
      </c>
      <c r="C4979" t="s">
        <v>96</v>
      </c>
      <c r="D4979" t="s">
        <v>116</v>
      </c>
      <c r="E4979">
        <v>7</v>
      </c>
      <c r="F4979">
        <v>65</v>
      </c>
      <c r="G4979">
        <v>0</v>
      </c>
      <c r="H4979">
        <v>34</v>
      </c>
    </row>
    <row r="4980" spans="1:8" hidden="1">
      <c r="A4980" t="s">
        <v>72</v>
      </c>
      <c r="B4980" t="s">
        <v>65</v>
      </c>
      <c r="C4980" t="s">
        <v>101</v>
      </c>
      <c r="D4980" t="s">
        <v>116</v>
      </c>
      <c r="E4980">
        <v>7</v>
      </c>
      <c r="F4980">
        <v>58</v>
      </c>
      <c r="G4980">
        <v>0</v>
      </c>
      <c r="H4980">
        <v>30</v>
      </c>
    </row>
    <row r="4981" spans="1:8" hidden="1">
      <c r="A4981" t="s">
        <v>72</v>
      </c>
      <c r="B4981" t="s">
        <v>65</v>
      </c>
      <c r="C4981" t="s">
        <v>100</v>
      </c>
      <c r="D4981" t="s">
        <v>115</v>
      </c>
      <c r="E4981">
        <v>7</v>
      </c>
      <c r="F4981">
        <v>464</v>
      </c>
      <c r="G4981">
        <v>0</v>
      </c>
      <c r="H4981">
        <v>261</v>
      </c>
    </row>
    <row r="4982" spans="1:8" hidden="1">
      <c r="A4982" t="s">
        <v>72</v>
      </c>
      <c r="B4982" t="s">
        <v>65</v>
      </c>
      <c r="C4982" t="s">
        <v>99</v>
      </c>
      <c r="D4982" t="s">
        <v>114</v>
      </c>
      <c r="E4982">
        <v>7</v>
      </c>
      <c r="F4982">
        <v>1118</v>
      </c>
      <c r="G4982">
        <v>0</v>
      </c>
      <c r="H4982">
        <v>547</v>
      </c>
    </row>
    <row r="4983" spans="1:8" hidden="1">
      <c r="A4983" t="s">
        <v>72</v>
      </c>
      <c r="B4983" t="s">
        <v>65</v>
      </c>
      <c r="C4983" t="s">
        <v>104</v>
      </c>
      <c r="D4983" t="s">
        <v>117</v>
      </c>
      <c r="E4983">
        <v>7</v>
      </c>
      <c r="F4983">
        <v>29</v>
      </c>
      <c r="G4983">
        <v>0</v>
      </c>
      <c r="H4983">
        <v>17</v>
      </c>
    </row>
    <row r="4984" spans="1:8" hidden="1">
      <c r="A4984" t="s">
        <v>72</v>
      </c>
      <c r="B4984" t="s">
        <v>65</v>
      </c>
      <c r="C4984" t="s">
        <v>103</v>
      </c>
      <c r="D4984" t="s">
        <v>117</v>
      </c>
      <c r="E4984">
        <v>7</v>
      </c>
      <c r="F4984">
        <v>21</v>
      </c>
      <c r="G4984">
        <v>0</v>
      </c>
      <c r="H4984">
        <v>8</v>
      </c>
    </row>
    <row r="4985" spans="1:8" hidden="1">
      <c r="A4985" t="s">
        <v>72</v>
      </c>
      <c r="B4985" t="s">
        <v>65</v>
      </c>
      <c r="C4985" t="s">
        <v>90</v>
      </c>
      <c r="D4985" t="s">
        <v>114</v>
      </c>
      <c r="E4985">
        <v>7</v>
      </c>
      <c r="F4985">
        <v>1049</v>
      </c>
      <c r="G4985">
        <v>1</v>
      </c>
      <c r="H4985">
        <v>335</v>
      </c>
    </row>
    <row r="4986" spans="1:8" hidden="1">
      <c r="A4986" t="s">
        <v>72</v>
      </c>
      <c r="B4986" t="s">
        <v>65</v>
      </c>
      <c r="C4986" t="s">
        <v>91</v>
      </c>
      <c r="D4986" t="s">
        <v>115</v>
      </c>
      <c r="E4986">
        <v>7</v>
      </c>
      <c r="F4986">
        <v>2679</v>
      </c>
      <c r="G4986">
        <v>1</v>
      </c>
      <c r="H4986">
        <v>1178</v>
      </c>
    </row>
    <row r="4987" spans="1:8" hidden="1">
      <c r="A4987" t="s">
        <v>72</v>
      </c>
      <c r="B4987" t="s">
        <v>65</v>
      </c>
      <c r="C4987" t="s">
        <v>92</v>
      </c>
      <c r="D4987" t="s">
        <v>115</v>
      </c>
      <c r="E4987">
        <v>7</v>
      </c>
      <c r="F4987">
        <v>1845</v>
      </c>
      <c r="G4987">
        <v>1</v>
      </c>
      <c r="H4987">
        <v>885</v>
      </c>
    </row>
    <row r="4988" spans="1:8" hidden="1">
      <c r="A4988" t="s">
        <v>72</v>
      </c>
      <c r="B4988" t="s">
        <v>65</v>
      </c>
      <c r="C4988" t="s">
        <v>97</v>
      </c>
      <c r="D4988" t="s">
        <v>116</v>
      </c>
      <c r="E4988">
        <v>7</v>
      </c>
      <c r="F4988">
        <v>122</v>
      </c>
      <c r="G4988">
        <v>1</v>
      </c>
      <c r="H4988">
        <v>58</v>
      </c>
    </row>
    <row r="4989" spans="1:8" hidden="1">
      <c r="A4989" t="s">
        <v>72</v>
      </c>
      <c r="B4989" t="s">
        <v>65</v>
      </c>
      <c r="C4989" t="s">
        <v>102</v>
      </c>
      <c r="D4989" t="s">
        <v>114</v>
      </c>
      <c r="E4989">
        <v>7</v>
      </c>
      <c r="F4989">
        <v>2278</v>
      </c>
      <c r="G4989">
        <v>2</v>
      </c>
      <c r="H4989">
        <v>588</v>
      </c>
    </row>
    <row r="4990" spans="1:8" hidden="1">
      <c r="A4990" t="s">
        <v>73</v>
      </c>
      <c r="B4990" t="s">
        <v>65</v>
      </c>
      <c r="C4990" t="s">
        <v>97</v>
      </c>
      <c r="D4990" t="s">
        <v>116</v>
      </c>
      <c r="E4990">
        <v>8</v>
      </c>
      <c r="F4990">
        <v>122</v>
      </c>
      <c r="G4990">
        <v>0</v>
      </c>
      <c r="H4990">
        <v>62</v>
      </c>
    </row>
    <row r="4991" spans="1:8" hidden="1">
      <c r="A4991" t="s">
        <v>73</v>
      </c>
      <c r="B4991" t="s">
        <v>65</v>
      </c>
      <c r="C4991" t="s">
        <v>98</v>
      </c>
      <c r="D4991" t="s">
        <v>116</v>
      </c>
      <c r="E4991">
        <v>8</v>
      </c>
      <c r="F4991">
        <v>4</v>
      </c>
      <c r="G4991">
        <v>0</v>
      </c>
      <c r="H4991">
        <v>2</v>
      </c>
    </row>
    <row r="4992" spans="1:8" hidden="1">
      <c r="A4992" t="s">
        <v>73</v>
      </c>
      <c r="B4992" t="s">
        <v>65</v>
      </c>
      <c r="C4992" t="s">
        <v>95</v>
      </c>
      <c r="D4992" t="s">
        <v>116</v>
      </c>
      <c r="E4992">
        <v>8</v>
      </c>
      <c r="F4992">
        <v>254</v>
      </c>
      <c r="G4992">
        <v>0</v>
      </c>
      <c r="H4992">
        <v>102</v>
      </c>
    </row>
    <row r="4993" spans="1:8" hidden="1">
      <c r="A4993" t="s">
        <v>73</v>
      </c>
      <c r="B4993" t="s">
        <v>65</v>
      </c>
      <c r="C4993" t="s">
        <v>96</v>
      </c>
      <c r="D4993" t="s">
        <v>116</v>
      </c>
      <c r="E4993">
        <v>8</v>
      </c>
      <c r="F4993">
        <v>65</v>
      </c>
      <c r="G4993">
        <v>0</v>
      </c>
      <c r="H4993">
        <v>40</v>
      </c>
    </row>
    <row r="4994" spans="1:8" hidden="1">
      <c r="A4994" t="s">
        <v>73</v>
      </c>
      <c r="B4994" t="s">
        <v>65</v>
      </c>
      <c r="C4994" t="s">
        <v>101</v>
      </c>
      <c r="D4994" t="s">
        <v>116</v>
      </c>
      <c r="E4994">
        <v>8</v>
      </c>
      <c r="F4994">
        <v>58</v>
      </c>
      <c r="G4994">
        <v>0</v>
      </c>
      <c r="H4994">
        <v>33</v>
      </c>
    </row>
    <row r="4995" spans="1:8" hidden="1">
      <c r="A4995" t="s">
        <v>73</v>
      </c>
      <c r="B4995" t="s">
        <v>65</v>
      </c>
      <c r="C4995" t="s">
        <v>91</v>
      </c>
      <c r="D4995" t="s">
        <v>115</v>
      </c>
      <c r="E4995">
        <v>8</v>
      </c>
      <c r="F4995">
        <v>2679</v>
      </c>
      <c r="G4995">
        <v>0</v>
      </c>
      <c r="H4995">
        <v>1222</v>
      </c>
    </row>
    <row r="4996" spans="1:8" hidden="1">
      <c r="A4996" t="s">
        <v>73</v>
      </c>
      <c r="B4996" t="s">
        <v>65</v>
      </c>
      <c r="C4996" t="s">
        <v>104</v>
      </c>
      <c r="D4996" t="s">
        <v>117</v>
      </c>
      <c r="E4996">
        <v>8</v>
      </c>
      <c r="F4996">
        <v>29</v>
      </c>
      <c r="G4996">
        <v>0</v>
      </c>
      <c r="H4996">
        <v>15</v>
      </c>
    </row>
    <row r="4997" spans="1:8" hidden="1">
      <c r="A4997" t="s">
        <v>73</v>
      </c>
      <c r="B4997" t="s">
        <v>65</v>
      </c>
      <c r="C4997" t="s">
        <v>103</v>
      </c>
      <c r="D4997" t="s">
        <v>117</v>
      </c>
      <c r="E4997">
        <v>8</v>
      </c>
      <c r="F4997">
        <v>21</v>
      </c>
      <c r="G4997">
        <v>0</v>
      </c>
      <c r="H4997">
        <v>9</v>
      </c>
    </row>
    <row r="4998" spans="1:8" hidden="1">
      <c r="A4998" t="s">
        <v>73</v>
      </c>
      <c r="B4998" t="s">
        <v>65</v>
      </c>
      <c r="C4998" t="s">
        <v>99</v>
      </c>
      <c r="D4998" t="s">
        <v>114</v>
      </c>
      <c r="E4998">
        <v>8</v>
      </c>
      <c r="F4998">
        <v>1118</v>
      </c>
      <c r="G4998">
        <v>1</v>
      </c>
      <c r="H4998">
        <v>568</v>
      </c>
    </row>
    <row r="4999" spans="1:8" hidden="1">
      <c r="A4999" t="s">
        <v>73</v>
      </c>
      <c r="B4999" t="s">
        <v>65</v>
      </c>
      <c r="C4999" t="s">
        <v>102</v>
      </c>
      <c r="D4999" t="s">
        <v>114</v>
      </c>
      <c r="E4999">
        <v>8</v>
      </c>
      <c r="F4999">
        <v>2278</v>
      </c>
      <c r="G4999">
        <v>1</v>
      </c>
      <c r="H4999">
        <v>612</v>
      </c>
    </row>
    <row r="5000" spans="1:8" hidden="1">
      <c r="A5000" t="s">
        <v>73</v>
      </c>
      <c r="B5000" t="s">
        <v>65</v>
      </c>
      <c r="C5000" t="s">
        <v>90</v>
      </c>
      <c r="D5000" t="s">
        <v>114</v>
      </c>
      <c r="E5000">
        <v>8</v>
      </c>
      <c r="F5000">
        <v>1049</v>
      </c>
      <c r="G5000">
        <v>1</v>
      </c>
      <c r="H5000">
        <v>323</v>
      </c>
    </row>
    <row r="5001" spans="1:8" hidden="1">
      <c r="A5001" t="s">
        <v>73</v>
      </c>
      <c r="B5001" t="s">
        <v>65</v>
      </c>
      <c r="C5001" t="s">
        <v>100</v>
      </c>
      <c r="D5001" t="s">
        <v>115</v>
      </c>
      <c r="E5001">
        <v>8</v>
      </c>
      <c r="F5001">
        <v>464</v>
      </c>
      <c r="G5001">
        <v>1</v>
      </c>
      <c r="H5001">
        <v>277</v>
      </c>
    </row>
    <row r="5002" spans="1:8" hidden="1">
      <c r="A5002" t="s">
        <v>73</v>
      </c>
      <c r="B5002" t="s">
        <v>65</v>
      </c>
      <c r="C5002" t="s">
        <v>92</v>
      </c>
      <c r="D5002" t="s">
        <v>115</v>
      </c>
      <c r="E5002">
        <v>8</v>
      </c>
      <c r="F5002">
        <v>1845</v>
      </c>
      <c r="G5002">
        <v>1</v>
      </c>
      <c r="H5002">
        <v>916</v>
      </c>
    </row>
    <row r="5003" spans="1:8" hidden="1">
      <c r="A5003" t="s">
        <v>73</v>
      </c>
      <c r="B5003" t="s">
        <v>65</v>
      </c>
      <c r="C5003" t="s">
        <v>94</v>
      </c>
      <c r="D5003" t="s">
        <v>116</v>
      </c>
      <c r="E5003">
        <v>8</v>
      </c>
      <c r="F5003">
        <v>220</v>
      </c>
      <c r="G5003">
        <v>1</v>
      </c>
      <c r="H5003">
        <v>80</v>
      </c>
    </row>
    <row r="5004" spans="1:8" hidden="1">
      <c r="A5004" t="s">
        <v>73</v>
      </c>
      <c r="B5004" t="s">
        <v>65</v>
      </c>
      <c r="C5004" t="s">
        <v>93</v>
      </c>
      <c r="D5004" t="s">
        <v>116</v>
      </c>
      <c r="E5004">
        <v>8</v>
      </c>
      <c r="F5004">
        <v>526</v>
      </c>
      <c r="G5004">
        <v>1</v>
      </c>
      <c r="H5004">
        <v>212</v>
      </c>
    </row>
    <row r="5005" spans="1:8" hidden="1">
      <c r="A5005" t="s">
        <v>74</v>
      </c>
      <c r="B5005" t="s">
        <v>65</v>
      </c>
      <c r="C5005" t="s">
        <v>98</v>
      </c>
      <c r="D5005" t="s">
        <v>116</v>
      </c>
      <c r="E5005">
        <v>9</v>
      </c>
      <c r="F5005">
        <v>4</v>
      </c>
      <c r="G5005">
        <v>0</v>
      </c>
      <c r="H5005">
        <v>3</v>
      </c>
    </row>
    <row r="5006" spans="1:8" hidden="1">
      <c r="A5006" t="s">
        <v>74</v>
      </c>
      <c r="B5006" t="s">
        <v>65</v>
      </c>
      <c r="C5006" t="s">
        <v>93</v>
      </c>
      <c r="D5006" t="s">
        <v>116</v>
      </c>
      <c r="E5006">
        <v>9</v>
      </c>
      <c r="F5006">
        <v>526</v>
      </c>
      <c r="G5006">
        <v>0</v>
      </c>
      <c r="H5006">
        <v>209</v>
      </c>
    </row>
    <row r="5007" spans="1:8" hidden="1">
      <c r="A5007" t="s">
        <v>74</v>
      </c>
      <c r="B5007" t="s">
        <v>65</v>
      </c>
      <c r="C5007" t="s">
        <v>95</v>
      </c>
      <c r="D5007" t="s">
        <v>116</v>
      </c>
      <c r="E5007">
        <v>9</v>
      </c>
      <c r="F5007">
        <v>254</v>
      </c>
      <c r="G5007">
        <v>0</v>
      </c>
      <c r="H5007">
        <v>96</v>
      </c>
    </row>
    <row r="5008" spans="1:8" hidden="1">
      <c r="A5008" t="s">
        <v>74</v>
      </c>
      <c r="B5008" t="s">
        <v>65</v>
      </c>
      <c r="C5008" t="s">
        <v>94</v>
      </c>
      <c r="D5008" t="s">
        <v>116</v>
      </c>
      <c r="E5008">
        <v>9</v>
      </c>
      <c r="F5008">
        <v>220</v>
      </c>
      <c r="G5008">
        <v>0</v>
      </c>
      <c r="H5008">
        <v>78</v>
      </c>
    </row>
    <row r="5009" spans="1:8" hidden="1">
      <c r="A5009" t="s">
        <v>74</v>
      </c>
      <c r="B5009" t="s">
        <v>65</v>
      </c>
      <c r="C5009" t="s">
        <v>96</v>
      </c>
      <c r="D5009" t="s">
        <v>116</v>
      </c>
      <c r="E5009">
        <v>9</v>
      </c>
      <c r="F5009">
        <v>65</v>
      </c>
      <c r="G5009">
        <v>0</v>
      </c>
      <c r="H5009">
        <v>35</v>
      </c>
    </row>
    <row r="5010" spans="1:8" hidden="1">
      <c r="A5010" t="s">
        <v>74</v>
      </c>
      <c r="B5010" t="s">
        <v>65</v>
      </c>
      <c r="C5010" t="s">
        <v>101</v>
      </c>
      <c r="D5010" t="s">
        <v>116</v>
      </c>
      <c r="E5010">
        <v>9</v>
      </c>
      <c r="F5010">
        <v>58</v>
      </c>
      <c r="G5010">
        <v>0</v>
      </c>
      <c r="H5010">
        <v>32</v>
      </c>
    </row>
    <row r="5011" spans="1:8" hidden="1">
      <c r="A5011" t="s">
        <v>74</v>
      </c>
      <c r="B5011" t="s">
        <v>65</v>
      </c>
      <c r="C5011" t="s">
        <v>100</v>
      </c>
      <c r="D5011" t="s">
        <v>115</v>
      </c>
      <c r="E5011">
        <v>9</v>
      </c>
      <c r="F5011">
        <v>464</v>
      </c>
      <c r="G5011">
        <v>0</v>
      </c>
      <c r="H5011">
        <v>265</v>
      </c>
    </row>
    <row r="5012" spans="1:8" hidden="1">
      <c r="A5012" t="s">
        <v>74</v>
      </c>
      <c r="B5012" t="s">
        <v>65</v>
      </c>
      <c r="C5012" t="s">
        <v>90</v>
      </c>
      <c r="D5012" t="s">
        <v>114</v>
      </c>
      <c r="E5012">
        <v>9</v>
      </c>
      <c r="F5012">
        <v>1049</v>
      </c>
      <c r="G5012">
        <v>0</v>
      </c>
      <c r="H5012">
        <v>321</v>
      </c>
    </row>
    <row r="5013" spans="1:8" hidden="1">
      <c r="A5013" t="s">
        <v>74</v>
      </c>
      <c r="B5013" t="s">
        <v>65</v>
      </c>
      <c r="C5013" t="s">
        <v>99</v>
      </c>
      <c r="D5013" t="s">
        <v>114</v>
      </c>
      <c r="E5013">
        <v>9</v>
      </c>
      <c r="F5013">
        <v>1118</v>
      </c>
      <c r="G5013">
        <v>0</v>
      </c>
      <c r="H5013">
        <v>567</v>
      </c>
    </row>
    <row r="5014" spans="1:8" hidden="1">
      <c r="A5014" t="s">
        <v>74</v>
      </c>
      <c r="B5014" t="s">
        <v>65</v>
      </c>
      <c r="C5014" t="s">
        <v>104</v>
      </c>
      <c r="D5014" t="s">
        <v>117</v>
      </c>
      <c r="E5014">
        <v>9</v>
      </c>
      <c r="F5014">
        <v>29</v>
      </c>
      <c r="G5014">
        <v>0</v>
      </c>
      <c r="H5014">
        <v>13</v>
      </c>
    </row>
    <row r="5015" spans="1:8" hidden="1">
      <c r="A5015" t="s">
        <v>74</v>
      </c>
      <c r="B5015" t="s">
        <v>65</v>
      </c>
      <c r="C5015" t="s">
        <v>103</v>
      </c>
      <c r="D5015" t="s">
        <v>117</v>
      </c>
      <c r="E5015">
        <v>9</v>
      </c>
      <c r="F5015">
        <v>21</v>
      </c>
      <c r="G5015">
        <v>0</v>
      </c>
      <c r="H5015">
        <v>8</v>
      </c>
    </row>
    <row r="5016" spans="1:8" hidden="1">
      <c r="A5016" t="s">
        <v>74</v>
      </c>
      <c r="B5016" t="s">
        <v>65</v>
      </c>
      <c r="C5016" t="s">
        <v>102</v>
      </c>
      <c r="D5016" t="s">
        <v>114</v>
      </c>
      <c r="E5016">
        <v>9</v>
      </c>
      <c r="F5016">
        <v>2278</v>
      </c>
      <c r="G5016">
        <v>1</v>
      </c>
      <c r="H5016">
        <v>583</v>
      </c>
    </row>
    <row r="5017" spans="1:8" hidden="1">
      <c r="A5017" t="s">
        <v>74</v>
      </c>
      <c r="B5017" t="s">
        <v>65</v>
      </c>
      <c r="C5017" t="s">
        <v>92</v>
      </c>
      <c r="D5017" t="s">
        <v>115</v>
      </c>
      <c r="E5017">
        <v>9</v>
      </c>
      <c r="F5017">
        <v>1845</v>
      </c>
      <c r="G5017">
        <v>1</v>
      </c>
      <c r="H5017">
        <v>886</v>
      </c>
    </row>
    <row r="5018" spans="1:8" hidden="1">
      <c r="A5018" t="s">
        <v>74</v>
      </c>
      <c r="B5018" t="s">
        <v>65</v>
      </c>
      <c r="C5018" t="s">
        <v>97</v>
      </c>
      <c r="D5018" t="s">
        <v>116</v>
      </c>
      <c r="E5018">
        <v>9</v>
      </c>
      <c r="F5018">
        <v>122</v>
      </c>
      <c r="G5018">
        <v>1</v>
      </c>
      <c r="H5018">
        <v>57</v>
      </c>
    </row>
    <row r="5019" spans="1:8" hidden="1">
      <c r="A5019" t="s">
        <v>74</v>
      </c>
      <c r="B5019" t="s">
        <v>65</v>
      </c>
      <c r="C5019" t="s">
        <v>91</v>
      </c>
      <c r="D5019" t="s">
        <v>115</v>
      </c>
      <c r="E5019">
        <v>9</v>
      </c>
      <c r="F5019">
        <v>2679</v>
      </c>
      <c r="G5019">
        <v>4</v>
      </c>
      <c r="H5019">
        <v>1151</v>
      </c>
    </row>
    <row r="5020" spans="1:8" hidden="1">
      <c r="A5020" t="s">
        <v>75</v>
      </c>
      <c r="B5020" t="s">
        <v>65</v>
      </c>
      <c r="C5020" t="s">
        <v>97</v>
      </c>
      <c r="D5020" t="s">
        <v>116</v>
      </c>
      <c r="E5020">
        <v>10</v>
      </c>
      <c r="F5020">
        <v>122</v>
      </c>
      <c r="G5020">
        <v>0</v>
      </c>
      <c r="H5020">
        <v>57</v>
      </c>
    </row>
    <row r="5021" spans="1:8" hidden="1">
      <c r="A5021" t="s">
        <v>75</v>
      </c>
      <c r="B5021" t="s">
        <v>65</v>
      </c>
      <c r="C5021" t="s">
        <v>98</v>
      </c>
      <c r="D5021" t="s">
        <v>116</v>
      </c>
      <c r="E5021">
        <v>10</v>
      </c>
      <c r="F5021">
        <v>4</v>
      </c>
      <c r="G5021">
        <v>0</v>
      </c>
      <c r="H5021">
        <v>2</v>
      </c>
    </row>
    <row r="5022" spans="1:8" hidden="1">
      <c r="A5022" t="s">
        <v>75</v>
      </c>
      <c r="B5022" t="s">
        <v>65</v>
      </c>
      <c r="C5022" t="s">
        <v>95</v>
      </c>
      <c r="D5022" t="s">
        <v>116</v>
      </c>
      <c r="E5022">
        <v>10</v>
      </c>
      <c r="F5022">
        <v>254</v>
      </c>
      <c r="G5022">
        <v>0</v>
      </c>
      <c r="H5022">
        <v>106</v>
      </c>
    </row>
    <row r="5023" spans="1:8" hidden="1">
      <c r="A5023" t="s">
        <v>75</v>
      </c>
      <c r="B5023" t="s">
        <v>65</v>
      </c>
      <c r="C5023" t="s">
        <v>94</v>
      </c>
      <c r="D5023" t="s">
        <v>116</v>
      </c>
      <c r="E5023">
        <v>10</v>
      </c>
      <c r="F5023">
        <v>220</v>
      </c>
      <c r="G5023">
        <v>0</v>
      </c>
      <c r="H5023">
        <v>79</v>
      </c>
    </row>
    <row r="5024" spans="1:8" hidden="1">
      <c r="A5024" t="s">
        <v>75</v>
      </c>
      <c r="B5024" t="s">
        <v>65</v>
      </c>
      <c r="C5024" t="s">
        <v>96</v>
      </c>
      <c r="D5024" t="s">
        <v>116</v>
      </c>
      <c r="E5024">
        <v>10</v>
      </c>
      <c r="F5024">
        <v>65</v>
      </c>
      <c r="G5024">
        <v>0</v>
      </c>
      <c r="H5024">
        <v>36</v>
      </c>
    </row>
    <row r="5025" spans="1:8" hidden="1">
      <c r="A5025" t="s">
        <v>75</v>
      </c>
      <c r="B5025" t="s">
        <v>65</v>
      </c>
      <c r="C5025" t="s">
        <v>101</v>
      </c>
      <c r="D5025" t="s">
        <v>116</v>
      </c>
      <c r="E5025">
        <v>10</v>
      </c>
      <c r="F5025">
        <v>58</v>
      </c>
      <c r="G5025">
        <v>0</v>
      </c>
      <c r="H5025">
        <v>34</v>
      </c>
    </row>
    <row r="5026" spans="1:8" hidden="1">
      <c r="A5026" t="s">
        <v>75</v>
      </c>
      <c r="B5026" t="s">
        <v>65</v>
      </c>
      <c r="C5026" t="s">
        <v>100</v>
      </c>
      <c r="D5026" t="s">
        <v>115</v>
      </c>
      <c r="E5026">
        <v>10</v>
      </c>
      <c r="F5026">
        <v>464</v>
      </c>
      <c r="G5026">
        <v>0</v>
      </c>
      <c r="H5026">
        <v>262</v>
      </c>
    </row>
    <row r="5027" spans="1:8" hidden="1">
      <c r="A5027" t="s">
        <v>75</v>
      </c>
      <c r="B5027" t="s">
        <v>65</v>
      </c>
      <c r="C5027" t="s">
        <v>90</v>
      </c>
      <c r="D5027" t="s">
        <v>114</v>
      </c>
      <c r="E5027">
        <v>10</v>
      </c>
      <c r="F5027">
        <v>1049</v>
      </c>
      <c r="G5027">
        <v>0</v>
      </c>
      <c r="H5027">
        <v>319</v>
      </c>
    </row>
    <row r="5028" spans="1:8" hidden="1">
      <c r="A5028" t="s">
        <v>75</v>
      </c>
      <c r="B5028" t="s">
        <v>65</v>
      </c>
      <c r="C5028" t="s">
        <v>104</v>
      </c>
      <c r="D5028" t="s">
        <v>117</v>
      </c>
      <c r="E5028">
        <v>10</v>
      </c>
      <c r="F5028">
        <v>29</v>
      </c>
      <c r="G5028">
        <v>0</v>
      </c>
      <c r="H5028">
        <v>16</v>
      </c>
    </row>
    <row r="5029" spans="1:8" hidden="1">
      <c r="A5029" t="s">
        <v>75</v>
      </c>
      <c r="B5029" t="s">
        <v>65</v>
      </c>
      <c r="C5029" t="s">
        <v>103</v>
      </c>
      <c r="D5029" t="s">
        <v>117</v>
      </c>
      <c r="E5029">
        <v>10</v>
      </c>
      <c r="F5029">
        <v>21</v>
      </c>
      <c r="G5029">
        <v>0</v>
      </c>
      <c r="H5029">
        <v>7</v>
      </c>
    </row>
    <row r="5030" spans="1:8" hidden="1">
      <c r="A5030" t="s">
        <v>75</v>
      </c>
      <c r="B5030" t="s">
        <v>65</v>
      </c>
      <c r="C5030" t="s">
        <v>99</v>
      </c>
      <c r="D5030" t="s">
        <v>114</v>
      </c>
      <c r="E5030">
        <v>10</v>
      </c>
      <c r="F5030">
        <v>1118</v>
      </c>
      <c r="G5030">
        <v>1</v>
      </c>
      <c r="H5030">
        <v>572</v>
      </c>
    </row>
    <row r="5031" spans="1:8" hidden="1">
      <c r="A5031" t="s">
        <v>75</v>
      </c>
      <c r="B5031" t="s">
        <v>65</v>
      </c>
      <c r="C5031" t="s">
        <v>92</v>
      </c>
      <c r="D5031" t="s">
        <v>115</v>
      </c>
      <c r="E5031">
        <v>10</v>
      </c>
      <c r="F5031">
        <v>1845</v>
      </c>
      <c r="G5031">
        <v>1</v>
      </c>
      <c r="H5031">
        <v>887</v>
      </c>
    </row>
    <row r="5032" spans="1:8" hidden="1">
      <c r="A5032" t="s">
        <v>75</v>
      </c>
      <c r="B5032" t="s">
        <v>65</v>
      </c>
      <c r="C5032" t="s">
        <v>93</v>
      </c>
      <c r="D5032" t="s">
        <v>116</v>
      </c>
      <c r="E5032">
        <v>10</v>
      </c>
      <c r="F5032">
        <v>526</v>
      </c>
      <c r="G5032">
        <v>1</v>
      </c>
      <c r="H5032">
        <v>225</v>
      </c>
    </row>
    <row r="5033" spans="1:8" hidden="1">
      <c r="A5033" t="s">
        <v>75</v>
      </c>
      <c r="B5033" t="s">
        <v>65</v>
      </c>
      <c r="C5033" t="s">
        <v>91</v>
      </c>
      <c r="D5033" t="s">
        <v>115</v>
      </c>
      <c r="E5033">
        <v>10</v>
      </c>
      <c r="F5033">
        <v>2679</v>
      </c>
      <c r="G5033">
        <v>3</v>
      </c>
      <c r="H5033">
        <v>1178</v>
      </c>
    </row>
    <row r="5034" spans="1:8" hidden="1">
      <c r="A5034" t="s">
        <v>75</v>
      </c>
      <c r="B5034" t="s">
        <v>65</v>
      </c>
      <c r="C5034" t="s">
        <v>102</v>
      </c>
      <c r="D5034" t="s">
        <v>114</v>
      </c>
      <c r="E5034">
        <v>10</v>
      </c>
      <c r="F5034">
        <v>2278</v>
      </c>
      <c r="G5034">
        <v>3</v>
      </c>
      <c r="H5034">
        <v>539</v>
      </c>
    </row>
    <row r="5035" spans="1:8" hidden="1">
      <c r="A5035" t="s">
        <v>76</v>
      </c>
      <c r="B5035" t="s">
        <v>65</v>
      </c>
      <c r="C5035" t="s">
        <v>97</v>
      </c>
      <c r="D5035" t="s">
        <v>116</v>
      </c>
      <c r="E5035">
        <v>11</v>
      </c>
      <c r="F5035">
        <v>122</v>
      </c>
      <c r="G5035">
        <v>0</v>
      </c>
      <c r="H5035">
        <v>56</v>
      </c>
    </row>
    <row r="5036" spans="1:8" hidden="1">
      <c r="A5036" t="s">
        <v>76</v>
      </c>
      <c r="B5036" t="s">
        <v>65</v>
      </c>
      <c r="C5036" t="s">
        <v>98</v>
      </c>
      <c r="D5036" t="s">
        <v>116</v>
      </c>
      <c r="E5036">
        <v>11</v>
      </c>
      <c r="F5036">
        <v>4</v>
      </c>
      <c r="G5036">
        <v>0</v>
      </c>
      <c r="H5036">
        <v>2</v>
      </c>
    </row>
    <row r="5037" spans="1:8" hidden="1">
      <c r="A5037" t="s">
        <v>76</v>
      </c>
      <c r="B5037" t="s">
        <v>65</v>
      </c>
      <c r="C5037" t="s">
        <v>93</v>
      </c>
      <c r="D5037" t="s">
        <v>116</v>
      </c>
      <c r="E5037">
        <v>11</v>
      </c>
      <c r="F5037">
        <v>526</v>
      </c>
      <c r="G5037">
        <v>0</v>
      </c>
      <c r="H5037">
        <v>195</v>
      </c>
    </row>
    <row r="5038" spans="1:8" hidden="1">
      <c r="A5038" t="s">
        <v>76</v>
      </c>
      <c r="B5038" t="s">
        <v>65</v>
      </c>
      <c r="C5038" t="s">
        <v>95</v>
      </c>
      <c r="D5038" t="s">
        <v>116</v>
      </c>
      <c r="E5038">
        <v>11</v>
      </c>
      <c r="F5038">
        <v>254</v>
      </c>
      <c r="G5038">
        <v>0</v>
      </c>
      <c r="H5038">
        <v>92</v>
      </c>
    </row>
    <row r="5039" spans="1:8" hidden="1">
      <c r="A5039" t="s">
        <v>76</v>
      </c>
      <c r="B5039" t="s">
        <v>65</v>
      </c>
      <c r="C5039" t="s">
        <v>94</v>
      </c>
      <c r="D5039" t="s">
        <v>116</v>
      </c>
      <c r="E5039">
        <v>11</v>
      </c>
      <c r="F5039">
        <v>220</v>
      </c>
      <c r="G5039">
        <v>0</v>
      </c>
      <c r="H5039">
        <v>65</v>
      </c>
    </row>
    <row r="5040" spans="1:8" hidden="1">
      <c r="A5040" t="s">
        <v>76</v>
      </c>
      <c r="B5040" t="s">
        <v>65</v>
      </c>
      <c r="C5040" t="s">
        <v>96</v>
      </c>
      <c r="D5040" t="s">
        <v>116</v>
      </c>
      <c r="E5040">
        <v>11</v>
      </c>
      <c r="F5040">
        <v>65</v>
      </c>
      <c r="G5040">
        <v>0</v>
      </c>
      <c r="H5040">
        <v>33</v>
      </c>
    </row>
    <row r="5041" spans="1:8" hidden="1">
      <c r="A5041" t="s">
        <v>76</v>
      </c>
      <c r="B5041" t="s">
        <v>65</v>
      </c>
      <c r="C5041" t="s">
        <v>101</v>
      </c>
      <c r="D5041" t="s">
        <v>116</v>
      </c>
      <c r="E5041">
        <v>11</v>
      </c>
      <c r="F5041">
        <v>58</v>
      </c>
      <c r="G5041">
        <v>0</v>
      </c>
      <c r="H5041">
        <v>26</v>
      </c>
    </row>
    <row r="5042" spans="1:8" hidden="1">
      <c r="A5042" t="s">
        <v>76</v>
      </c>
      <c r="B5042" t="s">
        <v>65</v>
      </c>
      <c r="C5042" t="s">
        <v>100</v>
      </c>
      <c r="D5042" t="s">
        <v>115</v>
      </c>
      <c r="E5042">
        <v>11</v>
      </c>
      <c r="F5042">
        <v>464</v>
      </c>
      <c r="G5042">
        <v>0</v>
      </c>
      <c r="H5042">
        <v>234</v>
      </c>
    </row>
    <row r="5043" spans="1:8" hidden="1">
      <c r="A5043" t="s">
        <v>76</v>
      </c>
      <c r="B5043" t="s">
        <v>65</v>
      </c>
      <c r="C5043" t="s">
        <v>102</v>
      </c>
      <c r="D5043" t="s">
        <v>114</v>
      </c>
      <c r="E5043">
        <v>11</v>
      </c>
      <c r="F5043">
        <v>2278</v>
      </c>
      <c r="G5043">
        <v>0</v>
      </c>
      <c r="H5043">
        <v>483</v>
      </c>
    </row>
    <row r="5044" spans="1:8" hidden="1">
      <c r="A5044" t="s">
        <v>76</v>
      </c>
      <c r="B5044" t="s">
        <v>65</v>
      </c>
      <c r="C5044" t="s">
        <v>90</v>
      </c>
      <c r="D5044" t="s">
        <v>114</v>
      </c>
      <c r="E5044">
        <v>11</v>
      </c>
      <c r="F5044">
        <v>1049</v>
      </c>
      <c r="G5044">
        <v>0</v>
      </c>
      <c r="H5044">
        <v>294</v>
      </c>
    </row>
    <row r="5045" spans="1:8" hidden="1">
      <c r="A5045" t="s">
        <v>76</v>
      </c>
      <c r="B5045" t="s">
        <v>65</v>
      </c>
      <c r="C5045" t="s">
        <v>99</v>
      </c>
      <c r="D5045" t="s">
        <v>114</v>
      </c>
      <c r="E5045">
        <v>11</v>
      </c>
      <c r="F5045">
        <v>1118</v>
      </c>
      <c r="G5045">
        <v>0</v>
      </c>
      <c r="H5045">
        <v>503</v>
      </c>
    </row>
    <row r="5046" spans="1:8" hidden="1">
      <c r="A5046" t="s">
        <v>76</v>
      </c>
      <c r="B5046" t="s">
        <v>65</v>
      </c>
      <c r="C5046" t="s">
        <v>104</v>
      </c>
      <c r="D5046" t="s">
        <v>117</v>
      </c>
      <c r="E5046">
        <v>11</v>
      </c>
      <c r="F5046">
        <v>29</v>
      </c>
      <c r="G5046">
        <v>0</v>
      </c>
      <c r="H5046">
        <v>13</v>
      </c>
    </row>
    <row r="5047" spans="1:8" hidden="1">
      <c r="A5047" t="s">
        <v>76</v>
      </c>
      <c r="B5047" t="s">
        <v>65</v>
      </c>
      <c r="C5047" t="s">
        <v>103</v>
      </c>
      <c r="D5047" t="s">
        <v>117</v>
      </c>
      <c r="E5047">
        <v>11</v>
      </c>
      <c r="F5047">
        <v>21</v>
      </c>
      <c r="G5047">
        <v>1</v>
      </c>
      <c r="H5047">
        <v>9</v>
      </c>
    </row>
    <row r="5048" spans="1:8" hidden="1">
      <c r="A5048" t="s">
        <v>76</v>
      </c>
      <c r="B5048" t="s">
        <v>65</v>
      </c>
      <c r="C5048" t="s">
        <v>91</v>
      </c>
      <c r="D5048" t="s">
        <v>115</v>
      </c>
      <c r="E5048">
        <v>11</v>
      </c>
      <c r="F5048">
        <v>2679</v>
      </c>
      <c r="G5048">
        <v>1</v>
      </c>
      <c r="H5048">
        <v>1066</v>
      </c>
    </row>
    <row r="5049" spans="1:8" hidden="1">
      <c r="A5049" t="s">
        <v>76</v>
      </c>
      <c r="B5049" t="s">
        <v>65</v>
      </c>
      <c r="C5049" t="s">
        <v>92</v>
      </c>
      <c r="D5049" t="s">
        <v>115</v>
      </c>
      <c r="E5049">
        <v>11</v>
      </c>
      <c r="F5049">
        <v>1845</v>
      </c>
      <c r="G5049">
        <v>1</v>
      </c>
      <c r="H5049">
        <v>808</v>
      </c>
    </row>
    <row r="5050" spans="1:8" hidden="1">
      <c r="A5050" t="s">
        <v>77</v>
      </c>
      <c r="B5050" t="s">
        <v>65</v>
      </c>
      <c r="C5050" t="s">
        <v>98</v>
      </c>
      <c r="D5050" t="s">
        <v>116</v>
      </c>
      <c r="E5050">
        <v>12</v>
      </c>
      <c r="F5050">
        <v>4</v>
      </c>
      <c r="G5050">
        <v>0</v>
      </c>
      <c r="H5050">
        <v>1</v>
      </c>
    </row>
    <row r="5051" spans="1:8" hidden="1">
      <c r="A5051" t="s">
        <v>77</v>
      </c>
      <c r="B5051" t="s">
        <v>65</v>
      </c>
      <c r="C5051" t="s">
        <v>97</v>
      </c>
      <c r="D5051" t="s">
        <v>116</v>
      </c>
      <c r="E5051">
        <v>12</v>
      </c>
      <c r="F5051">
        <v>122</v>
      </c>
      <c r="G5051">
        <v>0</v>
      </c>
      <c r="H5051">
        <v>49</v>
      </c>
    </row>
    <row r="5052" spans="1:8" hidden="1">
      <c r="A5052" t="s">
        <v>77</v>
      </c>
      <c r="B5052" t="s">
        <v>65</v>
      </c>
      <c r="C5052" t="s">
        <v>93</v>
      </c>
      <c r="D5052" t="s">
        <v>116</v>
      </c>
      <c r="E5052">
        <v>12</v>
      </c>
      <c r="F5052">
        <v>526</v>
      </c>
      <c r="G5052">
        <v>0</v>
      </c>
      <c r="H5052">
        <v>195</v>
      </c>
    </row>
    <row r="5053" spans="1:8" hidden="1">
      <c r="A5053" t="s">
        <v>77</v>
      </c>
      <c r="B5053" t="s">
        <v>65</v>
      </c>
      <c r="C5053" t="s">
        <v>95</v>
      </c>
      <c r="D5053" t="s">
        <v>116</v>
      </c>
      <c r="E5053">
        <v>12</v>
      </c>
      <c r="F5053">
        <v>254</v>
      </c>
      <c r="G5053">
        <v>0</v>
      </c>
      <c r="H5053">
        <v>88</v>
      </c>
    </row>
    <row r="5054" spans="1:8" hidden="1">
      <c r="A5054" t="s">
        <v>77</v>
      </c>
      <c r="B5054" t="s">
        <v>65</v>
      </c>
      <c r="C5054" t="s">
        <v>94</v>
      </c>
      <c r="D5054" t="s">
        <v>116</v>
      </c>
      <c r="E5054">
        <v>12</v>
      </c>
      <c r="F5054">
        <v>220</v>
      </c>
      <c r="G5054">
        <v>0</v>
      </c>
      <c r="H5054">
        <v>69</v>
      </c>
    </row>
    <row r="5055" spans="1:8" hidden="1">
      <c r="A5055" t="s">
        <v>77</v>
      </c>
      <c r="B5055" t="s">
        <v>65</v>
      </c>
      <c r="C5055" t="s">
        <v>96</v>
      </c>
      <c r="D5055" t="s">
        <v>116</v>
      </c>
      <c r="E5055">
        <v>12</v>
      </c>
      <c r="F5055">
        <v>65</v>
      </c>
      <c r="G5055">
        <v>0</v>
      </c>
      <c r="H5055">
        <v>28</v>
      </c>
    </row>
    <row r="5056" spans="1:8" hidden="1">
      <c r="A5056" t="s">
        <v>77</v>
      </c>
      <c r="B5056" t="s">
        <v>65</v>
      </c>
      <c r="C5056" t="s">
        <v>101</v>
      </c>
      <c r="D5056" t="s">
        <v>116</v>
      </c>
      <c r="E5056">
        <v>12</v>
      </c>
      <c r="F5056">
        <v>58</v>
      </c>
      <c r="G5056">
        <v>0</v>
      </c>
      <c r="H5056">
        <v>25</v>
      </c>
    </row>
    <row r="5057" spans="1:8" hidden="1">
      <c r="A5057" t="s">
        <v>77</v>
      </c>
      <c r="B5057" t="s">
        <v>65</v>
      </c>
      <c r="C5057" t="s">
        <v>100</v>
      </c>
      <c r="D5057" t="s">
        <v>115</v>
      </c>
      <c r="E5057">
        <v>12</v>
      </c>
      <c r="F5057">
        <v>464</v>
      </c>
      <c r="G5057">
        <v>0</v>
      </c>
      <c r="H5057">
        <v>229</v>
      </c>
    </row>
    <row r="5058" spans="1:8" hidden="1">
      <c r="A5058" t="s">
        <v>77</v>
      </c>
      <c r="B5058" t="s">
        <v>65</v>
      </c>
      <c r="C5058" t="s">
        <v>92</v>
      </c>
      <c r="D5058" t="s">
        <v>115</v>
      </c>
      <c r="E5058">
        <v>12</v>
      </c>
      <c r="F5058">
        <v>1845</v>
      </c>
      <c r="G5058">
        <v>0</v>
      </c>
      <c r="H5058">
        <v>772</v>
      </c>
    </row>
    <row r="5059" spans="1:8" hidden="1">
      <c r="A5059" t="s">
        <v>77</v>
      </c>
      <c r="B5059" t="s">
        <v>65</v>
      </c>
      <c r="C5059" t="s">
        <v>91</v>
      </c>
      <c r="D5059" t="s">
        <v>115</v>
      </c>
      <c r="E5059">
        <v>12</v>
      </c>
      <c r="F5059">
        <v>2679</v>
      </c>
      <c r="G5059">
        <v>0</v>
      </c>
      <c r="H5059">
        <v>1006</v>
      </c>
    </row>
    <row r="5060" spans="1:8" hidden="1">
      <c r="A5060" t="s">
        <v>77</v>
      </c>
      <c r="B5060" t="s">
        <v>65</v>
      </c>
      <c r="C5060" t="s">
        <v>102</v>
      </c>
      <c r="D5060" t="s">
        <v>114</v>
      </c>
      <c r="E5060">
        <v>12</v>
      </c>
      <c r="F5060">
        <v>2278</v>
      </c>
      <c r="G5060">
        <v>0</v>
      </c>
      <c r="H5060">
        <v>458</v>
      </c>
    </row>
    <row r="5061" spans="1:8" hidden="1">
      <c r="A5061" t="s">
        <v>77</v>
      </c>
      <c r="B5061" t="s">
        <v>65</v>
      </c>
      <c r="C5061" t="s">
        <v>90</v>
      </c>
      <c r="D5061" t="s">
        <v>114</v>
      </c>
      <c r="E5061">
        <v>12</v>
      </c>
      <c r="F5061">
        <v>1049</v>
      </c>
      <c r="G5061">
        <v>0</v>
      </c>
      <c r="H5061">
        <v>294</v>
      </c>
    </row>
    <row r="5062" spans="1:8" hidden="1">
      <c r="A5062" t="s">
        <v>77</v>
      </c>
      <c r="B5062" t="s">
        <v>65</v>
      </c>
      <c r="C5062" t="s">
        <v>99</v>
      </c>
      <c r="D5062" t="s">
        <v>114</v>
      </c>
      <c r="E5062">
        <v>12</v>
      </c>
      <c r="F5062">
        <v>1118</v>
      </c>
      <c r="G5062">
        <v>0</v>
      </c>
      <c r="H5062">
        <v>485</v>
      </c>
    </row>
    <row r="5063" spans="1:8" hidden="1">
      <c r="A5063" t="s">
        <v>77</v>
      </c>
      <c r="B5063" t="s">
        <v>65</v>
      </c>
      <c r="C5063" t="s">
        <v>104</v>
      </c>
      <c r="D5063" t="s">
        <v>117</v>
      </c>
      <c r="E5063">
        <v>12</v>
      </c>
      <c r="F5063">
        <v>29</v>
      </c>
      <c r="G5063">
        <v>0</v>
      </c>
      <c r="H5063">
        <v>14</v>
      </c>
    </row>
    <row r="5064" spans="1:8" hidden="1">
      <c r="A5064" t="s">
        <v>77</v>
      </c>
      <c r="B5064" t="s">
        <v>65</v>
      </c>
      <c r="C5064" t="s">
        <v>103</v>
      </c>
      <c r="D5064" t="s">
        <v>117</v>
      </c>
      <c r="E5064">
        <v>12</v>
      </c>
      <c r="F5064">
        <v>21</v>
      </c>
      <c r="G5064">
        <v>0</v>
      </c>
      <c r="H5064">
        <v>8</v>
      </c>
    </row>
    <row r="5065" spans="1:8" hidden="1">
      <c r="A5065" t="s">
        <v>78</v>
      </c>
      <c r="B5065" t="s">
        <v>65</v>
      </c>
      <c r="C5065" t="s">
        <v>98</v>
      </c>
      <c r="D5065" t="s">
        <v>116</v>
      </c>
      <c r="E5065">
        <v>13</v>
      </c>
      <c r="F5065">
        <v>4</v>
      </c>
      <c r="G5065">
        <v>0</v>
      </c>
      <c r="H5065">
        <v>1</v>
      </c>
    </row>
    <row r="5066" spans="1:8" hidden="1">
      <c r="A5066" t="s">
        <v>78</v>
      </c>
      <c r="B5066" t="s">
        <v>65</v>
      </c>
      <c r="C5066" t="s">
        <v>97</v>
      </c>
      <c r="D5066" t="s">
        <v>116</v>
      </c>
      <c r="E5066">
        <v>13</v>
      </c>
      <c r="F5066">
        <v>122</v>
      </c>
      <c r="G5066">
        <v>0</v>
      </c>
      <c r="H5066">
        <v>50</v>
      </c>
    </row>
    <row r="5067" spans="1:8" hidden="1">
      <c r="A5067" t="s">
        <v>78</v>
      </c>
      <c r="B5067" t="s">
        <v>65</v>
      </c>
      <c r="C5067" t="s">
        <v>93</v>
      </c>
      <c r="D5067" t="s">
        <v>116</v>
      </c>
      <c r="E5067">
        <v>13</v>
      </c>
      <c r="F5067">
        <v>526</v>
      </c>
      <c r="G5067">
        <v>0</v>
      </c>
      <c r="H5067">
        <v>196</v>
      </c>
    </row>
    <row r="5068" spans="1:8" hidden="1">
      <c r="A5068" t="s">
        <v>78</v>
      </c>
      <c r="B5068" t="s">
        <v>65</v>
      </c>
      <c r="C5068" t="s">
        <v>95</v>
      </c>
      <c r="D5068" t="s">
        <v>116</v>
      </c>
      <c r="E5068">
        <v>13</v>
      </c>
      <c r="F5068">
        <v>254</v>
      </c>
      <c r="G5068">
        <v>0</v>
      </c>
      <c r="H5068">
        <v>91</v>
      </c>
    </row>
    <row r="5069" spans="1:8" hidden="1">
      <c r="A5069" t="s">
        <v>78</v>
      </c>
      <c r="B5069" t="s">
        <v>65</v>
      </c>
      <c r="C5069" t="s">
        <v>94</v>
      </c>
      <c r="D5069" t="s">
        <v>116</v>
      </c>
      <c r="E5069">
        <v>13</v>
      </c>
      <c r="F5069">
        <v>220</v>
      </c>
      <c r="G5069">
        <v>0</v>
      </c>
      <c r="H5069">
        <v>68</v>
      </c>
    </row>
    <row r="5070" spans="1:8" hidden="1">
      <c r="A5070" t="s">
        <v>78</v>
      </c>
      <c r="B5070" t="s">
        <v>65</v>
      </c>
      <c r="C5070" t="s">
        <v>96</v>
      </c>
      <c r="D5070" t="s">
        <v>116</v>
      </c>
      <c r="E5070">
        <v>13</v>
      </c>
      <c r="F5070">
        <v>65</v>
      </c>
      <c r="G5070">
        <v>0</v>
      </c>
      <c r="H5070">
        <v>33</v>
      </c>
    </row>
    <row r="5071" spans="1:8" hidden="1">
      <c r="A5071" t="s">
        <v>78</v>
      </c>
      <c r="B5071" t="s">
        <v>65</v>
      </c>
      <c r="C5071" t="s">
        <v>101</v>
      </c>
      <c r="D5071" t="s">
        <v>116</v>
      </c>
      <c r="E5071">
        <v>13</v>
      </c>
      <c r="F5071">
        <v>58</v>
      </c>
      <c r="G5071">
        <v>0</v>
      </c>
      <c r="H5071">
        <v>23</v>
      </c>
    </row>
    <row r="5072" spans="1:8" hidden="1">
      <c r="A5072" t="s">
        <v>78</v>
      </c>
      <c r="B5072" t="s">
        <v>65</v>
      </c>
      <c r="C5072" t="s">
        <v>100</v>
      </c>
      <c r="D5072" t="s">
        <v>115</v>
      </c>
      <c r="E5072">
        <v>13</v>
      </c>
      <c r="F5072">
        <v>464</v>
      </c>
      <c r="G5072">
        <v>0</v>
      </c>
      <c r="H5072">
        <v>220</v>
      </c>
    </row>
    <row r="5073" spans="1:8" hidden="1">
      <c r="A5073" t="s">
        <v>78</v>
      </c>
      <c r="B5073" t="s">
        <v>65</v>
      </c>
      <c r="C5073" t="s">
        <v>92</v>
      </c>
      <c r="D5073" t="s">
        <v>115</v>
      </c>
      <c r="E5073">
        <v>13</v>
      </c>
      <c r="F5073">
        <v>1845</v>
      </c>
      <c r="G5073">
        <v>0</v>
      </c>
      <c r="H5073">
        <v>771</v>
      </c>
    </row>
    <row r="5074" spans="1:8" hidden="1">
      <c r="A5074" t="s">
        <v>78</v>
      </c>
      <c r="B5074" t="s">
        <v>65</v>
      </c>
      <c r="C5074" t="s">
        <v>91</v>
      </c>
      <c r="D5074" t="s">
        <v>115</v>
      </c>
      <c r="E5074">
        <v>13</v>
      </c>
      <c r="F5074">
        <v>2679</v>
      </c>
      <c r="G5074">
        <v>0</v>
      </c>
      <c r="H5074">
        <v>1024</v>
      </c>
    </row>
    <row r="5075" spans="1:8" hidden="1">
      <c r="A5075" t="s">
        <v>78</v>
      </c>
      <c r="B5075" t="s">
        <v>65</v>
      </c>
      <c r="C5075" t="s">
        <v>102</v>
      </c>
      <c r="D5075" t="s">
        <v>114</v>
      </c>
      <c r="E5075">
        <v>13</v>
      </c>
      <c r="F5075">
        <v>2278</v>
      </c>
      <c r="G5075">
        <v>0</v>
      </c>
      <c r="H5075">
        <v>471</v>
      </c>
    </row>
    <row r="5076" spans="1:8" hidden="1">
      <c r="A5076" t="s">
        <v>78</v>
      </c>
      <c r="B5076" t="s">
        <v>65</v>
      </c>
      <c r="C5076" t="s">
        <v>90</v>
      </c>
      <c r="D5076" t="s">
        <v>114</v>
      </c>
      <c r="E5076">
        <v>13</v>
      </c>
      <c r="F5076">
        <v>1049</v>
      </c>
      <c r="G5076">
        <v>0</v>
      </c>
      <c r="H5076">
        <v>283</v>
      </c>
    </row>
    <row r="5077" spans="1:8" hidden="1">
      <c r="A5077" t="s">
        <v>78</v>
      </c>
      <c r="B5077" t="s">
        <v>65</v>
      </c>
      <c r="C5077" t="s">
        <v>99</v>
      </c>
      <c r="D5077" t="s">
        <v>114</v>
      </c>
      <c r="E5077">
        <v>13</v>
      </c>
      <c r="F5077">
        <v>1118</v>
      </c>
      <c r="G5077">
        <v>0</v>
      </c>
      <c r="H5077">
        <v>470</v>
      </c>
    </row>
    <row r="5078" spans="1:8" hidden="1">
      <c r="A5078" t="s">
        <v>78</v>
      </c>
      <c r="B5078" t="s">
        <v>65</v>
      </c>
      <c r="C5078" t="s">
        <v>104</v>
      </c>
      <c r="D5078" t="s">
        <v>117</v>
      </c>
      <c r="E5078">
        <v>13</v>
      </c>
      <c r="F5078">
        <v>29</v>
      </c>
      <c r="G5078">
        <v>0</v>
      </c>
      <c r="H5078">
        <v>14</v>
      </c>
    </row>
    <row r="5079" spans="1:8" hidden="1">
      <c r="A5079" t="s">
        <v>78</v>
      </c>
      <c r="B5079" t="s">
        <v>65</v>
      </c>
      <c r="C5079" t="s">
        <v>103</v>
      </c>
      <c r="D5079" t="s">
        <v>117</v>
      </c>
      <c r="E5079">
        <v>13</v>
      </c>
      <c r="F5079">
        <v>21</v>
      </c>
      <c r="G5079">
        <v>0</v>
      </c>
      <c r="H5079">
        <v>6</v>
      </c>
    </row>
    <row r="5080" spans="1:8" hidden="1">
      <c r="A5080" t="s">
        <v>79</v>
      </c>
      <c r="B5080" t="s">
        <v>65</v>
      </c>
      <c r="C5080" t="s">
        <v>98</v>
      </c>
      <c r="D5080" t="s">
        <v>116</v>
      </c>
      <c r="E5080">
        <v>14</v>
      </c>
      <c r="F5080">
        <v>4</v>
      </c>
      <c r="G5080">
        <v>0</v>
      </c>
      <c r="H5080">
        <v>1</v>
      </c>
    </row>
    <row r="5081" spans="1:8" hidden="1">
      <c r="A5081" t="s">
        <v>79</v>
      </c>
      <c r="B5081" t="s">
        <v>65</v>
      </c>
      <c r="C5081" t="s">
        <v>97</v>
      </c>
      <c r="D5081" t="s">
        <v>116</v>
      </c>
      <c r="E5081">
        <v>14</v>
      </c>
      <c r="F5081">
        <v>122</v>
      </c>
      <c r="G5081">
        <v>0</v>
      </c>
      <c r="H5081">
        <v>44</v>
      </c>
    </row>
    <row r="5082" spans="1:8" hidden="1">
      <c r="A5082" t="s">
        <v>79</v>
      </c>
      <c r="B5082" t="s">
        <v>65</v>
      </c>
      <c r="C5082" t="s">
        <v>93</v>
      </c>
      <c r="D5082" t="s">
        <v>116</v>
      </c>
      <c r="E5082">
        <v>14</v>
      </c>
      <c r="F5082">
        <v>526</v>
      </c>
      <c r="G5082">
        <v>0</v>
      </c>
      <c r="H5082">
        <v>155</v>
      </c>
    </row>
    <row r="5083" spans="1:8" hidden="1">
      <c r="A5083" t="s">
        <v>79</v>
      </c>
      <c r="B5083" t="s">
        <v>65</v>
      </c>
      <c r="C5083" t="s">
        <v>95</v>
      </c>
      <c r="D5083" t="s">
        <v>116</v>
      </c>
      <c r="E5083">
        <v>14</v>
      </c>
      <c r="F5083">
        <v>254</v>
      </c>
      <c r="G5083">
        <v>0</v>
      </c>
      <c r="H5083">
        <v>84</v>
      </c>
    </row>
    <row r="5084" spans="1:8" hidden="1">
      <c r="A5084" t="s">
        <v>79</v>
      </c>
      <c r="B5084" t="s">
        <v>65</v>
      </c>
      <c r="C5084" t="s">
        <v>94</v>
      </c>
      <c r="D5084" t="s">
        <v>116</v>
      </c>
      <c r="E5084">
        <v>14</v>
      </c>
      <c r="F5084">
        <v>220</v>
      </c>
      <c r="G5084">
        <v>0</v>
      </c>
      <c r="H5084">
        <v>61</v>
      </c>
    </row>
    <row r="5085" spans="1:8" hidden="1">
      <c r="A5085" t="s">
        <v>79</v>
      </c>
      <c r="B5085" t="s">
        <v>65</v>
      </c>
      <c r="C5085" t="s">
        <v>96</v>
      </c>
      <c r="D5085" t="s">
        <v>116</v>
      </c>
      <c r="E5085">
        <v>14</v>
      </c>
      <c r="F5085">
        <v>65</v>
      </c>
      <c r="G5085">
        <v>0</v>
      </c>
      <c r="H5085">
        <v>21</v>
      </c>
    </row>
    <row r="5086" spans="1:8" hidden="1">
      <c r="A5086" t="s">
        <v>79</v>
      </c>
      <c r="B5086" t="s">
        <v>65</v>
      </c>
      <c r="C5086" t="s">
        <v>101</v>
      </c>
      <c r="D5086" t="s">
        <v>116</v>
      </c>
      <c r="E5086">
        <v>14</v>
      </c>
      <c r="F5086">
        <v>58</v>
      </c>
      <c r="G5086">
        <v>0</v>
      </c>
      <c r="H5086">
        <v>25</v>
      </c>
    </row>
    <row r="5087" spans="1:8" hidden="1">
      <c r="A5087" t="s">
        <v>79</v>
      </c>
      <c r="B5087" t="s">
        <v>65</v>
      </c>
      <c r="C5087" t="s">
        <v>100</v>
      </c>
      <c r="D5087" t="s">
        <v>115</v>
      </c>
      <c r="E5087">
        <v>14</v>
      </c>
      <c r="F5087">
        <v>464</v>
      </c>
      <c r="G5087">
        <v>0</v>
      </c>
      <c r="H5087">
        <v>193</v>
      </c>
    </row>
    <row r="5088" spans="1:8" hidden="1">
      <c r="A5088" t="s">
        <v>79</v>
      </c>
      <c r="B5088" t="s">
        <v>65</v>
      </c>
      <c r="C5088" t="s">
        <v>92</v>
      </c>
      <c r="D5088" t="s">
        <v>115</v>
      </c>
      <c r="E5088">
        <v>14</v>
      </c>
      <c r="F5088">
        <v>1845</v>
      </c>
      <c r="G5088">
        <v>0</v>
      </c>
      <c r="H5088">
        <v>677</v>
      </c>
    </row>
    <row r="5089" spans="1:8" hidden="1">
      <c r="A5089" t="s">
        <v>79</v>
      </c>
      <c r="B5089" t="s">
        <v>65</v>
      </c>
      <c r="C5089" t="s">
        <v>102</v>
      </c>
      <c r="D5089" t="s">
        <v>114</v>
      </c>
      <c r="E5089">
        <v>14</v>
      </c>
      <c r="F5089">
        <v>2278</v>
      </c>
      <c r="G5089">
        <v>0</v>
      </c>
      <c r="H5089">
        <v>395</v>
      </c>
    </row>
    <row r="5090" spans="1:8" hidden="1">
      <c r="A5090" t="s">
        <v>79</v>
      </c>
      <c r="B5090" t="s">
        <v>65</v>
      </c>
      <c r="C5090" t="s">
        <v>90</v>
      </c>
      <c r="D5090" t="s">
        <v>114</v>
      </c>
      <c r="E5090">
        <v>14</v>
      </c>
      <c r="F5090">
        <v>1049</v>
      </c>
      <c r="G5090">
        <v>0</v>
      </c>
      <c r="H5090">
        <v>233</v>
      </c>
    </row>
    <row r="5091" spans="1:8" hidden="1">
      <c r="A5091" t="s">
        <v>79</v>
      </c>
      <c r="B5091" t="s">
        <v>65</v>
      </c>
      <c r="C5091" t="s">
        <v>99</v>
      </c>
      <c r="D5091" t="s">
        <v>114</v>
      </c>
      <c r="E5091">
        <v>14</v>
      </c>
      <c r="F5091">
        <v>1118</v>
      </c>
      <c r="G5091">
        <v>0</v>
      </c>
      <c r="H5091">
        <v>418</v>
      </c>
    </row>
    <row r="5092" spans="1:8" hidden="1">
      <c r="A5092" t="s">
        <v>79</v>
      </c>
      <c r="B5092" t="s">
        <v>65</v>
      </c>
      <c r="C5092" t="s">
        <v>104</v>
      </c>
      <c r="D5092" t="s">
        <v>117</v>
      </c>
      <c r="E5092">
        <v>14</v>
      </c>
      <c r="F5092">
        <v>29</v>
      </c>
      <c r="G5092">
        <v>0</v>
      </c>
      <c r="H5092">
        <v>11</v>
      </c>
    </row>
    <row r="5093" spans="1:8" hidden="1">
      <c r="A5093" t="s">
        <v>79</v>
      </c>
      <c r="B5093" t="s">
        <v>65</v>
      </c>
      <c r="C5093" t="s">
        <v>103</v>
      </c>
      <c r="D5093" t="s">
        <v>117</v>
      </c>
      <c r="E5093">
        <v>14</v>
      </c>
      <c r="F5093">
        <v>21</v>
      </c>
      <c r="G5093">
        <v>0</v>
      </c>
      <c r="H5093">
        <v>5</v>
      </c>
    </row>
    <row r="5094" spans="1:8" hidden="1">
      <c r="A5094" t="s">
        <v>79</v>
      </c>
      <c r="B5094" t="s">
        <v>65</v>
      </c>
      <c r="C5094" t="s">
        <v>91</v>
      </c>
      <c r="D5094" t="s">
        <v>115</v>
      </c>
      <c r="E5094">
        <v>14</v>
      </c>
      <c r="F5094">
        <v>2679</v>
      </c>
      <c r="G5094">
        <v>1</v>
      </c>
      <c r="H5094">
        <v>914</v>
      </c>
    </row>
    <row r="5095" spans="1:8" hidden="1">
      <c r="A5095" t="s">
        <v>80</v>
      </c>
      <c r="B5095" t="s">
        <v>65</v>
      </c>
      <c r="C5095" t="s">
        <v>98</v>
      </c>
      <c r="D5095" t="s">
        <v>116</v>
      </c>
      <c r="E5095">
        <v>15</v>
      </c>
      <c r="F5095">
        <v>4</v>
      </c>
      <c r="G5095">
        <v>0</v>
      </c>
      <c r="H5095">
        <v>1</v>
      </c>
    </row>
    <row r="5096" spans="1:8" hidden="1">
      <c r="A5096" t="s">
        <v>80</v>
      </c>
      <c r="B5096" t="s">
        <v>65</v>
      </c>
      <c r="C5096" t="s">
        <v>97</v>
      </c>
      <c r="D5096" t="s">
        <v>116</v>
      </c>
      <c r="E5096">
        <v>15</v>
      </c>
      <c r="F5096">
        <v>122</v>
      </c>
      <c r="G5096">
        <v>0</v>
      </c>
      <c r="H5096">
        <v>49</v>
      </c>
    </row>
    <row r="5097" spans="1:8" hidden="1">
      <c r="A5097" t="s">
        <v>80</v>
      </c>
      <c r="B5097" t="s">
        <v>65</v>
      </c>
      <c r="C5097" t="s">
        <v>93</v>
      </c>
      <c r="D5097" t="s">
        <v>116</v>
      </c>
      <c r="E5097">
        <v>15</v>
      </c>
      <c r="F5097">
        <v>526</v>
      </c>
      <c r="G5097">
        <v>0</v>
      </c>
      <c r="H5097">
        <v>177</v>
      </c>
    </row>
    <row r="5098" spans="1:8" hidden="1">
      <c r="A5098" t="s">
        <v>80</v>
      </c>
      <c r="B5098" t="s">
        <v>65</v>
      </c>
      <c r="C5098" t="s">
        <v>95</v>
      </c>
      <c r="D5098" t="s">
        <v>116</v>
      </c>
      <c r="E5098">
        <v>15</v>
      </c>
      <c r="F5098">
        <v>254</v>
      </c>
      <c r="G5098">
        <v>0</v>
      </c>
      <c r="H5098">
        <v>86</v>
      </c>
    </row>
    <row r="5099" spans="1:8" hidden="1">
      <c r="A5099" t="s">
        <v>80</v>
      </c>
      <c r="B5099" t="s">
        <v>65</v>
      </c>
      <c r="C5099" t="s">
        <v>94</v>
      </c>
      <c r="D5099" t="s">
        <v>116</v>
      </c>
      <c r="E5099">
        <v>15</v>
      </c>
      <c r="F5099">
        <v>220</v>
      </c>
      <c r="G5099">
        <v>0</v>
      </c>
      <c r="H5099">
        <v>69</v>
      </c>
    </row>
    <row r="5100" spans="1:8" hidden="1">
      <c r="A5100" t="s">
        <v>80</v>
      </c>
      <c r="B5100" t="s">
        <v>65</v>
      </c>
      <c r="C5100" t="s">
        <v>96</v>
      </c>
      <c r="D5100" t="s">
        <v>116</v>
      </c>
      <c r="E5100">
        <v>15</v>
      </c>
      <c r="F5100">
        <v>65</v>
      </c>
      <c r="G5100">
        <v>0</v>
      </c>
      <c r="H5100">
        <v>25</v>
      </c>
    </row>
    <row r="5101" spans="1:8" hidden="1">
      <c r="A5101" t="s">
        <v>80</v>
      </c>
      <c r="B5101" t="s">
        <v>65</v>
      </c>
      <c r="C5101" t="s">
        <v>101</v>
      </c>
      <c r="D5101" t="s">
        <v>116</v>
      </c>
      <c r="E5101">
        <v>15</v>
      </c>
      <c r="F5101">
        <v>58</v>
      </c>
      <c r="G5101">
        <v>0</v>
      </c>
      <c r="H5101">
        <v>25</v>
      </c>
    </row>
    <row r="5102" spans="1:8" hidden="1">
      <c r="A5102" t="s">
        <v>80</v>
      </c>
      <c r="B5102" t="s">
        <v>65</v>
      </c>
      <c r="C5102" t="s">
        <v>100</v>
      </c>
      <c r="D5102" t="s">
        <v>115</v>
      </c>
      <c r="E5102">
        <v>15</v>
      </c>
      <c r="F5102">
        <v>464</v>
      </c>
      <c r="G5102">
        <v>0</v>
      </c>
      <c r="H5102">
        <v>224</v>
      </c>
    </row>
    <row r="5103" spans="1:8" hidden="1">
      <c r="A5103" t="s">
        <v>80</v>
      </c>
      <c r="B5103" t="s">
        <v>65</v>
      </c>
      <c r="C5103" t="s">
        <v>92</v>
      </c>
      <c r="D5103" t="s">
        <v>115</v>
      </c>
      <c r="E5103">
        <v>15</v>
      </c>
      <c r="F5103">
        <v>1845</v>
      </c>
      <c r="G5103">
        <v>0</v>
      </c>
      <c r="H5103">
        <v>718</v>
      </c>
    </row>
    <row r="5104" spans="1:8" hidden="1">
      <c r="A5104" t="s">
        <v>80</v>
      </c>
      <c r="B5104" t="s">
        <v>65</v>
      </c>
      <c r="C5104" t="s">
        <v>91</v>
      </c>
      <c r="D5104" t="s">
        <v>115</v>
      </c>
      <c r="E5104">
        <v>15</v>
      </c>
      <c r="F5104">
        <v>2679</v>
      </c>
      <c r="G5104">
        <v>0</v>
      </c>
      <c r="H5104">
        <v>970</v>
      </c>
    </row>
    <row r="5105" spans="1:8" hidden="1">
      <c r="A5105" t="s">
        <v>80</v>
      </c>
      <c r="B5105" t="s">
        <v>65</v>
      </c>
      <c r="C5105" t="s">
        <v>111</v>
      </c>
      <c r="D5105" t="s">
        <v>115</v>
      </c>
      <c r="E5105">
        <v>15</v>
      </c>
      <c r="F5105">
        <v>223</v>
      </c>
      <c r="G5105">
        <v>0</v>
      </c>
      <c r="H5105">
        <v>145</v>
      </c>
    </row>
    <row r="5106" spans="1:8" hidden="1">
      <c r="A5106" t="s">
        <v>80</v>
      </c>
      <c r="B5106" t="s">
        <v>65</v>
      </c>
      <c r="C5106" t="s">
        <v>102</v>
      </c>
      <c r="D5106" t="s">
        <v>114</v>
      </c>
      <c r="E5106">
        <v>15</v>
      </c>
      <c r="F5106">
        <v>2278</v>
      </c>
      <c r="G5106">
        <v>0</v>
      </c>
      <c r="H5106">
        <v>404</v>
      </c>
    </row>
    <row r="5107" spans="1:8" hidden="1">
      <c r="A5107" t="s">
        <v>80</v>
      </c>
      <c r="B5107" t="s">
        <v>65</v>
      </c>
      <c r="C5107" t="s">
        <v>90</v>
      </c>
      <c r="D5107" t="s">
        <v>114</v>
      </c>
      <c r="E5107">
        <v>15</v>
      </c>
      <c r="F5107">
        <v>1049</v>
      </c>
      <c r="G5107">
        <v>0</v>
      </c>
      <c r="H5107">
        <v>256</v>
      </c>
    </row>
    <row r="5108" spans="1:8" hidden="1">
      <c r="A5108" t="s">
        <v>80</v>
      </c>
      <c r="B5108" t="s">
        <v>65</v>
      </c>
      <c r="C5108" t="s">
        <v>99</v>
      </c>
      <c r="D5108" t="s">
        <v>114</v>
      </c>
      <c r="E5108">
        <v>15</v>
      </c>
      <c r="F5108">
        <v>1118</v>
      </c>
      <c r="G5108">
        <v>0</v>
      </c>
      <c r="H5108">
        <v>445</v>
      </c>
    </row>
    <row r="5109" spans="1:8" hidden="1">
      <c r="A5109" t="s">
        <v>80</v>
      </c>
      <c r="B5109" t="s">
        <v>65</v>
      </c>
      <c r="C5109" t="s">
        <v>104</v>
      </c>
      <c r="D5109" t="s">
        <v>117</v>
      </c>
      <c r="E5109">
        <v>15</v>
      </c>
      <c r="F5109">
        <v>29</v>
      </c>
      <c r="G5109">
        <v>0</v>
      </c>
      <c r="H5109">
        <v>12</v>
      </c>
    </row>
    <row r="5110" spans="1:8" hidden="1">
      <c r="A5110" t="s">
        <v>80</v>
      </c>
      <c r="B5110" t="s">
        <v>65</v>
      </c>
      <c r="C5110" t="s">
        <v>103</v>
      </c>
      <c r="D5110" t="s">
        <v>117</v>
      </c>
      <c r="E5110">
        <v>15</v>
      </c>
      <c r="F5110">
        <v>21</v>
      </c>
      <c r="G5110">
        <v>0</v>
      </c>
      <c r="H5110">
        <v>7</v>
      </c>
    </row>
    <row r="5111" spans="1:8" hidden="1">
      <c r="A5111" t="s">
        <v>81</v>
      </c>
      <c r="B5111" t="s">
        <v>65</v>
      </c>
      <c r="C5111" t="s">
        <v>98</v>
      </c>
      <c r="D5111" t="s">
        <v>116</v>
      </c>
      <c r="E5111">
        <v>16</v>
      </c>
      <c r="F5111">
        <v>4</v>
      </c>
      <c r="G5111">
        <v>0</v>
      </c>
      <c r="H5111">
        <v>1</v>
      </c>
    </row>
    <row r="5112" spans="1:8" hidden="1">
      <c r="A5112" t="s">
        <v>81</v>
      </c>
      <c r="B5112" t="s">
        <v>65</v>
      </c>
      <c r="C5112" t="s">
        <v>97</v>
      </c>
      <c r="D5112" t="s">
        <v>116</v>
      </c>
      <c r="E5112">
        <v>16</v>
      </c>
      <c r="F5112">
        <v>122</v>
      </c>
      <c r="G5112">
        <v>0</v>
      </c>
      <c r="H5112">
        <v>48</v>
      </c>
    </row>
    <row r="5113" spans="1:8" hidden="1">
      <c r="A5113" t="s">
        <v>81</v>
      </c>
      <c r="B5113" t="s">
        <v>65</v>
      </c>
      <c r="C5113" t="s">
        <v>93</v>
      </c>
      <c r="D5113" t="s">
        <v>116</v>
      </c>
      <c r="E5113">
        <v>16</v>
      </c>
      <c r="F5113">
        <v>526</v>
      </c>
      <c r="G5113">
        <v>0</v>
      </c>
      <c r="H5113">
        <v>175</v>
      </c>
    </row>
    <row r="5114" spans="1:8" hidden="1">
      <c r="A5114" t="s">
        <v>81</v>
      </c>
      <c r="B5114" t="s">
        <v>65</v>
      </c>
      <c r="C5114" t="s">
        <v>95</v>
      </c>
      <c r="D5114" t="s">
        <v>116</v>
      </c>
      <c r="E5114">
        <v>16</v>
      </c>
      <c r="F5114">
        <v>254</v>
      </c>
      <c r="G5114">
        <v>0</v>
      </c>
      <c r="H5114">
        <v>105</v>
      </c>
    </row>
    <row r="5115" spans="1:8" hidden="1">
      <c r="A5115" t="s">
        <v>81</v>
      </c>
      <c r="B5115" t="s">
        <v>65</v>
      </c>
      <c r="C5115" t="s">
        <v>94</v>
      </c>
      <c r="D5115" t="s">
        <v>116</v>
      </c>
      <c r="E5115">
        <v>16</v>
      </c>
      <c r="F5115">
        <v>220</v>
      </c>
      <c r="G5115">
        <v>0</v>
      </c>
      <c r="H5115">
        <v>73</v>
      </c>
    </row>
    <row r="5116" spans="1:8" hidden="1">
      <c r="A5116" t="s">
        <v>81</v>
      </c>
      <c r="B5116" t="s">
        <v>65</v>
      </c>
      <c r="C5116" t="s">
        <v>96</v>
      </c>
      <c r="D5116" t="s">
        <v>116</v>
      </c>
      <c r="E5116">
        <v>16</v>
      </c>
      <c r="F5116">
        <v>65</v>
      </c>
      <c r="G5116">
        <v>0</v>
      </c>
      <c r="H5116">
        <v>28</v>
      </c>
    </row>
    <row r="5117" spans="1:8" hidden="1">
      <c r="A5117" t="s">
        <v>81</v>
      </c>
      <c r="B5117" t="s">
        <v>65</v>
      </c>
      <c r="C5117" t="s">
        <v>101</v>
      </c>
      <c r="D5117" t="s">
        <v>116</v>
      </c>
      <c r="E5117">
        <v>16</v>
      </c>
      <c r="F5117">
        <v>58</v>
      </c>
      <c r="G5117">
        <v>0</v>
      </c>
      <c r="H5117">
        <v>24</v>
      </c>
    </row>
    <row r="5118" spans="1:8" hidden="1">
      <c r="A5118" t="s">
        <v>81</v>
      </c>
      <c r="B5118" t="s">
        <v>65</v>
      </c>
      <c r="C5118" t="s">
        <v>100</v>
      </c>
      <c r="D5118" t="s">
        <v>115</v>
      </c>
      <c r="E5118">
        <v>16</v>
      </c>
      <c r="F5118">
        <v>464</v>
      </c>
      <c r="G5118">
        <v>0</v>
      </c>
      <c r="H5118">
        <v>203</v>
      </c>
    </row>
    <row r="5119" spans="1:8" hidden="1">
      <c r="A5119" t="s">
        <v>81</v>
      </c>
      <c r="B5119" t="s">
        <v>65</v>
      </c>
      <c r="C5119" t="s">
        <v>92</v>
      </c>
      <c r="D5119" t="s">
        <v>115</v>
      </c>
      <c r="E5119">
        <v>16</v>
      </c>
      <c r="F5119">
        <v>1845</v>
      </c>
      <c r="G5119">
        <v>0</v>
      </c>
      <c r="H5119">
        <v>712</v>
      </c>
    </row>
    <row r="5120" spans="1:8" hidden="1">
      <c r="A5120" t="s">
        <v>81</v>
      </c>
      <c r="B5120" t="s">
        <v>65</v>
      </c>
      <c r="C5120" t="s">
        <v>91</v>
      </c>
      <c r="D5120" t="s">
        <v>115</v>
      </c>
      <c r="E5120">
        <v>16</v>
      </c>
      <c r="F5120">
        <v>2679</v>
      </c>
      <c r="G5120">
        <v>0</v>
      </c>
      <c r="H5120">
        <v>981</v>
      </c>
    </row>
    <row r="5121" spans="1:8" hidden="1">
      <c r="A5121" t="s">
        <v>81</v>
      </c>
      <c r="B5121" t="s">
        <v>65</v>
      </c>
      <c r="C5121" t="s">
        <v>111</v>
      </c>
      <c r="D5121" t="s">
        <v>115</v>
      </c>
      <c r="E5121">
        <v>16</v>
      </c>
      <c r="F5121">
        <v>223</v>
      </c>
      <c r="G5121">
        <v>0</v>
      </c>
      <c r="H5121">
        <v>148</v>
      </c>
    </row>
    <row r="5122" spans="1:8" hidden="1">
      <c r="A5122" t="s">
        <v>81</v>
      </c>
      <c r="B5122" t="s">
        <v>65</v>
      </c>
      <c r="C5122" t="s">
        <v>102</v>
      </c>
      <c r="D5122" t="s">
        <v>114</v>
      </c>
      <c r="E5122">
        <v>16</v>
      </c>
      <c r="F5122">
        <v>2278</v>
      </c>
      <c r="G5122">
        <v>0</v>
      </c>
      <c r="H5122">
        <v>367</v>
      </c>
    </row>
    <row r="5123" spans="1:8" hidden="1">
      <c r="A5123" t="s">
        <v>81</v>
      </c>
      <c r="B5123" t="s">
        <v>65</v>
      </c>
      <c r="C5123" t="s">
        <v>90</v>
      </c>
      <c r="D5123" t="s">
        <v>114</v>
      </c>
      <c r="E5123">
        <v>16</v>
      </c>
      <c r="F5123">
        <v>1049</v>
      </c>
      <c r="G5123">
        <v>0</v>
      </c>
      <c r="H5123">
        <v>250</v>
      </c>
    </row>
    <row r="5124" spans="1:8" hidden="1">
      <c r="A5124" t="s">
        <v>81</v>
      </c>
      <c r="B5124" t="s">
        <v>65</v>
      </c>
      <c r="C5124" t="s">
        <v>99</v>
      </c>
      <c r="D5124" t="s">
        <v>114</v>
      </c>
      <c r="E5124">
        <v>16</v>
      </c>
      <c r="F5124">
        <v>1118</v>
      </c>
      <c r="G5124">
        <v>0</v>
      </c>
      <c r="H5124">
        <v>435</v>
      </c>
    </row>
    <row r="5125" spans="1:8" hidden="1">
      <c r="A5125" t="s">
        <v>81</v>
      </c>
      <c r="B5125" t="s">
        <v>65</v>
      </c>
      <c r="C5125" t="s">
        <v>104</v>
      </c>
      <c r="D5125" t="s">
        <v>117</v>
      </c>
      <c r="E5125">
        <v>16</v>
      </c>
      <c r="F5125">
        <v>29</v>
      </c>
      <c r="G5125">
        <v>0</v>
      </c>
      <c r="H5125">
        <v>12</v>
      </c>
    </row>
    <row r="5126" spans="1:8" hidden="1">
      <c r="A5126" t="s">
        <v>81</v>
      </c>
      <c r="B5126" t="s">
        <v>65</v>
      </c>
      <c r="C5126" t="s">
        <v>103</v>
      </c>
      <c r="D5126" t="s">
        <v>117</v>
      </c>
      <c r="E5126">
        <v>16</v>
      </c>
      <c r="F5126">
        <v>21</v>
      </c>
      <c r="G5126">
        <v>0</v>
      </c>
      <c r="H5126">
        <v>7</v>
      </c>
    </row>
    <row r="5127" spans="1:8" hidden="1">
      <c r="A5127" t="s">
        <v>82</v>
      </c>
      <c r="B5127" t="s">
        <v>65</v>
      </c>
      <c r="C5127" t="s">
        <v>98</v>
      </c>
      <c r="D5127" t="s">
        <v>116</v>
      </c>
      <c r="E5127">
        <v>17</v>
      </c>
      <c r="F5127">
        <v>4</v>
      </c>
      <c r="G5127">
        <v>0</v>
      </c>
      <c r="H5127">
        <v>1</v>
      </c>
    </row>
    <row r="5128" spans="1:8" hidden="1">
      <c r="A5128" t="s">
        <v>82</v>
      </c>
      <c r="B5128" t="s">
        <v>65</v>
      </c>
      <c r="C5128" t="s">
        <v>97</v>
      </c>
      <c r="D5128" t="s">
        <v>116</v>
      </c>
      <c r="E5128">
        <v>17</v>
      </c>
      <c r="F5128">
        <v>122</v>
      </c>
      <c r="G5128">
        <v>0</v>
      </c>
      <c r="H5128">
        <v>43</v>
      </c>
    </row>
    <row r="5129" spans="1:8" hidden="1">
      <c r="A5129" t="s">
        <v>82</v>
      </c>
      <c r="B5129" t="s">
        <v>65</v>
      </c>
      <c r="C5129" t="s">
        <v>93</v>
      </c>
      <c r="D5129" t="s">
        <v>116</v>
      </c>
      <c r="E5129">
        <v>17</v>
      </c>
      <c r="F5129">
        <v>526</v>
      </c>
      <c r="G5129">
        <v>0</v>
      </c>
      <c r="H5129">
        <v>183</v>
      </c>
    </row>
    <row r="5130" spans="1:8" hidden="1">
      <c r="A5130" t="s">
        <v>82</v>
      </c>
      <c r="B5130" t="s">
        <v>65</v>
      </c>
      <c r="C5130" t="s">
        <v>95</v>
      </c>
      <c r="D5130" t="s">
        <v>116</v>
      </c>
      <c r="E5130">
        <v>17</v>
      </c>
      <c r="F5130">
        <v>254</v>
      </c>
      <c r="G5130">
        <v>0</v>
      </c>
      <c r="H5130">
        <v>96</v>
      </c>
    </row>
    <row r="5131" spans="1:8" hidden="1">
      <c r="A5131" t="s">
        <v>82</v>
      </c>
      <c r="B5131" t="s">
        <v>65</v>
      </c>
      <c r="C5131" t="s">
        <v>94</v>
      </c>
      <c r="D5131" t="s">
        <v>116</v>
      </c>
      <c r="E5131">
        <v>17</v>
      </c>
      <c r="F5131">
        <v>220</v>
      </c>
      <c r="G5131">
        <v>0</v>
      </c>
      <c r="H5131">
        <v>64</v>
      </c>
    </row>
    <row r="5132" spans="1:8" hidden="1">
      <c r="A5132" t="s">
        <v>82</v>
      </c>
      <c r="B5132" t="s">
        <v>65</v>
      </c>
      <c r="C5132" t="s">
        <v>96</v>
      </c>
      <c r="D5132" t="s">
        <v>116</v>
      </c>
      <c r="E5132">
        <v>17</v>
      </c>
      <c r="F5132">
        <v>65</v>
      </c>
      <c r="G5132">
        <v>0</v>
      </c>
      <c r="H5132">
        <v>31</v>
      </c>
    </row>
    <row r="5133" spans="1:8" hidden="1">
      <c r="A5133" t="s">
        <v>82</v>
      </c>
      <c r="B5133" t="s">
        <v>65</v>
      </c>
      <c r="C5133" t="s">
        <v>101</v>
      </c>
      <c r="D5133" t="s">
        <v>116</v>
      </c>
      <c r="E5133">
        <v>17</v>
      </c>
      <c r="F5133">
        <v>58</v>
      </c>
      <c r="G5133">
        <v>0</v>
      </c>
      <c r="H5133">
        <v>20</v>
      </c>
    </row>
    <row r="5134" spans="1:8" hidden="1">
      <c r="A5134" t="s">
        <v>82</v>
      </c>
      <c r="B5134" t="s">
        <v>65</v>
      </c>
      <c r="C5134" t="s">
        <v>100</v>
      </c>
      <c r="D5134" t="s">
        <v>115</v>
      </c>
      <c r="E5134">
        <v>17</v>
      </c>
      <c r="F5134">
        <v>464</v>
      </c>
      <c r="G5134">
        <v>0</v>
      </c>
      <c r="H5134">
        <v>184</v>
      </c>
    </row>
    <row r="5135" spans="1:8" hidden="1">
      <c r="A5135" t="s">
        <v>82</v>
      </c>
      <c r="B5135" t="s">
        <v>65</v>
      </c>
      <c r="C5135" t="s">
        <v>92</v>
      </c>
      <c r="D5135" t="s">
        <v>115</v>
      </c>
      <c r="E5135">
        <v>17</v>
      </c>
      <c r="F5135">
        <v>1845</v>
      </c>
      <c r="G5135">
        <v>0</v>
      </c>
      <c r="H5135">
        <v>702</v>
      </c>
    </row>
    <row r="5136" spans="1:8" hidden="1">
      <c r="A5136" t="s">
        <v>82</v>
      </c>
      <c r="B5136" t="s">
        <v>65</v>
      </c>
      <c r="C5136" t="s">
        <v>91</v>
      </c>
      <c r="D5136" t="s">
        <v>115</v>
      </c>
      <c r="E5136">
        <v>17</v>
      </c>
      <c r="F5136">
        <v>2679</v>
      </c>
      <c r="G5136">
        <v>0</v>
      </c>
      <c r="H5136">
        <v>963</v>
      </c>
    </row>
    <row r="5137" spans="1:8" hidden="1">
      <c r="A5137" t="s">
        <v>82</v>
      </c>
      <c r="B5137" t="s">
        <v>65</v>
      </c>
      <c r="C5137" t="s">
        <v>111</v>
      </c>
      <c r="D5137" t="s">
        <v>115</v>
      </c>
      <c r="E5137">
        <v>17</v>
      </c>
      <c r="F5137">
        <v>223</v>
      </c>
      <c r="G5137">
        <v>0</v>
      </c>
      <c r="H5137">
        <v>148</v>
      </c>
    </row>
    <row r="5138" spans="1:8" hidden="1">
      <c r="A5138" t="s">
        <v>82</v>
      </c>
      <c r="B5138" t="s">
        <v>65</v>
      </c>
      <c r="C5138" t="s">
        <v>102</v>
      </c>
      <c r="D5138" t="s">
        <v>114</v>
      </c>
      <c r="E5138">
        <v>17</v>
      </c>
      <c r="F5138">
        <v>2278</v>
      </c>
      <c r="G5138">
        <v>0</v>
      </c>
      <c r="H5138">
        <v>353</v>
      </c>
    </row>
    <row r="5139" spans="1:8" hidden="1">
      <c r="A5139" t="s">
        <v>82</v>
      </c>
      <c r="B5139" t="s">
        <v>65</v>
      </c>
      <c r="C5139" t="s">
        <v>90</v>
      </c>
      <c r="D5139" t="s">
        <v>114</v>
      </c>
      <c r="E5139">
        <v>17</v>
      </c>
      <c r="F5139">
        <v>1049</v>
      </c>
      <c r="G5139">
        <v>0</v>
      </c>
      <c r="H5139">
        <v>244</v>
      </c>
    </row>
    <row r="5140" spans="1:8" hidden="1">
      <c r="A5140" t="s">
        <v>82</v>
      </c>
      <c r="B5140" t="s">
        <v>65</v>
      </c>
      <c r="C5140" t="s">
        <v>99</v>
      </c>
      <c r="D5140" t="s">
        <v>114</v>
      </c>
      <c r="E5140">
        <v>17</v>
      </c>
      <c r="F5140">
        <v>1118</v>
      </c>
      <c r="G5140">
        <v>0</v>
      </c>
      <c r="H5140">
        <v>428</v>
      </c>
    </row>
    <row r="5141" spans="1:8" hidden="1">
      <c r="A5141" t="s">
        <v>82</v>
      </c>
      <c r="B5141" t="s">
        <v>65</v>
      </c>
      <c r="C5141" t="s">
        <v>104</v>
      </c>
      <c r="D5141" t="s">
        <v>117</v>
      </c>
      <c r="E5141">
        <v>17</v>
      </c>
      <c r="F5141">
        <v>29</v>
      </c>
      <c r="G5141">
        <v>0</v>
      </c>
      <c r="H5141">
        <v>12</v>
      </c>
    </row>
    <row r="5142" spans="1:8" hidden="1">
      <c r="A5142" t="s">
        <v>82</v>
      </c>
      <c r="B5142" t="s">
        <v>65</v>
      </c>
      <c r="C5142" t="s">
        <v>103</v>
      </c>
      <c r="D5142" t="s">
        <v>117</v>
      </c>
      <c r="E5142">
        <v>17</v>
      </c>
      <c r="F5142">
        <v>21</v>
      </c>
      <c r="G5142">
        <v>0</v>
      </c>
      <c r="H5142">
        <v>7</v>
      </c>
    </row>
    <row r="5143" spans="1:8" hidden="1">
      <c r="A5143" t="s">
        <v>83</v>
      </c>
      <c r="B5143" t="s">
        <v>65</v>
      </c>
      <c r="C5143" t="s">
        <v>97</v>
      </c>
      <c r="D5143" t="s">
        <v>116</v>
      </c>
      <c r="E5143">
        <v>18</v>
      </c>
      <c r="F5143">
        <v>122</v>
      </c>
      <c r="G5143">
        <v>0</v>
      </c>
      <c r="H5143">
        <v>41</v>
      </c>
    </row>
    <row r="5144" spans="1:8" hidden="1">
      <c r="A5144" t="s">
        <v>83</v>
      </c>
      <c r="B5144" t="s">
        <v>65</v>
      </c>
      <c r="C5144" t="s">
        <v>98</v>
      </c>
      <c r="D5144" t="s">
        <v>116</v>
      </c>
      <c r="E5144">
        <v>18</v>
      </c>
      <c r="F5144">
        <v>4</v>
      </c>
      <c r="G5144">
        <v>0</v>
      </c>
      <c r="H5144">
        <v>2</v>
      </c>
    </row>
    <row r="5145" spans="1:8" hidden="1">
      <c r="A5145" t="s">
        <v>83</v>
      </c>
      <c r="B5145" t="s">
        <v>65</v>
      </c>
      <c r="C5145" t="s">
        <v>93</v>
      </c>
      <c r="D5145" t="s">
        <v>116</v>
      </c>
      <c r="E5145">
        <v>18</v>
      </c>
      <c r="F5145">
        <v>526</v>
      </c>
      <c r="G5145">
        <v>0</v>
      </c>
      <c r="H5145">
        <v>155</v>
      </c>
    </row>
    <row r="5146" spans="1:8" hidden="1">
      <c r="A5146" t="s">
        <v>83</v>
      </c>
      <c r="B5146" t="s">
        <v>65</v>
      </c>
      <c r="C5146" t="s">
        <v>95</v>
      </c>
      <c r="D5146" t="s">
        <v>116</v>
      </c>
      <c r="E5146">
        <v>18</v>
      </c>
      <c r="F5146">
        <v>254</v>
      </c>
      <c r="G5146">
        <v>0</v>
      </c>
      <c r="H5146">
        <v>87</v>
      </c>
    </row>
    <row r="5147" spans="1:8" hidden="1">
      <c r="A5147" t="s">
        <v>83</v>
      </c>
      <c r="B5147" t="s">
        <v>65</v>
      </c>
      <c r="C5147" t="s">
        <v>94</v>
      </c>
      <c r="D5147" t="s">
        <v>116</v>
      </c>
      <c r="E5147">
        <v>18</v>
      </c>
      <c r="F5147">
        <v>220</v>
      </c>
      <c r="G5147">
        <v>0</v>
      </c>
      <c r="H5147">
        <v>63</v>
      </c>
    </row>
    <row r="5148" spans="1:8" hidden="1">
      <c r="A5148" t="s">
        <v>83</v>
      </c>
      <c r="B5148" t="s">
        <v>65</v>
      </c>
      <c r="C5148" t="s">
        <v>96</v>
      </c>
      <c r="D5148" t="s">
        <v>116</v>
      </c>
      <c r="E5148">
        <v>18</v>
      </c>
      <c r="F5148">
        <v>65</v>
      </c>
      <c r="G5148">
        <v>0</v>
      </c>
      <c r="H5148">
        <v>29</v>
      </c>
    </row>
    <row r="5149" spans="1:8" hidden="1">
      <c r="A5149" t="s">
        <v>83</v>
      </c>
      <c r="B5149" t="s">
        <v>65</v>
      </c>
      <c r="C5149" t="s">
        <v>101</v>
      </c>
      <c r="D5149" t="s">
        <v>116</v>
      </c>
      <c r="E5149">
        <v>18</v>
      </c>
      <c r="F5149">
        <v>58</v>
      </c>
      <c r="G5149">
        <v>0</v>
      </c>
      <c r="H5149">
        <v>16</v>
      </c>
    </row>
    <row r="5150" spans="1:8" hidden="1">
      <c r="A5150" t="s">
        <v>83</v>
      </c>
      <c r="B5150" t="s">
        <v>65</v>
      </c>
      <c r="C5150" t="s">
        <v>100</v>
      </c>
      <c r="D5150" t="s">
        <v>115</v>
      </c>
      <c r="E5150">
        <v>18</v>
      </c>
      <c r="F5150">
        <v>464</v>
      </c>
      <c r="G5150">
        <v>0</v>
      </c>
      <c r="H5150">
        <v>172</v>
      </c>
    </row>
    <row r="5151" spans="1:8" hidden="1">
      <c r="A5151" t="s">
        <v>83</v>
      </c>
      <c r="B5151" t="s">
        <v>65</v>
      </c>
      <c r="C5151" t="s">
        <v>92</v>
      </c>
      <c r="D5151" t="s">
        <v>115</v>
      </c>
      <c r="E5151">
        <v>18</v>
      </c>
      <c r="F5151">
        <v>1845</v>
      </c>
      <c r="G5151">
        <v>0</v>
      </c>
      <c r="H5151">
        <v>650</v>
      </c>
    </row>
    <row r="5152" spans="1:8" hidden="1">
      <c r="A5152" t="s">
        <v>83</v>
      </c>
      <c r="B5152" t="s">
        <v>65</v>
      </c>
      <c r="C5152" t="s">
        <v>91</v>
      </c>
      <c r="D5152" t="s">
        <v>115</v>
      </c>
      <c r="E5152">
        <v>18</v>
      </c>
      <c r="F5152">
        <v>2679</v>
      </c>
      <c r="G5152">
        <v>0</v>
      </c>
      <c r="H5152">
        <v>921</v>
      </c>
    </row>
    <row r="5153" spans="1:8" hidden="1">
      <c r="A5153" t="s">
        <v>83</v>
      </c>
      <c r="B5153" t="s">
        <v>65</v>
      </c>
      <c r="C5153" t="s">
        <v>111</v>
      </c>
      <c r="D5153" t="s">
        <v>115</v>
      </c>
      <c r="E5153">
        <v>18</v>
      </c>
      <c r="F5153">
        <v>223</v>
      </c>
      <c r="G5153">
        <v>0</v>
      </c>
      <c r="H5153">
        <v>143</v>
      </c>
    </row>
    <row r="5154" spans="1:8" hidden="1">
      <c r="A5154" t="s">
        <v>83</v>
      </c>
      <c r="B5154" t="s">
        <v>65</v>
      </c>
      <c r="C5154" t="s">
        <v>102</v>
      </c>
      <c r="D5154" t="s">
        <v>114</v>
      </c>
      <c r="E5154">
        <v>18</v>
      </c>
      <c r="F5154">
        <v>2278</v>
      </c>
      <c r="G5154">
        <v>0</v>
      </c>
      <c r="H5154">
        <v>311</v>
      </c>
    </row>
    <row r="5155" spans="1:8" hidden="1">
      <c r="A5155" t="s">
        <v>83</v>
      </c>
      <c r="B5155" t="s">
        <v>65</v>
      </c>
      <c r="C5155" t="s">
        <v>90</v>
      </c>
      <c r="D5155" t="s">
        <v>114</v>
      </c>
      <c r="E5155">
        <v>18</v>
      </c>
      <c r="F5155">
        <v>1049</v>
      </c>
      <c r="G5155">
        <v>0</v>
      </c>
      <c r="H5155">
        <v>232</v>
      </c>
    </row>
    <row r="5156" spans="1:8" hidden="1">
      <c r="A5156" t="s">
        <v>83</v>
      </c>
      <c r="B5156" t="s">
        <v>65</v>
      </c>
      <c r="C5156" t="s">
        <v>99</v>
      </c>
      <c r="D5156" t="s">
        <v>114</v>
      </c>
      <c r="E5156">
        <v>18</v>
      </c>
      <c r="F5156">
        <v>1118</v>
      </c>
      <c r="G5156">
        <v>0</v>
      </c>
      <c r="H5156">
        <v>388</v>
      </c>
    </row>
    <row r="5157" spans="1:8" hidden="1">
      <c r="A5157" t="s">
        <v>83</v>
      </c>
      <c r="B5157" t="s">
        <v>65</v>
      </c>
      <c r="C5157" t="s">
        <v>104</v>
      </c>
      <c r="D5157" t="s">
        <v>117</v>
      </c>
      <c r="E5157">
        <v>18</v>
      </c>
      <c r="F5157">
        <v>29</v>
      </c>
      <c r="G5157">
        <v>0</v>
      </c>
      <c r="H5157">
        <v>12</v>
      </c>
    </row>
    <row r="5158" spans="1:8" hidden="1">
      <c r="A5158" t="s">
        <v>83</v>
      </c>
      <c r="B5158" t="s">
        <v>65</v>
      </c>
      <c r="C5158" t="s">
        <v>103</v>
      </c>
      <c r="D5158" t="s">
        <v>117</v>
      </c>
      <c r="E5158">
        <v>18</v>
      </c>
      <c r="F5158">
        <v>21</v>
      </c>
      <c r="G5158">
        <v>0</v>
      </c>
      <c r="H5158">
        <v>6</v>
      </c>
    </row>
    <row r="5159" spans="1:8" hidden="1">
      <c r="A5159" t="s">
        <v>84</v>
      </c>
      <c r="B5159" t="s">
        <v>65</v>
      </c>
      <c r="C5159" t="s">
        <v>98</v>
      </c>
      <c r="D5159" t="s">
        <v>116</v>
      </c>
      <c r="E5159">
        <v>19</v>
      </c>
      <c r="F5159">
        <v>4</v>
      </c>
      <c r="G5159">
        <v>0</v>
      </c>
      <c r="H5159">
        <v>1</v>
      </c>
    </row>
    <row r="5160" spans="1:8" hidden="1">
      <c r="A5160" t="s">
        <v>84</v>
      </c>
      <c r="B5160" t="s">
        <v>65</v>
      </c>
      <c r="C5160" t="s">
        <v>97</v>
      </c>
      <c r="D5160" t="s">
        <v>116</v>
      </c>
      <c r="E5160">
        <v>19</v>
      </c>
      <c r="F5160">
        <v>122</v>
      </c>
      <c r="G5160">
        <v>0</v>
      </c>
      <c r="H5160">
        <v>40</v>
      </c>
    </row>
    <row r="5161" spans="1:8" hidden="1">
      <c r="A5161" t="s">
        <v>84</v>
      </c>
      <c r="B5161" t="s">
        <v>65</v>
      </c>
      <c r="C5161" t="s">
        <v>93</v>
      </c>
      <c r="D5161" t="s">
        <v>116</v>
      </c>
      <c r="E5161">
        <v>19</v>
      </c>
      <c r="F5161">
        <v>526</v>
      </c>
      <c r="G5161">
        <v>0</v>
      </c>
      <c r="H5161">
        <v>159</v>
      </c>
    </row>
    <row r="5162" spans="1:8" hidden="1">
      <c r="A5162" t="s">
        <v>84</v>
      </c>
      <c r="B5162" t="s">
        <v>65</v>
      </c>
      <c r="C5162" t="s">
        <v>95</v>
      </c>
      <c r="D5162" t="s">
        <v>116</v>
      </c>
      <c r="E5162">
        <v>19</v>
      </c>
      <c r="F5162">
        <v>254</v>
      </c>
      <c r="G5162">
        <v>0</v>
      </c>
      <c r="H5162">
        <v>83</v>
      </c>
    </row>
    <row r="5163" spans="1:8" hidden="1">
      <c r="A5163" t="s">
        <v>84</v>
      </c>
      <c r="B5163" t="s">
        <v>65</v>
      </c>
      <c r="C5163" t="s">
        <v>94</v>
      </c>
      <c r="D5163" t="s">
        <v>116</v>
      </c>
      <c r="E5163">
        <v>19</v>
      </c>
      <c r="F5163">
        <v>220</v>
      </c>
      <c r="G5163">
        <v>0</v>
      </c>
      <c r="H5163">
        <v>63</v>
      </c>
    </row>
    <row r="5164" spans="1:8" hidden="1">
      <c r="A5164" t="s">
        <v>84</v>
      </c>
      <c r="B5164" t="s">
        <v>65</v>
      </c>
      <c r="C5164" t="s">
        <v>96</v>
      </c>
      <c r="D5164" t="s">
        <v>116</v>
      </c>
      <c r="E5164">
        <v>19</v>
      </c>
      <c r="F5164">
        <v>65</v>
      </c>
      <c r="G5164">
        <v>0</v>
      </c>
      <c r="H5164">
        <v>24</v>
      </c>
    </row>
    <row r="5165" spans="1:8" hidden="1">
      <c r="A5165" t="s">
        <v>84</v>
      </c>
      <c r="B5165" t="s">
        <v>65</v>
      </c>
      <c r="C5165" t="s">
        <v>101</v>
      </c>
      <c r="D5165" t="s">
        <v>116</v>
      </c>
      <c r="E5165">
        <v>19</v>
      </c>
      <c r="F5165">
        <v>58</v>
      </c>
      <c r="G5165">
        <v>0</v>
      </c>
      <c r="H5165">
        <v>13</v>
      </c>
    </row>
    <row r="5166" spans="1:8" hidden="1">
      <c r="A5166" t="s">
        <v>84</v>
      </c>
      <c r="B5166" t="s">
        <v>65</v>
      </c>
      <c r="C5166" t="s">
        <v>100</v>
      </c>
      <c r="D5166" t="s">
        <v>115</v>
      </c>
      <c r="E5166">
        <v>19</v>
      </c>
      <c r="F5166">
        <v>464</v>
      </c>
      <c r="G5166">
        <v>0</v>
      </c>
      <c r="H5166">
        <v>179</v>
      </c>
    </row>
    <row r="5167" spans="1:8" hidden="1">
      <c r="A5167" t="s">
        <v>84</v>
      </c>
      <c r="B5167" t="s">
        <v>65</v>
      </c>
      <c r="C5167" t="s">
        <v>92</v>
      </c>
      <c r="D5167" t="s">
        <v>115</v>
      </c>
      <c r="E5167">
        <v>19</v>
      </c>
      <c r="F5167">
        <v>1845</v>
      </c>
      <c r="G5167">
        <v>0</v>
      </c>
      <c r="H5167">
        <v>643</v>
      </c>
    </row>
    <row r="5168" spans="1:8" hidden="1">
      <c r="A5168" t="s">
        <v>84</v>
      </c>
      <c r="B5168" t="s">
        <v>65</v>
      </c>
      <c r="C5168" t="s">
        <v>91</v>
      </c>
      <c r="D5168" t="s">
        <v>115</v>
      </c>
      <c r="E5168">
        <v>19</v>
      </c>
      <c r="F5168">
        <v>2679</v>
      </c>
      <c r="G5168">
        <v>0</v>
      </c>
      <c r="H5168">
        <v>932</v>
      </c>
    </row>
    <row r="5169" spans="1:8" hidden="1">
      <c r="A5169" t="s">
        <v>84</v>
      </c>
      <c r="B5169" t="s">
        <v>65</v>
      </c>
      <c r="C5169" t="s">
        <v>111</v>
      </c>
      <c r="D5169" t="s">
        <v>115</v>
      </c>
      <c r="E5169">
        <v>19</v>
      </c>
      <c r="F5169">
        <v>223</v>
      </c>
      <c r="G5169">
        <v>0</v>
      </c>
      <c r="H5169">
        <v>121</v>
      </c>
    </row>
    <row r="5170" spans="1:8" hidden="1">
      <c r="A5170" t="s">
        <v>84</v>
      </c>
      <c r="B5170" t="s">
        <v>65</v>
      </c>
      <c r="C5170" t="s">
        <v>102</v>
      </c>
      <c r="D5170" t="s">
        <v>114</v>
      </c>
      <c r="E5170">
        <v>19</v>
      </c>
      <c r="F5170">
        <v>2278</v>
      </c>
      <c r="G5170">
        <v>0</v>
      </c>
      <c r="H5170">
        <v>306</v>
      </c>
    </row>
    <row r="5171" spans="1:8" hidden="1">
      <c r="A5171" t="s">
        <v>84</v>
      </c>
      <c r="B5171" t="s">
        <v>65</v>
      </c>
      <c r="C5171" t="s">
        <v>90</v>
      </c>
      <c r="D5171" t="s">
        <v>114</v>
      </c>
      <c r="E5171">
        <v>19</v>
      </c>
      <c r="F5171">
        <v>1049</v>
      </c>
      <c r="G5171">
        <v>0</v>
      </c>
      <c r="H5171">
        <v>232</v>
      </c>
    </row>
    <row r="5172" spans="1:8" hidden="1">
      <c r="A5172" t="s">
        <v>84</v>
      </c>
      <c r="B5172" t="s">
        <v>65</v>
      </c>
      <c r="C5172" t="s">
        <v>99</v>
      </c>
      <c r="D5172" t="s">
        <v>114</v>
      </c>
      <c r="E5172">
        <v>19</v>
      </c>
      <c r="F5172">
        <v>1118</v>
      </c>
      <c r="G5172">
        <v>0</v>
      </c>
      <c r="H5172">
        <v>407</v>
      </c>
    </row>
    <row r="5173" spans="1:8" hidden="1">
      <c r="A5173" t="s">
        <v>84</v>
      </c>
      <c r="B5173" t="s">
        <v>65</v>
      </c>
      <c r="C5173" t="s">
        <v>104</v>
      </c>
      <c r="D5173" t="s">
        <v>117</v>
      </c>
      <c r="E5173">
        <v>19</v>
      </c>
      <c r="F5173">
        <v>29</v>
      </c>
      <c r="G5173">
        <v>0</v>
      </c>
      <c r="H5173">
        <v>13</v>
      </c>
    </row>
    <row r="5174" spans="1:8" hidden="1">
      <c r="A5174" t="s">
        <v>84</v>
      </c>
      <c r="B5174" t="s">
        <v>65</v>
      </c>
      <c r="C5174" t="s">
        <v>103</v>
      </c>
      <c r="D5174" t="s">
        <v>117</v>
      </c>
      <c r="E5174">
        <v>19</v>
      </c>
      <c r="F5174">
        <v>21</v>
      </c>
      <c r="G5174">
        <v>0</v>
      </c>
      <c r="H5174">
        <v>8</v>
      </c>
    </row>
    <row r="5175" spans="1:8" hidden="1">
      <c r="A5175" t="s">
        <v>66</v>
      </c>
      <c r="B5175" t="s">
        <v>66</v>
      </c>
      <c r="C5175" t="s">
        <v>98</v>
      </c>
      <c r="D5175" t="s">
        <v>116</v>
      </c>
      <c r="E5175">
        <v>0</v>
      </c>
      <c r="F5175">
        <v>7</v>
      </c>
      <c r="G5175">
        <v>2</v>
      </c>
      <c r="H5175">
        <v>1</v>
      </c>
    </row>
    <row r="5176" spans="1:8" hidden="1">
      <c r="A5176" t="s">
        <v>66</v>
      </c>
      <c r="B5176" t="s">
        <v>66</v>
      </c>
      <c r="C5176" t="s">
        <v>91</v>
      </c>
      <c r="D5176" t="s">
        <v>115</v>
      </c>
      <c r="E5176">
        <v>0</v>
      </c>
      <c r="F5176">
        <v>5400</v>
      </c>
      <c r="G5176">
        <v>3695</v>
      </c>
      <c r="H5176">
        <v>2671</v>
      </c>
    </row>
    <row r="5177" spans="1:8" hidden="1">
      <c r="A5177" t="s">
        <v>66</v>
      </c>
      <c r="B5177" t="s">
        <v>66</v>
      </c>
      <c r="C5177" t="s">
        <v>92</v>
      </c>
      <c r="D5177" t="s">
        <v>115</v>
      </c>
      <c r="E5177">
        <v>0</v>
      </c>
      <c r="F5177">
        <v>4157</v>
      </c>
      <c r="G5177">
        <v>2760</v>
      </c>
      <c r="H5177">
        <v>2002</v>
      </c>
    </row>
    <row r="5178" spans="1:8" hidden="1">
      <c r="A5178" t="s">
        <v>66</v>
      </c>
      <c r="B5178" t="s">
        <v>66</v>
      </c>
      <c r="C5178" t="s">
        <v>100</v>
      </c>
      <c r="D5178" t="s">
        <v>115</v>
      </c>
      <c r="E5178">
        <v>0</v>
      </c>
      <c r="F5178">
        <v>722</v>
      </c>
      <c r="G5178">
        <v>440</v>
      </c>
      <c r="H5178">
        <v>333</v>
      </c>
    </row>
    <row r="5179" spans="1:8" hidden="1">
      <c r="A5179" t="s">
        <v>66</v>
      </c>
      <c r="B5179" t="s">
        <v>66</v>
      </c>
      <c r="C5179" t="s">
        <v>99</v>
      </c>
      <c r="D5179" t="s">
        <v>114</v>
      </c>
      <c r="E5179">
        <v>0</v>
      </c>
      <c r="F5179">
        <v>1732</v>
      </c>
      <c r="G5179">
        <v>1320</v>
      </c>
      <c r="H5179">
        <v>661</v>
      </c>
    </row>
    <row r="5180" spans="1:8" hidden="1">
      <c r="A5180" t="s">
        <v>66</v>
      </c>
      <c r="B5180" t="s">
        <v>66</v>
      </c>
      <c r="C5180" t="s">
        <v>102</v>
      </c>
      <c r="D5180" t="s">
        <v>114</v>
      </c>
      <c r="E5180">
        <v>0</v>
      </c>
      <c r="F5180">
        <v>4106</v>
      </c>
      <c r="G5180">
        <v>2430</v>
      </c>
      <c r="H5180">
        <v>1798</v>
      </c>
    </row>
    <row r="5181" spans="1:8" hidden="1">
      <c r="A5181" t="s">
        <v>66</v>
      </c>
      <c r="B5181" t="s">
        <v>66</v>
      </c>
      <c r="C5181" t="s">
        <v>90</v>
      </c>
      <c r="D5181" t="s">
        <v>114</v>
      </c>
      <c r="E5181">
        <v>0</v>
      </c>
      <c r="F5181">
        <v>2201</v>
      </c>
      <c r="G5181">
        <v>1313</v>
      </c>
      <c r="H5181">
        <v>902</v>
      </c>
    </row>
    <row r="5182" spans="1:8" hidden="1">
      <c r="A5182" t="s">
        <v>66</v>
      </c>
      <c r="B5182" t="s">
        <v>66</v>
      </c>
      <c r="C5182" t="s">
        <v>103</v>
      </c>
      <c r="D5182" t="s">
        <v>117</v>
      </c>
      <c r="E5182">
        <v>0</v>
      </c>
      <c r="F5182">
        <v>51</v>
      </c>
      <c r="G5182">
        <v>31</v>
      </c>
      <c r="H5182">
        <v>22</v>
      </c>
    </row>
    <row r="5183" spans="1:8" hidden="1">
      <c r="A5183" t="s">
        <v>66</v>
      </c>
      <c r="B5183" t="s">
        <v>66</v>
      </c>
      <c r="C5183" t="s">
        <v>104</v>
      </c>
      <c r="D5183" t="s">
        <v>117</v>
      </c>
      <c r="E5183">
        <v>0</v>
      </c>
      <c r="F5183">
        <v>71</v>
      </c>
      <c r="G5183">
        <v>49</v>
      </c>
      <c r="H5183">
        <v>30</v>
      </c>
    </row>
    <row r="5184" spans="1:8" hidden="1">
      <c r="A5184" t="s">
        <v>66</v>
      </c>
      <c r="B5184" t="s">
        <v>66</v>
      </c>
      <c r="C5184" t="s">
        <v>96</v>
      </c>
      <c r="D5184" t="s">
        <v>116</v>
      </c>
      <c r="E5184">
        <v>0</v>
      </c>
      <c r="F5184">
        <v>102</v>
      </c>
      <c r="G5184">
        <v>75</v>
      </c>
      <c r="H5184">
        <v>44</v>
      </c>
    </row>
    <row r="5185" spans="1:8" hidden="1">
      <c r="A5185" t="s">
        <v>66</v>
      </c>
      <c r="B5185" t="s">
        <v>66</v>
      </c>
      <c r="C5185" t="s">
        <v>97</v>
      </c>
      <c r="D5185" t="s">
        <v>116</v>
      </c>
      <c r="E5185">
        <v>0</v>
      </c>
      <c r="F5185">
        <v>574</v>
      </c>
      <c r="G5185">
        <v>371</v>
      </c>
      <c r="H5185">
        <v>251</v>
      </c>
    </row>
    <row r="5186" spans="1:8" hidden="1">
      <c r="A5186" t="s">
        <v>66</v>
      </c>
      <c r="B5186" t="s">
        <v>66</v>
      </c>
      <c r="C5186" t="s">
        <v>93</v>
      </c>
      <c r="D5186" t="s">
        <v>116</v>
      </c>
      <c r="E5186">
        <v>0</v>
      </c>
      <c r="F5186">
        <v>1125</v>
      </c>
      <c r="G5186">
        <v>699</v>
      </c>
      <c r="H5186">
        <v>493</v>
      </c>
    </row>
    <row r="5187" spans="1:8" hidden="1">
      <c r="A5187" t="s">
        <v>66</v>
      </c>
      <c r="B5187" t="s">
        <v>66</v>
      </c>
      <c r="C5187" t="s">
        <v>94</v>
      </c>
      <c r="D5187" t="s">
        <v>116</v>
      </c>
      <c r="E5187">
        <v>0</v>
      </c>
      <c r="F5187">
        <v>359</v>
      </c>
      <c r="G5187">
        <v>221</v>
      </c>
      <c r="H5187">
        <v>159</v>
      </c>
    </row>
    <row r="5188" spans="1:8" hidden="1">
      <c r="A5188" t="s">
        <v>66</v>
      </c>
      <c r="B5188" t="s">
        <v>66</v>
      </c>
      <c r="C5188" t="s">
        <v>95</v>
      </c>
      <c r="D5188" t="s">
        <v>116</v>
      </c>
      <c r="E5188">
        <v>0</v>
      </c>
      <c r="F5188">
        <v>490</v>
      </c>
      <c r="G5188">
        <v>329</v>
      </c>
      <c r="H5188">
        <v>226</v>
      </c>
    </row>
    <row r="5189" spans="1:8" hidden="1">
      <c r="A5189" t="s">
        <v>66</v>
      </c>
      <c r="B5189" t="s">
        <v>66</v>
      </c>
      <c r="C5189" t="s">
        <v>101</v>
      </c>
      <c r="D5189" t="s">
        <v>116</v>
      </c>
      <c r="E5189">
        <v>0</v>
      </c>
      <c r="F5189">
        <v>121</v>
      </c>
      <c r="G5189">
        <v>81</v>
      </c>
      <c r="H5189">
        <v>64</v>
      </c>
    </row>
    <row r="5190" spans="1:8" hidden="1">
      <c r="A5190" t="s">
        <v>67</v>
      </c>
      <c r="B5190" t="s">
        <v>66</v>
      </c>
      <c r="C5190" t="s">
        <v>92</v>
      </c>
      <c r="D5190" t="s">
        <v>115</v>
      </c>
      <c r="E5190">
        <v>1</v>
      </c>
      <c r="F5190">
        <v>4157</v>
      </c>
      <c r="G5190">
        <v>982</v>
      </c>
      <c r="H5190">
        <v>2627</v>
      </c>
    </row>
    <row r="5191" spans="1:8" hidden="1">
      <c r="A5191" t="s">
        <v>67</v>
      </c>
      <c r="B5191" t="s">
        <v>66</v>
      </c>
      <c r="C5191" t="s">
        <v>91</v>
      </c>
      <c r="D5191" t="s">
        <v>115</v>
      </c>
      <c r="E5191">
        <v>1</v>
      </c>
      <c r="F5191">
        <v>5400</v>
      </c>
      <c r="G5191">
        <v>1180</v>
      </c>
      <c r="H5191">
        <v>3465</v>
      </c>
    </row>
    <row r="5192" spans="1:8" hidden="1">
      <c r="A5192" t="s">
        <v>67</v>
      </c>
      <c r="B5192" t="s">
        <v>66</v>
      </c>
      <c r="C5192" t="s">
        <v>100</v>
      </c>
      <c r="D5192" t="s">
        <v>115</v>
      </c>
      <c r="E5192">
        <v>1</v>
      </c>
      <c r="F5192">
        <v>722</v>
      </c>
      <c r="G5192">
        <v>240</v>
      </c>
      <c r="H5192">
        <v>539</v>
      </c>
    </row>
    <row r="5193" spans="1:8" hidden="1">
      <c r="A5193" t="s">
        <v>67</v>
      </c>
      <c r="B5193" t="s">
        <v>66</v>
      </c>
      <c r="C5193" t="s">
        <v>90</v>
      </c>
      <c r="D5193" t="s">
        <v>114</v>
      </c>
      <c r="E5193">
        <v>1</v>
      </c>
      <c r="F5193">
        <v>2201</v>
      </c>
      <c r="G5193">
        <v>567</v>
      </c>
      <c r="H5193">
        <v>1117</v>
      </c>
    </row>
    <row r="5194" spans="1:8" hidden="1">
      <c r="A5194" t="s">
        <v>67</v>
      </c>
      <c r="B5194" t="s">
        <v>66</v>
      </c>
      <c r="C5194" t="s">
        <v>99</v>
      </c>
      <c r="D5194" t="s">
        <v>114</v>
      </c>
      <c r="E5194">
        <v>1</v>
      </c>
      <c r="F5194">
        <v>1732</v>
      </c>
      <c r="G5194">
        <v>339</v>
      </c>
      <c r="H5194">
        <v>1200</v>
      </c>
    </row>
    <row r="5195" spans="1:8" hidden="1">
      <c r="A5195" t="s">
        <v>67</v>
      </c>
      <c r="B5195" t="s">
        <v>66</v>
      </c>
      <c r="C5195" t="s">
        <v>102</v>
      </c>
      <c r="D5195" t="s">
        <v>114</v>
      </c>
      <c r="E5195">
        <v>1</v>
      </c>
      <c r="F5195">
        <v>4106</v>
      </c>
      <c r="G5195">
        <v>956</v>
      </c>
      <c r="H5195">
        <v>1875</v>
      </c>
    </row>
    <row r="5196" spans="1:8" hidden="1">
      <c r="A5196" t="s">
        <v>67</v>
      </c>
      <c r="B5196" t="s">
        <v>66</v>
      </c>
      <c r="C5196" t="s">
        <v>103</v>
      </c>
      <c r="D5196" t="s">
        <v>117</v>
      </c>
      <c r="E5196">
        <v>1</v>
      </c>
      <c r="F5196">
        <v>51</v>
      </c>
      <c r="G5196">
        <v>15</v>
      </c>
      <c r="H5196">
        <v>34</v>
      </c>
    </row>
    <row r="5197" spans="1:8" hidden="1">
      <c r="A5197" t="s">
        <v>67</v>
      </c>
      <c r="B5197" t="s">
        <v>66</v>
      </c>
      <c r="C5197" t="s">
        <v>104</v>
      </c>
      <c r="D5197" t="s">
        <v>117</v>
      </c>
      <c r="E5197">
        <v>1</v>
      </c>
      <c r="F5197">
        <v>71</v>
      </c>
      <c r="G5197">
        <v>20</v>
      </c>
      <c r="H5197">
        <v>57</v>
      </c>
    </row>
    <row r="5198" spans="1:8" hidden="1">
      <c r="A5198" t="s">
        <v>67</v>
      </c>
      <c r="B5198" t="s">
        <v>66</v>
      </c>
      <c r="C5198" t="s">
        <v>96</v>
      </c>
      <c r="D5198" t="s">
        <v>116</v>
      </c>
      <c r="E5198">
        <v>1</v>
      </c>
      <c r="F5198">
        <v>102</v>
      </c>
      <c r="G5198">
        <v>21</v>
      </c>
      <c r="H5198">
        <v>71</v>
      </c>
    </row>
    <row r="5199" spans="1:8" hidden="1">
      <c r="A5199" t="s">
        <v>67</v>
      </c>
      <c r="B5199" t="s">
        <v>66</v>
      </c>
      <c r="C5199" t="s">
        <v>95</v>
      </c>
      <c r="D5199" t="s">
        <v>116</v>
      </c>
      <c r="E5199">
        <v>1</v>
      </c>
      <c r="F5199">
        <v>490</v>
      </c>
      <c r="G5199">
        <v>121</v>
      </c>
      <c r="H5199">
        <v>266</v>
      </c>
    </row>
    <row r="5200" spans="1:8" hidden="1">
      <c r="A5200" t="s">
        <v>67</v>
      </c>
      <c r="B5200" t="s">
        <v>66</v>
      </c>
      <c r="C5200" t="s">
        <v>97</v>
      </c>
      <c r="D5200" t="s">
        <v>116</v>
      </c>
      <c r="E5200">
        <v>1</v>
      </c>
      <c r="F5200">
        <v>574</v>
      </c>
      <c r="G5200">
        <v>140</v>
      </c>
      <c r="H5200">
        <v>404</v>
      </c>
    </row>
    <row r="5201" spans="1:8" hidden="1">
      <c r="A5201" t="s">
        <v>67</v>
      </c>
      <c r="B5201" t="s">
        <v>66</v>
      </c>
      <c r="C5201" t="s">
        <v>94</v>
      </c>
      <c r="D5201" t="s">
        <v>116</v>
      </c>
      <c r="E5201">
        <v>1</v>
      </c>
      <c r="F5201">
        <v>359</v>
      </c>
      <c r="G5201">
        <v>75</v>
      </c>
      <c r="H5201">
        <v>148</v>
      </c>
    </row>
    <row r="5202" spans="1:8" hidden="1">
      <c r="A5202" t="s">
        <v>67</v>
      </c>
      <c r="B5202" t="s">
        <v>66</v>
      </c>
      <c r="C5202" t="s">
        <v>93</v>
      </c>
      <c r="D5202" t="s">
        <v>116</v>
      </c>
      <c r="E5202">
        <v>1</v>
      </c>
      <c r="F5202">
        <v>1125</v>
      </c>
      <c r="G5202">
        <v>252</v>
      </c>
      <c r="H5202">
        <v>566</v>
      </c>
    </row>
    <row r="5203" spans="1:8" hidden="1">
      <c r="A5203" t="s">
        <v>67</v>
      </c>
      <c r="B5203" t="s">
        <v>66</v>
      </c>
      <c r="C5203" t="s">
        <v>98</v>
      </c>
      <c r="D5203" t="s">
        <v>116</v>
      </c>
      <c r="E5203">
        <v>1</v>
      </c>
      <c r="F5203">
        <v>7</v>
      </c>
      <c r="G5203">
        <v>3</v>
      </c>
      <c r="H5203">
        <v>4</v>
      </c>
    </row>
    <row r="5204" spans="1:8" hidden="1">
      <c r="A5204" t="s">
        <v>67</v>
      </c>
      <c r="B5204" t="s">
        <v>66</v>
      </c>
      <c r="C5204" t="s">
        <v>101</v>
      </c>
      <c r="D5204" t="s">
        <v>116</v>
      </c>
      <c r="E5204">
        <v>1</v>
      </c>
      <c r="F5204">
        <v>121</v>
      </c>
      <c r="G5204">
        <v>35</v>
      </c>
      <c r="H5204">
        <v>89</v>
      </c>
    </row>
    <row r="5205" spans="1:8" hidden="1">
      <c r="A5205" t="s">
        <v>68</v>
      </c>
      <c r="B5205" t="s">
        <v>66</v>
      </c>
      <c r="C5205" t="s">
        <v>101</v>
      </c>
      <c r="D5205" t="s">
        <v>116</v>
      </c>
      <c r="E5205">
        <v>2</v>
      </c>
      <c r="F5205">
        <v>121</v>
      </c>
      <c r="G5205">
        <v>0</v>
      </c>
      <c r="H5205">
        <v>85</v>
      </c>
    </row>
    <row r="5206" spans="1:8" hidden="1">
      <c r="A5206" t="s">
        <v>68</v>
      </c>
      <c r="B5206" t="s">
        <v>66</v>
      </c>
      <c r="C5206" t="s">
        <v>104</v>
      </c>
      <c r="D5206" t="s">
        <v>117</v>
      </c>
      <c r="E5206">
        <v>2</v>
      </c>
      <c r="F5206">
        <v>71</v>
      </c>
      <c r="G5206">
        <v>0</v>
      </c>
      <c r="H5206">
        <v>48</v>
      </c>
    </row>
    <row r="5207" spans="1:8" hidden="1">
      <c r="A5207" t="s">
        <v>68</v>
      </c>
      <c r="B5207" t="s">
        <v>66</v>
      </c>
      <c r="C5207" t="s">
        <v>103</v>
      </c>
      <c r="D5207" t="s">
        <v>117</v>
      </c>
      <c r="E5207">
        <v>2</v>
      </c>
      <c r="F5207">
        <v>51</v>
      </c>
      <c r="G5207">
        <v>1</v>
      </c>
      <c r="H5207">
        <v>30</v>
      </c>
    </row>
    <row r="5208" spans="1:8" hidden="1">
      <c r="A5208" t="s">
        <v>68</v>
      </c>
      <c r="B5208" t="s">
        <v>66</v>
      </c>
      <c r="C5208" t="s">
        <v>98</v>
      </c>
      <c r="D5208" t="s">
        <v>116</v>
      </c>
      <c r="E5208">
        <v>2</v>
      </c>
      <c r="F5208">
        <v>7</v>
      </c>
      <c r="G5208">
        <v>1</v>
      </c>
      <c r="H5208">
        <v>3</v>
      </c>
    </row>
    <row r="5209" spans="1:8" hidden="1">
      <c r="A5209" t="s">
        <v>68</v>
      </c>
      <c r="B5209" t="s">
        <v>66</v>
      </c>
      <c r="C5209" t="s">
        <v>90</v>
      </c>
      <c r="D5209" t="s">
        <v>114</v>
      </c>
      <c r="E5209">
        <v>2</v>
      </c>
      <c r="F5209">
        <v>2201</v>
      </c>
      <c r="G5209">
        <v>77</v>
      </c>
      <c r="H5209">
        <v>829</v>
      </c>
    </row>
    <row r="5210" spans="1:8" hidden="1">
      <c r="A5210" t="s">
        <v>68</v>
      </c>
      <c r="B5210" t="s">
        <v>66</v>
      </c>
      <c r="C5210" t="s">
        <v>99</v>
      </c>
      <c r="D5210" t="s">
        <v>114</v>
      </c>
      <c r="E5210">
        <v>2</v>
      </c>
      <c r="F5210">
        <v>1732</v>
      </c>
      <c r="G5210">
        <v>14</v>
      </c>
      <c r="H5210">
        <v>1062</v>
      </c>
    </row>
    <row r="5211" spans="1:8" hidden="1">
      <c r="A5211" t="s">
        <v>68</v>
      </c>
      <c r="B5211" t="s">
        <v>66</v>
      </c>
      <c r="C5211" t="s">
        <v>102</v>
      </c>
      <c r="D5211" t="s">
        <v>114</v>
      </c>
      <c r="E5211">
        <v>2</v>
      </c>
      <c r="F5211">
        <v>4106</v>
      </c>
      <c r="G5211">
        <v>180</v>
      </c>
      <c r="H5211">
        <v>1421</v>
      </c>
    </row>
    <row r="5212" spans="1:8" hidden="1">
      <c r="A5212" t="s">
        <v>68</v>
      </c>
      <c r="B5212" t="s">
        <v>66</v>
      </c>
      <c r="C5212" t="s">
        <v>92</v>
      </c>
      <c r="D5212" t="s">
        <v>115</v>
      </c>
      <c r="E5212">
        <v>2</v>
      </c>
      <c r="F5212">
        <v>4157</v>
      </c>
      <c r="G5212">
        <v>98</v>
      </c>
      <c r="H5212">
        <v>2399</v>
      </c>
    </row>
    <row r="5213" spans="1:8" hidden="1">
      <c r="A5213" t="s">
        <v>68</v>
      </c>
      <c r="B5213" t="s">
        <v>66</v>
      </c>
      <c r="C5213" t="s">
        <v>91</v>
      </c>
      <c r="D5213" t="s">
        <v>115</v>
      </c>
      <c r="E5213">
        <v>2</v>
      </c>
      <c r="F5213">
        <v>5400</v>
      </c>
      <c r="G5213">
        <v>111</v>
      </c>
      <c r="H5213">
        <v>3098</v>
      </c>
    </row>
    <row r="5214" spans="1:8" hidden="1">
      <c r="A5214" t="s">
        <v>68</v>
      </c>
      <c r="B5214" t="s">
        <v>66</v>
      </c>
      <c r="C5214" t="s">
        <v>100</v>
      </c>
      <c r="D5214" t="s">
        <v>115</v>
      </c>
      <c r="E5214">
        <v>2</v>
      </c>
      <c r="F5214">
        <v>722</v>
      </c>
      <c r="G5214">
        <v>11</v>
      </c>
      <c r="H5214">
        <v>493</v>
      </c>
    </row>
    <row r="5215" spans="1:8" hidden="1">
      <c r="A5215" t="s">
        <v>68</v>
      </c>
      <c r="B5215" t="s">
        <v>66</v>
      </c>
      <c r="C5215" t="s">
        <v>95</v>
      </c>
      <c r="D5215" t="s">
        <v>116</v>
      </c>
      <c r="E5215">
        <v>2</v>
      </c>
      <c r="F5215">
        <v>490</v>
      </c>
      <c r="G5215">
        <v>14</v>
      </c>
      <c r="H5215">
        <v>265</v>
      </c>
    </row>
    <row r="5216" spans="1:8" hidden="1">
      <c r="A5216" t="s">
        <v>68</v>
      </c>
      <c r="B5216" t="s">
        <v>66</v>
      </c>
      <c r="C5216" t="s">
        <v>94</v>
      </c>
      <c r="D5216" t="s">
        <v>116</v>
      </c>
      <c r="E5216">
        <v>2</v>
      </c>
      <c r="F5216">
        <v>359</v>
      </c>
      <c r="G5216">
        <v>19</v>
      </c>
      <c r="H5216">
        <v>151</v>
      </c>
    </row>
    <row r="5217" spans="1:8" hidden="1">
      <c r="A5217" t="s">
        <v>68</v>
      </c>
      <c r="B5217" t="s">
        <v>66</v>
      </c>
      <c r="C5217" t="s">
        <v>96</v>
      </c>
      <c r="D5217" t="s">
        <v>116</v>
      </c>
      <c r="E5217">
        <v>2</v>
      </c>
      <c r="F5217">
        <v>102</v>
      </c>
      <c r="G5217">
        <v>4</v>
      </c>
      <c r="H5217">
        <v>68</v>
      </c>
    </row>
    <row r="5218" spans="1:8" hidden="1">
      <c r="A5218" t="s">
        <v>68</v>
      </c>
      <c r="B5218" t="s">
        <v>66</v>
      </c>
      <c r="C5218" t="s">
        <v>93</v>
      </c>
      <c r="D5218" t="s">
        <v>116</v>
      </c>
      <c r="E5218">
        <v>2</v>
      </c>
      <c r="F5218">
        <v>1125</v>
      </c>
      <c r="G5218">
        <v>43</v>
      </c>
      <c r="H5218">
        <v>463</v>
      </c>
    </row>
    <row r="5219" spans="1:8" hidden="1">
      <c r="A5219" t="s">
        <v>68</v>
      </c>
      <c r="B5219" t="s">
        <v>66</v>
      </c>
      <c r="C5219" t="s">
        <v>97</v>
      </c>
      <c r="D5219" t="s">
        <v>116</v>
      </c>
      <c r="E5219">
        <v>2</v>
      </c>
      <c r="F5219">
        <v>574</v>
      </c>
      <c r="G5219">
        <v>19</v>
      </c>
      <c r="H5219">
        <v>372</v>
      </c>
    </row>
    <row r="5220" spans="1:8" hidden="1">
      <c r="A5220" t="s">
        <v>69</v>
      </c>
      <c r="B5220" t="s">
        <v>66</v>
      </c>
      <c r="C5220" t="s">
        <v>98</v>
      </c>
      <c r="D5220" t="s">
        <v>116</v>
      </c>
      <c r="E5220">
        <v>3</v>
      </c>
      <c r="F5220">
        <v>7</v>
      </c>
      <c r="G5220">
        <v>0</v>
      </c>
      <c r="H5220">
        <v>4</v>
      </c>
    </row>
    <row r="5221" spans="1:8" hidden="1">
      <c r="A5221" t="s">
        <v>69</v>
      </c>
      <c r="B5221" t="s">
        <v>66</v>
      </c>
      <c r="C5221" t="s">
        <v>101</v>
      </c>
      <c r="D5221" t="s">
        <v>116</v>
      </c>
      <c r="E5221">
        <v>3</v>
      </c>
      <c r="F5221">
        <v>121</v>
      </c>
      <c r="G5221">
        <v>0</v>
      </c>
      <c r="H5221">
        <v>82</v>
      </c>
    </row>
    <row r="5222" spans="1:8" hidden="1">
      <c r="A5222" t="s">
        <v>69</v>
      </c>
      <c r="B5222" t="s">
        <v>66</v>
      </c>
      <c r="C5222" t="s">
        <v>100</v>
      </c>
      <c r="D5222" t="s">
        <v>115</v>
      </c>
      <c r="E5222">
        <v>3</v>
      </c>
      <c r="F5222">
        <v>722</v>
      </c>
      <c r="G5222">
        <v>0</v>
      </c>
      <c r="H5222">
        <v>436</v>
      </c>
    </row>
    <row r="5223" spans="1:8" hidden="1">
      <c r="A5223" t="s">
        <v>69</v>
      </c>
      <c r="B5223" t="s">
        <v>66</v>
      </c>
      <c r="C5223" t="s">
        <v>104</v>
      </c>
      <c r="D5223" t="s">
        <v>117</v>
      </c>
      <c r="E5223">
        <v>3</v>
      </c>
      <c r="F5223">
        <v>71</v>
      </c>
      <c r="G5223">
        <v>0</v>
      </c>
      <c r="H5223">
        <v>40</v>
      </c>
    </row>
    <row r="5224" spans="1:8" hidden="1">
      <c r="A5224" t="s">
        <v>69</v>
      </c>
      <c r="B5224" t="s">
        <v>66</v>
      </c>
      <c r="C5224" t="s">
        <v>103</v>
      </c>
      <c r="D5224" t="s">
        <v>117</v>
      </c>
      <c r="E5224">
        <v>3</v>
      </c>
      <c r="F5224">
        <v>51</v>
      </c>
      <c r="G5224">
        <v>0</v>
      </c>
      <c r="H5224">
        <v>26</v>
      </c>
    </row>
    <row r="5225" spans="1:8" hidden="1">
      <c r="A5225" t="s">
        <v>69</v>
      </c>
      <c r="B5225" t="s">
        <v>66</v>
      </c>
      <c r="C5225" t="s">
        <v>96</v>
      </c>
      <c r="D5225" t="s">
        <v>116</v>
      </c>
      <c r="E5225">
        <v>3</v>
      </c>
      <c r="F5225">
        <v>102</v>
      </c>
      <c r="G5225">
        <v>1</v>
      </c>
      <c r="H5225">
        <v>57</v>
      </c>
    </row>
    <row r="5226" spans="1:8" hidden="1">
      <c r="A5226" t="s">
        <v>69</v>
      </c>
      <c r="B5226" t="s">
        <v>66</v>
      </c>
      <c r="C5226" t="s">
        <v>97</v>
      </c>
      <c r="D5226" t="s">
        <v>116</v>
      </c>
      <c r="E5226">
        <v>3</v>
      </c>
      <c r="F5226">
        <v>574</v>
      </c>
      <c r="G5226">
        <v>3</v>
      </c>
      <c r="H5226">
        <v>323</v>
      </c>
    </row>
    <row r="5227" spans="1:8" hidden="1">
      <c r="A5227" t="s">
        <v>69</v>
      </c>
      <c r="B5227" t="s">
        <v>66</v>
      </c>
      <c r="C5227" t="s">
        <v>99</v>
      </c>
      <c r="D5227" t="s">
        <v>114</v>
      </c>
      <c r="E5227">
        <v>3</v>
      </c>
      <c r="F5227">
        <v>1732</v>
      </c>
      <c r="G5227">
        <v>3</v>
      </c>
      <c r="H5227">
        <v>971</v>
      </c>
    </row>
    <row r="5228" spans="1:8" hidden="1">
      <c r="A5228" t="s">
        <v>69</v>
      </c>
      <c r="B5228" t="s">
        <v>66</v>
      </c>
      <c r="C5228" t="s">
        <v>93</v>
      </c>
      <c r="D5228" t="s">
        <v>116</v>
      </c>
      <c r="E5228">
        <v>3</v>
      </c>
      <c r="F5228">
        <v>1125</v>
      </c>
      <c r="G5228">
        <v>8</v>
      </c>
      <c r="H5228">
        <v>397</v>
      </c>
    </row>
    <row r="5229" spans="1:8" hidden="1">
      <c r="A5229" t="s">
        <v>69</v>
      </c>
      <c r="B5229" t="s">
        <v>66</v>
      </c>
      <c r="C5229" t="s">
        <v>95</v>
      </c>
      <c r="D5229" t="s">
        <v>116</v>
      </c>
      <c r="E5229">
        <v>3</v>
      </c>
      <c r="F5229">
        <v>490</v>
      </c>
      <c r="G5229">
        <v>5</v>
      </c>
      <c r="H5229">
        <v>219</v>
      </c>
    </row>
    <row r="5230" spans="1:8" hidden="1">
      <c r="A5230" t="s">
        <v>69</v>
      </c>
      <c r="B5230" t="s">
        <v>66</v>
      </c>
      <c r="C5230" t="s">
        <v>94</v>
      </c>
      <c r="D5230" t="s">
        <v>116</v>
      </c>
      <c r="E5230">
        <v>3</v>
      </c>
      <c r="F5230">
        <v>359</v>
      </c>
      <c r="G5230">
        <v>6</v>
      </c>
      <c r="H5230">
        <v>126</v>
      </c>
    </row>
    <row r="5231" spans="1:8" hidden="1">
      <c r="A5231" t="s">
        <v>69</v>
      </c>
      <c r="B5231" t="s">
        <v>66</v>
      </c>
      <c r="C5231" t="s">
        <v>92</v>
      </c>
      <c r="D5231" t="s">
        <v>115</v>
      </c>
      <c r="E5231">
        <v>3</v>
      </c>
      <c r="F5231">
        <v>4157</v>
      </c>
      <c r="G5231">
        <v>31</v>
      </c>
      <c r="H5231">
        <v>2178</v>
      </c>
    </row>
    <row r="5232" spans="1:8" hidden="1">
      <c r="A5232" t="s">
        <v>69</v>
      </c>
      <c r="B5232" t="s">
        <v>66</v>
      </c>
      <c r="C5232" t="s">
        <v>91</v>
      </c>
      <c r="D5232" t="s">
        <v>115</v>
      </c>
      <c r="E5232">
        <v>3</v>
      </c>
      <c r="F5232">
        <v>5400</v>
      </c>
      <c r="G5232">
        <v>31</v>
      </c>
      <c r="H5232">
        <v>2869</v>
      </c>
    </row>
    <row r="5233" spans="1:8" hidden="1">
      <c r="A5233" t="s">
        <v>69</v>
      </c>
      <c r="B5233" t="s">
        <v>66</v>
      </c>
      <c r="C5233" t="s">
        <v>90</v>
      </c>
      <c r="D5233" t="s">
        <v>114</v>
      </c>
      <c r="E5233">
        <v>3</v>
      </c>
      <c r="F5233">
        <v>2201</v>
      </c>
      <c r="G5233">
        <v>22</v>
      </c>
      <c r="H5233">
        <v>715</v>
      </c>
    </row>
    <row r="5234" spans="1:8" hidden="1">
      <c r="A5234" t="s">
        <v>69</v>
      </c>
      <c r="B5234" t="s">
        <v>66</v>
      </c>
      <c r="C5234" t="s">
        <v>102</v>
      </c>
      <c r="D5234" t="s">
        <v>114</v>
      </c>
      <c r="E5234">
        <v>3</v>
      </c>
      <c r="F5234">
        <v>4106</v>
      </c>
      <c r="G5234">
        <v>48</v>
      </c>
      <c r="H5234">
        <v>1185</v>
      </c>
    </row>
    <row r="5235" spans="1:8" hidden="1">
      <c r="A5235" t="s">
        <v>70</v>
      </c>
      <c r="B5235" t="s">
        <v>66</v>
      </c>
      <c r="C5235" t="s">
        <v>98</v>
      </c>
      <c r="D5235" t="s">
        <v>116</v>
      </c>
      <c r="E5235">
        <v>4</v>
      </c>
      <c r="F5235">
        <v>7</v>
      </c>
      <c r="G5235">
        <v>0</v>
      </c>
      <c r="H5235">
        <v>4</v>
      </c>
    </row>
    <row r="5236" spans="1:8" hidden="1">
      <c r="A5236" t="s">
        <v>70</v>
      </c>
      <c r="B5236" t="s">
        <v>66</v>
      </c>
      <c r="C5236" t="s">
        <v>95</v>
      </c>
      <c r="D5236" t="s">
        <v>116</v>
      </c>
      <c r="E5236">
        <v>4</v>
      </c>
      <c r="F5236">
        <v>490</v>
      </c>
      <c r="G5236">
        <v>0</v>
      </c>
      <c r="H5236">
        <v>232</v>
      </c>
    </row>
    <row r="5237" spans="1:8" hidden="1">
      <c r="A5237" t="s">
        <v>70</v>
      </c>
      <c r="B5237" t="s">
        <v>66</v>
      </c>
      <c r="C5237" t="s">
        <v>96</v>
      </c>
      <c r="D5237" t="s">
        <v>116</v>
      </c>
      <c r="E5237">
        <v>4</v>
      </c>
      <c r="F5237">
        <v>102</v>
      </c>
      <c r="G5237">
        <v>0</v>
      </c>
      <c r="H5237">
        <v>63</v>
      </c>
    </row>
    <row r="5238" spans="1:8" hidden="1">
      <c r="A5238" t="s">
        <v>70</v>
      </c>
      <c r="B5238" t="s">
        <v>66</v>
      </c>
      <c r="C5238" t="s">
        <v>101</v>
      </c>
      <c r="D5238" t="s">
        <v>116</v>
      </c>
      <c r="E5238">
        <v>4</v>
      </c>
      <c r="F5238">
        <v>121</v>
      </c>
      <c r="G5238">
        <v>0</v>
      </c>
      <c r="H5238">
        <v>81</v>
      </c>
    </row>
    <row r="5239" spans="1:8" hidden="1">
      <c r="A5239" t="s">
        <v>70</v>
      </c>
      <c r="B5239" t="s">
        <v>66</v>
      </c>
      <c r="C5239" t="s">
        <v>100</v>
      </c>
      <c r="D5239" t="s">
        <v>115</v>
      </c>
      <c r="E5239">
        <v>4</v>
      </c>
      <c r="F5239">
        <v>722</v>
      </c>
      <c r="G5239">
        <v>0</v>
      </c>
      <c r="H5239">
        <v>451</v>
      </c>
    </row>
    <row r="5240" spans="1:8" hidden="1">
      <c r="A5240" t="s">
        <v>70</v>
      </c>
      <c r="B5240" t="s">
        <v>66</v>
      </c>
      <c r="C5240" t="s">
        <v>104</v>
      </c>
      <c r="D5240" t="s">
        <v>117</v>
      </c>
      <c r="E5240">
        <v>4</v>
      </c>
      <c r="F5240">
        <v>71</v>
      </c>
      <c r="G5240">
        <v>0</v>
      </c>
      <c r="H5240">
        <v>40</v>
      </c>
    </row>
    <row r="5241" spans="1:8" hidden="1">
      <c r="A5241" t="s">
        <v>70</v>
      </c>
      <c r="B5241" t="s">
        <v>66</v>
      </c>
      <c r="C5241" t="s">
        <v>103</v>
      </c>
      <c r="D5241" t="s">
        <v>117</v>
      </c>
      <c r="E5241">
        <v>4</v>
      </c>
      <c r="F5241">
        <v>51</v>
      </c>
      <c r="G5241">
        <v>0</v>
      </c>
      <c r="H5241">
        <v>29</v>
      </c>
    </row>
    <row r="5242" spans="1:8" hidden="1">
      <c r="A5242" t="s">
        <v>70</v>
      </c>
      <c r="B5242" t="s">
        <v>66</v>
      </c>
      <c r="C5242" t="s">
        <v>99</v>
      </c>
      <c r="D5242" t="s">
        <v>114</v>
      </c>
      <c r="E5242">
        <v>4</v>
      </c>
      <c r="F5242">
        <v>1732</v>
      </c>
      <c r="G5242">
        <v>2</v>
      </c>
      <c r="H5242">
        <v>983</v>
      </c>
    </row>
    <row r="5243" spans="1:8" hidden="1">
      <c r="A5243" t="s">
        <v>70</v>
      </c>
      <c r="B5243" t="s">
        <v>66</v>
      </c>
      <c r="C5243" t="s">
        <v>97</v>
      </c>
      <c r="D5243" t="s">
        <v>116</v>
      </c>
      <c r="E5243">
        <v>4</v>
      </c>
      <c r="F5243">
        <v>574</v>
      </c>
      <c r="G5243">
        <v>3</v>
      </c>
      <c r="H5243">
        <v>335</v>
      </c>
    </row>
    <row r="5244" spans="1:8" hidden="1">
      <c r="A5244" t="s">
        <v>70</v>
      </c>
      <c r="B5244" t="s">
        <v>66</v>
      </c>
      <c r="C5244" t="s">
        <v>91</v>
      </c>
      <c r="D5244" t="s">
        <v>115</v>
      </c>
      <c r="E5244">
        <v>4</v>
      </c>
      <c r="F5244">
        <v>5400</v>
      </c>
      <c r="G5244">
        <v>12</v>
      </c>
      <c r="H5244">
        <v>2862</v>
      </c>
    </row>
    <row r="5245" spans="1:8" hidden="1">
      <c r="A5245" t="s">
        <v>70</v>
      </c>
      <c r="B5245" t="s">
        <v>66</v>
      </c>
      <c r="C5245" t="s">
        <v>102</v>
      </c>
      <c r="D5245" t="s">
        <v>114</v>
      </c>
      <c r="E5245">
        <v>4</v>
      </c>
      <c r="F5245">
        <v>4106</v>
      </c>
      <c r="G5245">
        <v>14</v>
      </c>
      <c r="H5245">
        <v>1199</v>
      </c>
    </row>
    <row r="5246" spans="1:8" hidden="1">
      <c r="A5246" t="s">
        <v>70</v>
      </c>
      <c r="B5246" t="s">
        <v>66</v>
      </c>
      <c r="C5246" t="s">
        <v>93</v>
      </c>
      <c r="D5246" t="s">
        <v>116</v>
      </c>
      <c r="E5246">
        <v>4</v>
      </c>
      <c r="F5246">
        <v>1125</v>
      </c>
      <c r="G5246">
        <v>6</v>
      </c>
      <c r="H5246">
        <v>440</v>
      </c>
    </row>
    <row r="5247" spans="1:8" hidden="1">
      <c r="A5247" t="s">
        <v>70</v>
      </c>
      <c r="B5247" t="s">
        <v>66</v>
      </c>
      <c r="C5247" t="s">
        <v>94</v>
      </c>
      <c r="D5247" t="s">
        <v>116</v>
      </c>
      <c r="E5247">
        <v>4</v>
      </c>
      <c r="F5247">
        <v>359</v>
      </c>
      <c r="G5247">
        <v>5</v>
      </c>
      <c r="H5247">
        <v>149</v>
      </c>
    </row>
    <row r="5248" spans="1:8" hidden="1">
      <c r="A5248" t="s">
        <v>70</v>
      </c>
      <c r="B5248" t="s">
        <v>66</v>
      </c>
      <c r="C5248" t="s">
        <v>90</v>
      </c>
      <c r="D5248" t="s">
        <v>114</v>
      </c>
      <c r="E5248">
        <v>4</v>
      </c>
      <c r="F5248">
        <v>2201</v>
      </c>
      <c r="G5248">
        <v>12</v>
      </c>
      <c r="H5248">
        <v>750</v>
      </c>
    </row>
    <row r="5249" spans="1:8" hidden="1">
      <c r="A5249" t="s">
        <v>70</v>
      </c>
      <c r="B5249" t="s">
        <v>66</v>
      </c>
      <c r="C5249" t="s">
        <v>92</v>
      </c>
      <c r="D5249" t="s">
        <v>115</v>
      </c>
      <c r="E5249">
        <v>4</v>
      </c>
      <c r="F5249">
        <v>4157</v>
      </c>
      <c r="G5249">
        <v>7</v>
      </c>
      <c r="H5249">
        <v>2175</v>
      </c>
    </row>
    <row r="5250" spans="1:8" hidden="1">
      <c r="A5250" t="s">
        <v>71</v>
      </c>
      <c r="B5250" t="s">
        <v>66</v>
      </c>
      <c r="C5250" t="s">
        <v>98</v>
      </c>
      <c r="D5250" t="s">
        <v>116</v>
      </c>
      <c r="E5250">
        <v>5</v>
      </c>
      <c r="F5250">
        <v>7</v>
      </c>
      <c r="G5250">
        <v>0</v>
      </c>
      <c r="H5250">
        <v>3</v>
      </c>
    </row>
    <row r="5251" spans="1:8" hidden="1">
      <c r="A5251" t="s">
        <v>71</v>
      </c>
      <c r="B5251" t="s">
        <v>66</v>
      </c>
      <c r="C5251" t="s">
        <v>96</v>
      </c>
      <c r="D5251" t="s">
        <v>116</v>
      </c>
      <c r="E5251">
        <v>5</v>
      </c>
      <c r="F5251">
        <v>102</v>
      </c>
      <c r="G5251">
        <v>0</v>
      </c>
      <c r="H5251">
        <v>60</v>
      </c>
    </row>
    <row r="5252" spans="1:8" hidden="1">
      <c r="A5252" t="s">
        <v>71</v>
      </c>
      <c r="B5252" t="s">
        <v>66</v>
      </c>
      <c r="C5252" t="s">
        <v>101</v>
      </c>
      <c r="D5252" t="s">
        <v>116</v>
      </c>
      <c r="E5252">
        <v>5</v>
      </c>
      <c r="F5252">
        <v>121</v>
      </c>
      <c r="G5252">
        <v>0</v>
      </c>
      <c r="H5252">
        <v>76</v>
      </c>
    </row>
    <row r="5253" spans="1:8" hidden="1">
      <c r="A5253" t="s">
        <v>71</v>
      </c>
      <c r="B5253" t="s">
        <v>66</v>
      </c>
      <c r="C5253" t="s">
        <v>100</v>
      </c>
      <c r="D5253" t="s">
        <v>115</v>
      </c>
      <c r="E5253">
        <v>5</v>
      </c>
      <c r="F5253">
        <v>722</v>
      </c>
      <c r="G5253">
        <v>0</v>
      </c>
      <c r="H5253">
        <v>429</v>
      </c>
    </row>
    <row r="5254" spans="1:8" hidden="1">
      <c r="A5254" t="s">
        <v>71</v>
      </c>
      <c r="B5254" t="s">
        <v>66</v>
      </c>
      <c r="C5254" t="s">
        <v>99</v>
      </c>
      <c r="D5254" t="s">
        <v>114</v>
      </c>
      <c r="E5254">
        <v>5</v>
      </c>
      <c r="F5254">
        <v>1732</v>
      </c>
      <c r="G5254">
        <v>0</v>
      </c>
      <c r="H5254">
        <v>959</v>
      </c>
    </row>
    <row r="5255" spans="1:8" hidden="1">
      <c r="A5255" t="s">
        <v>71</v>
      </c>
      <c r="B5255" t="s">
        <v>66</v>
      </c>
      <c r="C5255" t="s">
        <v>103</v>
      </c>
      <c r="D5255" t="s">
        <v>117</v>
      </c>
      <c r="E5255">
        <v>5</v>
      </c>
      <c r="F5255">
        <v>51</v>
      </c>
      <c r="G5255">
        <v>0</v>
      </c>
      <c r="H5255">
        <v>27</v>
      </c>
    </row>
    <row r="5256" spans="1:8" hidden="1">
      <c r="A5256" t="s">
        <v>71</v>
      </c>
      <c r="B5256" t="s">
        <v>66</v>
      </c>
      <c r="C5256" t="s">
        <v>104</v>
      </c>
      <c r="D5256" t="s">
        <v>117</v>
      </c>
      <c r="E5256">
        <v>5</v>
      </c>
      <c r="F5256">
        <v>71</v>
      </c>
      <c r="G5256">
        <v>1</v>
      </c>
      <c r="H5256">
        <v>36</v>
      </c>
    </row>
    <row r="5257" spans="1:8" hidden="1">
      <c r="A5257" t="s">
        <v>71</v>
      </c>
      <c r="B5257" t="s">
        <v>66</v>
      </c>
      <c r="C5257" t="s">
        <v>90</v>
      </c>
      <c r="D5257" t="s">
        <v>114</v>
      </c>
      <c r="E5257">
        <v>5</v>
      </c>
      <c r="F5257">
        <v>2201</v>
      </c>
      <c r="G5257">
        <v>1</v>
      </c>
      <c r="H5257">
        <v>716</v>
      </c>
    </row>
    <row r="5258" spans="1:8" hidden="1">
      <c r="A5258" t="s">
        <v>71</v>
      </c>
      <c r="B5258" t="s">
        <v>66</v>
      </c>
      <c r="C5258" t="s">
        <v>95</v>
      </c>
      <c r="D5258" t="s">
        <v>116</v>
      </c>
      <c r="E5258">
        <v>5</v>
      </c>
      <c r="F5258">
        <v>490</v>
      </c>
      <c r="G5258">
        <v>1</v>
      </c>
      <c r="H5258">
        <v>219</v>
      </c>
    </row>
    <row r="5259" spans="1:8" hidden="1">
      <c r="A5259" t="s">
        <v>71</v>
      </c>
      <c r="B5259" t="s">
        <v>66</v>
      </c>
      <c r="C5259" t="s">
        <v>94</v>
      </c>
      <c r="D5259" t="s">
        <v>116</v>
      </c>
      <c r="E5259">
        <v>5</v>
      </c>
      <c r="F5259">
        <v>359</v>
      </c>
      <c r="G5259">
        <v>1</v>
      </c>
      <c r="H5259">
        <v>136</v>
      </c>
    </row>
    <row r="5260" spans="1:8" hidden="1">
      <c r="A5260" t="s">
        <v>71</v>
      </c>
      <c r="B5260" t="s">
        <v>66</v>
      </c>
      <c r="C5260" t="s">
        <v>93</v>
      </c>
      <c r="D5260" t="s">
        <v>116</v>
      </c>
      <c r="E5260">
        <v>5</v>
      </c>
      <c r="F5260">
        <v>1125</v>
      </c>
      <c r="G5260">
        <v>4</v>
      </c>
      <c r="H5260">
        <v>435</v>
      </c>
    </row>
    <row r="5261" spans="1:8" hidden="1">
      <c r="A5261" t="s">
        <v>71</v>
      </c>
      <c r="B5261" t="s">
        <v>66</v>
      </c>
      <c r="C5261" t="s">
        <v>97</v>
      </c>
      <c r="D5261" t="s">
        <v>116</v>
      </c>
      <c r="E5261">
        <v>5</v>
      </c>
      <c r="F5261">
        <v>574</v>
      </c>
      <c r="G5261">
        <v>4</v>
      </c>
      <c r="H5261">
        <v>332</v>
      </c>
    </row>
    <row r="5262" spans="1:8" hidden="1">
      <c r="A5262" t="s">
        <v>71</v>
      </c>
      <c r="B5262" t="s">
        <v>66</v>
      </c>
      <c r="C5262" t="s">
        <v>91</v>
      </c>
      <c r="D5262" t="s">
        <v>115</v>
      </c>
      <c r="E5262">
        <v>5</v>
      </c>
      <c r="F5262">
        <v>5400</v>
      </c>
      <c r="G5262">
        <v>12</v>
      </c>
      <c r="H5262">
        <v>2794</v>
      </c>
    </row>
    <row r="5263" spans="1:8" hidden="1">
      <c r="A5263" t="s">
        <v>71</v>
      </c>
      <c r="B5263" t="s">
        <v>66</v>
      </c>
      <c r="C5263" t="s">
        <v>102</v>
      </c>
      <c r="D5263" t="s">
        <v>114</v>
      </c>
      <c r="E5263">
        <v>5</v>
      </c>
      <c r="F5263">
        <v>4106</v>
      </c>
      <c r="G5263">
        <v>15</v>
      </c>
      <c r="H5263">
        <v>1137</v>
      </c>
    </row>
    <row r="5264" spans="1:8" hidden="1">
      <c r="A5264" t="s">
        <v>71</v>
      </c>
      <c r="B5264" t="s">
        <v>66</v>
      </c>
      <c r="C5264" t="s">
        <v>92</v>
      </c>
      <c r="D5264" t="s">
        <v>115</v>
      </c>
      <c r="E5264">
        <v>5</v>
      </c>
      <c r="F5264">
        <v>4157</v>
      </c>
      <c r="G5264">
        <v>9</v>
      </c>
      <c r="H5264">
        <v>2141</v>
      </c>
    </row>
    <row r="5265" spans="1:8" hidden="1">
      <c r="A5265" t="s">
        <v>72</v>
      </c>
      <c r="B5265" t="s">
        <v>66</v>
      </c>
      <c r="C5265" t="s">
        <v>97</v>
      </c>
      <c r="D5265" t="s">
        <v>116</v>
      </c>
      <c r="E5265">
        <v>6</v>
      </c>
      <c r="F5265">
        <v>574</v>
      </c>
      <c r="G5265">
        <v>0</v>
      </c>
      <c r="H5265">
        <v>309</v>
      </c>
    </row>
    <row r="5266" spans="1:8" hidden="1">
      <c r="A5266" t="s">
        <v>72</v>
      </c>
      <c r="B5266" t="s">
        <v>66</v>
      </c>
      <c r="C5266" t="s">
        <v>98</v>
      </c>
      <c r="D5266" t="s">
        <v>116</v>
      </c>
      <c r="E5266">
        <v>6</v>
      </c>
      <c r="F5266">
        <v>7</v>
      </c>
      <c r="G5266">
        <v>0</v>
      </c>
      <c r="H5266">
        <v>2</v>
      </c>
    </row>
    <row r="5267" spans="1:8" hidden="1">
      <c r="A5267" t="s">
        <v>72</v>
      </c>
      <c r="B5267" t="s">
        <v>66</v>
      </c>
      <c r="C5267" t="s">
        <v>95</v>
      </c>
      <c r="D5267" t="s">
        <v>116</v>
      </c>
      <c r="E5267">
        <v>6</v>
      </c>
      <c r="F5267">
        <v>490</v>
      </c>
      <c r="G5267">
        <v>0</v>
      </c>
      <c r="H5267">
        <v>210</v>
      </c>
    </row>
    <row r="5268" spans="1:8" hidden="1">
      <c r="A5268" t="s">
        <v>72</v>
      </c>
      <c r="B5268" t="s">
        <v>66</v>
      </c>
      <c r="C5268" t="s">
        <v>101</v>
      </c>
      <c r="D5268" t="s">
        <v>116</v>
      </c>
      <c r="E5268">
        <v>6</v>
      </c>
      <c r="F5268">
        <v>121</v>
      </c>
      <c r="G5268">
        <v>0</v>
      </c>
      <c r="H5268">
        <v>63</v>
      </c>
    </row>
    <row r="5269" spans="1:8" hidden="1">
      <c r="A5269" t="s">
        <v>72</v>
      </c>
      <c r="B5269" t="s">
        <v>66</v>
      </c>
      <c r="C5269" t="s">
        <v>100</v>
      </c>
      <c r="D5269" t="s">
        <v>115</v>
      </c>
      <c r="E5269">
        <v>6</v>
      </c>
      <c r="F5269">
        <v>722</v>
      </c>
      <c r="G5269">
        <v>0</v>
      </c>
      <c r="H5269">
        <v>416</v>
      </c>
    </row>
    <row r="5270" spans="1:8" hidden="1">
      <c r="A5270" t="s">
        <v>72</v>
      </c>
      <c r="B5270" t="s">
        <v>66</v>
      </c>
      <c r="C5270" t="s">
        <v>104</v>
      </c>
      <c r="D5270" t="s">
        <v>117</v>
      </c>
      <c r="E5270">
        <v>6</v>
      </c>
      <c r="F5270">
        <v>71</v>
      </c>
      <c r="G5270">
        <v>0</v>
      </c>
      <c r="H5270">
        <v>37</v>
      </c>
    </row>
    <row r="5271" spans="1:8" hidden="1">
      <c r="A5271" t="s">
        <v>72</v>
      </c>
      <c r="B5271" t="s">
        <v>66</v>
      </c>
      <c r="C5271" t="s">
        <v>103</v>
      </c>
      <c r="D5271" t="s">
        <v>117</v>
      </c>
      <c r="E5271">
        <v>6</v>
      </c>
      <c r="F5271">
        <v>51</v>
      </c>
      <c r="G5271">
        <v>0</v>
      </c>
      <c r="H5271">
        <v>25</v>
      </c>
    </row>
    <row r="5272" spans="1:8" hidden="1">
      <c r="A5272" t="s">
        <v>72</v>
      </c>
      <c r="B5272" t="s">
        <v>66</v>
      </c>
      <c r="C5272" t="s">
        <v>99</v>
      </c>
      <c r="D5272" t="s">
        <v>114</v>
      </c>
      <c r="E5272">
        <v>6</v>
      </c>
      <c r="F5272">
        <v>1732</v>
      </c>
      <c r="G5272">
        <v>1</v>
      </c>
      <c r="H5272">
        <v>913</v>
      </c>
    </row>
    <row r="5273" spans="1:8" hidden="1">
      <c r="A5273" t="s">
        <v>72</v>
      </c>
      <c r="B5273" t="s">
        <v>66</v>
      </c>
      <c r="C5273" t="s">
        <v>96</v>
      </c>
      <c r="D5273" t="s">
        <v>116</v>
      </c>
      <c r="E5273">
        <v>6</v>
      </c>
      <c r="F5273">
        <v>102</v>
      </c>
      <c r="G5273">
        <v>1</v>
      </c>
      <c r="H5273">
        <v>55</v>
      </c>
    </row>
    <row r="5274" spans="1:8" hidden="1">
      <c r="A5274" t="s">
        <v>72</v>
      </c>
      <c r="B5274" t="s">
        <v>66</v>
      </c>
      <c r="C5274" t="s">
        <v>94</v>
      </c>
      <c r="D5274" t="s">
        <v>116</v>
      </c>
      <c r="E5274">
        <v>6</v>
      </c>
      <c r="F5274">
        <v>359</v>
      </c>
      <c r="G5274">
        <v>1</v>
      </c>
      <c r="H5274">
        <v>141</v>
      </c>
    </row>
    <row r="5275" spans="1:8" hidden="1">
      <c r="A5275" t="s">
        <v>72</v>
      </c>
      <c r="B5275" t="s">
        <v>66</v>
      </c>
      <c r="C5275" t="s">
        <v>93</v>
      </c>
      <c r="D5275" t="s">
        <v>116</v>
      </c>
      <c r="E5275">
        <v>6</v>
      </c>
      <c r="F5275">
        <v>1125</v>
      </c>
      <c r="G5275">
        <v>1</v>
      </c>
      <c r="H5275">
        <v>436</v>
      </c>
    </row>
    <row r="5276" spans="1:8" hidden="1">
      <c r="A5276" t="s">
        <v>72</v>
      </c>
      <c r="B5276" t="s">
        <v>66</v>
      </c>
      <c r="C5276" t="s">
        <v>90</v>
      </c>
      <c r="D5276" t="s">
        <v>114</v>
      </c>
      <c r="E5276">
        <v>6</v>
      </c>
      <c r="F5276">
        <v>2201</v>
      </c>
      <c r="G5276">
        <v>2</v>
      </c>
      <c r="H5276">
        <v>680</v>
      </c>
    </row>
    <row r="5277" spans="1:8" hidden="1">
      <c r="A5277" t="s">
        <v>72</v>
      </c>
      <c r="B5277" t="s">
        <v>66</v>
      </c>
      <c r="C5277" t="s">
        <v>102</v>
      </c>
      <c r="D5277" t="s">
        <v>114</v>
      </c>
      <c r="E5277">
        <v>6</v>
      </c>
      <c r="F5277">
        <v>4106</v>
      </c>
      <c r="G5277">
        <v>2</v>
      </c>
      <c r="H5277">
        <v>1070</v>
      </c>
    </row>
    <row r="5278" spans="1:8" hidden="1">
      <c r="A5278" t="s">
        <v>72</v>
      </c>
      <c r="B5278" t="s">
        <v>66</v>
      </c>
      <c r="C5278" t="s">
        <v>92</v>
      </c>
      <c r="D5278" t="s">
        <v>115</v>
      </c>
      <c r="E5278">
        <v>6</v>
      </c>
      <c r="F5278">
        <v>4157</v>
      </c>
      <c r="G5278">
        <v>3</v>
      </c>
      <c r="H5278">
        <v>1929</v>
      </c>
    </row>
    <row r="5279" spans="1:8" hidden="1">
      <c r="A5279" t="s">
        <v>72</v>
      </c>
      <c r="B5279" t="s">
        <v>66</v>
      </c>
      <c r="C5279" t="s">
        <v>91</v>
      </c>
      <c r="D5279" t="s">
        <v>115</v>
      </c>
      <c r="E5279">
        <v>6</v>
      </c>
      <c r="F5279">
        <v>5400</v>
      </c>
      <c r="G5279">
        <v>4</v>
      </c>
      <c r="H5279">
        <v>2652</v>
      </c>
    </row>
    <row r="5280" spans="1:8" hidden="1">
      <c r="A5280" t="s">
        <v>73</v>
      </c>
      <c r="B5280" t="s">
        <v>66</v>
      </c>
      <c r="C5280" t="s">
        <v>98</v>
      </c>
      <c r="D5280" t="s">
        <v>116</v>
      </c>
      <c r="E5280">
        <v>7</v>
      </c>
      <c r="F5280">
        <v>7</v>
      </c>
      <c r="G5280">
        <v>0</v>
      </c>
      <c r="H5280">
        <v>3</v>
      </c>
    </row>
    <row r="5281" spans="1:8" hidden="1">
      <c r="A5281" t="s">
        <v>73</v>
      </c>
      <c r="B5281" t="s">
        <v>66</v>
      </c>
      <c r="C5281" t="s">
        <v>93</v>
      </c>
      <c r="D5281" t="s">
        <v>116</v>
      </c>
      <c r="E5281">
        <v>7</v>
      </c>
      <c r="F5281">
        <v>1125</v>
      </c>
      <c r="G5281">
        <v>0</v>
      </c>
      <c r="H5281">
        <v>421</v>
      </c>
    </row>
    <row r="5282" spans="1:8" hidden="1">
      <c r="A5282" t="s">
        <v>73</v>
      </c>
      <c r="B5282" t="s">
        <v>66</v>
      </c>
      <c r="C5282" t="s">
        <v>94</v>
      </c>
      <c r="D5282" t="s">
        <v>116</v>
      </c>
      <c r="E5282">
        <v>7</v>
      </c>
      <c r="F5282">
        <v>359</v>
      </c>
      <c r="G5282">
        <v>0</v>
      </c>
      <c r="H5282">
        <v>137</v>
      </c>
    </row>
    <row r="5283" spans="1:8" hidden="1">
      <c r="A5283" t="s">
        <v>73</v>
      </c>
      <c r="B5283" t="s">
        <v>66</v>
      </c>
      <c r="C5283" t="s">
        <v>96</v>
      </c>
      <c r="D5283" t="s">
        <v>116</v>
      </c>
      <c r="E5283">
        <v>7</v>
      </c>
      <c r="F5283">
        <v>102</v>
      </c>
      <c r="G5283">
        <v>0</v>
      </c>
      <c r="H5283">
        <v>52</v>
      </c>
    </row>
    <row r="5284" spans="1:8" hidden="1">
      <c r="A5284" t="s">
        <v>73</v>
      </c>
      <c r="B5284" t="s">
        <v>66</v>
      </c>
      <c r="C5284" t="s">
        <v>101</v>
      </c>
      <c r="D5284" t="s">
        <v>116</v>
      </c>
      <c r="E5284">
        <v>7</v>
      </c>
      <c r="F5284">
        <v>121</v>
      </c>
      <c r="G5284">
        <v>0</v>
      </c>
      <c r="H5284">
        <v>67</v>
      </c>
    </row>
    <row r="5285" spans="1:8" hidden="1">
      <c r="A5285" t="s">
        <v>73</v>
      </c>
      <c r="B5285" t="s">
        <v>66</v>
      </c>
      <c r="C5285" t="s">
        <v>100</v>
      </c>
      <c r="D5285" t="s">
        <v>115</v>
      </c>
      <c r="E5285">
        <v>7</v>
      </c>
      <c r="F5285">
        <v>722</v>
      </c>
      <c r="G5285">
        <v>0</v>
      </c>
      <c r="H5285">
        <v>418</v>
      </c>
    </row>
    <row r="5286" spans="1:8" hidden="1">
      <c r="A5286" t="s">
        <v>73</v>
      </c>
      <c r="B5286" t="s">
        <v>66</v>
      </c>
      <c r="C5286" t="s">
        <v>104</v>
      </c>
      <c r="D5286" t="s">
        <v>117</v>
      </c>
      <c r="E5286">
        <v>7</v>
      </c>
      <c r="F5286">
        <v>71</v>
      </c>
      <c r="G5286">
        <v>0</v>
      </c>
      <c r="H5286">
        <v>37</v>
      </c>
    </row>
    <row r="5287" spans="1:8" hidden="1">
      <c r="A5287" t="s">
        <v>73</v>
      </c>
      <c r="B5287" t="s">
        <v>66</v>
      </c>
      <c r="C5287" t="s">
        <v>103</v>
      </c>
      <c r="D5287" t="s">
        <v>117</v>
      </c>
      <c r="E5287">
        <v>7</v>
      </c>
      <c r="F5287">
        <v>51</v>
      </c>
      <c r="G5287">
        <v>0</v>
      </c>
      <c r="H5287">
        <v>24</v>
      </c>
    </row>
    <row r="5288" spans="1:8" hidden="1">
      <c r="A5288" t="s">
        <v>73</v>
      </c>
      <c r="B5288" t="s">
        <v>66</v>
      </c>
      <c r="C5288" t="s">
        <v>99</v>
      </c>
      <c r="D5288" t="s">
        <v>114</v>
      </c>
      <c r="E5288">
        <v>7</v>
      </c>
      <c r="F5288">
        <v>1732</v>
      </c>
      <c r="G5288">
        <v>1</v>
      </c>
      <c r="H5288">
        <v>931</v>
      </c>
    </row>
    <row r="5289" spans="1:8" hidden="1">
      <c r="A5289" t="s">
        <v>73</v>
      </c>
      <c r="B5289" t="s">
        <v>66</v>
      </c>
      <c r="C5289" t="s">
        <v>97</v>
      </c>
      <c r="D5289" t="s">
        <v>116</v>
      </c>
      <c r="E5289">
        <v>7</v>
      </c>
      <c r="F5289">
        <v>574</v>
      </c>
      <c r="G5289">
        <v>1</v>
      </c>
      <c r="H5289">
        <v>319</v>
      </c>
    </row>
    <row r="5290" spans="1:8" hidden="1">
      <c r="A5290" t="s">
        <v>73</v>
      </c>
      <c r="B5290" t="s">
        <v>66</v>
      </c>
      <c r="C5290" t="s">
        <v>91</v>
      </c>
      <c r="D5290" t="s">
        <v>115</v>
      </c>
      <c r="E5290">
        <v>7</v>
      </c>
      <c r="F5290">
        <v>5400</v>
      </c>
      <c r="G5290">
        <v>2</v>
      </c>
      <c r="H5290">
        <v>2699</v>
      </c>
    </row>
    <row r="5291" spans="1:8" hidden="1">
      <c r="A5291" t="s">
        <v>73</v>
      </c>
      <c r="B5291" t="s">
        <v>66</v>
      </c>
      <c r="C5291" t="s">
        <v>95</v>
      </c>
      <c r="D5291" t="s">
        <v>116</v>
      </c>
      <c r="E5291">
        <v>7</v>
      </c>
      <c r="F5291">
        <v>490</v>
      </c>
      <c r="G5291">
        <v>2</v>
      </c>
      <c r="H5291">
        <v>215</v>
      </c>
    </row>
    <row r="5292" spans="1:8" hidden="1">
      <c r="A5292" t="s">
        <v>73</v>
      </c>
      <c r="B5292" t="s">
        <v>66</v>
      </c>
      <c r="C5292" t="s">
        <v>90</v>
      </c>
      <c r="D5292" t="s">
        <v>114</v>
      </c>
      <c r="E5292">
        <v>7</v>
      </c>
      <c r="F5292">
        <v>2201</v>
      </c>
      <c r="G5292">
        <v>2</v>
      </c>
      <c r="H5292">
        <v>691</v>
      </c>
    </row>
    <row r="5293" spans="1:8" hidden="1">
      <c r="A5293" t="s">
        <v>73</v>
      </c>
      <c r="B5293" t="s">
        <v>66</v>
      </c>
      <c r="C5293" t="s">
        <v>92</v>
      </c>
      <c r="D5293" t="s">
        <v>115</v>
      </c>
      <c r="E5293">
        <v>7</v>
      </c>
      <c r="F5293">
        <v>4157</v>
      </c>
      <c r="G5293">
        <v>4</v>
      </c>
      <c r="H5293">
        <v>1985</v>
      </c>
    </row>
    <row r="5294" spans="1:8" hidden="1">
      <c r="A5294" t="s">
        <v>73</v>
      </c>
      <c r="B5294" t="s">
        <v>66</v>
      </c>
      <c r="C5294" t="s">
        <v>102</v>
      </c>
      <c r="D5294" t="s">
        <v>114</v>
      </c>
      <c r="E5294">
        <v>7</v>
      </c>
      <c r="F5294">
        <v>4106</v>
      </c>
      <c r="G5294">
        <v>7</v>
      </c>
      <c r="H5294">
        <v>1081</v>
      </c>
    </row>
    <row r="5295" spans="1:8" hidden="1">
      <c r="A5295" t="s">
        <v>74</v>
      </c>
      <c r="B5295" t="s">
        <v>66</v>
      </c>
      <c r="C5295" t="s">
        <v>97</v>
      </c>
      <c r="D5295" t="s">
        <v>116</v>
      </c>
      <c r="E5295">
        <v>8</v>
      </c>
      <c r="F5295">
        <v>574</v>
      </c>
      <c r="G5295">
        <v>0</v>
      </c>
      <c r="H5295">
        <v>299</v>
      </c>
    </row>
    <row r="5296" spans="1:8" hidden="1">
      <c r="A5296" t="s">
        <v>74</v>
      </c>
      <c r="B5296" t="s">
        <v>66</v>
      </c>
      <c r="C5296" t="s">
        <v>98</v>
      </c>
      <c r="D5296" t="s">
        <v>116</v>
      </c>
      <c r="E5296">
        <v>8</v>
      </c>
      <c r="F5296">
        <v>7</v>
      </c>
      <c r="G5296">
        <v>0</v>
      </c>
      <c r="H5296">
        <v>3</v>
      </c>
    </row>
    <row r="5297" spans="1:8" hidden="1">
      <c r="A5297" t="s">
        <v>74</v>
      </c>
      <c r="B5297" t="s">
        <v>66</v>
      </c>
      <c r="C5297" t="s">
        <v>95</v>
      </c>
      <c r="D5297" t="s">
        <v>116</v>
      </c>
      <c r="E5297">
        <v>8</v>
      </c>
      <c r="F5297">
        <v>490</v>
      </c>
      <c r="G5297">
        <v>0</v>
      </c>
      <c r="H5297">
        <v>205</v>
      </c>
    </row>
    <row r="5298" spans="1:8" hidden="1">
      <c r="A5298" t="s">
        <v>74</v>
      </c>
      <c r="B5298" t="s">
        <v>66</v>
      </c>
      <c r="C5298" t="s">
        <v>96</v>
      </c>
      <c r="D5298" t="s">
        <v>116</v>
      </c>
      <c r="E5298">
        <v>8</v>
      </c>
      <c r="F5298">
        <v>102</v>
      </c>
      <c r="G5298">
        <v>0</v>
      </c>
      <c r="H5298">
        <v>52</v>
      </c>
    </row>
    <row r="5299" spans="1:8" hidden="1">
      <c r="A5299" t="s">
        <v>74</v>
      </c>
      <c r="B5299" t="s">
        <v>66</v>
      </c>
      <c r="C5299" t="s">
        <v>101</v>
      </c>
      <c r="D5299" t="s">
        <v>116</v>
      </c>
      <c r="E5299">
        <v>8</v>
      </c>
      <c r="F5299">
        <v>121</v>
      </c>
      <c r="G5299">
        <v>0</v>
      </c>
      <c r="H5299">
        <v>67</v>
      </c>
    </row>
    <row r="5300" spans="1:8" hidden="1">
      <c r="A5300" t="s">
        <v>74</v>
      </c>
      <c r="B5300" t="s">
        <v>66</v>
      </c>
      <c r="C5300" t="s">
        <v>100</v>
      </c>
      <c r="D5300" t="s">
        <v>115</v>
      </c>
      <c r="E5300">
        <v>8</v>
      </c>
      <c r="F5300">
        <v>722</v>
      </c>
      <c r="G5300">
        <v>0</v>
      </c>
      <c r="H5300">
        <v>413</v>
      </c>
    </row>
    <row r="5301" spans="1:8" hidden="1">
      <c r="A5301" t="s">
        <v>74</v>
      </c>
      <c r="B5301" t="s">
        <v>66</v>
      </c>
      <c r="C5301" t="s">
        <v>90</v>
      </c>
      <c r="D5301" t="s">
        <v>114</v>
      </c>
      <c r="E5301">
        <v>8</v>
      </c>
      <c r="F5301">
        <v>2201</v>
      </c>
      <c r="G5301">
        <v>0</v>
      </c>
      <c r="H5301">
        <v>675</v>
      </c>
    </row>
    <row r="5302" spans="1:8" hidden="1">
      <c r="A5302" t="s">
        <v>74</v>
      </c>
      <c r="B5302" t="s">
        <v>66</v>
      </c>
      <c r="C5302" t="s">
        <v>99</v>
      </c>
      <c r="D5302" t="s">
        <v>114</v>
      </c>
      <c r="E5302">
        <v>8</v>
      </c>
      <c r="F5302">
        <v>1732</v>
      </c>
      <c r="G5302">
        <v>0</v>
      </c>
      <c r="H5302">
        <v>926</v>
      </c>
    </row>
    <row r="5303" spans="1:8" hidden="1">
      <c r="A5303" t="s">
        <v>74</v>
      </c>
      <c r="B5303" t="s">
        <v>66</v>
      </c>
      <c r="C5303" t="s">
        <v>104</v>
      </c>
      <c r="D5303" t="s">
        <v>117</v>
      </c>
      <c r="E5303">
        <v>8</v>
      </c>
      <c r="F5303">
        <v>71</v>
      </c>
      <c r="G5303">
        <v>0</v>
      </c>
      <c r="H5303">
        <v>38</v>
      </c>
    </row>
    <row r="5304" spans="1:8" hidden="1">
      <c r="A5304" t="s">
        <v>74</v>
      </c>
      <c r="B5304" t="s">
        <v>66</v>
      </c>
      <c r="C5304" t="s">
        <v>103</v>
      </c>
      <c r="D5304" t="s">
        <v>117</v>
      </c>
      <c r="E5304">
        <v>8</v>
      </c>
      <c r="F5304">
        <v>51</v>
      </c>
      <c r="G5304">
        <v>0</v>
      </c>
      <c r="H5304">
        <v>25</v>
      </c>
    </row>
    <row r="5305" spans="1:8" hidden="1">
      <c r="A5305" t="s">
        <v>74</v>
      </c>
      <c r="B5305" t="s">
        <v>66</v>
      </c>
      <c r="C5305" t="s">
        <v>91</v>
      </c>
      <c r="D5305" t="s">
        <v>115</v>
      </c>
      <c r="E5305">
        <v>8</v>
      </c>
      <c r="F5305">
        <v>5400</v>
      </c>
      <c r="G5305">
        <v>1</v>
      </c>
      <c r="H5305">
        <v>2611</v>
      </c>
    </row>
    <row r="5306" spans="1:8" hidden="1">
      <c r="A5306" t="s">
        <v>74</v>
      </c>
      <c r="B5306" t="s">
        <v>66</v>
      </c>
      <c r="C5306" t="s">
        <v>92</v>
      </c>
      <c r="D5306" t="s">
        <v>115</v>
      </c>
      <c r="E5306">
        <v>8</v>
      </c>
      <c r="F5306">
        <v>4157</v>
      </c>
      <c r="G5306">
        <v>1</v>
      </c>
      <c r="H5306">
        <v>1889</v>
      </c>
    </row>
    <row r="5307" spans="1:8" hidden="1">
      <c r="A5307" t="s">
        <v>74</v>
      </c>
      <c r="B5307" t="s">
        <v>66</v>
      </c>
      <c r="C5307" t="s">
        <v>94</v>
      </c>
      <c r="D5307" t="s">
        <v>116</v>
      </c>
      <c r="E5307">
        <v>8</v>
      </c>
      <c r="F5307">
        <v>359</v>
      </c>
      <c r="G5307">
        <v>1</v>
      </c>
      <c r="H5307">
        <v>130</v>
      </c>
    </row>
    <row r="5308" spans="1:8" hidden="1">
      <c r="A5308" t="s">
        <v>74</v>
      </c>
      <c r="B5308" t="s">
        <v>66</v>
      </c>
      <c r="C5308" t="s">
        <v>93</v>
      </c>
      <c r="D5308" t="s">
        <v>116</v>
      </c>
      <c r="E5308">
        <v>8</v>
      </c>
      <c r="F5308">
        <v>1125</v>
      </c>
      <c r="G5308">
        <v>1</v>
      </c>
      <c r="H5308">
        <v>404</v>
      </c>
    </row>
    <row r="5309" spans="1:8" hidden="1">
      <c r="A5309" t="s">
        <v>74</v>
      </c>
      <c r="B5309" t="s">
        <v>66</v>
      </c>
      <c r="C5309" t="s">
        <v>102</v>
      </c>
      <c r="D5309" t="s">
        <v>114</v>
      </c>
      <c r="E5309">
        <v>8</v>
      </c>
      <c r="F5309">
        <v>4106</v>
      </c>
      <c r="G5309">
        <v>2</v>
      </c>
      <c r="H5309">
        <v>1021</v>
      </c>
    </row>
    <row r="5310" spans="1:8" hidden="1">
      <c r="A5310" t="s">
        <v>75</v>
      </c>
      <c r="B5310" t="s">
        <v>66</v>
      </c>
      <c r="C5310" t="s">
        <v>97</v>
      </c>
      <c r="D5310" t="s">
        <v>116</v>
      </c>
      <c r="E5310">
        <v>9</v>
      </c>
      <c r="F5310">
        <v>574</v>
      </c>
      <c r="G5310">
        <v>0</v>
      </c>
      <c r="H5310">
        <v>309</v>
      </c>
    </row>
    <row r="5311" spans="1:8" hidden="1">
      <c r="A5311" t="s">
        <v>75</v>
      </c>
      <c r="B5311" t="s">
        <v>66</v>
      </c>
      <c r="C5311" t="s">
        <v>98</v>
      </c>
      <c r="D5311" t="s">
        <v>116</v>
      </c>
      <c r="E5311">
        <v>9</v>
      </c>
      <c r="F5311">
        <v>7</v>
      </c>
      <c r="G5311">
        <v>0</v>
      </c>
      <c r="H5311">
        <v>3</v>
      </c>
    </row>
    <row r="5312" spans="1:8" hidden="1">
      <c r="A5312" t="s">
        <v>75</v>
      </c>
      <c r="B5312" t="s">
        <v>66</v>
      </c>
      <c r="C5312" t="s">
        <v>93</v>
      </c>
      <c r="D5312" t="s">
        <v>116</v>
      </c>
      <c r="E5312">
        <v>9</v>
      </c>
      <c r="F5312">
        <v>1125</v>
      </c>
      <c r="G5312">
        <v>0</v>
      </c>
      <c r="H5312">
        <v>423</v>
      </c>
    </row>
    <row r="5313" spans="1:8" hidden="1">
      <c r="A5313" t="s">
        <v>75</v>
      </c>
      <c r="B5313" t="s">
        <v>66</v>
      </c>
      <c r="C5313" t="s">
        <v>95</v>
      </c>
      <c r="D5313" t="s">
        <v>116</v>
      </c>
      <c r="E5313">
        <v>9</v>
      </c>
      <c r="F5313">
        <v>490</v>
      </c>
      <c r="G5313">
        <v>0</v>
      </c>
      <c r="H5313">
        <v>214</v>
      </c>
    </row>
    <row r="5314" spans="1:8" hidden="1">
      <c r="A5314" t="s">
        <v>75</v>
      </c>
      <c r="B5314" t="s">
        <v>66</v>
      </c>
      <c r="C5314" t="s">
        <v>94</v>
      </c>
      <c r="D5314" t="s">
        <v>116</v>
      </c>
      <c r="E5314">
        <v>9</v>
      </c>
      <c r="F5314">
        <v>359</v>
      </c>
      <c r="G5314">
        <v>0</v>
      </c>
      <c r="H5314">
        <v>137</v>
      </c>
    </row>
    <row r="5315" spans="1:8" hidden="1">
      <c r="A5315" t="s">
        <v>75</v>
      </c>
      <c r="B5315" t="s">
        <v>66</v>
      </c>
      <c r="C5315" t="s">
        <v>96</v>
      </c>
      <c r="D5315" t="s">
        <v>116</v>
      </c>
      <c r="E5315">
        <v>9</v>
      </c>
      <c r="F5315">
        <v>102</v>
      </c>
      <c r="G5315">
        <v>0</v>
      </c>
      <c r="H5315">
        <v>56</v>
      </c>
    </row>
    <row r="5316" spans="1:8" hidden="1">
      <c r="A5316" t="s">
        <v>75</v>
      </c>
      <c r="B5316" t="s">
        <v>66</v>
      </c>
      <c r="C5316" t="s">
        <v>101</v>
      </c>
      <c r="D5316" t="s">
        <v>116</v>
      </c>
      <c r="E5316">
        <v>9</v>
      </c>
      <c r="F5316">
        <v>121</v>
      </c>
      <c r="G5316">
        <v>0</v>
      </c>
      <c r="H5316">
        <v>64</v>
      </c>
    </row>
    <row r="5317" spans="1:8" hidden="1">
      <c r="A5317" t="s">
        <v>75</v>
      </c>
      <c r="B5317" t="s">
        <v>66</v>
      </c>
      <c r="C5317" t="s">
        <v>100</v>
      </c>
      <c r="D5317" t="s">
        <v>115</v>
      </c>
      <c r="E5317">
        <v>9</v>
      </c>
      <c r="F5317">
        <v>722</v>
      </c>
      <c r="G5317">
        <v>0</v>
      </c>
      <c r="H5317">
        <v>399</v>
      </c>
    </row>
    <row r="5318" spans="1:8" hidden="1">
      <c r="A5318" t="s">
        <v>75</v>
      </c>
      <c r="B5318" t="s">
        <v>66</v>
      </c>
      <c r="C5318" t="s">
        <v>102</v>
      </c>
      <c r="D5318" t="s">
        <v>114</v>
      </c>
      <c r="E5318">
        <v>9</v>
      </c>
      <c r="F5318">
        <v>4106</v>
      </c>
      <c r="G5318">
        <v>0</v>
      </c>
      <c r="H5318">
        <v>1023</v>
      </c>
    </row>
    <row r="5319" spans="1:8" hidden="1">
      <c r="A5319" t="s">
        <v>75</v>
      </c>
      <c r="B5319" t="s">
        <v>66</v>
      </c>
      <c r="C5319" t="s">
        <v>99</v>
      </c>
      <c r="D5319" t="s">
        <v>114</v>
      </c>
      <c r="E5319">
        <v>9</v>
      </c>
      <c r="F5319">
        <v>1732</v>
      </c>
      <c r="G5319">
        <v>0</v>
      </c>
      <c r="H5319">
        <v>893</v>
      </c>
    </row>
    <row r="5320" spans="1:8" hidden="1">
      <c r="A5320" t="s">
        <v>75</v>
      </c>
      <c r="B5320" t="s">
        <v>66</v>
      </c>
      <c r="C5320" t="s">
        <v>104</v>
      </c>
      <c r="D5320" t="s">
        <v>117</v>
      </c>
      <c r="E5320">
        <v>9</v>
      </c>
      <c r="F5320">
        <v>71</v>
      </c>
      <c r="G5320">
        <v>0</v>
      </c>
      <c r="H5320">
        <v>34</v>
      </c>
    </row>
    <row r="5321" spans="1:8" hidden="1">
      <c r="A5321" t="s">
        <v>75</v>
      </c>
      <c r="B5321" t="s">
        <v>66</v>
      </c>
      <c r="C5321" t="s">
        <v>103</v>
      </c>
      <c r="D5321" t="s">
        <v>117</v>
      </c>
      <c r="E5321">
        <v>9</v>
      </c>
      <c r="F5321">
        <v>51</v>
      </c>
      <c r="G5321">
        <v>0</v>
      </c>
      <c r="H5321">
        <v>25</v>
      </c>
    </row>
    <row r="5322" spans="1:8" hidden="1">
      <c r="A5322" t="s">
        <v>75</v>
      </c>
      <c r="B5322" t="s">
        <v>66</v>
      </c>
      <c r="C5322" t="s">
        <v>90</v>
      </c>
      <c r="D5322" t="s">
        <v>114</v>
      </c>
      <c r="E5322">
        <v>9</v>
      </c>
      <c r="F5322">
        <v>2201</v>
      </c>
      <c r="G5322">
        <v>2</v>
      </c>
      <c r="H5322">
        <v>673</v>
      </c>
    </row>
    <row r="5323" spans="1:8" hidden="1">
      <c r="A5323" t="s">
        <v>75</v>
      </c>
      <c r="B5323" t="s">
        <v>66</v>
      </c>
      <c r="C5323" t="s">
        <v>92</v>
      </c>
      <c r="D5323" t="s">
        <v>115</v>
      </c>
      <c r="E5323">
        <v>9</v>
      </c>
      <c r="F5323">
        <v>4157</v>
      </c>
      <c r="G5323">
        <v>3</v>
      </c>
      <c r="H5323">
        <v>1884</v>
      </c>
    </row>
    <row r="5324" spans="1:8" hidden="1">
      <c r="A5324" t="s">
        <v>75</v>
      </c>
      <c r="B5324" t="s">
        <v>66</v>
      </c>
      <c r="C5324" t="s">
        <v>91</v>
      </c>
      <c r="D5324" t="s">
        <v>115</v>
      </c>
      <c r="E5324">
        <v>9</v>
      </c>
      <c r="F5324">
        <v>5400</v>
      </c>
      <c r="G5324">
        <v>4</v>
      </c>
      <c r="H5324">
        <v>2638</v>
      </c>
    </row>
    <row r="5325" spans="1:8" hidden="1">
      <c r="A5325" t="s">
        <v>76</v>
      </c>
      <c r="B5325" t="s">
        <v>66</v>
      </c>
      <c r="C5325" t="s">
        <v>97</v>
      </c>
      <c r="D5325" t="s">
        <v>116</v>
      </c>
      <c r="E5325">
        <v>10</v>
      </c>
      <c r="F5325">
        <v>574</v>
      </c>
      <c r="G5325">
        <v>0</v>
      </c>
      <c r="H5325">
        <v>283</v>
      </c>
    </row>
    <row r="5326" spans="1:8" hidden="1">
      <c r="A5326" t="s">
        <v>76</v>
      </c>
      <c r="B5326" t="s">
        <v>66</v>
      </c>
      <c r="C5326" t="s">
        <v>98</v>
      </c>
      <c r="D5326" t="s">
        <v>116</v>
      </c>
      <c r="E5326">
        <v>10</v>
      </c>
      <c r="F5326">
        <v>7</v>
      </c>
      <c r="G5326">
        <v>0</v>
      </c>
      <c r="H5326">
        <v>2</v>
      </c>
    </row>
    <row r="5327" spans="1:8" hidden="1">
      <c r="A5327" t="s">
        <v>76</v>
      </c>
      <c r="B5327" t="s">
        <v>66</v>
      </c>
      <c r="C5327" t="s">
        <v>95</v>
      </c>
      <c r="D5327" t="s">
        <v>116</v>
      </c>
      <c r="E5327">
        <v>10</v>
      </c>
      <c r="F5327">
        <v>490</v>
      </c>
      <c r="G5327">
        <v>0</v>
      </c>
      <c r="H5327">
        <v>188</v>
      </c>
    </row>
    <row r="5328" spans="1:8" hidden="1">
      <c r="A5328" t="s">
        <v>76</v>
      </c>
      <c r="B5328" t="s">
        <v>66</v>
      </c>
      <c r="C5328" t="s">
        <v>94</v>
      </c>
      <c r="D5328" t="s">
        <v>116</v>
      </c>
      <c r="E5328">
        <v>10</v>
      </c>
      <c r="F5328">
        <v>359</v>
      </c>
      <c r="G5328">
        <v>0</v>
      </c>
      <c r="H5328">
        <v>115</v>
      </c>
    </row>
    <row r="5329" spans="1:8" hidden="1">
      <c r="A5329" t="s">
        <v>76</v>
      </c>
      <c r="B5329" t="s">
        <v>66</v>
      </c>
      <c r="C5329" t="s">
        <v>96</v>
      </c>
      <c r="D5329" t="s">
        <v>116</v>
      </c>
      <c r="E5329">
        <v>10</v>
      </c>
      <c r="F5329">
        <v>102</v>
      </c>
      <c r="G5329">
        <v>0</v>
      </c>
      <c r="H5329">
        <v>48</v>
      </c>
    </row>
    <row r="5330" spans="1:8" hidden="1">
      <c r="A5330" t="s">
        <v>76</v>
      </c>
      <c r="B5330" t="s">
        <v>66</v>
      </c>
      <c r="C5330" t="s">
        <v>101</v>
      </c>
      <c r="D5330" t="s">
        <v>116</v>
      </c>
      <c r="E5330">
        <v>10</v>
      </c>
      <c r="F5330">
        <v>121</v>
      </c>
      <c r="G5330">
        <v>0</v>
      </c>
      <c r="H5330">
        <v>59</v>
      </c>
    </row>
    <row r="5331" spans="1:8" hidden="1">
      <c r="A5331" t="s">
        <v>76</v>
      </c>
      <c r="B5331" t="s">
        <v>66</v>
      </c>
      <c r="C5331" t="s">
        <v>100</v>
      </c>
      <c r="D5331" t="s">
        <v>115</v>
      </c>
      <c r="E5331">
        <v>10</v>
      </c>
      <c r="F5331">
        <v>722</v>
      </c>
      <c r="G5331">
        <v>0</v>
      </c>
      <c r="H5331">
        <v>372</v>
      </c>
    </row>
    <row r="5332" spans="1:8" hidden="1">
      <c r="A5332" t="s">
        <v>76</v>
      </c>
      <c r="B5332" t="s">
        <v>66</v>
      </c>
      <c r="C5332" t="s">
        <v>91</v>
      </c>
      <c r="D5332" t="s">
        <v>115</v>
      </c>
      <c r="E5332">
        <v>10</v>
      </c>
      <c r="F5332">
        <v>5400</v>
      </c>
      <c r="G5332">
        <v>0</v>
      </c>
      <c r="H5332">
        <v>2454</v>
      </c>
    </row>
    <row r="5333" spans="1:8" hidden="1">
      <c r="A5333" t="s">
        <v>76</v>
      </c>
      <c r="B5333" t="s">
        <v>66</v>
      </c>
      <c r="C5333" t="s">
        <v>90</v>
      </c>
      <c r="D5333" t="s">
        <v>114</v>
      </c>
      <c r="E5333">
        <v>10</v>
      </c>
      <c r="F5333">
        <v>2201</v>
      </c>
      <c r="G5333">
        <v>0</v>
      </c>
      <c r="H5333">
        <v>615</v>
      </c>
    </row>
    <row r="5334" spans="1:8" hidden="1">
      <c r="A5334" t="s">
        <v>76</v>
      </c>
      <c r="B5334" t="s">
        <v>66</v>
      </c>
      <c r="C5334" t="s">
        <v>104</v>
      </c>
      <c r="D5334" t="s">
        <v>117</v>
      </c>
      <c r="E5334">
        <v>10</v>
      </c>
      <c r="F5334">
        <v>71</v>
      </c>
      <c r="G5334">
        <v>0</v>
      </c>
      <c r="H5334">
        <v>34</v>
      </c>
    </row>
    <row r="5335" spans="1:8" hidden="1">
      <c r="A5335" t="s">
        <v>76</v>
      </c>
      <c r="B5335" t="s">
        <v>66</v>
      </c>
      <c r="C5335" t="s">
        <v>103</v>
      </c>
      <c r="D5335" t="s">
        <v>117</v>
      </c>
      <c r="E5335">
        <v>10</v>
      </c>
      <c r="F5335">
        <v>51</v>
      </c>
      <c r="G5335">
        <v>0</v>
      </c>
      <c r="H5335">
        <v>26</v>
      </c>
    </row>
    <row r="5336" spans="1:8" hidden="1">
      <c r="A5336" t="s">
        <v>76</v>
      </c>
      <c r="B5336" t="s">
        <v>66</v>
      </c>
      <c r="C5336" t="s">
        <v>99</v>
      </c>
      <c r="D5336" t="s">
        <v>114</v>
      </c>
      <c r="E5336">
        <v>10</v>
      </c>
      <c r="F5336">
        <v>1732</v>
      </c>
      <c r="G5336">
        <v>1</v>
      </c>
      <c r="H5336">
        <v>832</v>
      </c>
    </row>
    <row r="5337" spans="1:8" hidden="1">
      <c r="A5337" t="s">
        <v>76</v>
      </c>
      <c r="B5337" t="s">
        <v>66</v>
      </c>
      <c r="C5337" t="s">
        <v>102</v>
      </c>
      <c r="D5337" t="s">
        <v>114</v>
      </c>
      <c r="E5337">
        <v>10</v>
      </c>
      <c r="F5337">
        <v>4106</v>
      </c>
      <c r="G5337">
        <v>1</v>
      </c>
      <c r="H5337">
        <v>897</v>
      </c>
    </row>
    <row r="5338" spans="1:8" hidden="1">
      <c r="A5338" t="s">
        <v>76</v>
      </c>
      <c r="B5338" t="s">
        <v>66</v>
      </c>
      <c r="C5338" t="s">
        <v>93</v>
      </c>
      <c r="D5338" t="s">
        <v>116</v>
      </c>
      <c r="E5338">
        <v>10</v>
      </c>
      <c r="F5338">
        <v>1125</v>
      </c>
      <c r="G5338">
        <v>1</v>
      </c>
      <c r="H5338">
        <v>369</v>
      </c>
    </row>
    <row r="5339" spans="1:8" hidden="1">
      <c r="A5339" t="s">
        <v>76</v>
      </c>
      <c r="B5339" t="s">
        <v>66</v>
      </c>
      <c r="C5339" t="s">
        <v>92</v>
      </c>
      <c r="D5339" t="s">
        <v>115</v>
      </c>
      <c r="E5339">
        <v>10</v>
      </c>
      <c r="F5339">
        <v>4157</v>
      </c>
      <c r="G5339">
        <v>3</v>
      </c>
      <c r="H5339">
        <v>1783</v>
      </c>
    </row>
    <row r="5340" spans="1:8" hidden="1">
      <c r="A5340" t="s">
        <v>77</v>
      </c>
      <c r="B5340" t="s">
        <v>66</v>
      </c>
      <c r="C5340" t="s">
        <v>97</v>
      </c>
      <c r="D5340" t="s">
        <v>116</v>
      </c>
      <c r="E5340">
        <v>11</v>
      </c>
      <c r="F5340">
        <v>574</v>
      </c>
      <c r="G5340">
        <v>0</v>
      </c>
      <c r="H5340">
        <v>279</v>
      </c>
    </row>
    <row r="5341" spans="1:8" hidden="1">
      <c r="A5341" t="s">
        <v>77</v>
      </c>
      <c r="B5341" t="s">
        <v>66</v>
      </c>
      <c r="C5341" t="s">
        <v>98</v>
      </c>
      <c r="D5341" t="s">
        <v>116</v>
      </c>
      <c r="E5341">
        <v>11</v>
      </c>
      <c r="F5341">
        <v>7</v>
      </c>
      <c r="G5341">
        <v>0</v>
      </c>
      <c r="H5341">
        <v>3</v>
      </c>
    </row>
    <row r="5342" spans="1:8" hidden="1">
      <c r="A5342" t="s">
        <v>77</v>
      </c>
      <c r="B5342" t="s">
        <v>66</v>
      </c>
      <c r="C5342" t="s">
        <v>95</v>
      </c>
      <c r="D5342" t="s">
        <v>116</v>
      </c>
      <c r="E5342">
        <v>11</v>
      </c>
      <c r="F5342">
        <v>490</v>
      </c>
      <c r="G5342">
        <v>0</v>
      </c>
      <c r="H5342">
        <v>188</v>
      </c>
    </row>
    <row r="5343" spans="1:8" hidden="1">
      <c r="A5343" t="s">
        <v>77</v>
      </c>
      <c r="B5343" t="s">
        <v>66</v>
      </c>
      <c r="C5343" t="s">
        <v>94</v>
      </c>
      <c r="D5343" t="s">
        <v>116</v>
      </c>
      <c r="E5343">
        <v>11</v>
      </c>
      <c r="F5343">
        <v>359</v>
      </c>
      <c r="G5343">
        <v>0</v>
      </c>
      <c r="H5343">
        <v>123</v>
      </c>
    </row>
    <row r="5344" spans="1:8" hidden="1">
      <c r="A5344" t="s">
        <v>77</v>
      </c>
      <c r="B5344" t="s">
        <v>66</v>
      </c>
      <c r="C5344" t="s">
        <v>96</v>
      </c>
      <c r="D5344" t="s">
        <v>116</v>
      </c>
      <c r="E5344">
        <v>11</v>
      </c>
      <c r="F5344">
        <v>102</v>
      </c>
      <c r="G5344">
        <v>0</v>
      </c>
      <c r="H5344">
        <v>44</v>
      </c>
    </row>
    <row r="5345" spans="1:8" hidden="1">
      <c r="A5345" t="s">
        <v>77</v>
      </c>
      <c r="B5345" t="s">
        <v>66</v>
      </c>
      <c r="C5345" t="s">
        <v>101</v>
      </c>
      <c r="D5345" t="s">
        <v>116</v>
      </c>
      <c r="E5345">
        <v>11</v>
      </c>
      <c r="F5345">
        <v>121</v>
      </c>
      <c r="G5345">
        <v>0</v>
      </c>
      <c r="H5345">
        <v>61</v>
      </c>
    </row>
    <row r="5346" spans="1:8" hidden="1">
      <c r="A5346" t="s">
        <v>77</v>
      </c>
      <c r="B5346" t="s">
        <v>66</v>
      </c>
      <c r="C5346" t="s">
        <v>100</v>
      </c>
      <c r="D5346" t="s">
        <v>115</v>
      </c>
      <c r="E5346">
        <v>11</v>
      </c>
      <c r="F5346">
        <v>722</v>
      </c>
      <c r="G5346">
        <v>0</v>
      </c>
      <c r="H5346">
        <v>363</v>
      </c>
    </row>
    <row r="5347" spans="1:8" hidden="1">
      <c r="A5347" t="s">
        <v>77</v>
      </c>
      <c r="B5347" t="s">
        <v>66</v>
      </c>
      <c r="C5347" t="s">
        <v>102</v>
      </c>
      <c r="D5347" t="s">
        <v>114</v>
      </c>
      <c r="E5347">
        <v>11</v>
      </c>
      <c r="F5347">
        <v>4106</v>
      </c>
      <c r="G5347">
        <v>0</v>
      </c>
      <c r="H5347">
        <v>857</v>
      </c>
    </row>
    <row r="5348" spans="1:8" hidden="1">
      <c r="A5348" t="s">
        <v>77</v>
      </c>
      <c r="B5348" t="s">
        <v>66</v>
      </c>
      <c r="C5348" t="s">
        <v>99</v>
      </c>
      <c r="D5348" t="s">
        <v>114</v>
      </c>
      <c r="E5348">
        <v>11</v>
      </c>
      <c r="F5348">
        <v>1732</v>
      </c>
      <c r="G5348">
        <v>0</v>
      </c>
      <c r="H5348">
        <v>820</v>
      </c>
    </row>
    <row r="5349" spans="1:8" hidden="1">
      <c r="A5349" t="s">
        <v>77</v>
      </c>
      <c r="B5349" t="s">
        <v>66</v>
      </c>
      <c r="C5349" t="s">
        <v>104</v>
      </c>
      <c r="D5349" t="s">
        <v>117</v>
      </c>
      <c r="E5349">
        <v>11</v>
      </c>
      <c r="F5349">
        <v>71</v>
      </c>
      <c r="G5349">
        <v>0</v>
      </c>
      <c r="H5349">
        <v>34</v>
      </c>
    </row>
    <row r="5350" spans="1:8" hidden="1">
      <c r="A5350" t="s">
        <v>77</v>
      </c>
      <c r="B5350" t="s">
        <v>66</v>
      </c>
      <c r="C5350" t="s">
        <v>103</v>
      </c>
      <c r="D5350" t="s">
        <v>117</v>
      </c>
      <c r="E5350">
        <v>11</v>
      </c>
      <c r="F5350">
        <v>51</v>
      </c>
      <c r="G5350">
        <v>0</v>
      </c>
      <c r="H5350">
        <v>24</v>
      </c>
    </row>
    <row r="5351" spans="1:8" hidden="1">
      <c r="A5351" t="s">
        <v>77</v>
      </c>
      <c r="B5351" t="s">
        <v>66</v>
      </c>
      <c r="C5351" t="s">
        <v>93</v>
      </c>
      <c r="D5351" t="s">
        <v>116</v>
      </c>
      <c r="E5351">
        <v>11</v>
      </c>
      <c r="F5351">
        <v>1125</v>
      </c>
      <c r="G5351">
        <v>1</v>
      </c>
      <c r="H5351">
        <v>366</v>
      </c>
    </row>
    <row r="5352" spans="1:8" hidden="1">
      <c r="A5352" t="s">
        <v>77</v>
      </c>
      <c r="B5352" t="s">
        <v>66</v>
      </c>
      <c r="C5352" t="s">
        <v>91</v>
      </c>
      <c r="D5352" t="s">
        <v>115</v>
      </c>
      <c r="E5352">
        <v>11</v>
      </c>
      <c r="F5352">
        <v>5400</v>
      </c>
      <c r="G5352">
        <v>2</v>
      </c>
      <c r="H5352">
        <v>2343</v>
      </c>
    </row>
    <row r="5353" spans="1:8" hidden="1">
      <c r="A5353" t="s">
        <v>77</v>
      </c>
      <c r="B5353" t="s">
        <v>66</v>
      </c>
      <c r="C5353" t="s">
        <v>92</v>
      </c>
      <c r="D5353" t="s">
        <v>115</v>
      </c>
      <c r="E5353">
        <v>11</v>
      </c>
      <c r="F5353">
        <v>4157</v>
      </c>
      <c r="G5353">
        <v>2</v>
      </c>
      <c r="H5353">
        <v>1720</v>
      </c>
    </row>
    <row r="5354" spans="1:8" hidden="1">
      <c r="A5354" t="s">
        <v>77</v>
      </c>
      <c r="B5354" t="s">
        <v>66</v>
      </c>
      <c r="C5354" t="s">
        <v>90</v>
      </c>
      <c r="D5354" t="s">
        <v>114</v>
      </c>
      <c r="E5354">
        <v>11</v>
      </c>
      <c r="F5354">
        <v>2201</v>
      </c>
      <c r="G5354">
        <v>2</v>
      </c>
      <c r="H5354">
        <v>580</v>
      </c>
    </row>
    <row r="5355" spans="1:8" hidden="1">
      <c r="A5355" t="s">
        <v>78</v>
      </c>
      <c r="B5355" t="s">
        <v>66</v>
      </c>
      <c r="C5355" t="s">
        <v>97</v>
      </c>
      <c r="D5355" t="s">
        <v>116</v>
      </c>
      <c r="E5355">
        <v>12</v>
      </c>
      <c r="F5355">
        <v>574</v>
      </c>
      <c r="G5355">
        <v>0</v>
      </c>
      <c r="H5355">
        <v>258</v>
      </c>
    </row>
    <row r="5356" spans="1:8" hidden="1">
      <c r="A5356" t="s">
        <v>78</v>
      </c>
      <c r="B5356" t="s">
        <v>66</v>
      </c>
      <c r="C5356" t="s">
        <v>98</v>
      </c>
      <c r="D5356" t="s">
        <v>116</v>
      </c>
      <c r="E5356">
        <v>12</v>
      </c>
      <c r="F5356">
        <v>7</v>
      </c>
      <c r="G5356">
        <v>0</v>
      </c>
      <c r="H5356">
        <v>2</v>
      </c>
    </row>
    <row r="5357" spans="1:8" hidden="1">
      <c r="A5357" t="s">
        <v>78</v>
      </c>
      <c r="B5357" t="s">
        <v>66</v>
      </c>
      <c r="C5357" t="s">
        <v>95</v>
      </c>
      <c r="D5357" t="s">
        <v>116</v>
      </c>
      <c r="E5357">
        <v>12</v>
      </c>
      <c r="F5357">
        <v>490</v>
      </c>
      <c r="G5357">
        <v>0</v>
      </c>
      <c r="H5357">
        <v>169</v>
      </c>
    </row>
    <row r="5358" spans="1:8" hidden="1">
      <c r="A5358" t="s">
        <v>78</v>
      </c>
      <c r="B5358" t="s">
        <v>66</v>
      </c>
      <c r="C5358" t="s">
        <v>94</v>
      </c>
      <c r="D5358" t="s">
        <v>116</v>
      </c>
      <c r="E5358">
        <v>12</v>
      </c>
      <c r="F5358">
        <v>359</v>
      </c>
      <c r="G5358">
        <v>0</v>
      </c>
      <c r="H5358">
        <v>107</v>
      </c>
    </row>
    <row r="5359" spans="1:8" hidden="1">
      <c r="A5359" t="s">
        <v>78</v>
      </c>
      <c r="B5359" t="s">
        <v>66</v>
      </c>
      <c r="C5359" t="s">
        <v>96</v>
      </c>
      <c r="D5359" t="s">
        <v>116</v>
      </c>
      <c r="E5359">
        <v>12</v>
      </c>
      <c r="F5359">
        <v>102</v>
      </c>
      <c r="G5359">
        <v>0</v>
      </c>
      <c r="H5359">
        <v>42</v>
      </c>
    </row>
    <row r="5360" spans="1:8" hidden="1">
      <c r="A5360" t="s">
        <v>78</v>
      </c>
      <c r="B5360" t="s">
        <v>66</v>
      </c>
      <c r="C5360" t="s">
        <v>101</v>
      </c>
      <c r="D5360" t="s">
        <v>116</v>
      </c>
      <c r="E5360">
        <v>12</v>
      </c>
      <c r="F5360">
        <v>121</v>
      </c>
      <c r="G5360">
        <v>0</v>
      </c>
      <c r="H5360">
        <v>54</v>
      </c>
    </row>
    <row r="5361" spans="1:8" hidden="1">
      <c r="A5361" t="s">
        <v>78</v>
      </c>
      <c r="B5361" t="s">
        <v>66</v>
      </c>
      <c r="C5361" t="s">
        <v>100</v>
      </c>
      <c r="D5361" t="s">
        <v>115</v>
      </c>
      <c r="E5361">
        <v>12</v>
      </c>
      <c r="F5361">
        <v>722</v>
      </c>
      <c r="G5361">
        <v>0</v>
      </c>
      <c r="H5361">
        <v>357</v>
      </c>
    </row>
    <row r="5362" spans="1:8" hidden="1">
      <c r="A5362" t="s">
        <v>78</v>
      </c>
      <c r="B5362" t="s">
        <v>66</v>
      </c>
      <c r="C5362" t="s">
        <v>92</v>
      </c>
      <c r="D5362" t="s">
        <v>115</v>
      </c>
      <c r="E5362">
        <v>12</v>
      </c>
      <c r="F5362">
        <v>4157</v>
      </c>
      <c r="G5362">
        <v>0</v>
      </c>
      <c r="H5362">
        <v>1688</v>
      </c>
    </row>
    <row r="5363" spans="1:8" hidden="1">
      <c r="A5363" t="s">
        <v>78</v>
      </c>
      <c r="B5363" t="s">
        <v>66</v>
      </c>
      <c r="C5363" t="s">
        <v>102</v>
      </c>
      <c r="D5363" t="s">
        <v>114</v>
      </c>
      <c r="E5363">
        <v>12</v>
      </c>
      <c r="F5363">
        <v>4106</v>
      </c>
      <c r="G5363">
        <v>0</v>
      </c>
      <c r="H5363">
        <v>870</v>
      </c>
    </row>
    <row r="5364" spans="1:8" hidden="1">
      <c r="A5364" t="s">
        <v>78</v>
      </c>
      <c r="B5364" t="s">
        <v>66</v>
      </c>
      <c r="C5364" t="s">
        <v>99</v>
      </c>
      <c r="D5364" t="s">
        <v>114</v>
      </c>
      <c r="E5364">
        <v>12</v>
      </c>
      <c r="F5364">
        <v>1732</v>
      </c>
      <c r="G5364">
        <v>0</v>
      </c>
      <c r="H5364">
        <v>797</v>
      </c>
    </row>
    <row r="5365" spans="1:8" hidden="1">
      <c r="A5365" t="s">
        <v>78</v>
      </c>
      <c r="B5365" t="s">
        <v>66</v>
      </c>
      <c r="C5365" t="s">
        <v>104</v>
      </c>
      <c r="D5365" t="s">
        <v>117</v>
      </c>
      <c r="E5365">
        <v>12</v>
      </c>
      <c r="F5365">
        <v>71</v>
      </c>
      <c r="G5365">
        <v>0</v>
      </c>
      <c r="H5365">
        <v>33</v>
      </c>
    </row>
    <row r="5366" spans="1:8" hidden="1">
      <c r="A5366" t="s">
        <v>78</v>
      </c>
      <c r="B5366" t="s">
        <v>66</v>
      </c>
      <c r="C5366" t="s">
        <v>103</v>
      </c>
      <c r="D5366" t="s">
        <v>117</v>
      </c>
      <c r="E5366">
        <v>12</v>
      </c>
      <c r="F5366">
        <v>51</v>
      </c>
      <c r="G5366">
        <v>0</v>
      </c>
      <c r="H5366">
        <v>19</v>
      </c>
    </row>
    <row r="5367" spans="1:8" hidden="1">
      <c r="A5367" t="s">
        <v>78</v>
      </c>
      <c r="B5367" t="s">
        <v>66</v>
      </c>
      <c r="C5367" t="s">
        <v>91</v>
      </c>
      <c r="D5367" t="s">
        <v>115</v>
      </c>
      <c r="E5367">
        <v>12</v>
      </c>
      <c r="F5367">
        <v>5400</v>
      </c>
      <c r="G5367">
        <v>1</v>
      </c>
      <c r="H5367">
        <v>2363</v>
      </c>
    </row>
    <row r="5368" spans="1:8" hidden="1">
      <c r="A5368" t="s">
        <v>78</v>
      </c>
      <c r="B5368" t="s">
        <v>66</v>
      </c>
      <c r="C5368" t="s">
        <v>93</v>
      </c>
      <c r="D5368" t="s">
        <v>116</v>
      </c>
      <c r="E5368">
        <v>12</v>
      </c>
      <c r="F5368">
        <v>1125</v>
      </c>
      <c r="G5368">
        <v>2</v>
      </c>
      <c r="H5368">
        <v>349</v>
      </c>
    </row>
    <row r="5369" spans="1:8" hidden="1">
      <c r="A5369" t="s">
        <v>78</v>
      </c>
      <c r="B5369" t="s">
        <v>66</v>
      </c>
      <c r="C5369" t="s">
        <v>90</v>
      </c>
      <c r="D5369" t="s">
        <v>114</v>
      </c>
      <c r="E5369">
        <v>12</v>
      </c>
      <c r="F5369">
        <v>2201</v>
      </c>
      <c r="G5369">
        <v>3</v>
      </c>
      <c r="H5369">
        <v>593</v>
      </c>
    </row>
    <row r="5370" spans="1:8" hidden="1">
      <c r="A5370" t="s">
        <v>79</v>
      </c>
      <c r="B5370" t="s">
        <v>66</v>
      </c>
      <c r="C5370" t="s">
        <v>98</v>
      </c>
      <c r="D5370" t="s">
        <v>116</v>
      </c>
      <c r="E5370">
        <v>13</v>
      </c>
      <c r="F5370">
        <v>7</v>
      </c>
      <c r="G5370">
        <v>0</v>
      </c>
      <c r="H5370">
        <v>3</v>
      </c>
    </row>
    <row r="5371" spans="1:8" hidden="1">
      <c r="A5371" t="s">
        <v>79</v>
      </c>
      <c r="B5371" t="s">
        <v>66</v>
      </c>
      <c r="C5371" t="s">
        <v>93</v>
      </c>
      <c r="D5371" t="s">
        <v>116</v>
      </c>
      <c r="E5371">
        <v>13</v>
      </c>
      <c r="F5371">
        <v>1125</v>
      </c>
      <c r="G5371">
        <v>0</v>
      </c>
      <c r="H5371">
        <v>305</v>
      </c>
    </row>
    <row r="5372" spans="1:8" hidden="1">
      <c r="A5372" t="s">
        <v>79</v>
      </c>
      <c r="B5372" t="s">
        <v>66</v>
      </c>
      <c r="C5372" t="s">
        <v>95</v>
      </c>
      <c r="D5372" t="s">
        <v>116</v>
      </c>
      <c r="E5372">
        <v>13</v>
      </c>
      <c r="F5372">
        <v>490</v>
      </c>
      <c r="G5372">
        <v>0</v>
      </c>
      <c r="H5372">
        <v>146</v>
      </c>
    </row>
    <row r="5373" spans="1:8" hidden="1">
      <c r="A5373" t="s">
        <v>79</v>
      </c>
      <c r="B5373" t="s">
        <v>66</v>
      </c>
      <c r="C5373" t="s">
        <v>94</v>
      </c>
      <c r="D5373" t="s">
        <v>116</v>
      </c>
      <c r="E5373">
        <v>13</v>
      </c>
      <c r="F5373">
        <v>359</v>
      </c>
      <c r="G5373">
        <v>0</v>
      </c>
      <c r="H5373">
        <v>99</v>
      </c>
    </row>
    <row r="5374" spans="1:8" hidden="1">
      <c r="A5374" t="s">
        <v>79</v>
      </c>
      <c r="B5374" t="s">
        <v>66</v>
      </c>
      <c r="C5374" t="s">
        <v>96</v>
      </c>
      <c r="D5374" t="s">
        <v>116</v>
      </c>
      <c r="E5374">
        <v>13</v>
      </c>
      <c r="F5374">
        <v>102</v>
      </c>
      <c r="G5374">
        <v>0</v>
      </c>
      <c r="H5374">
        <v>38</v>
      </c>
    </row>
    <row r="5375" spans="1:8" hidden="1">
      <c r="A5375" t="s">
        <v>79</v>
      </c>
      <c r="B5375" t="s">
        <v>66</v>
      </c>
      <c r="C5375" t="s">
        <v>101</v>
      </c>
      <c r="D5375" t="s">
        <v>116</v>
      </c>
      <c r="E5375">
        <v>13</v>
      </c>
      <c r="F5375">
        <v>121</v>
      </c>
      <c r="G5375">
        <v>0</v>
      </c>
      <c r="H5375">
        <v>50</v>
      </c>
    </row>
    <row r="5376" spans="1:8" hidden="1">
      <c r="A5376" t="s">
        <v>79</v>
      </c>
      <c r="B5376" t="s">
        <v>66</v>
      </c>
      <c r="C5376" t="s">
        <v>100</v>
      </c>
      <c r="D5376" t="s">
        <v>115</v>
      </c>
      <c r="E5376">
        <v>13</v>
      </c>
      <c r="F5376">
        <v>722</v>
      </c>
      <c r="G5376">
        <v>0</v>
      </c>
      <c r="H5376">
        <v>301</v>
      </c>
    </row>
    <row r="5377" spans="1:8" hidden="1">
      <c r="A5377" t="s">
        <v>79</v>
      </c>
      <c r="B5377" t="s">
        <v>66</v>
      </c>
      <c r="C5377" t="s">
        <v>91</v>
      </c>
      <c r="D5377" t="s">
        <v>115</v>
      </c>
      <c r="E5377">
        <v>13</v>
      </c>
      <c r="F5377">
        <v>5400</v>
      </c>
      <c r="G5377">
        <v>0</v>
      </c>
      <c r="H5377">
        <v>2060</v>
      </c>
    </row>
    <row r="5378" spans="1:8" hidden="1">
      <c r="A5378" t="s">
        <v>79</v>
      </c>
      <c r="B5378" t="s">
        <v>66</v>
      </c>
      <c r="C5378" t="s">
        <v>90</v>
      </c>
      <c r="D5378" t="s">
        <v>114</v>
      </c>
      <c r="E5378">
        <v>13</v>
      </c>
      <c r="F5378">
        <v>2201</v>
      </c>
      <c r="G5378">
        <v>0</v>
      </c>
      <c r="H5378">
        <v>475</v>
      </c>
    </row>
    <row r="5379" spans="1:8" hidden="1">
      <c r="A5379" t="s">
        <v>79</v>
      </c>
      <c r="B5379" t="s">
        <v>66</v>
      </c>
      <c r="C5379" t="s">
        <v>99</v>
      </c>
      <c r="D5379" t="s">
        <v>114</v>
      </c>
      <c r="E5379">
        <v>13</v>
      </c>
      <c r="F5379">
        <v>1732</v>
      </c>
      <c r="G5379">
        <v>0</v>
      </c>
      <c r="H5379">
        <v>686</v>
      </c>
    </row>
    <row r="5380" spans="1:8" hidden="1">
      <c r="A5380" t="s">
        <v>79</v>
      </c>
      <c r="B5380" t="s">
        <v>66</v>
      </c>
      <c r="C5380" t="s">
        <v>104</v>
      </c>
      <c r="D5380" t="s">
        <v>117</v>
      </c>
      <c r="E5380">
        <v>13</v>
      </c>
      <c r="F5380">
        <v>71</v>
      </c>
      <c r="G5380">
        <v>0</v>
      </c>
      <c r="H5380">
        <v>25</v>
      </c>
    </row>
    <row r="5381" spans="1:8" hidden="1">
      <c r="A5381" t="s">
        <v>79</v>
      </c>
      <c r="B5381" t="s">
        <v>66</v>
      </c>
      <c r="C5381" t="s">
        <v>103</v>
      </c>
      <c r="D5381" t="s">
        <v>117</v>
      </c>
      <c r="E5381">
        <v>13</v>
      </c>
      <c r="F5381">
        <v>51</v>
      </c>
      <c r="G5381">
        <v>0</v>
      </c>
      <c r="H5381">
        <v>19</v>
      </c>
    </row>
    <row r="5382" spans="1:8" hidden="1">
      <c r="A5382" t="s">
        <v>79</v>
      </c>
      <c r="B5382" t="s">
        <v>66</v>
      </c>
      <c r="C5382" t="s">
        <v>92</v>
      </c>
      <c r="D5382" t="s">
        <v>115</v>
      </c>
      <c r="E5382">
        <v>13</v>
      </c>
      <c r="F5382">
        <v>4157</v>
      </c>
      <c r="G5382">
        <v>1</v>
      </c>
      <c r="H5382">
        <v>1423</v>
      </c>
    </row>
    <row r="5383" spans="1:8" hidden="1">
      <c r="A5383" t="s">
        <v>79</v>
      </c>
      <c r="B5383" t="s">
        <v>66</v>
      </c>
      <c r="C5383" t="s">
        <v>97</v>
      </c>
      <c r="D5383" t="s">
        <v>116</v>
      </c>
      <c r="E5383">
        <v>13</v>
      </c>
      <c r="F5383">
        <v>574</v>
      </c>
      <c r="G5383">
        <v>1</v>
      </c>
      <c r="H5383">
        <v>215</v>
      </c>
    </row>
    <row r="5384" spans="1:8" hidden="1">
      <c r="A5384" t="s">
        <v>79</v>
      </c>
      <c r="B5384" t="s">
        <v>66</v>
      </c>
      <c r="C5384" t="s">
        <v>102</v>
      </c>
      <c r="D5384" t="s">
        <v>114</v>
      </c>
      <c r="E5384">
        <v>13</v>
      </c>
      <c r="F5384">
        <v>4106</v>
      </c>
      <c r="G5384">
        <v>2</v>
      </c>
      <c r="H5384">
        <v>749</v>
      </c>
    </row>
    <row r="5385" spans="1:8" hidden="1">
      <c r="A5385" t="s">
        <v>80</v>
      </c>
      <c r="B5385" t="s">
        <v>66</v>
      </c>
      <c r="C5385" t="s">
        <v>97</v>
      </c>
      <c r="D5385" t="s">
        <v>116</v>
      </c>
      <c r="E5385">
        <v>14</v>
      </c>
      <c r="F5385">
        <v>574</v>
      </c>
      <c r="G5385">
        <v>0</v>
      </c>
      <c r="H5385">
        <v>232</v>
      </c>
    </row>
    <row r="5386" spans="1:8" hidden="1">
      <c r="A5386" t="s">
        <v>80</v>
      </c>
      <c r="B5386" t="s">
        <v>66</v>
      </c>
      <c r="C5386" t="s">
        <v>98</v>
      </c>
      <c r="D5386" t="s">
        <v>116</v>
      </c>
      <c r="E5386">
        <v>14</v>
      </c>
      <c r="F5386">
        <v>7</v>
      </c>
      <c r="G5386">
        <v>0</v>
      </c>
      <c r="H5386">
        <v>2</v>
      </c>
    </row>
    <row r="5387" spans="1:8" hidden="1">
      <c r="A5387" t="s">
        <v>80</v>
      </c>
      <c r="B5387" t="s">
        <v>66</v>
      </c>
      <c r="C5387" t="s">
        <v>93</v>
      </c>
      <c r="D5387" t="s">
        <v>116</v>
      </c>
      <c r="E5387">
        <v>14</v>
      </c>
      <c r="F5387">
        <v>1125</v>
      </c>
      <c r="G5387">
        <v>0</v>
      </c>
      <c r="H5387">
        <v>313</v>
      </c>
    </row>
    <row r="5388" spans="1:8" hidden="1">
      <c r="A5388" t="s">
        <v>80</v>
      </c>
      <c r="B5388" t="s">
        <v>66</v>
      </c>
      <c r="C5388" t="s">
        <v>95</v>
      </c>
      <c r="D5388" t="s">
        <v>116</v>
      </c>
      <c r="E5388">
        <v>14</v>
      </c>
      <c r="F5388">
        <v>490</v>
      </c>
      <c r="G5388">
        <v>0</v>
      </c>
      <c r="H5388">
        <v>179</v>
      </c>
    </row>
    <row r="5389" spans="1:8" hidden="1">
      <c r="A5389" t="s">
        <v>80</v>
      </c>
      <c r="B5389" t="s">
        <v>66</v>
      </c>
      <c r="C5389" t="s">
        <v>94</v>
      </c>
      <c r="D5389" t="s">
        <v>116</v>
      </c>
      <c r="E5389">
        <v>14</v>
      </c>
      <c r="F5389">
        <v>359</v>
      </c>
      <c r="G5389">
        <v>0</v>
      </c>
      <c r="H5389">
        <v>111</v>
      </c>
    </row>
    <row r="5390" spans="1:8" hidden="1">
      <c r="A5390" t="s">
        <v>80</v>
      </c>
      <c r="B5390" t="s">
        <v>66</v>
      </c>
      <c r="C5390" t="s">
        <v>96</v>
      </c>
      <c r="D5390" t="s">
        <v>116</v>
      </c>
      <c r="E5390">
        <v>14</v>
      </c>
      <c r="F5390">
        <v>102</v>
      </c>
      <c r="G5390">
        <v>0</v>
      </c>
      <c r="H5390">
        <v>49</v>
      </c>
    </row>
    <row r="5391" spans="1:8" hidden="1">
      <c r="A5391" t="s">
        <v>80</v>
      </c>
      <c r="B5391" t="s">
        <v>66</v>
      </c>
      <c r="C5391" t="s">
        <v>101</v>
      </c>
      <c r="D5391" t="s">
        <v>116</v>
      </c>
      <c r="E5391">
        <v>14</v>
      </c>
      <c r="F5391">
        <v>121</v>
      </c>
      <c r="G5391">
        <v>0</v>
      </c>
      <c r="H5391">
        <v>54</v>
      </c>
    </row>
    <row r="5392" spans="1:8" hidden="1">
      <c r="A5392" t="s">
        <v>80</v>
      </c>
      <c r="B5392" t="s">
        <v>66</v>
      </c>
      <c r="C5392" t="s">
        <v>100</v>
      </c>
      <c r="D5392" t="s">
        <v>115</v>
      </c>
      <c r="E5392">
        <v>14</v>
      </c>
      <c r="F5392">
        <v>722</v>
      </c>
      <c r="G5392">
        <v>0</v>
      </c>
      <c r="H5392">
        <v>316</v>
      </c>
    </row>
    <row r="5393" spans="1:8" hidden="1">
      <c r="A5393" t="s">
        <v>80</v>
      </c>
      <c r="B5393" t="s">
        <v>66</v>
      </c>
      <c r="C5393" t="s">
        <v>92</v>
      </c>
      <c r="D5393" t="s">
        <v>115</v>
      </c>
      <c r="E5393">
        <v>14</v>
      </c>
      <c r="F5393">
        <v>4157</v>
      </c>
      <c r="G5393">
        <v>0</v>
      </c>
      <c r="H5393">
        <v>1574</v>
      </c>
    </row>
    <row r="5394" spans="1:8" hidden="1">
      <c r="A5394" t="s">
        <v>80</v>
      </c>
      <c r="B5394" t="s">
        <v>66</v>
      </c>
      <c r="C5394" t="s">
        <v>91</v>
      </c>
      <c r="D5394" t="s">
        <v>115</v>
      </c>
      <c r="E5394">
        <v>14</v>
      </c>
      <c r="F5394">
        <v>5400</v>
      </c>
      <c r="G5394">
        <v>0</v>
      </c>
      <c r="H5394">
        <v>2275</v>
      </c>
    </row>
    <row r="5395" spans="1:8" hidden="1">
      <c r="A5395" t="s">
        <v>80</v>
      </c>
      <c r="B5395" t="s">
        <v>66</v>
      </c>
      <c r="C5395" t="s">
        <v>111</v>
      </c>
      <c r="D5395" t="s">
        <v>115</v>
      </c>
      <c r="E5395">
        <v>14</v>
      </c>
      <c r="F5395">
        <v>682</v>
      </c>
      <c r="G5395">
        <v>0</v>
      </c>
      <c r="H5395">
        <v>440</v>
      </c>
    </row>
    <row r="5396" spans="1:8" hidden="1">
      <c r="A5396" t="s">
        <v>80</v>
      </c>
      <c r="B5396" t="s">
        <v>66</v>
      </c>
      <c r="C5396" t="s">
        <v>102</v>
      </c>
      <c r="D5396" t="s">
        <v>114</v>
      </c>
      <c r="E5396">
        <v>14</v>
      </c>
      <c r="F5396">
        <v>4106</v>
      </c>
      <c r="G5396">
        <v>0</v>
      </c>
      <c r="H5396">
        <v>765</v>
      </c>
    </row>
    <row r="5397" spans="1:8" hidden="1">
      <c r="A5397" t="s">
        <v>80</v>
      </c>
      <c r="B5397" t="s">
        <v>66</v>
      </c>
      <c r="C5397" t="s">
        <v>90</v>
      </c>
      <c r="D5397" t="s">
        <v>114</v>
      </c>
      <c r="E5397">
        <v>14</v>
      </c>
      <c r="F5397">
        <v>2201</v>
      </c>
      <c r="G5397">
        <v>0</v>
      </c>
      <c r="H5397">
        <v>531</v>
      </c>
    </row>
    <row r="5398" spans="1:8" hidden="1">
      <c r="A5398" t="s">
        <v>80</v>
      </c>
      <c r="B5398" t="s">
        <v>66</v>
      </c>
      <c r="C5398" t="s">
        <v>99</v>
      </c>
      <c r="D5398" t="s">
        <v>114</v>
      </c>
      <c r="E5398">
        <v>14</v>
      </c>
      <c r="F5398">
        <v>1732</v>
      </c>
      <c r="G5398">
        <v>0</v>
      </c>
      <c r="H5398">
        <v>723</v>
      </c>
    </row>
    <row r="5399" spans="1:8" hidden="1">
      <c r="A5399" t="s">
        <v>80</v>
      </c>
      <c r="B5399" t="s">
        <v>66</v>
      </c>
      <c r="C5399" t="s">
        <v>104</v>
      </c>
      <c r="D5399" t="s">
        <v>117</v>
      </c>
      <c r="E5399">
        <v>14</v>
      </c>
      <c r="F5399">
        <v>71</v>
      </c>
      <c r="G5399">
        <v>0</v>
      </c>
      <c r="H5399">
        <v>25</v>
      </c>
    </row>
    <row r="5400" spans="1:8" hidden="1">
      <c r="A5400" t="s">
        <v>80</v>
      </c>
      <c r="B5400" t="s">
        <v>66</v>
      </c>
      <c r="C5400" t="s">
        <v>103</v>
      </c>
      <c r="D5400" t="s">
        <v>117</v>
      </c>
      <c r="E5400">
        <v>14</v>
      </c>
      <c r="F5400">
        <v>51</v>
      </c>
      <c r="G5400">
        <v>0</v>
      </c>
      <c r="H5400">
        <v>22</v>
      </c>
    </row>
    <row r="5401" spans="1:8" hidden="1">
      <c r="A5401" t="s">
        <v>81</v>
      </c>
      <c r="B5401" t="s">
        <v>66</v>
      </c>
      <c r="C5401" t="s">
        <v>97</v>
      </c>
      <c r="D5401" t="s">
        <v>116</v>
      </c>
      <c r="E5401">
        <v>15</v>
      </c>
      <c r="F5401">
        <v>574</v>
      </c>
      <c r="G5401">
        <v>0</v>
      </c>
      <c r="H5401">
        <v>234</v>
      </c>
    </row>
    <row r="5402" spans="1:8" hidden="1">
      <c r="A5402" t="s">
        <v>81</v>
      </c>
      <c r="B5402" t="s">
        <v>66</v>
      </c>
      <c r="C5402" t="s">
        <v>98</v>
      </c>
      <c r="D5402" t="s">
        <v>116</v>
      </c>
      <c r="E5402">
        <v>15</v>
      </c>
      <c r="F5402">
        <v>7</v>
      </c>
      <c r="G5402">
        <v>0</v>
      </c>
      <c r="H5402">
        <v>2</v>
      </c>
    </row>
    <row r="5403" spans="1:8" hidden="1">
      <c r="A5403" t="s">
        <v>81</v>
      </c>
      <c r="B5403" t="s">
        <v>66</v>
      </c>
      <c r="C5403" t="s">
        <v>93</v>
      </c>
      <c r="D5403" t="s">
        <v>116</v>
      </c>
      <c r="E5403">
        <v>15</v>
      </c>
      <c r="F5403">
        <v>1125</v>
      </c>
      <c r="G5403">
        <v>0</v>
      </c>
      <c r="H5403">
        <v>327</v>
      </c>
    </row>
    <row r="5404" spans="1:8" hidden="1">
      <c r="A5404" t="s">
        <v>81</v>
      </c>
      <c r="B5404" t="s">
        <v>66</v>
      </c>
      <c r="C5404" t="s">
        <v>95</v>
      </c>
      <c r="D5404" t="s">
        <v>116</v>
      </c>
      <c r="E5404">
        <v>15</v>
      </c>
      <c r="F5404">
        <v>490</v>
      </c>
      <c r="G5404">
        <v>0</v>
      </c>
      <c r="H5404">
        <v>187</v>
      </c>
    </row>
    <row r="5405" spans="1:8" hidden="1">
      <c r="A5405" t="s">
        <v>81</v>
      </c>
      <c r="B5405" t="s">
        <v>66</v>
      </c>
      <c r="C5405" t="s">
        <v>94</v>
      </c>
      <c r="D5405" t="s">
        <v>116</v>
      </c>
      <c r="E5405">
        <v>15</v>
      </c>
      <c r="F5405">
        <v>359</v>
      </c>
      <c r="G5405">
        <v>0</v>
      </c>
      <c r="H5405">
        <v>110</v>
      </c>
    </row>
    <row r="5406" spans="1:8" hidden="1">
      <c r="A5406" t="s">
        <v>81</v>
      </c>
      <c r="B5406" t="s">
        <v>66</v>
      </c>
      <c r="C5406" t="s">
        <v>96</v>
      </c>
      <c r="D5406" t="s">
        <v>116</v>
      </c>
      <c r="E5406">
        <v>15</v>
      </c>
      <c r="F5406">
        <v>102</v>
      </c>
      <c r="G5406">
        <v>0</v>
      </c>
      <c r="H5406">
        <v>50</v>
      </c>
    </row>
    <row r="5407" spans="1:8" hidden="1">
      <c r="A5407" t="s">
        <v>81</v>
      </c>
      <c r="B5407" t="s">
        <v>66</v>
      </c>
      <c r="C5407" t="s">
        <v>101</v>
      </c>
      <c r="D5407" t="s">
        <v>116</v>
      </c>
      <c r="E5407">
        <v>15</v>
      </c>
      <c r="F5407">
        <v>121</v>
      </c>
      <c r="G5407">
        <v>0</v>
      </c>
      <c r="H5407">
        <v>50</v>
      </c>
    </row>
    <row r="5408" spans="1:8" hidden="1">
      <c r="A5408" t="s">
        <v>81</v>
      </c>
      <c r="B5408" t="s">
        <v>66</v>
      </c>
      <c r="C5408" t="s">
        <v>100</v>
      </c>
      <c r="D5408" t="s">
        <v>115</v>
      </c>
      <c r="E5408">
        <v>15</v>
      </c>
      <c r="F5408">
        <v>722</v>
      </c>
      <c r="G5408">
        <v>0</v>
      </c>
      <c r="H5408">
        <v>290</v>
      </c>
    </row>
    <row r="5409" spans="1:8" hidden="1">
      <c r="A5409" t="s">
        <v>81</v>
      </c>
      <c r="B5409" t="s">
        <v>66</v>
      </c>
      <c r="C5409" t="s">
        <v>92</v>
      </c>
      <c r="D5409" t="s">
        <v>115</v>
      </c>
      <c r="E5409">
        <v>15</v>
      </c>
      <c r="F5409">
        <v>4157</v>
      </c>
      <c r="G5409">
        <v>0</v>
      </c>
      <c r="H5409">
        <v>1561</v>
      </c>
    </row>
    <row r="5410" spans="1:8" hidden="1">
      <c r="A5410" t="s">
        <v>81</v>
      </c>
      <c r="B5410" t="s">
        <v>66</v>
      </c>
      <c r="C5410" t="s">
        <v>91</v>
      </c>
      <c r="D5410" t="s">
        <v>115</v>
      </c>
      <c r="E5410">
        <v>15</v>
      </c>
      <c r="F5410">
        <v>5400</v>
      </c>
      <c r="G5410">
        <v>0</v>
      </c>
      <c r="H5410">
        <v>2246</v>
      </c>
    </row>
    <row r="5411" spans="1:8" hidden="1">
      <c r="A5411" t="s">
        <v>81</v>
      </c>
      <c r="B5411" t="s">
        <v>66</v>
      </c>
      <c r="C5411" t="s">
        <v>111</v>
      </c>
      <c r="D5411" t="s">
        <v>115</v>
      </c>
      <c r="E5411">
        <v>15</v>
      </c>
      <c r="F5411">
        <v>682</v>
      </c>
      <c r="G5411">
        <v>0</v>
      </c>
      <c r="H5411">
        <v>425</v>
      </c>
    </row>
    <row r="5412" spans="1:8" hidden="1">
      <c r="A5412" t="s">
        <v>81</v>
      </c>
      <c r="B5412" t="s">
        <v>66</v>
      </c>
      <c r="C5412" t="s">
        <v>102</v>
      </c>
      <c r="D5412" t="s">
        <v>114</v>
      </c>
      <c r="E5412">
        <v>15</v>
      </c>
      <c r="F5412">
        <v>4106</v>
      </c>
      <c r="G5412">
        <v>0</v>
      </c>
      <c r="H5412">
        <v>734</v>
      </c>
    </row>
    <row r="5413" spans="1:8" hidden="1">
      <c r="A5413" t="s">
        <v>81</v>
      </c>
      <c r="B5413" t="s">
        <v>66</v>
      </c>
      <c r="C5413" t="s">
        <v>90</v>
      </c>
      <c r="D5413" t="s">
        <v>114</v>
      </c>
      <c r="E5413">
        <v>15</v>
      </c>
      <c r="F5413">
        <v>2201</v>
      </c>
      <c r="G5413">
        <v>0</v>
      </c>
      <c r="H5413">
        <v>522</v>
      </c>
    </row>
    <row r="5414" spans="1:8" hidden="1">
      <c r="A5414" t="s">
        <v>81</v>
      </c>
      <c r="B5414" t="s">
        <v>66</v>
      </c>
      <c r="C5414" t="s">
        <v>99</v>
      </c>
      <c r="D5414" t="s">
        <v>114</v>
      </c>
      <c r="E5414">
        <v>15</v>
      </c>
      <c r="F5414">
        <v>1732</v>
      </c>
      <c r="G5414">
        <v>0</v>
      </c>
      <c r="H5414">
        <v>719</v>
      </c>
    </row>
    <row r="5415" spans="1:8" hidden="1">
      <c r="A5415" t="s">
        <v>81</v>
      </c>
      <c r="B5415" t="s">
        <v>66</v>
      </c>
      <c r="C5415" t="s">
        <v>104</v>
      </c>
      <c r="D5415" t="s">
        <v>117</v>
      </c>
      <c r="E5415">
        <v>15</v>
      </c>
      <c r="F5415">
        <v>71</v>
      </c>
      <c r="G5415">
        <v>0</v>
      </c>
      <c r="H5415">
        <v>29</v>
      </c>
    </row>
    <row r="5416" spans="1:8" hidden="1">
      <c r="A5416" t="s">
        <v>81</v>
      </c>
      <c r="B5416" t="s">
        <v>66</v>
      </c>
      <c r="C5416" t="s">
        <v>103</v>
      </c>
      <c r="D5416" t="s">
        <v>117</v>
      </c>
      <c r="E5416">
        <v>15</v>
      </c>
      <c r="F5416">
        <v>51</v>
      </c>
      <c r="G5416">
        <v>0</v>
      </c>
      <c r="H5416">
        <v>24</v>
      </c>
    </row>
    <row r="5417" spans="1:8" hidden="1">
      <c r="A5417" t="s">
        <v>82</v>
      </c>
      <c r="B5417" t="s">
        <v>66</v>
      </c>
      <c r="C5417" t="s">
        <v>97</v>
      </c>
      <c r="D5417" t="s">
        <v>116</v>
      </c>
      <c r="E5417">
        <v>16</v>
      </c>
      <c r="F5417">
        <v>574</v>
      </c>
      <c r="G5417">
        <v>0</v>
      </c>
      <c r="H5417">
        <v>228</v>
      </c>
    </row>
    <row r="5418" spans="1:8" hidden="1">
      <c r="A5418" t="s">
        <v>82</v>
      </c>
      <c r="B5418" t="s">
        <v>66</v>
      </c>
      <c r="C5418" t="s">
        <v>98</v>
      </c>
      <c r="D5418" t="s">
        <v>116</v>
      </c>
      <c r="E5418">
        <v>16</v>
      </c>
      <c r="F5418">
        <v>7</v>
      </c>
      <c r="G5418">
        <v>0</v>
      </c>
      <c r="H5418">
        <v>3</v>
      </c>
    </row>
    <row r="5419" spans="1:8" hidden="1">
      <c r="A5419" t="s">
        <v>82</v>
      </c>
      <c r="B5419" t="s">
        <v>66</v>
      </c>
      <c r="C5419" t="s">
        <v>93</v>
      </c>
      <c r="D5419" t="s">
        <v>116</v>
      </c>
      <c r="E5419">
        <v>16</v>
      </c>
      <c r="F5419">
        <v>1125</v>
      </c>
      <c r="G5419">
        <v>0</v>
      </c>
      <c r="H5419">
        <v>331</v>
      </c>
    </row>
    <row r="5420" spans="1:8" hidden="1">
      <c r="A5420" t="s">
        <v>82</v>
      </c>
      <c r="B5420" t="s">
        <v>66</v>
      </c>
      <c r="C5420" t="s">
        <v>95</v>
      </c>
      <c r="D5420" t="s">
        <v>116</v>
      </c>
      <c r="E5420">
        <v>16</v>
      </c>
      <c r="F5420">
        <v>490</v>
      </c>
      <c r="G5420">
        <v>0</v>
      </c>
      <c r="H5420">
        <v>190</v>
      </c>
    </row>
    <row r="5421" spans="1:8" hidden="1">
      <c r="A5421" t="s">
        <v>82</v>
      </c>
      <c r="B5421" t="s">
        <v>66</v>
      </c>
      <c r="C5421" t="s">
        <v>94</v>
      </c>
      <c r="D5421" t="s">
        <v>116</v>
      </c>
      <c r="E5421">
        <v>16</v>
      </c>
      <c r="F5421">
        <v>359</v>
      </c>
      <c r="G5421">
        <v>0</v>
      </c>
      <c r="H5421">
        <v>103</v>
      </c>
    </row>
    <row r="5422" spans="1:8" hidden="1">
      <c r="A5422" t="s">
        <v>82</v>
      </c>
      <c r="B5422" t="s">
        <v>66</v>
      </c>
      <c r="C5422" t="s">
        <v>96</v>
      </c>
      <c r="D5422" t="s">
        <v>116</v>
      </c>
      <c r="E5422">
        <v>16</v>
      </c>
      <c r="F5422">
        <v>102</v>
      </c>
      <c r="G5422">
        <v>0</v>
      </c>
      <c r="H5422">
        <v>47</v>
      </c>
    </row>
    <row r="5423" spans="1:8" hidden="1">
      <c r="A5423" t="s">
        <v>82</v>
      </c>
      <c r="B5423" t="s">
        <v>66</v>
      </c>
      <c r="C5423" t="s">
        <v>101</v>
      </c>
      <c r="D5423" t="s">
        <v>116</v>
      </c>
      <c r="E5423">
        <v>16</v>
      </c>
      <c r="F5423">
        <v>121</v>
      </c>
      <c r="G5423">
        <v>0</v>
      </c>
      <c r="H5423">
        <v>51</v>
      </c>
    </row>
    <row r="5424" spans="1:8" hidden="1">
      <c r="A5424" t="s">
        <v>82</v>
      </c>
      <c r="B5424" t="s">
        <v>66</v>
      </c>
      <c r="C5424" t="s">
        <v>100</v>
      </c>
      <c r="D5424" t="s">
        <v>115</v>
      </c>
      <c r="E5424">
        <v>16</v>
      </c>
      <c r="F5424">
        <v>722</v>
      </c>
      <c r="G5424">
        <v>0</v>
      </c>
      <c r="H5424">
        <v>300</v>
      </c>
    </row>
    <row r="5425" spans="1:8" hidden="1">
      <c r="A5425" t="s">
        <v>82</v>
      </c>
      <c r="B5425" t="s">
        <v>66</v>
      </c>
      <c r="C5425" t="s">
        <v>92</v>
      </c>
      <c r="D5425" t="s">
        <v>115</v>
      </c>
      <c r="E5425">
        <v>16</v>
      </c>
      <c r="F5425">
        <v>4157</v>
      </c>
      <c r="G5425">
        <v>0</v>
      </c>
      <c r="H5425">
        <v>1534</v>
      </c>
    </row>
    <row r="5426" spans="1:8" hidden="1">
      <c r="A5426" t="s">
        <v>82</v>
      </c>
      <c r="B5426" t="s">
        <v>66</v>
      </c>
      <c r="C5426" t="s">
        <v>91</v>
      </c>
      <c r="D5426" t="s">
        <v>115</v>
      </c>
      <c r="E5426">
        <v>16</v>
      </c>
      <c r="F5426">
        <v>5400</v>
      </c>
      <c r="G5426">
        <v>0</v>
      </c>
      <c r="H5426">
        <v>2227</v>
      </c>
    </row>
    <row r="5427" spans="1:8" hidden="1">
      <c r="A5427" t="s">
        <v>82</v>
      </c>
      <c r="B5427" t="s">
        <v>66</v>
      </c>
      <c r="C5427" t="s">
        <v>111</v>
      </c>
      <c r="D5427" t="s">
        <v>115</v>
      </c>
      <c r="E5427">
        <v>16</v>
      </c>
      <c r="F5427">
        <v>682</v>
      </c>
      <c r="G5427">
        <v>0</v>
      </c>
      <c r="H5427">
        <v>423</v>
      </c>
    </row>
    <row r="5428" spans="1:8" hidden="1">
      <c r="A5428" t="s">
        <v>82</v>
      </c>
      <c r="B5428" t="s">
        <v>66</v>
      </c>
      <c r="C5428" t="s">
        <v>102</v>
      </c>
      <c r="D5428" t="s">
        <v>114</v>
      </c>
      <c r="E5428">
        <v>16</v>
      </c>
      <c r="F5428">
        <v>4106</v>
      </c>
      <c r="G5428">
        <v>0</v>
      </c>
      <c r="H5428">
        <v>757</v>
      </c>
    </row>
    <row r="5429" spans="1:8" hidden="1">
      <c r="A5429" t="s">
        <v>82</v>
      </c>
      <c r="B5429" t="s">
        <v>66</v>
      </c>
      <c r="C5429" t="s">
        <v>90</v>
      </c>
      <c r="D5429" t="s">
        <v>114</v>
      </c>
      <c r="E5429">
        <v>16</v>
      </c>
      <c r="F5429">
        <v>2201</v>
      </c>
      <c r="G5429">
        <v>0</v>
      </c>
      <c r="H5429">
        <v>503</v>
      </c>
    </row>
    <row r="5430" spans="1:8" hidden="1">
      <c r="A5430" t="s">
        <v>82</v>
      </c>
      <c r="B5430" t="s">
        <v>66</v>
      </c>
      <c r="C5430" t="s">
        <v>99</v>
      </c>
      <c r="D5430" t="s">
        <v>114</v>
      </c>
      <c r="E5430">
        <v>16</v>
      </c>
      <c r="F5430">
        <v>1732</v>
      </c>
      <c r="G5430">
        <v>0</v>
      </c>
      <c r="H5430">
        <v>709</v>
      </c>
    </row>
    <row r="5431" spans="1:8" hidden="1">
      <c r="A5431" t="s">
        <v>82</v>
      </c>
      <c r="B5431" t="s">
        <v>66</v>
      </c>
      <c r="C5431" t="s">
        <v>104</v>
      </c>
      <c r="D5431" t="s">
        <v>117</v>
      </c>
      <c r="E5431">
        <v>16</v>
      </c>
      <c r="F5431">
        <v>71</v>
      </c>
      <c r="G5431">
        <v>0</v>
      </c>
      <c r="H5431">
        <v>31</v>
      </c>
    </row>
    <row r="5432" spans="1:8" hidden="1">
      <c r="A5432" t="s">
        <v>82</v>
      </c>
      <c r="B5432" t="s">
        <v>66</v>
      </c>
      <c r="C5432" t="s">
        <v>103</v>
      </c>
      <c r="D5432" t="s">
        <v>117</v>
      </c>
      <c r="E5432">
        <v>16</v>
      </c>
      <c r="F5432">
        <v>51</v>
      </c>
      <c r="G5432">
        <v>0</v>
      </c>
      <c r="H5432">
        <v>23</v>
      </c>
    </row>
    <row r="5433" spans="1:8" hidden="1">
      <c r="A5433" t="s">
        <v>83</v>
      </c>
      <c r="B5433" t="s">
        <v>66</v>
      </c>
      <c r="C5433" t="s">
        <v>97</v>
      </c>
      <c r="D5433" t="s">
        <v>116</v>
      </c>
      <c r="E5433">
        <v>17</v>
      </c>
      <c r="F5433">
        <v>574</v>
      </c>
      <c r="G5433">
        <v>0</v>
      </c>
      <c r="H5433">
        <v>217</v>
      </c>
    </row>
    <row r="5434" spans="1:8" hidden="1">
      <c r="A5434" t="s">
        <v>83</v>
      </c>
      <c r="B5434" t="s">
        <v>66</v>
      </c>
      <c r="C5434" t="s">
        <v>98</v>
      </c>
      <c r="D5434" t="s">
        <v>116</v>
      </c>
      <c r="E5434">
        <v>17</v>
      </c>
      <c r="F5434">
        <v>7</v>
      </c>
      <c r="G5434">
        <v>0</v>
      </c>
      <c r="H5434">
        <v>2</v>
      </c>
    </row>
    <row r="5435" spans="1:8" hidden="1">
      <c r="A5435" t="s">
        <v>83</v>
      </c>
      <c r="B5435" t="s">
        <v>66</v>
      </c>
      <c r="C5435" t="s">
        <v>93</v>
      </c>
      <c r="D5435" t="s">
        <v>116</v>
      </c>
      <c r="E5435">
        <v>17</v>
      </c>
      <c r="F5435">
        <v>1125</v>
      </c>
      <c r="G5435">
        <v>0</v>
      </c>
      <c r="H5435">
        <v>295</v>
      </c>
    </row>
    <row r="5436" spans="1:8" hidden="1">
      <c r="A5436" t="s">
        <v>83</v>
      </c>
      <c r="B5436" t="s">
        <v>66</v>
      </c>
      <c r="C5436" t="s">
        <v>95</v>
      </c>
      <c r="D5436" t="s">
        <v>116</v>
      </c>
      <c r="E5436">
        <v>17</v>
      </c>
      <c r="F5436">
        <v>490</v>
      </c>
      <c r="G5436">
        <v>0</v>
      </c>
      <c r="H5436">
        <v>178</v>
      </c>
    </row>
    <row r="5437" spans="1:8" hidden="1">
      <c r="A5437" t="s">
        <v>83</v>
      </c>
      <c r="B5437" t="s">
        <v>66</v>
      </c>
      <c r="C5437" t="s">
        <v>94</v>
      </c>
      <c r="D5437" t="s">
        <v>116</v>
      </c>
      <c r="E5437">
        <v>17</v>
      </c>
      <c r="F5437">
        <v>359</v>
      </c>
      <c r="G5437">
        <v>0</v>
      </c>
      <c r="H5437">
        <v>99</v>
      </c>
    </row>
    <row r="5438" spans="1:8" hidden="1">
      <c r="A5438" t="s">
        <v>83</v>
      </c>
      <c r="B5438" t="s">
        <v>66</v>
      </c>
      <c r="C5438" t="s">
        <v>96</v>
      </c>
      <c r="D5438" t="s">
        <v>116</v>
      </c>
      <c r="E5438">
        <v>17</v>
      </c>
      <c r="F5438">
        <v>102</v>
      </c>
      <c r="G5438">
        <v>0</v>
      </c>
      <c r="H5438">
        <v>39</v>
      </c>
    </row>
    <row r="5439" spans="1:8" hidden="1">
      <c r="A5439" t="s">
        <v>83</v>
      </c>
      <c r="B5439" t="s">
        <v>66</v>
      </c>
      <c r="C5439" t="s">
        <v>101</v>
      </c>
      <c r="D5439" t="s">
        <v>116</v>
      </c>
      <c r="E5439">
        <v>17</v>
      </c>
      <c r="F5439">
        <v>121</v>
      </c>
      <c r="G5439">
        <v>0</v>
      </c>
      <c r="H5439">
        <v>43</v>
      </c>
    </row>
    <row r="5440" spans="1:8" hidden="1">
      <c r="A5440" t="s">
        <v>83</v>
      </c>
      <c r="B5440" t="s">
        <v>66</v>
      </c>
      <c r="C5440" t="s">
        <v>100</v>
      </c>
      <c r="D5440" t="s">
        <v>115</v>
      </c>
      <c r="E5440">
        <v>17</v>
      </c>
      <c r="F5440">
        <v>722</v>
      </c>
      <c r="G5440">
        <v>0</v>
      </c>
      <c r="H5440">
        <v>264</v>
      </c>
    </row>
    <row r="5441" spans="1:8" hidden="1">
      <c r="A5441" t="s">
        <v>83</v>
      </c>
      <c r="B5441" t="s">
        <v>66</v>
      </c>
      <c r="C5441" t="s">
        <v>92</v>
      </c>
      <c r="D5441" t="s">
        <v>115</v>
      </c>
      <c r="E5441">
        <v>17</v>
      </c>
      <c r="F5441">
        <v>4157</v>
      </c>
      <c r="G5441">
        <v>0</v>
      </c>
      <c r="H5441">
        <v>1455</v>
      </c>
    </row>
    <row r="5442" spans="1:8" hidden="1">
      <c r="A5442" t="s">
        <v>83</v>
      </c>
      <c r="B5442" t="s">
        <v>66</v>
      </c>
      <c r="C5442" t="s">
        <v>91</v>
      </c>
      <c r="D5442" t="s">
        <v>115</v>
      </c>
      <c r="E5442">
        <v>17</v>
      </c>
      <c r="F5442">
        <v>5400</v>
      </c>
      <c r="G5442">
        <v>0</v>
      </c>
      <c r="H5442">
        <v>2130</v>
      </c>
    </row>
    <row r="5443" spans="1:8" hidden="1">
      <c r="A5443" t="s">
        <v>83</v>
      </c>
      <c r="B5443" t="s">
        <v>66</v>
      </c>
      <c r="C5443" t="s">
        <v>111</v>
      </c>
      <c r="D5443" t="s">
        <v>115</v>
      </c>
      <c r="E5443">
        <v>17</v>
      </c>
      <c r="F5443">
        <v>682</v>
      </c>
      <c r="G5443">
        <v>0</v>
      </c>
      <c r="H5443">
        <v>409</v>
      </c>
    </row>
    <row r="5444" spans="1:8" hidden="1">
      <c r="A5444" t="s">
        <v>83</v>
      </c>
      <c r="B5444" t="s">
        <v>66</v>
      </c>
      <c r="C5444" t="s">
        <v>102</v>
      </c>
      <c r="D5444" t="s">
        <v>114</v>
      </c>
      <c r="E5444">
        <v>17</v>
      </c>
      <c r="F5444">
        <v>4106</v>
      </c>
      <c r="G5444">
        <v>0</v>
      </c>
      <c r="H5444">
        <v>689</v>
      </c>
    </row>
    <row r="5445" spans="1:8" hidden="1">
      <c r="A5445" t="s">
        <v>83</v>
      </c>
      <c r="B5445" t="s">
        <v>66</v>
      </c>
      <c r="C5445" t="s">
        <v>90</v>
      </c>
      <c r="D5445" t="s">
        <v>114</v>
      </c>
      <c r="E5445">
        <v>17</v>
      </c>
      <c r="F5445">
        <v>2201</v>
      </c>
      <c r="G5445">
        <v>0</v>
      </c>
      <c r="H5445">
        <v>455</v>
      </c>
    </row>
    <row r="5446" spans="1:8" hidden="1">
      <c r="A5446" t="s">
        <v>83</v>
      </c>
      <c r="B5446" t="s">
        <v>66</v>
      </c>
      <c r="C5446" t="s">
        <v>99</v>
      </c>
      <c r="D5446" t="s">
        <v>114</v>
      </c>
      <c r="E5446">
        <v>17</v>
      </c>
      <c r="F5446">
        <v>1732</v>
      </c>
      <c r="G5446">
        <v>0</v>
      </c>
      <c r="H5446">
        <v>663</v>
      </c>
    </row>
    <row r="5447" spans="1:8" hidden="1">
      <c r="A5447" t="s">
        <v>83</v>
      </c>
      <c r="B5447" t="s">
        <v>66</v>
      </c>
      <c r="C5447" t="s">
        <v>104</v>
      </c>
      <c r="D5447" t="s">
        <v>117</v>
      </c>
      <c r="E5447">
        <v>17</v>
      </c>
      <c r="F5447">
        <v>71</v>
      </c>
      <c r="G5447">
        <v>0</v>
      </c>
      <c r="H5447">
        <v>27</v>
      </c>
    </row>
    <row r="5448" spans="1:8" hidden="1">
      <c r="A5448" t="s">
        <v>83</v>
      </c>
      <c r="B5448" t="s">
        <v>66</v>
      </c>
      <c r="C5448" t="s">
        <v>103</v>
      </c>
      <c r="D5448" t="s">
        <v>117</v>
      </c>
      <c r="E5448">
        <v>17</v>
      </c>
      <c r="F5448">
        <v>51</v>
      </c>
      <c r="G5448">
        <v>0</v>
      </c>
      <c r="H5448">
        <v>24</v>
      </c>
    </row>
    <row r="5449" spans="1:8" hidden="1">
      <c r="A5449" t="s">
        <v>84</v>
      </c>
      <c r="B5449" t="s">
        <v>66</v>
      </c>
      <c r="C5449" t="s">
        <v>97</v>
      </c>
      <c r="D5449" t="s">
        <v>116</v>
      </c>
      <c r="E5449">
        <v>18</v>
      </c>
      <c r="F5449">
        <v>574</v>
      </c>
      <c r="G5449">
        <v>0</v>
      </c>
      <c r="H5449">
        <v>208</v>
      </c>
    </row>
    <row r="5450" spans="1:8" hidden="1">
      <c r="A5450" t="s">
        <v>84</v>
      </c>
      <c r="B5450" t="s">
        <v>66</v>
      </c>
      <c r="C5450" t="s">
        <v>98</v>
      </c>
      <c r="D5450" t="s">
        <v>116</v>
      </c>
      <c r="E5450">
        <v>18</v>
      </c>
      <c r="F5450">
        <v>7</v>
      </c>
      <c r="G5450">
        <v>0</v>
      </c>
      <c r="H5450">
        <v>3</v>
      </c>
    </row>
    <row r="5451" spans="1:8" hidden="1">
      <c r="A5451" t="s">
        <v>84</v>
      </c>
      <c r="B5451" t="s">
        <v>66</v>
      </c>
      <c r="C5451" t="s">
        <v>93</v>
      </c>
      <c r="D5451" t="s">
        <v>116</v>
      </c>
      <c r="E5451">
        <v>18</v>
      </c>
      <c r="F5451">
        <v>1125</v>
      </c>
      <c r="G5451">
        <v>0</v>
      </c>
      <c r="H5451">
        <v>304</v>
      </c>
    </row>
    <row r="5452" spans="1:8" hidden="1">
      <c r="A5452" t="s">
        <v>84</v>
      </c>
      <c r="B5452" t="s">
        <v>66</v>
      </c>
      <c r="C5452" t="s">
        <v>95</v>
      </c>
      <c r="D5452" t="s">
        <v>116</v>
      </c>
      <c r="E5452">
        <v>18</v>
      </c>
      <c r="F5452">
        <v>490</v>
      </c>
      <c r="G5452">
        <v>0</v>
      </c>
      <c r="H5452">
        <v>181</v>
      </c>
    </row>
    <row r="5453" spans="1:8" hidden="1">
      <c r="A5453" t="s">
        <v>84</v>
      </c>
      <c r="B5453" t="s">
        <v>66</v>
      </c>
      <c r="C5453" t="s">
        <v>94</v>
      </c>
      <c r="D5453" t="s">
        <v>116</v>
      </c>
      <c r="E5453">
        <v>18</v>
      </c>
      <c r="F5453">
        <v>359</v>
      </c>
      <c r="G5453">
        <v>0</v>
      </c>
      <c r="H5453">
        <v>95</v>
      </c>
    </row>
    <row r="5454" spans="1:8" hidden="1">
      <c r="A5454" t="s">
        <v>84</v>
      </c>
      <c r="B5454" t="s">
        <v>66</v>
      </c>
      <c r="C5454" t="s">
        <v>96</v>
      </c>
      <c r="D5454" t="s">
        <v>116</v>
      </c>
      <c r="E5454">
        <v>18</v>
      </c>
      <c r="F5454">
        <v>102</v>
      </c>
      <c r="G5454">
        <v>0</v>
      </c>
      <c r="H5454">
        <v>45</v>
      </c>
    </row>
    <row r="5455" spans="1:8" hidden="1">
      <c r="A5455" t="s">
        <v>84</v>
      </c>
      <c r="B5455" t="s">
        <v>66</v>
      </c>
      <c r="C5455" t="s">
        <v>101</v>
      </c>
      <c r="D5455" t="s">
        <v>116</v>
      </c>
      <c r="E5455">
        <v>18</v>
      </c>
      <c r="F5455">
        <v>121</v>
      </c>
      <c r="G5455">
        <v>0</v>
      </c>
      <c r="H5455">
        <v>37</v>
      </c>
    </row>
    <row r="5456" spans="1:8" hidden="1">
      <c r="A5456" t="s">
        <v>84</v>
      </c>
      <c r="B5456" t="s">
        <v>66</v>
      </c>
      <c r="C5456" t="s">
        <v>100</v>
      </c>
      <c r="D5456" t="s">
        <v>115</v>
      </c>
      <c r="E5456">
        <v>18</v>
      </c>
      <c r="F5456">
        <v>722</v>
      </c>
      <c r="G5456">
        <v>0</v>
      </c>
      <c r="H5456">
        <v>283</v>
      </c>
    </row>
    <row r="5457" spans="1:8" hidden="1">
      <c r="A5457" t="s">
        <v>84</v>
      </c>
      <c r="B5457" t="s">
        <v>66</v>
      </c>
      <c r="C5457" t="s">
        <v>92</v>
      </c>
      <c r="D5457" t="s">
        <v>115</v>
      </c>
      <c r="E5457">
        <v>18</v>
      </c>
      <c r="F5457">
        <v>4157</v>
      </c>
      <c r="G5457">
        <v>0</v>
      </c>
      <c r="H5457">
        <v>1452</v>
      </c>
    </row>
    <row r="5458" spans="1:8" hidden="1">
      <c r="A5458" t="s">
        <v>84</v>
      </c>
      <c r="B5458" t="s">
        <v>66</v>
      </c>
      <c r="C5458" t="s">
        <v>91</v>
      </c>
      <c r="D5458" t="s">
        <v>115</v>
      </c>
      <c r="E5458">
        <v>18</v>
      </c>
      <c r="F5458">
        <v>5400</v>
      </c>
      <c r="G5458">
        <v>0</v>
      </c>
      <c r="H5458">
        <v>2132</v>
      </c>
    </row>
    <row r="5459" spans="1:8" hidden="1">
      <c r="A5459" t="s">
        <v>84</v>
      </c>
      <c r="B5459" t="s">
        <v>66</v>
      </c>
      <c r="C5459" t="s">
        <v>111</v>
      </c>
      <c r="D5459" t="s">
        <v>115</v>
      </c>
      <c r="E5459">
        <v>18</v>
      </c>
      <c r="F5459">
        <v>682</v>
      </c>
      <c r="G5459">
        <v>0</v>
      </c>
      <c r="H5459">
        <v>376</v>
      </c>
    </row>
    <row r="5460" spans="1:8" hidden="1">
      <c r="A5460" t="s">
        <v>84</v>
      </c>
      <c r="B5460" t="s">
        <v>66</v>
      </c>
      <c r="C5460" t="s">
        <v>102</v>
      </c>
      <c r="D5460" t="s">
        <v>114</v>
      </c>
      <c r="E5460">
        <v>18</v>
      </c>
      <c r="F5460">
        <v>4106</v>
      </c>
      <c r="G5460">
        <v>0</v>
      </c>
      <c r="H5460">
        <v>658</v>
      </c>
    </row>
    <row r="5461" spans="1:8" hidden="1">
      <c r="A5461" t="s">
        <v>84</v>
      </c>
      <c r="B5461" t="s">
        <v>66</v>
      </c>
      <c r="C5461" t="s">
        <v>90</v>
      </c>
      <c r="D5461" t="s">
        <v>114</v>
      </c>
      <c r="E5461">
        <v>18</v>
      </c>
      <c r="F5461">
        <v>2201</v>
      </c>
      <c r="G5461">
        <v>0</v>
      </c>
      <c r="H5461">
        <v>448</v>
      </c>
    </row>
    <row r="5462" spans="1:8" hidden="1">
      <c r="A5462" t="s">
        <v>84</v>
      </c>
      <c r="B5462" t="s">
        <v>66</v>
      </c>
      <c r="C5462" t="s">
        <v>99</v>
      </c>
      <c r="D5462" t="s">
        <v>114</v>
      </c>
      <c r="E5462">
        <v>18</v>
      </c>
      <c r="F5462">
        <v>1732</v>
      </c>
      <c r="G5462">
        <v>0</v>
      </c>
      <c r="H5462">
        <v>655</v>
      </c>
    </row>
    <row r="5463" spans="1:8" hidden="1">
      <c r="A5463" t="s">
        <v>84</v>
      </c>
      <c r="B5463" t="s">
        <v>66</v>
      </c>
      <c r="C5463" t="s">
        <v>104</v>
      </c>
      <c r="D5463" t="s">
        <v>117</v>
      </c>
      <c r="E5463">
        <v>18</v>
      </c>
      <c r="F5463">
        <v>71</v>
      </c>
      <c r="G5463">
        <v>0</v>
      </c>
      <c r="H5463">
        <v>25</v>
      </c>
    </row>
    <row r="5464" spans="1:8" hidden="1">
      <c r="A5464" t="s">
        <v>84</v>
      </c>
      <c r="B5464" t="s">
        <v>66</v>
      </c>
      <c r="C5464" t="s">
        <v>103</v>
      </c>
      <c r="D5464" t="s">
        <v>117</v>
      </c>
      <c r="E5464">
        <v>18</v>
      </c>
      <c r="F5464">
        <v>51</v>
      </c>
      <c r="G5464">
        <v>0</v>
      </c>
      <c r="H5464">
        <v>23</v>
      </c>
    </row>
    <row r="5465" spans="1:8" hidden="1">
      <c r="A5465" t="s">
        <v>67</v>
      </c>
      <c r="B5465" t="s">
        <v>67</v>
      </c>
      <c r="C5465" t="s">
        <v>98</v>
      </c>
      <c r="D5465" t="s">
        <v>116</v>
      </c>
      <c r="E5465">
        <v>0</v>
      </c>
      <c r="F5465">
        <v>2</v>
      </c>
      <c r="G5465">
        <v>0</v>
      </c>
      <c r="H5465">
        <v>0</v>
      </c>
    </row>
    <row r="5466" spans="1:8" hidden="1">
      <c r="A5466" t="s">
        <v>67</v>
      </c>
      <c r="B5466" t="s">
        <v>67</v>
      </c>
      <c r="D5466" t="s">
        <v>115</v>
      </c>
      <c r="E5466">
        <v>0</v>
      </c>
      <c r="F5466">
        <v>9</v>
      </c>
      <c r="G5466">
        <v>0</v>
      </c>
      <c r="H5466">
        <v>0</v>
      </c>
    </row>
    <row r="5467" spans="1:8" hidden="1">
      <c r="A5467" t="s">
        <v>67</v>
      </c>
      <c r="B5467" t="s">
        <v>67</v>
      </c>
      <c r="C5467" t="s">
        <v>92</v>
      </c>
      <c r="D5467" t="s">
        <v>115</v>
      </c>
      <c r="E5467">
        <v>0</v>
      </c>
      <c r="F5467">
        <v>3407</v>
      </c>
      <c r="G5467">
        <v>2227</v>
      </c>
      <c r="H5467">
        <v>1717</v>
      </c>
    </row>
    <row r="5468" spans="1:8" hidden="1">
      <c r="A5468" t="s">
        <v>67</v>
      </c>
      <c r="B5468" t="s">
        <v>67</v>
      </c>
      <c r="C5468" t="s">
        <v>100</v>
      </c>
      <c r="D5468" t="s">
        <v>115</v>
      </c>
      <c r="E5468">
        <v>0</v>
      </c>
      <c r="F5468">
        <v>904</v>
      </c>
      <c r="G5468">
        <v>624</v>
      </c>
      <c r="H5468">
        <v>455</v>
      </c>
    </row>
    <row r="5469" spans="1:8" hidden="1">
      <c r="A5469" t="s">
        <v>67</v>
      </c>
      <c r="B5469" t="s">
        <v>67</v>
      </c>
      <c r="C5469" t="s">
        <v>91</v>
      </c>
      <c r="D5469" t="s">
        <v>115</v>
      </c>
      <c r="E5469">
        <v>0</v>
      </c>
      <c r="F5469">
        <v>4523</v>
      </c>
      <c r="G5469">
        <v>3035</v>
      </c>
      <c r="H5469">
        <v>2247</v>
      </c>
    </row>
    <row r="5470" spans="1:8" hidden="1">
      <c r="A5470" t="s">
        <v>67</v>
      </c>
      <c r="B5470" t="s">
        <v>67</v>
      </c>
      <c r="C5470" t="s">
        <v>102</v>
      </c>
      <c r="D5470" t="s">
        <v>114</v>
      </c>
      <c r="E5470">
        <v>0</v>
      </c>
      <c r="F5470">
        <v>4404</v>
      </c>
      <c r="G5470">
        <v>2651</v>
      </c>
      <c r="H5470">
        <v>2150</v>
      </c>
    </row>
    <row r="5471" spans="1:8" hidden="1">
      <c r="A5471" t="s">
        <v>67</v>
      </c>
      <c r="B5471" t="s">
        <v>67</v>
      </c>
      <c r="C5471" t="s">
        <v>99</v>
      </c>
      <c r="D5471" t="s">
        <v>114</v>
      </c>
      <c r="E5471">
        <v>0</v>
      </c>
      <c r="F5471">
        <v>1937</v>
      </c>
      <c r="G5471">
        <v>1487</v>
      </c>
      <c r="H5471">
        <v>898</v>
      </c>
    </row>
    <row r="5472" spans="1:8" hidden="1">
      <c r="A5472" t="s">
        <v>67</v>
      </c>
      <c r="B5472" t="s">
        <v>67</v>
      </c>
      <c r="C5472" t="s">
        <v>90</v>
      </c>
      <c r="D5472" t="s">
        <v>114</v>
      </c>
      <c r="E5472">
        <v>0</v>
      </c>
      <c r="F5472">
        <v>1924</v>
      </c>
      <c r="G5472">
        <v>1189</v>
      </c>
      <c r="H5472">
        <v>878</v>
      </c>
    </row>
    <row r="5473" spans="1:8" hidden="1">
      <c r="A5473" t="s">
        <v>67</v>
      </c>
      <c r="B5473" t="s">
        <v>67</v>
      </c>
      <c r="C5473" t="s">
        <v>104</v>
      </c>
      <c r="D5473" t="s">
        <v>117</v>
      </c>
      <c r="E5473">
        <v>0</v>
      </c>
      <c r="F5473">
        <v>36</v>
      </c>
      <c r="G5473">
        <v>29</v>
      </c>
      <c r="H5473">
        <v>20</v>
      </c>
    </row>
    <row r="5474" spans="1:8" hidden="1">
      <c r="A5474" t="s">
        <v>67</v>
      </c>
      <c r="B5474" t="s">
        <v>67</v>
      </c>
      <c r="C5474" t="s">
        <v>103</v>
      </c>
      <c r="D5474" t="s">
        <v>117</v>
      </c>
      <c r="E5474">
        <v>0</v>
      </c>
      <c r="F5474">
        <v>18</v>
      </c>
      <c r="G5474">
        <v>8</v>
      </c>
      <c r="H5474">
        <v>6</v>
      </c>
    </row>
    <row r="5475" spans="1:8" hidden="1">
      <c r="A5475" t="s">
        <v>67</v>
      </c>
      <c r="B5475" t="s">
        <v>67</v>
      </c>
      <c r="C5475" t="s">
        <v>93</v>
      </c>
      <c r="D5475" t="s">
        <v>116</v>
      </c>
      <c r="E5475">
        <v>0</v>
      </c>
      <c r="F5475">
        <v>942</v>
      </c>
      <c r="G5475">
        <v>561</v>
      </c>
      <c r="H5475">
        <v>434</v>
      </c>
    </row>
    <row r="5476" spans="1:8" hidden="1">
      <c r="A5476" t="s">
        <v>67</v>
      </c>
      <c r="B5476" t="s">
        <v>67</v>
      </c>
      <c r="C5476" t="s">
        <v>94</v>
      </c>
      <c r="D5476" t="s">
        <v>116</v>
      </c>
      <c r="E5476">
        <v>0</v>
      </c>
      <c r="F5476">
        <v>292</v>
      </c>
      <c r="G5476">
        <v>148</v>
      </c>
      <c r="H5476">
        <v>122</v>
      </c>
    </row>
    <row r="5477" spans="1:8" hidden="1">
      <c r="A5477" t="s">
        <v>67</v>
      </c>
      <c r="B5477" t="s">
        <v>67</v>
      </c>
      <c r="C5477" t="s">
        <v>97</v>
      </c>
      <c r="D5477" t="s">
        <v>116</v>
      </c>
      <c r="E5477">
        <v>0</v>
      </c>
      <c r="F5477">
        <v>619</v>
      </c>
      <c r="G5477">
        <v>395</v>
      </c>
      <c r="H5477">
        <v>308</v>
      </c>
    </row>
    <row r="5478" spans="1:8" hidden="1">
      <c r="A5478" t="s">
        <v>67</v>
      </c>
      <c r="B5478" t="s">
        <v>67</v>
      </c>
      <c r="C5478" t="s">
        <v>96</v>
      </c>
      <c r="D5478" t="s">
        <v>116</v>
      </c>
      <c r="E5478">
        <v>0</v>
      </c>
      <c r="F5478">
        <v>148</v>
      </c>
      <c r="G5478">
        <v>82</v>
      </c>
      <c r="H5478">
        <v>52</v>
      </c>
    </row>
    <row r="5479" spans="1:8" hidden="1">
      <c r="A5479" t="s">
        <v>67</v>
      </c>
      <c r="B5479" t="s">
        <v>67</v>
      </c>
      <c r="C5479" t="s">
        <v>95</v>
      </c>
      <c r="D5479" t="s">
        <v>116</v>
      </c>
      <c r="E5479">
        <v>0</v>
      </c>
      <c r="F5479">
        <v>433</v>
      </c>
      <c r="G5479">
        <v>293</v>
      </c>
      <c r="H5479">
        <v>211</v>
      </c>
    </row>
    <row r="5480" spans="1:8" hidden="1">
      <c r="A5480" t="s">
        <v>67</v>
      </c>
      <c r="B5480" t="s">
        <v>67</v>
      </c>
      <c r="C5480" t="s">
        <v>101</v>
      </c>
      <c r="D5480" t="s">
        <v>116</v>
      </c>
      <c r="E5480">
        <v>0</v>
      </c>
      <c r="F5480">
        <v>176</v>
      </c>
      <c r="G5480">
        <v>111</v>
      </c>
      <c r="H5480">
        <v>98</v>
      </c>
    </row>
    <row r="5481" spans="1:8" hidden="1">
      <c r="A5481" t="s">
        <v>68</v>
      </c>
      <c r="B5481" t="s">
        <v>67</v>
      </c>
      <c r="D5481" t="s">
        <v>115</v>
      </c>
      <c r="E5481">
        <v>1</v>
      </c>
      <c r="F5481">
        <v>1</v>
      </c>
      <c r="G5481">
        <v>0</v>
      </c>
      <c r="H5481">
        <v>0</v>
      </c>
    </row>
    <row r="5482" spans="1:8" hidden="1">
      <c r="A5482" t="s">
        <v>68</v>
      </c>
      <c r="B5482" t="s">
        <v>67</v>
      </c>
      <c r="C5482" t="s">
        <v>105</v>
      </c>
      <c r="D5482" t="s">
        <v>115</v>
      </c>
      <c r="E5482">
        <v>1</v>
      </c>
      <c r="F5482">
        <v>8</v>
      </c>
      <c r="G5482">
        <v>1</v>
      </c>
      <c r="H5482">
        <v>0</v>
      </c>
    </row>
    <row r="5483" spans="1:8" hidden="1">
      <c r="A5483" t="s">
        <v>68</v>
      </c>
      <c r="B5483" t="s">
        <v>67</v>
      </c>
      <c r="C5483" t="s">
        <v>98</v>
      </c>
      <c r="D5483" t="s">
        <v>116</v>
      </c>
      <c r="E5483">
        <v>1</v>
      </c>
      <c r="F5483">
        <v>2</v>
      </c>
      <c r="G5483">
        <v>2</v>
      </c>
      <c r="H5483">
        <v>2</v>
      </c>
    </row>
    <row r="5484" spans="1:8" hidden="1">
      <c r="A5484" t="s">
        <v>68</v>
      </c>
      <c r="B5484" t="s">
        <v>67</v>
      </c>
      <c r="C5484" t="s">
        <v>91</v>
      </c>
      <c r="D5484" t="s">
        <v>115</v>
      </c>
      <c r="E5484">
        <v>1</v>
      </c>
      <c r="F5484">
        <v>4523</v>
      </c>
      <c r="G5484">
        <v>1127</v>
      </c>
      <c r="H5484">
        <v>3189</v>
      </c>
    </row>
    <row r="5485" spans="1:8" hidden="1">
      <c r="A5485" t="s">
        <v>68</v>
      </c>
      <c r="B5485" t="s">
        <v>67</v>
      </c>
      <c r="C5485" t="s">
        <v>100</v>
      </c>
      <c r="D5485" t="s">
        <v>115</v>
      </c>
      <c r="E5485">
        <v>1</v>
      </c>
      <c r="F5485">
        <v>904</v>
      </c>
      <c r="G5485">
        <v>220</v>
      </c>
      <c r="H5485">
        <v>707</v>
      </c>
    </row>
    <row r="5486" spans="1:8" hidden="1">
      <c r="A5486" t="s">
        <v>68</v>
      </c>
      <c r="B5486" t="s">
        <v>67</v>
      </c>
      <c r="C5486" t="s">
        <v>92</v>
      </c>
      <c r="D5486" t="s">
        <v>115</v>
      </c>
      <c r="E5486">
        <v>1</v>
      </c>
      <c r="F5486">
        <v>3407</v>
      </c>
      <c r="G5486">
        <v>859</v>
      </c>
      <c r="H5486">
        <v>2365</v>
      </c>
    </row>
    <row r="5487" spans="1:8" hidden="1">
      <c r="A5487" t="s">
        <v>68</v>
      </c>
      <c r="B5487" t="s">
        <v>67</v>
      </c>
      <c r="C5487" t="s">
        <v>90</v>
      </c>
      <c r="D5487" t="s">
        <v>114</v>
      </c>
      <c r="E5487">
        <v>1</v>
      </c>
      <c r="F5487">
        <v>1924</v>
      </c>
      <c r="G5487">
        <v>473</v>
      </c>
      <c r="H5487">
        <v>1025</v>
      </c>
    </row>
    <row r="5488" spans="1:8" hidden="1">
      <c r="A5488" t="s">
        <v>68</v>
      </c>
      <c r="B5488" t="s">
        <v>67</v>
      </c>
      <c r="C5488" t="s">
        <v>99</v>
      </c>
      <c r="D5488" t="s">
        <v>114</v>
      </c>
      <c r="E5488">
        <v>1</v>
      </c>
      <c r="F5488">
        <v>1937</v>
      </c>
      <c r="G5488">
        <v>338</v>
      </c>
      <c r="H5488">
        <v>1388</v>
      </c>
    </row>
    <row r="5489" spans="1:8" hidden="1">
      <c r="A5489" t="s">
        <v>68</v>
      </c>
      <c r="B5489" t="s">
        <v>67</v>
      </c>
      <c r="C5489" t="s">
        <v>102</v>
      </c>
      <c r="D5489" t="s">
        <v>114</v>
      </c>
      <c r="E5489">
        <v>1</v>
      </c>
      <c r="F5489">
        <v>4404</v>
      </c>
      <c r="G5489">
        <v>1042</v>
      </c>
      <c r="H5489">
        <v>2272</v>
      </c>
    </row>
    <row r="5490" spans="1:8" hidden="1">
      <c r="A5490" t="s">
        <v>68</v>
      </c>
      <c r="B5490" t="s">
        <v>67</v>
      </c>
      <c r="C5490" t="s">
        <v>104</v>
      </c>
      <c r="D5490" t="s">
        <v>117</v>
      </c>
      <c r="E5490">
        <v>1</v>
      </c>
      <c r="F5490">
        <v>36</v>
      </c>
      <c r="G5490">
        <v>4</v>
      </c>
      <c r="H5490">
        <v>24</v>
      </c>
    </row>
    <row r="5491" spans="1:8" hidden="1">
      <c r="A5491" t="s">
        <v>68</v>
      </c>
      <c r="B5491" t="s">
        <v>67</v>
      </c>
      <c r="C5491" t="s">
        <v>103</v>
      </c>
      <c r="D5491" t="s">
        <v>117</v>
      </c>
      <c r="E5491">
        <v>1</v>
      </c>
      <c r="F5491">
        <v>18</v>
      </c>
      <c r="G5491">
        <v>6</v>
      </c>
      <c r="H5491">
        <v>14</v>
      </c>
    </row>
    <row r="5492" spans="1:8" hidden="1">
      <c r="A5492" t="s">
        <v>68</v>
      </c>
      <c r="B5492" t="s">
        <v>67</v>
      </c>
      <c r="C5492" t="s">
        <v>95</v>
      </c>
      <c r="D5492" t="s">
        <v>116</v>
      </c>
      <c r="E5492">
        <v>1</v>
      </c>
      <c r="F5492">
        <v>433</v>
      </c>
      <c r="G5492">
        <v>107</v>
      </c>
      <c r="H5492">
        <v>255</v>
      </c>
    </row>
    <row r="5493" spans="1:8" hidden="1">
      <c r="A5493" t="s">
        <v>68</v>
      </c>
      <c r="B5493" t="s">
        <v>67</v>
      </c>
      <c r="C5493" t="s">
        <v>96</v>
      </c>
      <c r="D5493" t="s">
        <v>116</v>
      </c>
      <c r="E5493">
        <v>1</v>
      </c>
      <c r="F5493">
        <v>148</v>
      </c>
      <c r="G5493">
        <v>59</v>
      </c>
      <c r="H5493">
        <v>121</v>
      </c>
    </row>
    <row r="5494" spans="1:8" hidden="1">
      <c r="A5494" t="s">
        <v>68</v>
      </c>
      <c r="B5494" t="s">
        <v>67</v>
      </c>
      <c r="C5494" t="s">
        <v>97</v>
      </c>
      <c r="D5494" t="s">
        <v>116</v>
      </c>
      <c r="E5494">
        <v>1</v>
      </c>
      <c r="F5494">
        <v>619</v>
      </c>
      <c r="G5494">
        <v>164</v>
      </c>
      <c r="H5494">
        <v>434</v>
      </c>
    </row>
    <row r="5495" spans="1:8" hidden="1">
      <c r="A5495" t="s">
        <v>68</v>
      </c>
      <c r="B5495" t="s">
        <v>67</v>
      </c>
      <c r="C5495" t="s">
        <v>101</v>
      </c>
      <c r="D5495" t="s">
        <v>116</v>
      </c>
      <c r="E5495">
        <v>1</v>
      </c>
      <c r="F5495">
        <v>176</v>
      </c>
      <c r="G5495">
        <v>49</v>
      </c>
      <c r="H5495">
        <v>134</v>
      </c>
    </row>
    <row r="5496" spans="1:8" hidden="1">
      <c r="A5496" t="s">
        <v>68</v>
      </c>
      <c r="B5496" t="s">
        <v>67</v>
      </c>
      <c r="C5496" t="s">
        <v>93</v>
      </c>
      <c r="D5496" t="s">
        <v>116</v>
      </c>
      <c r="E5496">
        <v>1</v>
      </c>
      <c r="F5496">
        <v>942</v>
      </c>
      <c r="G5496">
        <v>257</v>
      </c>
      <c r="H5496">
        <v>519</v>
      </c>
    </row>
    <row r="5497" spans="1:8" hidden="1">
      <c r="A5497" t="s">
        <v>68</v>
      </c>
      <c r="B5497" t="s">
        <v>67</v>
      </c>
      <c r="C5497" t="s">
        <v>94</v>
      </c>
      <c r="D5497" t="s">
        <v>116</v>
      </c>
      <c r="E5497">
        <v>1</v>
      </c>
      <c r="F5497">
        <v>292</v>
      </c>
      <c r="G5497">
        <v>98</v>
      </c>
      <c r="H5497">
        <v>183</v>
      </c>
    </row>
    <row r="5498" spans="1:8" hidden="1">
      <c r="A5498" t="s">
        <v>69</v>
      </c>
      <c r="B5498" t="s">
        <v>67</v>
      </c>
      <c r="C5498" t="s">
        <v>98</v>
      </c>
      <c r="D5498" t="s">
        <v>116</v>
      </c>
      <c r="E5498">
        <v>2</v>
      </c>
      <c r="F5498">
        <v>2</v>
      </c>
      <c r="G5498">
        <v>0</v>
      </c>
      <c r="H5498">
        <v>2</v>
      </c>
    </row>
    <row r="5499" spans="1:8" hidden="1">
      <c r="A5499" t="s">
        <v>69</v>
      </c>
      <c r="B5499" t="s">
        <v>67</v>
      </c>
      <c r="C5499" t="s">
        <v>104</v>
      </c>
      <c r="D5499" t="s">
        <v>117</v>
      </c>
      <c r="E5499">
        <v>2</v>
      </c>
      <c r="F5499">
        <v>36</v>
      </c>
      <c r="G5499">
        <v>0</v>
      </c>
      <c r="H5499">
        <v>22</v>
      </c>
    </row>
    <row r="5500" spans="1:8" hidden="1">
      <c r="A5500" t="s">
        <v>69</v>
      </c>
      <c r="B5500" t="s">
        <v>67</v>
      </c>
      <c r="C5500" t="s">
        <v>103</v>
      </c>
      <c r="D5500" t="s">
        <v>117</v>
      </c>
      <c r="E5500">
        <v>2</v>
      </c>
      <c r="F5500">
        <v>18</v>
      </c>
      <c r="G5500">
        <v>0</v>
      </c>
      <c r="H5500">
        <v>11</v>
      </c>
    </row>
    <row r="5501" spans="1:8" hidden="1">
      <c r="A5501" t="s">
        <v>69</v>
      </c>
      <c r="B5501" t="s">
        <v>67</v>
      </c>
      <c r="C5501" t="s">
        <v>105</v>
      </c>
      <c r="D5501" t="s">
        <v>115</v>
      </c>
      <c r="E5501">
        <v>2</v>
      </c>
      <c r="F5501">
        <v>8</v>
      </c>
      <c r="G5501">
        <v>0</v>
      </c>
      <c r="H5501">
        <v>0</v>
      </c>
    </row>
    <row r="5502" spans="1:8" hidden="1">
      <c r="A5502" t="s">
        <v>69</v>
      </c>
      <c r="B5502" t="s">
        <v>67</v>
      </c>
      <c r="D5502" t="s">
        <v>115</v>
      </c>
      <c r="E5502">
        <v>2</v>
      </c>
      <c r="F5502">
        <v>1</v>
      </c>
      <c r="G5502">
        <v>0</v>
      </c>
      <c r="H5502">
        <v>0</v>
      </c>
    </row>
    <row r="5503" spans="1:8" hidden="1">
      <c r="A5503" t="s">
        <v>69</v>
      </c>
      <c r="B5503" t="s">
        <v>67</v>
      </c>
      <c r="C5503" t="s">
        <v>101</v>
      </c>
      <c r="D5503" t="s">
        <v>116</v>
      </c>
      <c r="E5503">
        <v>2</v>
      </c>
      <c r="F5503">
        <v>176</v>
      </c>
      <c r="G5503">
        <v>1</v>
      </c>
      <c r="H5503">
        <v>124</v>
      </c>
    </row>
    <row r="5504" spans="1:8" hidden="1">
      <c r="A5504" t="s">
        <v>69</v>
      </c>
      <c r="B5504" t="s">
        <v>67</v>
      </c>
      <c r="C5504" t="s">
        <v>96</v>
      </c>
      <c r="D5504" t="s">
        <v>116</v>
      </c>
      <c r="E5504">
        <v>2</v>
      </c>
      <c r="F5504">
        <v>148</v>
      </c>
      <c r="G5504">
        <v>2</v>
      </c>
      <c r="H5504">
        <v>91</v>
      </c>
    </row>
    <row r="5505" spans="1:8" hidden="1">
      <c r="A5505" t="s">
        <v>69</v>
      </c>
      <c r="B5505" t="s">
        <v>67</v>
      </c>
      <c r="C5505" t="s">
        <v>90</v>
      </c>
      <c r="D5505" t="s">
        <v>114</v>
      </c>
      <c r="E5505">
        <v>2</v>
      </c>
      <c r="F5505">
        <v>1924</v>
      </c>
      <c r="G5505">
        <v>48</v>
      </c>
      <c r="H5505">
        <v>714</v>
      </c>
    </row>
    <row r="5506" spans="1:8" hidden="1">
      <c r="A5506" t="s">
        <v>69</v>
      </c>
      <c r="B5506" t="s">
        <v>67</v>
      </c>
      <c r="C5506" t="s">
        <v>102</v>
      </c>
      <c r="D5506" t="s">
        <v>114</v>
      </c>
      <c r="E5506">
        <v>2</v>
      </c>
      <c r="F5506">
        <v>4404</v>
      </c>
      <c r="G5506">
        <v>150</v>
      </c>
      <c r="H5506">
        <v>1478</v>
      </c>
    </row>
    <row r="5507" spans="1:8" hidden="1">
      <c r="A5507" t="s">
        <v>69</v>
      </c>
      <c r="B5507" t="s">
        <v>67</v>
      </c>
      <c r="C5507" t="s">
        <v>99</v>
      </c>
      <c r="D5507" t="s">
        <v>114</v>
      </c>
      <c r="E5507">
        <v>2</v>
      </c>
      <c r="F5507">
        <v>1937</v>
      </c>
      <c r="G5507">
        <v>15</v>
      </c>
      <c r="H5507">
        <v>1150</v>
      </c>
    </row>
    <row r="5508" spans="1:8" hidden="1">
      <c r="A5508" t="s">
        <v>69</v>
      </c>
      <c r="B5508" t="s">
        <v>67</v>
      </c>
      <c r="C5508" t="s">
        <v>100</v>
      </c>
      <c r="D5508" t="s">
        <v>115</v>
      </c>
      <c r="E5508">
        <v>2</v>
      </c>
      <c r="F5508">
        <v>904</v>
      </c>
      <c r="G5508">
        <v>10</v>
      </c>
      <c r="H5508">
        <v>615</v>
      </c>
    </row>
    <row r="5509" spans="1:8" hidden="1">
      <c r="A5509" t="s">
        <v>69</v>
      </c>
      <c r="B5509" t="s">
        <v>67</v>
      </c>
      <c r="C5509" t="s">
        <v>92</v>
      </c>
      <c r="D5509" t="s">
        <v>115</v>
      </c>
      <c r="E5509">
        <v>2</v>
      </c>
      <c r="F5509">
        <v>3407</v>
      </c>
      <c r="G5509">
        <v>67</v>
      </c>
      <c r="H5509">
        <v>2022</v>
      </c>
    </row>
    <row r="5510" spans="1:8" hidden="1">
      <c r="A5510" t="s">
        <v>69</v>
      </c>
      <c r="B5510" t="s">
        <v>67</v>
      </c>
      <c r="C5510" t="s">
        <v>91</v>
      </c>
      <c r="D5510" t="s">
        <v>115</v>
      </c>
      <c r="E5510">
        <v>2</v>
      </c>
      <c r="F5510">
        <v>4523</v>
      </c>
      <c r="G5510">
        <v>61</v>
      </c>
      <c r="H5510">
        <v>2578</v>
      </c>
    </row>
    <row r="5511" spans="1:8" hidden="1">
      <c r="A5511" t="s">
        <v>69</v>
      </c>
      <c r="B5511" t="s">
        <v>67</v>
      </c>
      <c r="C5511" t="s">
        <v>95</v>
      </c>
      <c r="D5511" t="s">
        <v>116</v>
      </c>
      <c r="E5511">
        <v>2</v>
      </c>
      <c r="F5511">
        <v>433</v>
      </c>
      <c r="G5511">
        <v>8</v>
      </c>
      <c r="H5511">
        <v>196</v>
      </c>
    </row>
    <row r="5512" spans="1:8" hidden="1">
      <c r="A5512" t="s">
        <v>69</v>
      </c>
      <c r="B5512" t="s">
        <v>67</v>
      </c>
      <c r="C5512" t="s">
        <v>94</v>
      </c>
      <c r="D5512" t="s">
        <v>116</v>
      </c>
      <c r="E5512">
        <v>2</v>
      </c>
      <c r="F5512">
        <v>292</v>
      </c>
      <c r="G5512">
        <v>14</v>
      </c>
      <c r="H5512">
        <v>148</v>
      </c>
    </row>
    <row r="5513" spans="1:8" hidden="1">
      <c r="A5513" t="s">
        <v>69</v>
      </c>
      <c r="B5513" t="s">
        <v>67</v>
      </c>
      <c r="C5513" t="s">
        <v>93</v>
      </c>
      <c r="D5513" t="s">
        <v>116</v>
      </c>
      <c r="E5513">
        <v>2</v>
      </c>
      <c r="F5513">
        <v>942</v>
      </c>
      <c r="G5513">
        <v>26</v>
      </c>
      <c r="H5513">
        <v>346</v>
      </c>
    </row>
    <row r="5514" spans="1:8" hidden="1">
      <c r="A5514" t="s">
        <v>69</v>
      </c>
      <c r="B5514" t="s">
        <v>67</v>
      </c>
      <c r="C5514" t="s">
        <v>97</v>
      </c>
      <c r="D5514" t="s">
        <v>116</v>
      </c>
      <c r="E5514">
        <v>2</v>
      </c>
      <c r="F5514">
        <v>619</v>
      </c>
      <c r="G5514">
        <v>13</v>
      </c>
      <c r="H5514">
        <v>377</v>
      </c>
    </row>
    <row r="5515" spans="1:8" hidden="1">
      <c r="A5515" t="s">
        <v>70</v>
      </c>
      <c r="B5515" t="s">
        <v>67</v>
      </c>
      <c r="C5515" t="s">
        <v>98</v>
      </c>
      <c r="D5515" t="s">
        <v>116</v>
      </c>
      <c r="E5515">
        <v>3</v>
      </c>
      <c r="F5515">
        <v>2</v>
      </c>
      <c r="G5515">
        <v>0</v>
      </c>
      <c r="H5515">
        <v>2</v>
      </c>
    </row>
    <row r="5516" spans="1:8" hidden="1">
      <c r="A5516" t="s">
        <v>70</v>
      </c>
      <c r="B5516" t="s">
        <v>67</v>
      </c>
      <c r="C5516" t="s">
        <v>101</v>
      </c>
      <c r="D5516" t="s">
        <v>116</v>
      </c>
      <c r="E5516">
        <v>3</v>
      </c>
      <c r="F5516">
        <v>176</v>
      </c>
      <c r="G5516">
        <v>0</v>
      </c>
      <c r="H5516">
        <v>126</v>
      </c>
    </row>
    <row r="5517" spans="1:8" hidden="1">
      <c r="A5517" t="s">
        <v>70</v>
      </c>
      <c r="B5517" t="s">
        <v>67</v>
      </c>
      <c r="C5517" t="s">
        <v>104</v>
      </c>
      <c r="D5517" t="s">
        <v>117</v>
      </c>
      <c r="E5517">
        <v>3</v>
      </c>
      <c r="F5517">
        <v>36</v>
      </c>
      <c r="G5517">
        <v>0</v>
      </c>
      <c r="H5517">
        <v>19</v>
      </c>
    </row>
    <row r="5518" spans="1:8" hidden="1">
      <c r="A5518" t="s">
        <v>70</v>
      </c>
      <c r="B5518" t="s">
        <v>67</v>
      </c>
      <c r="C5518" t="s">
        <v>103</v>
      </c>
      <c r="D5518" t="s">
        <v>117</v>
      </c>
      <c r="E5518">
        <v>3</v>
      </c>
      <c r="F5518">
        <v>18</v>
      </c>
      <c r="G5518">
        <v>0</v>
      </c>
      <c r="H5518">
        <v>11</v>
      </c>
    </row>
    <row r="5519" spans="1:8" hidden="1">
      <c r="A5519" t="s">
        <v>70</v>
      </c>
      <c r="B5519" t="s">
        <v>67</v>
      </c>
      <c r="C5519" t="s">
        <v>105</v>
      </c>
      <c r="D5519" t="s">
        <v>115</v>
      </c>
      <c r="E5519">
        <v>3</v>
      </c>
      <c r="F5519">
        <v>8</v>
      </c>
      <c r="G5519">
        <v>0</v>
      </c>
      <c r="H5519">
        <v>0</v>
      </c>
    </row>
    <row r="5520" spans="1:8" hidden="1">
      <c r="A5520" t="s">
        <v>70</v>
      </c>
      <c r="B5520" t="s">
        <v>67</v>
      </c>
      <c r="D5520" t="s">
        <v>115</v>
      </c>
      <c r="E5520">
        <v>3</v>
      </c>
      <c r="F5520">
        <v>1</v>
      </c>
      <c r="G5520">
        <v>0</v>
      </c>
      <c r="H5520">
        <v>0</v>
      </c>
    </row>
    <row r="5521" spans="1:8" hidden="1">
      <c r="A5521" t="s">
        <v>70</v>
      </c>
      <c r="B5521" t="s">
        <v>67</v>
      </c>
      <c r="C5521" t="s">
        <v>96</v>
      </c>
      <c r="D5521" t="s">
        <v>116</v>
      </c>
      <c r="E5521">
        <v>3</v>
      </c>
      <c r="F5521">
        <v>148</v>
      </c>
      <c r="G5521">
        <v>1</v>
      </c>
      <c r="H5521">
        <v>89</v>
      </c>
    </row>
    <row r="5522" spans="1:8" hidden="1">
      <c r="A5522" t="s">
        <v>70</v>
      </c>
      <c r="B5522" t="s">
        <v>67</v>
      </c>
      <c r="C5522" t="s">
        <v>100</v>
      </c>
      <c r="D5522" t="s">
        <v>115</v>
      </c>
      <c r="E5522">
        <v>3</v>
      </c>
      <c r="F5522">
        <v>904</v>
      </c>
      <c r="G5522">
        <v>4</v>
      </c>
      <c r="H5522">
        <v>596</v>
      </c>
    </row>
    <row r="5523" spans="1:8" hidden="1">
      <c r="A5523" t="s">
        <v>70</v>
      </c>
      <c r="B5523" t="s">
        <v>67</v>
      </c>
      <c r="C5523" t="s">
        <v>94</v>
      </c>
      <c r="D5523" t="s">
        <v>116</v>
      </c>
      <c r="E5523">
        <v>3</v>
      </c>
      <c r="F5523">
        <v>292</v>
      </c>
      <c r="G5523">
        <v>4</v>
      </c>
      <c r="H5523">
        <v>137</v>
      </c>
    </row>
    <row r="5524" spans="1:8" hidden="1">
      <c r="A5524" t="s">
        <v>70</v>
      </c>
      <c r="B5524" t="s">
        <v>67</v>
      </c>
      <c r="C5524" t="s">
        <v>93</v>
      </c>
      <c r="D5524" t="s">
        <v>116</v>
      </c>
      <c r="E5524">
        <v>3</v>
      </c>
      <c r="F5524">
        <v>942</v>
      </c>
      <c r="G5524">
        <v>5</v>
      </c>
      <c r="H5524">
        <v>307</v>
      </c>
    </row>
    <row r="5525" spans="1:8" hidden="1">
      <c r="A5525" t="s">
        <v>70</v>
      </c>
      <c r="B5525" t="s">
        <v>67</v>
      </c>
      <c r="C5525" t="s">
        <v>97</v>
      </c>
      <c r="D5525" t="s">
        <v>116</v>
      </c>
      <c r="E5525">
        <v>3</v>
      </c>
      <c r="F5525">
        <v>619</v>
      </c>
      <c r="G5525">
        <v>8</v>
      </c>
      <c r="H5525">
        <v>347</v>
      </c>
    </row>
    <row r="5526" spans="1:8" hidden="1">
      <c r="A5526" t="s">
        <v>70</v>
      </c>
      <c r="B5526" t="s">
        <v>67</v>
      </c>
      <c r="C5526" t="s">
        <v>95</v>
      </c>
      <c r="D5526" t="s">
        <v>116</v>
      </c>
      <c r="E5526">
        <v>3</v>
      </c>
      <c r="F5526">
        <v>433</v>
      </c>
      <c r="G5526">
        <v>5</v>
      </c>
      <c r="H5526">
        <v>201</v>
      </c>
    </row>
    <row r="5527" spans="1:8" hidden="1">
      <c r="A5527" t="s">
        <v>70</v>
      </c>
      <c r="B5527" t="s">
        <v>67</v>
      </c>
      <c r="C5527" t="s">
        <v>92</v>
      </c>
      <c r="D5527" t="s">
        <v>115</v>
      </c>
      <c r="E5527">
        <v>3</v>
      </c>
      <c r="F5527">
        <v>3407</v>
      </c>
      <c r="G5527">
        <v>24</v>
      </c>
      <c r="H5527">
        <v>1932</v>
      </c>
    </row>
    <row r="5528" spans="1:8" hidden="1">
      <c r="A5528" t="s">
        <v>70</v>
      </c>
      <c r="B5528" t="s">
        <v>67</v>
      </c>
      <c r="C5528" t="s">
        <v>91</v>
      </c>
      <c r="D5528" t="s">
        <v>115</v>
      </c>
      <c r="E5528">
        <v>3</v>
      </c>
      <c r="F5528">
        <v>4523</v>
      </c>
      <c r="G5528">
        <v>30</v>
      </c>
      <c r="H5528">
        <v>2572</v>
      </c>
    </row>
    <row r="5529" spans="1:8" hidden="1">
      <c r="A5529" t="s">
        <v>70</v>
      </c>
      <c r="B5529" t="s">
        <v>67</v>
      </c>
      <c r="C5529" t="s">
        <v>99</v>
      </c>
      <c r="D5529" t="s">
        <v>114</v>
      </c>
      <c r="E5529">
        <v>3</v>
      </c>
      <c r="F5529">
        <v>1937</v>
      </c>
      <c r="G5529">
        <v>5</v>
      </c>
      <c r="H5529">
        <v>1133</v>
      </c>
    </row>
    <row r="5530" spans="1:8" hidden="1">
      <c r="A5530" t="s">
        <v>70</v>
      </c>
      <c r="B5530" t="s">
        <v>67</v>
      </c>
      <c r="C5530" t="s">
        <v>102</v>
      </c>
      <c r="D5530" t="s">
        <v>114</v>
      </c>
      <c r="E5530">
        <v>3</v>
      </c>
      <c r="F5530">
        <v>4404</v>
      </c>
      <c r="G5530">
        <v>33</v>
      </c>
      <c r="H5530">
        <v>1331</v>
      </c>
    </row>
    <row r="5531" spans="1:8" hidden="1">
      <c r="A5531" t="s">
        <v>70</v>
      </c>
      <c r="B5531" t="s">
        <v>67</v>
      </c>
      <c r="C5531" t="s">
        <v>90</v>
      </c>
      <c r="D5531" t="s">
        <v>114</v>
      </c>
      <c r="E5531">
        <v>3</v>
      </c>
      <c r="F5531">
        <v>1924</v>
      </c>
      <c r="G5531">
        <v>24</v>
      </c>
      <c r="H5531">
        <v>682</v>
      </c>
    </row>
    <row r="5532" spans="1:8" hidden="1">
      <c r="A5532" t="s">
        <v>71</v>
      </c>
      <c r="B5532" t="s">
        <v>67</v>
      </c>
      <c r="C5532" t="s">
        <v>98</v>
      </c>
      <c r="D5532" t="s">
        <v>116</v>
      </c>
      <c r="E5532">
        <v>4</v>
      </c>
      <c r="F5532">
        <v>2</v>
      </c>
      <c r="G5532">
        <v>0</v>
      </c>
      <c r="H5532">
        <v>1</v>
      </c>
    </row>
    <row r="5533" spans="1:8" hidden="1">
      <c r="A5533" t="s">
        <v>71</v>
      </c>
      <c r="B5533" t="s">
        <v>67</v>
      </c>
      <c r="C5533" t="s">
        <v>94</v>
      </c>
      <c r="D5533" t="s">
        <v>116</v>
      </c>
      <c r="E5533">
        <v>4</v>
      </c>
      <c r="F5533">
        <v>292</v>
      </c>
      <c r="G5533">
        <v>0</v>
      </c>
      <c r="H5533">
        <v>125</v>
      </c>
    </row>
    <row r="5534" spans="1:8" hidden="1">
      <c r="A5534" t="s">
        <v>71</v>
      </c>
      <c r="B5534" t="s">
        <v>67</v>
      </c>
      <c r="C5534" t="s">
        <v>96</v>
      </c>
      <c r="D5534" t="s">
        <v>116</v>
      </c>
      <c r="E5534">
        <v>4</v>
      </c>
      <c r="F5534">
        <v>148</v>
      </c>
      <c r="G5534">
        <v>0</v>
      </c>
      <c r="H5534">
        <v>86</v>
      </c>
    </row>
    <row r="5535" spans="1:8" hidden="1">
      <c r="A5535" t="s">
        <v>71</v>
      </c>
      <c r="B5535" t="s">
        <v>67</v>
      </c>
      <c r="C5535" t="s">
        <v>101</v>
      </c>
      <c r="D5535" t="s">
        <v>116</v>
      </c>
      <c r="E5535">
        <v>4</v>
      </c>
      <c r="F5535">
        <v>176</v>
      </c>
      <c r="G5535">
        <v>0</v>
      </c>
      <c r="H5535">
        <v>111</v>
      </c>
    </row>
    <row r="5536" spans="1:8" hidden="1">
      <c r="A5536" t="s">
        <v>71</v>
      </c>
      <c r="B5536" t="s">
        <v>67</v>
      </c>
      <c r="C5536" t="s">
        <v>100</v>
      </c>
      <c r="D5536" t="s">
        <v>115</v>
      </c>
      <c r="E5536">
        <v>4</v>
      </c>
      <c r="F5536">
        <v>904</v>
      </c>
      <c r="G5536">
        <v>0</v>
      </c>
      <c r="H5536">
        <v>589</v>
      </c>
    </row>
    <row r="5537" spans="1:8" hidden="1">
      <c r="A5537" t="s">
        <v>71</v>
      </c>
      <c r="B5537" t="s">
        <v>67</v>
      </c>
      <c r="C5537" t="s">
        <v>104</v>
      </c>
      <c r="D5537" t="s">
        <v>117</v>
      </c>
      <c r="E5537">
        <v>4</v>
      </c>
      <c r="F5537">
        <v>36</v>
      </c>
      <c r="G5537">
        <v>0</v>
      </c>
      <c r="H5537">
        <v>19</v>
      </c>
    </row>
    <row r="5538" spans="1:8" hidden="1">
      <c r="A5538" t="s">
        <v>71</v>
      </c>
      <c r="B5538" t="s">
        <v>67</v>
      </c>
      <c r="C5538" t="s">
        <v>103</v>
      </c>
      <c r="D5538" t="s">
        <v>117</v>
      </c>
      <c r="E5538">
        <v>4</v>
      </c>
      <c r="F5538">
        <v>18</v>
      </c>
      <c r="G5538">
        <v>0</v>
      </c>
      <c r="H5538">
        <v>10</v>
      </c>
    </row>
    <row r="5539" spans="1:8" hidden="1">
      <c r="A5539" t="s">
        <v>71</v>
      </c>
      <c r="B5539" t="s">
        <v>67</v>
      </c>
      <c r="C5539" t="s">
        <v>105</v>
      </c>
      <c r="D5539" t="s">
        <v>115</v>
      </c>
      <c r="E5539">
        <v>4</v>
      </c>
      <c r="F5539">
        <v>8</v>
      </c>
      <c r="G5539">
        <v>0</v>
      </c>
      <c r="H5539">
        <v>0</v>
      </c>
    </row>
    <row r="5540" spans="1:8" hidden="1">
      <c r="A5540" t="s">
        <v>71</v>
      </c>
      <c r="B5540" t="s">
        <v>67</v>
      </c>
      <c r="C5540" t="s">
        <v>93</v>
      </c>
      <c r="D5540" t="s">
        <v>118</v>
      </c>
      <c r="E5540">
        <v>4</v>
      </c>
      <c r="F5540">
        <v>1</v>
      </c>
      <c r="G5540">
        <v>0</v>
      </c>
      <c r="H5540">
        <v>0</v>
      </c>
    </row>
    <row r="5541" spans="1:8" hidden="1">
      <c r="A5541" t="s">
        <v>71</v>
      </c>
      <c r="B5541" t="s">
        <v>67</v>
      </c>
      <c r="D5541" t="s">
        <v>115</v>
      </c>
      <c r="E5541">
        <v>4</v>
      </c>
      <c r="F5541">
        <v>1</v>
      </c>
      <c r="G5541">
        <v>0</v>
      </c>
      <c r="H5541">
        <v>0</v>
      </c>
    </row>
    <row r="5542" spans="1:8" hidden="1">
      <c r="A5542" t="s">
        <v>71</v>
      </c>
      <c r="B5542" t="s">
        <v>67</v>
      </c>
      <c r="C5542" t="s">
        <v>95</v>
      </c>
      <c r="D5542" t="s">
        <v>116</v>
      </c>
      <c r="E5542">
        <v>4</v>
      </c>
      <c r="F5542">
        <v>433</v>
      </c>
      <c r="G5542">
        <v>1</v>
      </c>
      <c r="H5542">
        <v>190</v>
      </c>
    </row>
    <row r="5543" spans="1:8" hidden="1">
      <c r="A5543" t="s">
        <v>71</v>
      </c>
      <c r="B5543" t="s">
        <v>67</v>
      </c>
      <c r="C5543" t="s">
        <v>99</v>
      </c>
      <c r="D5543" t="s">
        <v>114</v>
      </c>
      <c r="E5543">
        <v>4</v>
      </c>
      <c r="F5543">
        <v>1937</v>
      </c>
      <c r="G5543">
        <v>2</v>
      </c>
      <c r="H5543">
        <v>1123</v>
      </c>
    </row>
    <row r="5544" spans="1:8" hidden="1">
      <c r="A5544" t="s">
        <v>71</v>
      </c>
      <c r="B5544" t="s">
        <v>67</v>
      </c>
      <c r="C5544" t="s">
        <v>90</v>
      </c>
      <c r="D5544" t="s">
        <v>114</v>
      </c>
      <c r="E5544">
        <v>4</v>
      </c>
      <c r="F5544">
        <v>1924</v>
      </c>
      <c r="G5544">
        <v>9</v>
      </c>
      <c r="H5544">
        <v>655</v>
      </c>
    </row>
    <row r="5545" spans="1:8" hidden="1">
      <c r="A5545" t="s">
        <v>71</v>
      </c>
      <c r="B5545" t="s">
        <v>67</v>
      </c>
      <c r="C5545" t="s">
        <v>97</v>
      </c>
      <c r="D5545" t="s">
        <v>116</v>
      </c>
      <c r="E5545">
        <v>4</v>
      </c>
      <c r="F5545">
        <v>619</v>
      </c>
      <c r="G5545">
        <v>5</v>
      </c>
      <c r="H5545">
        <v>337</v>
      </c>
    </row>
    <row r="5546" spans="1:8" hidden="1">
      <c r="A5546" t="s">
        <v>71</v>
      </c>
      <c r="B5546" t="s">
        <v>67</v>
      </c>
      <c r="C5546" t="s">
        <v>91</v>
      </c>
      <c r="D5546" t="s">
        <v>115</v>
      </c>
      <c r="E5546">
        <v>4</v>
      </c>
      <c r="F5546">
        <v>4523</v>
      </c>
      <c r="G5546">
        <v>11</v>
      </c>
      <c r="H5546">
        <v>2526</v>
      </c>
    </row>
    <row r="5547" spans="1:8" hidden="1">
      <c r="A5547" t="s">
        <v>71</v>
      </c>
      <c r="B5547" t="s">
        <v>67</v>
      </c>
      <c r="C5547" t="s">
        <v>102</v>
      </c>
      <c r="D5547" t="s">
        <v>114</v>
      </c>
      <c r="E5547">
        <v>4</v>
      </c>
      <c r="F5547">
        <v>4404</v>
      </c>
      <c r="G5547">
        <v>8</v>
      </c>
      <c r="H5547">
        <v>1207</v>
      </c>
    </row>
    <row r="5548" spans="1:8" hidden="1">
      <c r="A5548" t="s">
        <v>71</v>
      </c>
      <c r="B5548" t="s">
        <v>67</v>
      </c>
      <c r="C5548" t="s">
        <v>92</v>
      </c>
      <c r="D5548" t="s">
        <v>115</v>
      </c>
      <c r="E5548">
        <v>4</v>
      </c>
      <c r="F5548">
        <v>3407</v>
      </c>
      <c r="G5548">
        <v>8</v>
      </c>
      <c r="H5548">
        <v>1906</v>
      </c>
    </row>
    <row r="5549" spans="1:8" hidden="1">
      <c r="A5549" t="s">
        <v>71</v>
      </c>
      <c r="B5549" t="s">
        <v>67</v>
      </c>
      <c r="C5549" t="s">
        <v>93</v>
      </c>
      <c r="D5549" t="s">
        <v>116</v>
      </c>
      <c r="E5549">
        <v>4</v>
      </c>
      <c r="F5549">
        <v>942</v>
      </c>
      <c r="G5549">
        <v>5</v>
      </c>
      <c r="H5549">
        <v>333</v>
      </c>
    </row>
    <row r="5550" spans="1:8" hidden="1">
      <c r="A5550" t="s">
        <v>72</v>
      </c>
      <c r="B5550" t="s">
        <v>67</v>
      </c>
      <c r="D5550" t="s">
        <v>116</v>
      </c>
      <c r="E5550">
        <v>5</v>
      </c>
      <c r="F5550">
        <v>2</v>
      </c>
      <c r="G5550">
        <v>0</v>
      </c>
      <c r="H5550">
        <v>0</v>
      </c>
    </row>
    <row r="5551" spans="1:8" hidden="1">
      <c r="A5551" t="s">
        <v>72</v>
      </c>
      <c r="B5551" t="s">
        <v>67</v>
      </c>
      <c r="C5551" t="s">
        <v>97</v>
      </c>
      <c r="D5551" t="s">
        <v>116</v>
      </c>
      <c r="E5551">
        <v>5</v>
      </c>
      <c r="F5551">
        <v>619</v>
      </c>
      <c r="G5551">
        <v>0</v>
      </c>
      <c r="H5551">
        <v>336</v>
      </c>
    </row>
    <row r="5552" spans="1:8" hidden="1">
      <c r="A5552" t="s">
        <v>72</v>
      </c>
      <c r="B5552" t="s">
        <v>67</v>
      </c>
      <c r="C5552" t="s">
        <v>98</v>
      </c>
      <c r="D5552" t="s">
        <v>116</v>
      </c>
      <c r="E5552">
        <v>5</v>
      </c>
      <c r="F5552">
        <v>2</v>
      </c>
      <c r="G5552">
        <v>0</v>
      </c>
      <c r="H5552">
        <v>2</v>
      </c>
    </row>
    <row r="5553" spans="1:8" hidden="1">
      <c r="A5553" t="s">
        <v>72</v>
      </c>
      <c r="B5553" t="s">
        <v>67</v>
      </c>
      <c r="C5553" t="s">
        <v>95</v>
      </c>
      <c r="D5553" t="s">
        <v>116</v>
      </c>
      <c r="E5553">
        <v>5</v>
      </c>
      <c r="F5553">
        <v>433</v>
      </c>
      <c r="G5553">
        <v>0</v>
      </c>
      <c r="H5553">
        <v>181</v>
      </c>
    </row>
    <row r="5554" spans="1:8" hidden="1">
      <c r="A5554" t="s">
        <v>72</v>
      </c>
      <c r="B5554" t="s">
        <v>67</v>
      </c>
      <c r="C5554" t="s">
        <v>94</v>
      </c>
      <c r="D5554" t="s">
        <v>116</v>
      </c>
      <c r="E5554">
        <v>5</v>
      </c>
      <c r="F5554">
        <v>292</v>
      </c>
      <c r="G5554">
        <v>0</v>
      </c>
      <c r="H5554">
        <v>122</v>
      </c>
    </row>
    <row r="5555" spans="1:8" hidden="1">
      <c r="A5555" t="s">
        <v>72</v>
      </c>
      <c r="B5555" t="s">
        <v>67</v>
      </c>
      <c r="C5555" t="s">
        <v>96</v>
      </c>
      <c r="D5555" t="s">
        <v>116</v>
      </c>
      <c r="E5555">
        <v>5</v>
      </c>
      <c r="F5555">
        <v>148</v>
      </c>
      <c r="G5555">
        <v>0</v>
      </c>
      <c r="H5555">
        <v>85</v>
      </c>
    </row>
    <row r="5556" spans="1:8" hidden="1">
      <c r="A5556" t="s">
        <v>72</v>
      </c>
      <c r="B5556" t="s">
        <v>67</v>
      </c>
      <c r="C5556" t="s">
        <v>101</v>
      </c>
      <c r="D5556" t="s">
        <v>116</v>
      </c>
      <c r="E5556">
        <v>5</v>
      </c>
      <c r="F5556">
        <v>176</v>
      </c>
      <c r="G5556">
        <v>0</v>
      </c>
      <c r="H5556">
        <v>110</v>
      </c>
    </row>
    <row r="5557" spans="1:8" hidden="1">
      <c r="A5557" t="s">
        <v>72</v>
      </c>
      <c r="B5557" t="s">
        <v>67</v>
      </c>
      <c r="C5557" t="s">
        <v>99</v>
      </c>
      <c r="D5557" t="s">
        <v>114</v>
      </c>
      <c r="E5557">
        <v>5</v>
      </c>
      <c r="F5557">
        <v>1937</v>
      </c>
      <c r="G5557">
        <v>0</v>
      </c>
      <c r="H5557">
        <v>1049</v>
      </c>
    </row>
    <row r="5558" spans="1:8" hidden="1">
      <c r="A5558" t="s">
        <v>72</v>
      </c>
      <c r="B5558" t="s">
        <v>67</v>
      </c>
      <c r="C5558" t="s">
        <v>104</v>
      </c>
      <c r="D5558" t="s">
        <v>117</v>
      </c>
      <c r="E5558">
        <v>5</v>
      </c>
      <c r="F5558">
        <v>36</v>
      </c>
      <c r="G5558">
        <v>0</v>
      </c>
      <c r="H5558">
        <v>18</v>
      </c>
    </row>
    <row r="5559" spans="1:8" hidden="1">
      <c r="A5559" t="s">
        <v>72</v>
      </c>
      <c r="B5559" t="s">
        <v>67</v>
      </c>
      <c r="C5559" t="s">
        <v>103</v>
      </c>
      <c r="D5559" t="s">
        <v>117</v>
      </c>
      <c r="E5559">
        <v>5</v>
      </c>
      <c r="F5559">
        <v>18</v>
      </c>
      <c r="G5559">
        <v>0</v>
      </c>
      <c r="H5559">
        <v>10</v>
      </c>
    </row>
    <row r="5560" spans="1:8" hidden="1">
      <c r="A5560" t="s">
        <v>72</v>
      </c>
      <c r="B5560" t="s">
        <v>67</v>
      </c>
      <c r="C5560" t="s">
        <v>105</v>
      </c>
      <c r="D5560" t="s">
        <v>115</v>
      </c>
      <c r="E5560">
        <v>5</v>
      </c>
      <c r="F5560">
        <v>8</v>
      </c>
      <c r="G5560">
        <v>0</v>
      </c>
      <c r="H5560">
        <v>0</v>
      </c>
    </row>
    <row r="5561" spans="1:8" hidden="1">
      <c r="A5561" t="s">
        <v>72</v>
      </c>
      <c r="B5561" t="s">
        <v>67</v>
      </c>
      <c r="D5561" t="s">
        <v>115</v>
      </c>
      <c r="E5561">
        <v>5</v>
      </c>
      <c r="F5561">
        <v>1</v>
      </c>
      <c r="G5561">
        <v>0</v>
      </c>
      <c r="H5561">
        <v>0</v>
      </c>
    </row>
    <row r="5562" spans="1:8" hidden="1">
      <c r="A5562" t="s">
        <v>72</v>
      </c>
      <c r="B5562" t="s">
        <v>67</v>
      </c>
      <c r="C5562" t="s">
        <v>165</v>
      </c>
      <c r="D5562" t="s">
        <v>118</v>
      </c>
      <c r="E5562">
        <v>5</v>
      </c>
      <c r="F5562">
        <v>1</v>
      </c>
      <c r="G5562">
        <v>0</v>
      </c>
      <c r="H5562">
        <v>0</v>
      </c>
    </row>
    <row r="5563" spans="1:8" hidden="1">
      <c r="A5563" t="s">
        <v>72</v>
      </c>
      <c r="B5563" t="s">
        <v>67</v>
      </c>
      <c r="C5563" t="s">
        <v>100</v>
      </c>
      <c r="D5563" t="s">
        <v>115</v>
      </c>
      <c r="E5563">
        <v>5</v>
      </c>
      <c r="F5563">
        <v>904</v>
      </c>
      <c r="G5563">
        <v>1</v>
      </c>
      <c r="H5563">
        <v>545</v>
      </c>
    </row>
    <row r="5564" spans="1:8" hidden="1">
      <c r="A5564" t="s">
        <v>72</v>
      </c>
      <c r="B5564" t="s">
        <v>67</v>
      </c>
      <c r="C5564" t="s">
        <v>93</v>
      </c>
      <c r="D5564" t="s">
        <v>116</v>
      </c>
      <c r="E5564">
        <v>5</v>
      </c>
      <c r="F5564">
        <v>940</v>
      </c>
      <c r="G5564">
        <v>2</v>
      </c>
      <c r="H5564">
        <v>323</v>
      </c>
    </row>
    <row r="5565" spans="1:8" hidden="1">
      <c r="A5565" t="s">
        <v>72</v>
      </c>
      <c r="B5565" t="s">
        <v>67</v>
      </c>
      <c r="C5565" t="s">
        <v>90</v>
      </c>
      <c r="D5565" t="s">
        <v>114</v>
      </c>
      <c r="E5565">
        <v>5</v>
      </c>
      <c r="F5565">
        <v>1924</v>
      </c>
      <c r="G5565">
        <v>2</v>
      </c>
      <c r="H5565">
        <v>590</v>
      </c>
    </row>
    <row r="5566" spans="1:8" hidden="1">
      <c r="A5566" t="s">
        <v>72</v>
      </c>
      <c r="B5566" t="s">
        <v>67</v>
      </c>
      <c r="C5566" t="s">
        <v>91</v>
      </c>
      <c r="D5566" t="s">
        <v>115</v>
      </c>
      <c r="E5566">
        <v>5</v>
      </c>
      <c r="F5566">
        <v>4523</v>
      </c>
      <c r="G5566">
        <v>4</v>
      </c>
      <c r="H5566">
        <v>2339</v>
      </c>
    </row>
    <row r="5567" spans="1:8" hidden="1">
      <c r="A5567" t="s">
        <v>72</v>
      </c>
      <c r="B5567" t="s">
        <v>67</v>
      </c>
      <c r="C5567" t="s">
        <v>102</v>
      </c>
      <c r="D5567" t="s">
        <v>114</v>
      </c>
      <c r="E5567">
        <v>5</v>
      </c>
      <c r="F5567">
        <v>4404</v>
      </c>
      <c r="G5567">
        <v>4</v>
      </c>
      <c r="H5567">
        <v>1113</v>
      </c>
    </row>
    <row r="5568" spans="1:8" hidden="1">
      <c r="A5568" t="s">
        <v>72</v>
      </c>
      <c r="B5568" t="s">
        <v>67</v>
      </c>
      <c r="C5568" t="s">
        <v>92</v>
      </c>
      <c r="D5568" t="s">
        <v>115</v>
      </c>
      <c r="E5568">
        <v>5</v>
      </c>
      <c r="F5568">
        <v>3407</v>
      </c>
      <c r="G5568">
        <v>4</v>
      </c>
      <c r="H5568">
        <v>1772</v>
      </c>
    </row>
    <row r="5569" spans="1:8" hidden="1">
      <c r="A5569" t="s">
        <v>73</v>
      </c>
      <c r="B5569" t="s">
        <v>67</v>
      </c>
      <c r="D5569" t="s">
        <v>116</v>
      </c>
      <c r="E5569">
        <v>6</v>
      </c>
      <c r="F5569">
        <v>2</v>
      </c>
      <c r="G5569">
        <v>0</v>
      </c>
      <c r="H5569">
        <v>0</v>
      </c>
    </row>
    <row r="5570" spans="1:8" hidden="1">
      <c r="A5570" t="s">
        <v>73</v>
      </c>
      <c r="B5570" t="s">
        <v>67</v>
      </c>
      <c r="C5570" t="s">
        <v>98</v>
      </c>
      <c r="D5570" t="s">
        <v>116</v>
      </c>
      <c r="E5570">
        <v>6</v>
      </c>
      <c r="F5570">
        <v>2</v>
      </c>
      <c r="G5570">
        <v>0</v>
      </c>
      <c r="H5570">
        <v>2</v>
      </c>
    </row>
    <row r="5571" spans="1:8" hidden="1">
      <c r="A5571" t="s">
        <v>73</v>
      </c>
      <c r="B5571" t="s">
        <v>67</v>
      </c>
      <c r="C5571" t="s">
        <v>95</v>
      </c>
      <c r="D5571" t="s">
        <v>116</v>
      </c>
      <c r="E5571">
        <v>6</v>
      </c>
      <c r="F5571">
        <v>433</v>
      </c>
      <c r="G5571">
        <v>0</v>
      </c>
      <c r="H5571">
        <v>184</v>
      </c>
    </row>
    <row r="5572" spans="1:8" hidden="1">
      <c r="A5572" t="s">
        <v>73</v>
      </c>
      <c r="B5572" t="s">
        <v>67</v>
      </c>
      <c r="C5572" t="s">
        <v>94</v>
      </c>
      <c r="D5572" t="s">
        <v>116</v>
      </c>
      <c r="E5572">
        <v>6</v>
      </c>
      <c r="F5572">
        <v>292</v>
      </c>
      <c r="G5572">
        <v>0</v>
      </c>
      <c r="H5572">
        <v>121</v>
      </c>
    </row>
    <row r="5573" spans="1:8" hidden="1">
      <c r="A5573" t="s">
        <v>73</v>
      </c>
      <c r="B5573" t="s">
        <v>67</v>
      </c>
      <c r="C5573" t="s">
        <v>96</v>
      </c>
      <c r="D5573" t="s">
        <v>116</v>
      </c>
      <c r="E5573">
        <v>6</v>
      </c>
      <c r="F5573">
        <v>148</v>
      </c>
      <c r="G5573">
        <v>0</v>
      </c>
      <c r="H5573">
        <v>82</v>
      </c>
    </row>
    <row r="5574" spans="1:8" hidden="1">
      <c r="A5574" t="s">
        <v>73</v>
      </c>
      <c r="B5574" t="s">
        <v>67</v>
      </c>
      <c r="C5574" t="s">
        <v>101</v>
      </c>
      <c r="D5574" t="s">
        <v>116</v>
      </c>
      <c r="E5574">
        <v>6</v>
      </c>
      <c r="F5574">
        <v>176</v>
      </c>
      <c r="G5574">
        <v>0</v>
      </c>
      <c r="H5574">
        <v>103</v>
      </c>
    </row>
    <row r="5575" spans="1:8" hidden="1">
      <c r="A5575" t="s">
        <v>73</v>
      </c>
      <c r="B5575" t="s">
        <v>67</v>
      </c>
      <c r="C5575" t="s">
        <v>99</v>
      </c>
      <c r="D5575" t="s">
        <v>114</v>
      </c>
      <c r="E5575">
        <v>6</v>
      </c>
      <c r="F5575">
        <v>1937</v>
      </c>
      <c r="G5575">
        <v>0</v>
      </c>
      <c r="H5575">
        <v>1071</v>
      </c>
    </row>
    <row r="5576" spans="1:8" hidden="1">
      <c r="A5576" t="s">
        <v>73</v>
      </c>
      <c r="B5576" t="s">
        <v>67</v>
      </c>
      <c r="C5576" t="s">
        <v>104</v>
      </c>
      <c r="D5576" t="s">
        <v>117</v>
      </c>
      <c r="E5576">
        <v>6</v>
      </c>
      <c r="F5576">
        <v>36</v>
      </c>
      <c r="G5576">
        <v>0</v>
      </c>
      <c r="H5576">
        <v>18</v>
      </c>
    </row>
    <row r="5577" spans="1:8" hidden="1">
      <c r="A5577" t="s">
        <v>73</v>
      </c>
      <c r="B5577" t="s">
        <v>67</v>
      </c>
      <c r="C5577" t="s">
        <v>103</v>
      </c>
      <c r="D5577" t="s">
        <v>117</v>
      </c>
      <c r="E5577">
        <v>6</v>
      </c>
      <c r="F5577">
        <v>18</v>
      </c>
      <c r="G5577">
        <v>0</v>
      </c>
      <c r="H5577">
        <v>12</v>
      </c>
    </row>
    <row r="5578" spans="1:8" hidden="1">
      <c r="A5578" t="s">
        <v>73</v>
      </c>
      <c r="B5578" t="s">
        <v>67</v>
      </c>
      <c r="C5578" t="s">
        <v>105</v>
      </c>
      <c r="D5578" t="s">
        <v>115</v>
      </c>
      <c r="E5578">
        <v>6</v>
      </c>
      <c r="F5578">
        <v>8</v>
      </c>
      <c r="G5578">
        <v>0</v>
      </c>
      <c r="H5578">
        <v>0</v>
      </c>
    </row>
    <row r="5579" spans="1:8" hidden="1">
      <c r="A5579" t="s">
        <v>73</v>
      </c>
      <c r="B5579" t="s">
        <v>67</v>
      </c>
      <c r="C5579" t="s">
        <v>165</v>
      </c>
      <c r="D5579" t="s">
        <v>118</v>
      </c>
      <c r="E5579">
        <v>6</v>
      </c>
      <c r="F5579">
        <v>1</v>
      </c>
      <c r="G5579">
        <v>0</v>
      </c>
      <c r="H5579">
        <v>0</v>
      </c>
    </row>
    <row r="5580" spans="1:8" hidden="1">
      <c r="A5580" t="s">
        <v>73</v>
      </c>
      <c r="B5580" t="s">
        <v>67</v>
      </c>
      <c r="D5580" t="s">
        <v>115</v>
      </c>
      <c r="E5580">
        <v>6</v>
      </c>
      <c r="F5580">
        <v>1</v>
      </c>
      <c r="G5580">
        <v>0</v>
      </c>
      <c r="H5580">
        <v>0</v>
      </c>
    </row>
    <row r="5581" spans="1:8" hidden="1">
      <c r="A5581" t="s">
        <v>73</v>
      </c>
      <c r="B5581" t="s">
        <v>67</v>
      </c>
      <c r="C5581" t="s">
        <v>93</v>
      </c>
      <c r="D5581" t="s">
        <v>116</v>
      </c>
      <c r="E5581">
        <v>6</v>
      </c>
      <c r="F5581">
        <v>940</v>
      </c>
      <c r="G5581">
        <v>1</v>
      </c>
      <c r="H5581">
        <v>334</v>
      </c>
    </row>
    <row r="5582" spans="1:8" hidden="1">
      <c r="A5582" t="s">
        <v>73</v>
      </c>
      <c r="B5582" t="s">
        <v>67</v>
      </c>
      <c r="C5582" t="s">
        <v>92</v>
      </c>
      <c r="D5582" t="s">
        <v>115</v>
      </c>
      <c r="E5582">
        <v>6</v>
      </c>
      <c r="F5582">
        <v>3407</v>
      </c>
      <c r="G5582">
        <v>2</v>
      </c>
      <c r="H5582">
        <v>1752</v>
      </c>
    </row>
    <row r="5583" spans="1:8" hidden="1">
      <c r="A5583" t="s">
        <v>73</v>
      </c>
      <c r="B5583" t="s">
        <v>67</v>
      </c>
      <c r="C5583" t="s">
        <v>97</v>
      </c>
      <c r="D5583" t="s">
        <v>116</v>
      </c>
      <c r="E5583">
        <v>6</v>
      </c>
      <c r="F5583">
        <v>619</v>
      </c>
      <c r="G5583">
        <v>3</v>
      </c>
      <c r="H5583">
        <v>339</v>
      </c>
    </row>
    <row r="5584" spans="1:8" hidden="1">
      <c r="A5584" t="s">
        <v>73</v>
      </c>
      <c r="B5584" t="s">
        <v>67</v>
      </c>
      <c r="C5584" t="s">
        <v>100</v>
      </c>
      <c r="D5584" t="s">
        <v>115</v>
      </c>
      <c r="E5584">
        <v>6</v>
      </c>
      <c r="F5584">
        <v>904</v>
      </c>
      <c r="G5584">
        <v>3</v>
      </c>
      <c r="H5584">
        <v>514</v>
      </c>
    </row>
    <row r="5585" spans="1:8" hidden="1">
      <c r="A5585" t="s">
        <v>73</v>
      </c>
      <c r="B5585" t="s">
        <v>67</v>
      </c>
      <c r="C5585" t="s">
        <v>90</v>
      </c>
      <c r="D5585" t="s">
        <v>114</v>
      </c>
      <c r="E5585">
        <v>6</v>
      </c>
      <c r="F5585">
        <v>1924</v>
      </c>
      <c r="G5585">
        <v>4</v>
      </c>
      <c r="H5585">
        <v>639</v>
      </c>
    </row>
    <row r="5586" spans="1:8" hidden="1">
      <c r="A5586" t="s">
        <v>73</v>
      </c>
      <c r="B5586" t="s">
        <v>67</v>
      </c>
      <c r="C5586" t="s">
        <v>91</v>
      </c>
      <c r="D5586" t="s">
        <v>115</v>
      </c>
      <c r="E5586">
        <v>6</v>
      </c>
      <c r="F5586">
        <v>4523</v>
      </c>
      <c r="G5586">
        <v>7</v>
      </c>
      <c r="H5586">
        <v>2373</v>
      </c>
    </row>
    <row r="5587" spans="1:8" hidden="1">
      <c r="A5587" t="s">
        <v>73</v>
      </c>
      <c r="B5587" t="s">
        <v>67</v>
      </c>
      <c r="C5587" t="s">
        <v>102</v>
      </c>
      <c r="D5587" t="s">
        <v>114</v>
      </c>
      <c r="E5587">
        <v>6</v>
      </c>
      <c r="F5587">
        <v>4404</v>
      </c>
      <c r="G5587">
        <v>8</v>
      </c>
      <c r="H5587">
        <v>1117</v>
      </c>
    </row>
    <row r="5588" spans="1:8" hidden="1">
      <c r="A5588" t="s">
        <v>74</v>
      </c>
      <c r="B5588" t="s">
        <v>67</v>
      </c>
      <c r="D5588" t="s">
        <v>116</v>
      </c>
      <c r="E5588">
        <v>7</v>
      </c>
      <c r="F5588">
        <v>2</v>
      </c>
      <c r="G5588">
        <v>0</v>
      </c>
      <c r="H5588">
        <v>0</v>
      </c>
    </row>
    <row r="5589" spans="1:8" hidden="1">
      <c r="A5589" t="s">
        <v>74</v>
      </c>
      <c r="B5589" t="s">
        <v>67</v>
      </c>
      <c r="C5589" t="s">
        <v>97</v>
      </c>
      <c r="D5589" t="s">
        <v>116</v>
      </c>
      <c r="E5589">
        <v>7</v>
      </c>
      <c r="F5589">
        <v>619</v>
      </c>
      <c r="G5589">
        <v>0</v>
      </c>
      <c r="H5589">
        <v>327</v>
      </c>
    </row>
    <row r="5590" spans="1:8" hidden="1">
      <c r="A5590" t="s">
        <v>74</v>
      </c>
      <c r="B5590" t="s">
        <v>67</v>
      </c>
      <c r="C5590" t="s">
        <v>98</v>
      </c>
      <c r="D5590" t="s">
        <v>116</v>
      </c>
      <c r="E5590">
        <v>7</v>
      </c>
      <c r="F5590">
        <v>2</v>
      </c>
      <c r="G5590">
        <v>0</v>
      </c>
      <c r="H5590">
        <v>2</v>
      </c>
    </row>
    <row r="5591" spans="1:8" hidden="1">
      <c r="A5591" t="s">
        <v>74</v>
      </c>
      <c r="B5591" t="s">
        <v>67</v>
      </c>
      <c r="C5591" t="s">
        <v>94</v>
      </c>
      <c r="D5591" t="s">
        <v>116</v>
      </c>
      <c r="E5591">
        <v>7</v>
      </c>
      <c r="F5591">
        <v>292</v>
      </c>
      <c r="G5591">
        <v>0</v>
      </c>
      <c r="H5591">
        <v>119</v>
      </c>
    </row>
    <row r="5592" spans="1:8" hidden="1">
      <c r="A5592" t="s">
        <v>74</v>
      </c>
      <c r="B5592" t="s">
        <v>67</v>
      </c>
      <c r="C5592" t="s">
        <v>96</v>
      </c>
      <c r="D5592" t="s">
        <v>116</v>
      </c>
      <c r="E5592">
        <v>7</v>
      </c>
      <c r="F5592">
        <v>148</v>
      </c>
      <c r="G5592">
        <v>0</v>
      </c>
      <c r="H5592">
        <v>81</v>
      </c>
    </row>
    <row r="5593" spans="1:8" hidden="1">
      <c r="A5593" t="s">
        <v>74</v>
      </c>
      <c r="B5593" t="s">
        <v>67</v>
      </c>
      <c r="C5593" t="s">
        <v>101</v>
      </c>
      <c r="D5593" t="s">
        <v>116</v>
      </c>
      <c r="E5593">
        <v>7</v>
      </c>
      <c r="F5593">
        <v>176</v>
      </c>
      <c r="G5593">
        <v>0</v>
      </c>
      <c r="H5593">
        <v>98</v>
      </c>
    </row>
    <row r="5594" spans="1:8" hidden="1">
      <c r="A5594" t="s">
        <v>74</v>
      </c>
      <c r="B5594" t="s">
        <v>67</v>
      </c>
      <c r="C5594" t="s">
        <v>102</v>
      </c>
      <c r="D5594" t="s">
        <v>114</v>
      </c>
      <c r="E5594">
        <v>7</v>
      </c>
      <c r="F5594">
        <v>4404</v>
      </c>
      <c r="G5594">
        <v>0</v>
      </c>
      <c r="H5594">
        <v>1056</v>
      </c>
    </row>
    <row r="5595" spans="1:8" hidden="1">
      <c r="A5595" t="s">
        <v>74</v>
      </c>
      <c r="B5595" t="s">
        <v>67</v>
      </c>
      <c r="C5595" t="s">
        <v>90</v>
      </c>
      <c r="D5595" t="s">
        <v>114</v>
      </c>
      <c r="E5595">
        <v>7</v>
      </c>
      <c r="F5595">
        <v>1924</v>
      </c>
      <c r="G5595">
        <v>0</v>
      </c>
      <c r="H5595">
        <v>603</v>
      </c>
    </row>
    <row r="5596" spans="1:8" hidden="1">
      <c r="A5596" t="s">
        <v>74</v>
      </c>
      <c r="B5596" t="s">
        <v>67</v>
      </c>
      <c r="C5596" t="s">
        <v>99</v>
      </c>
      <c r="D5596" t="s">
        <v>114</v>
      </c>
      <c r="E5596">
        <v>7</v>
      </c>
      <c r="F5596">
        <v>1937</v>
      </c>
      <c r="G5596">
        <v>0</v>
      </c>
      <c r="H5596">
        <v>1059</v>
      </c>
    </row>
    <row r="5597" spans="1:8" hidden="1">
      <c r="A5597" t="s">
        <v>74</v>
      </c>
      <c r="B5597" t="s">
        <v>67</v>
      </c>
      <c r="C5597" t="s">
        <v>104</v>
      </c>
      <c r="D5597" t="s">
        <v>117</v>
      </c>
      <c r="E5597">
        <v>7</v>
      </c>
      <c r="F5597">
        <v>36</v>
      </c>
      <c r="G5597">
        <v>0</v>
      </c>
      <c r="H5597">
        <v>19</v>
      </c>
    </row>
    <row r="5598" spans="1:8" hidden="1">
      <c r="A5598" t="s">
        <v>74</v>
      </c>
      <c r="B5598" t="s">
        <v>67</v>
      </c>
      <c r="C5598" t="s">
        <v>103</v>
      </c>
      <c r="D5598" t="s">
        <v>117</v>
      </c>
      <c r="E5598">
        <v>7</v>
      </c>
      <c r="F5598">
        <v>18</v>
      </c>
      <c r="G5598">
        <v>0</v>
      </c>
      <c r="H5598">
        <v>10</v>
      </c>
    </row>
    <row r="5599" spans="1:8" hidden="1">
      <c r="A5599" t="s">
        <v>74</v>
      </c>
      <c r="B5599" t="s">
        <v>67</v>
      </c>
      <c r="C5599" t="s">
        <v>105</v>
      </c>
      <c r="D5599" t="s">
        <v>115</v>
      </c>
      <c r="E5599">
        <v>7</v>
      </c>
      <c r="F5599">
        <v>8</v>
      </c>
      <c r="G5599">
        <v>0</v>
      </c>
      <c r="H5599">
        <v>0</v>
      </c>
    </row>
    <row r="5600" spans="1:8" hidden="1">
      <c r="A5600" t="s">
        <v>74</v>
      </c>
      <c r="B5600" t="s">
        <v>67</v>
      </c>
      <c r="C5600" t="s">
        <v>165</v>
      </c>
      <c r="D5600" t="s">
        <v>118</v>
      </c>
      <c r="E5600">
        <v>7</v>
      </c>
      <c r="F5600">
        <v>1</v>
      </c>
      <c r="G5600">
        <v>0</v>
      </c>
      <c r="H5600">
        <v>0</v>
      </c>
    </row>
    <row r="5601" spans="1:8" hidden="1">
      <c r="A5601" t="s">
        <v>74</v>
      </c>
      <c r="B5601" t="s">
        <v>67</v>
      </c>
      <c r="D5601" t="s">
        <v>115</v>
      </c>
      <c r="E5601">
        <v>7</v>
      </c>
      <c r="F5601">
        <v>1</v>
      </c>
      <c r="G5601">
        <v>0</v>
      </c>
      <c r="H5601">
        <v>0</v>
      </c>
    </row>
    <row r="5602" spans="1:8" hidden="1">
      <c r="A5602" t="s">
        <v>74</v>
      </c>
      <c r="B5602" t="s">
        <v>67</v>
      </c>
      <c r="C5602" t="s">
        <v>100</v>
      </c>
      <c r="D5602" t="s">
        <v>115</v>
      </c>
      <c r="E5602">
        <v>7</v>
      </c>
      <c r="F5602">
        <v>904</v>
      </c>
      <c r="G5602">
        <v>1</v>
      </c>
      <c r="H5602">
        <v>495</v>
      </c>
    </row>
    <row r="5603" spans="1:8" hidden="1">
      <c r="A5603" t="s">
        <v>74</v>
      </c>
      <c r="B5603" t="s">
        <v>67</v>
      </c>
      <c r="C5603" t="s">
        <v>95</v>
      </c>
      <c r="D5603" t="s">
        <v>116</v>
      </c>
      <c r="E5603">
        <v>7</v>
      </c>
      <c r="F5603">
        <v>433</v>
      </c>
      <c r="G5603">
        <v>1</v>
      </c>
      <c r="H5603">
        <v>175</v>
      </c>
    </row>
    <row r="5604" spans="1:8" hidden="1">
      <c r="A5604" t="s">
        <v>74</v>
      </c>
      <c r="B5604" t="s">
        <v>67</v>
      </c>
      <c r="C5604" t="s">
        <v>93</v>
      </c>
      <c r="D5604" t="s">
        <v>116</v>
      </c>
      <c r="E5604">
        <v>7</v>
      </c>
      <c r="F5604">
        <v>940</v>
      </c>
      <c r="G5604">
        <v>1</v>
      </c>
      <c r="H5604">
        <v>320</v>
      </c>
    </row>
    <row r="5605" spans="1:8" hidden="1">
      <c r="A5605" t="s">
        <v>74</v>
      </c>
      <c r="B5605" t="s">
        <v>67</v>
      </c>
      <c r="C5605" t="s">
        <v>92</v>
      </c>
      <c r="D5605" t="s">
        <v>115</v>
      </c>
      <c r="E5605">
        <v>7</v>
      </c>
      <c r="F5605">
        <v>3407</v>
      </c>
      <c r="G5605">
        <v>2</v>
      </c>
      <c r="H5605">
        <v>1677</v>
      </c>
    </row>
    <row r="5606" spans="1:8" hidden="1">
      <c r="A5606" t="s">
        <v>74</v>
      </c>
      <c r="B5606" t="s">
        <v>67</v>
      </c>
      <c r="C5606" t="s">
        <v>91</v>
      </c>
      <c r="D5606" t="s">
        <v>115</v>
      </c>
      <c r="E5606">
        <v>7</v>
      </c>
      <c r="F5606">
        <v>4523</v>
      </c>
      <c r="G5606">
        <v>2</v>
      </c>
      <c r="H5606">
        <v>2321</v>
      </c>
    </row>
    <row r="5607" spans="1:8" hidden="1">
      <c r="A5607" t="s">
        <v>75</v>
      </c>
      <c r="B5607" t="s">
        <v>67</v>
      </c>
      <c r="D5607" t="s">
        <v>116</v>
      </c>
      <c r="E5607">
        <v>8</v>
      </c>
      <c r="F5607">
        <v>2</v>
      </c>
      <c r="G5607">
        <v>0</v>
      </c>
      <c r="H5607">
        <v>0</v>
      </c>
    </row>
    <row r="5608" spans="1:8" hidden="1">
      <c r="A5608" t="s">
        <v>75</v>
      </c>
      <c r="B5608" t="s">
        <v>67</v>
      </c>
      <c r="C5608" t="s">
        <v>97</v>
      </c>
      <c r="D5608" t="s">
        <v>116</v>
      </c>
      <c r="E5608">
        <v>8</v>
      </c>
      <c r="F5608">
        <v>619</v>
      </c>
      <c r="G5608">
        <v>0</v>
      </c>
      <c r="H5608">
        <v>331</v>
      </c>
    </row>
    <row r="5609" spans="1:8" hidden="1">
      <c r="A5609" t="s">
        <v>75</v>
      </c>
      <c r="B5609" t="s">
        <v>67</v>
      </c>
      <c r="C5609" t="s">
        <v>98</v>
      </c>
      <c r="D5609" t="s">
        <v>116</v>
      </c>
      <c r="E5609">
        <v>8</v>
      </c>
      <c r="F5609">
        <v>2</v>
      </c>
      <c r="G5609">
        <v>0</v>
      </c>
      <c r="H5609">
        <v>2</v>
      </c>
    </row>
    <row r="5610" spans="1:8" hidden="1">
      <c r="A5610" t="s">
        <v>75</v>
      </c>
      <c r="B5610" t="s">
        <v>67</v>
      </c>
      <c r="C5610" t="s">
        <v>95</v>
      </c>
      <c r="D5610" t="s">
        <v>116</v>
      </c>
      <c r="E5610">
        <v>8</v>
      </c>
      <c r="F5610">
        <v>433</v>
      </c>
      <c r="G5610">
        <v>0</v>
      </c>
      <c r="H5610">
        <v>169</v>
      </c>
    </row>
    <row r="5611" spans="1:8" hidden="1">
      <c r="A5611" t="s">
        <v>75</v>
      </c>
      <c r="B5611" t="s">
        <v>67</v>
      </c>
      <c r="C5611" t="s">
        <v>96</v>
      </c>
      <c r="D5611" t="s">
        <v>116</v>
      </c>
      <c r="E5611">
        <v>8</v>
      </c>
      <c r="F5611">
        <v>148</v>
      </c>
      <c r="G5611">
        <v>0</v>
      </c>
      <c r="H5611">
        <v>86</v>
      </c>
    </row>
    <row r="5612" spans="1:8" hidden="1">
      <c r="A5612" t="s">
        <v>75</v>
      </c>
      <c r="B5612" t="s">
        <v>67</v>
      </c>
      <c r="C5612" t="s">
        <v>101</v>
      </c>
      <c r="D5612" t="s">
        <v>116</v>
      </c>
      <c r="E5612">
        <v>8</v>
      </c>
      <c r="F5612">
        <v>176</v>
      </c>
      <c r="G5612">
        <v>0</v>
      </c>
      <c r="H5612">
        <v>94</v>
      </c>
    </row>
    <row r="5613" spans="1:8" hidden="1">
      <c r="A5613" t="s">
        <v>75</v>
      </c>
      <c r="B5613" t="s">
        <v>67</v>
      </c>
      <c r="C5613" t="s">
        <v>100</v>
      </c>
      <c r="D5613" t="s">
        <v>115</v>
      </c>
      <c r="E5613">
        <v>8</v>
      </c>
      <c r="F5613">
        <v>904</v>
      </c>
      <c r="G5613">
        <v>0</v>
      </c>
      <c r="H5613">
        <v>498</v>
      </c>
    </row>
    <row r="5614" spans="1:8" hidden="1">
      <c r="A5614" t="s">
        <v>75</v>
      </c>
      <c r="B5614" t="s">
        <v>67</v>
      </c>
      <c r="C5614" t="s">
        <v>91</v>
      </c>
      <c r="D5614" t="s">
        <v>115</v>
      </c>
      <c r="E5614">
        <v>8</v>
      </c>
      <c r="F5614">
        <v>4523</v>
      </c>
      <c r="G5614">
        <v>0</v>
      </c>
      <c r="H5614">
        <v>2311</v>
      </c>
    </row>
    <row r="5615" spans="1:8" hidden="1">
      <c r="A5615" t="s">
        <v>75</v>
      </c>
      <c r="B5615" t="s">
        <v>67</v>
      </c>
      <c r="C5615" t="s">
        <v>90</v>
      </c>
      <c r="D5615" t="s">
        <v>114</v>
      </c>
      <c r="E5615">
        <v>8</v>
      </c>
      <c r="F5615">
        <v>1924</v>
      </c>
      <c r="G5615">
        <v>0</v>
      </c>
      <c r="H5615">
        <v>616</v>
      </c>
    </row>
    <row r="5616" spans="1:8" hidden="1">
      <c r="A5616" t="s">
        <v>75</v>
      </c>
      <c r="B5616" t="s">
        <v>67</v>
      </c>
      <c r="C5616" t="s">
        <v>99</v>
      </c>
      <c r="D5616" t="s">
        <v>114</v>
      </c>
      <c r="E5616">
        <v>8</v>
      </c>
      <c r="F5616">
        <v>1937</v>
      </c>
      <c r="G5616">
        <v>0</v>
      </c>
      <c r="H5616">
        <v>1096</v>
      </c>
    </row>
    <row r="5617" spans="1:8" hidden="1">
      <c r="A5617" t="s">
        <v>75</v>
      </c>
      <c r="B5617" t="s">
        <v>67</v>
      </c>
      <c r="C5617" t="s">
        <v>104</v>
      </c>
      <c r="D5617" t="s">
        <v>117</v>
      </c>
      <c r="E5617">
        <v>8</v>
      </c>
      <c r="F5617">
        <v>36</v>
      </c>
      <c r="G5617">
        <v>0</v>
      </c>
      <c r="H5617">
        <v>20</v>
      </c>
    </row>
    <row r="5618" spans="1:8" hidden="1">
      <c r="A5618" t="s">
        <v>75</v>
      </c>
      <c r="B5618" t="s">
        <v>67</v>
      </c>
      <c r="C5618" t="s">
        <v>103</v>
      </c>
      <c r="D5618" t="s">
        <v>117</v>
      </c>
      <c r="E5618">
        <v>8</v>
      </c>
      <c r="F5618">
        <v>18</v>
      </c>
      <c r="G5618">
        <v>0</v>
      </c>
      <c r="H5618">
        <v>10</v>
      </c>
    </row>
    <row r="5619" spans="1:8" hidden="1">
      <c r="A5619" t="s">
        <v>75</v>
      </c>
      <c r="B5619" t="s">
        <v>67</v>
      </c>
      <c r="C5619" t="s">
        <v>105</v>
      </c>
      <c r="D5619" t="s">
        <v>115</v>
      </c>
      <c r="E5619">
        <v>8</v>
      </c>
      <c r="F5619">
        <v>8</v>
      </c>
      <c r="G5619">
        <v>0</v>
      </c>
      <c r="H5619">
        <v>0</v>
      </c>
    </row>
    <row r="5620" spans="1:8" hidden="1">
      <c r="A5620" t="s">
        <v>75</v>
      </c>
      <c r="B5620" t="s">
        <v>67</v>
      </c>
      <c r="C5620" t="s">
        <v>106</v>
      </c>
      <c r="D5620" t="s">
        <v>118</v>
      </c>
      <c r="E5620">
        <v>8</v>
      </c>
      <c r="F5620">
        <v>1</v>
      </c>
      <c r="G5620">
        <v>0</v>
      </c>
      <c r="H5620">
        <v>0</v>
      </c>
    </row>
    <row r="5621" spans="1:8" hidden="1">
      <c r="A5621" t="s">
        <v>75</v>
      </c>
      <c r="B5621" t="s">
        <v>67</v>
      </c>
      <c r="D5621" t="s">
        <v>115</v>
      </c>
      <c r="E5621">
        <v>8</v>
      </c>
      <c r="F5621">
        <v>1</v>
      </c>
      <c r="G5621">
        <v>0</v>
      </c>
      <c r="H5621">
        <v>0</v>
      </c>
    </row>
    <row r="5622" spans="1:8" hidden="1">
      <c r="A5622" t="s">
        <v>75</v>
      </c>
      <c r="B5622" t="s">
        <v>67</v>
      </c>
      <c r="C5622" t="s">
        <v>94</v>
      </c>
      <c r="D5622" t="s">
        <v>116</v>
      </c>
      <c r="E5622">
        <v>8</v>
      </c>
      <c r="F5622">
        <v>292</v>
      </c>
      <c r="G5622">
        <v>1</v>
      </c>
      <c r="H5622">
        <v>115</v>
      </c>
    </row>
    <row r="5623" spans="1:8" hidden="1">
      <c r="A5623" t="s">
        <v>75</v>
      </c>
      <c r="B5623" t="s">
        <v>67</v>
      </c>
      <c r="C5623" t="s">
        <v>93</v>
      </c>
      <c r="D5623" t="s">
        <v>116</v>
      </c>
      <c r="E5623">
        <v>8</v>
      </c>
      <c r="F5623">
        <v>940</v>
      </c>
      <c r="G5623">
        <v>1</v>
      </c>
      <c r="H5623">
        <v>364</v>
      </c>
    </row>
    <row r="5624" spans="1:8" hidden="1">
      <c r="A5624" t="s">
        <v>75</v>
      </c>
      <c r="B5624" t="s">
        <v>67</v>
      </c>
      <c r="C5624" t="s">
        <v>92</v>
      </c>
      <c r="D5624" t="s">
        <v>115</v>
      </c>
      <c r="E5624">
        <v>8</v>
      </c>
      <c r="F5624">
        <v>3407</v>
      </c>
      <c r="G5624">
        <v>2</v>
      </c>
      <c r="H5624">
        <v>1700</v>
      </c>
    </row>
    <row r="5625" spans="1:8" hidden="1">
      <c r="A5625" t="s">
        <v>75</v>
      </c>
      <c r="B5625" t="s">
        <v>67</v>
      </c>
      <c r="C5625" t="s">
        <v>102</v>
      </c>
      <c r="D5625" t="s">
        <v>114</v>
      </c>
      <c r="E5625">
        <v>8</v>
      </c>
      <c r="F5625">
        <v>4404</v>
      </c>
      <c r="G5625">
        <v>4</v>
      </c>
      <c r="H5625">
        <v>1087</v>
      </c>
    </row>
    <row r="5626" spans="1:8" hidden="1">
      <c r="A5626" t="s">
        <v>76</v>
      </c>
      <c r="B5626" t="s">
        <v>67</v>
      </c>
      <c r="D5626" t="s">
        <v>116</v>
      </c>
      <c r="E5626">
        <v>9</v>
      </c>
      <c r="F5626">
        <v>2</v>
      </c>
      <c r="G5626">
        <v>0</v>
      </c>
      <c r="H5626">
        <v>0</v>
      </c>
    </row>
    <row r="5627" spans="1:8" hidden="1">
      <c r="A5627" t="s">
        <v>76</v>
      </c>
      <c r="B5627" t="s">
        <v>67</v>
      </c>
      <c r="C5627" t="s">
        <v>98</v>
      </c>
      <c r="D5627" t="s">
        <v>116</v>
      </c>
      <c r="E5627">
        <v>9</v>
      </c>
      <c r="F5627">
        <v>2</v>
      </c>
      <c r="G5627">
        <v>0</v>
      </c>
      <c r="H5627">
        <v>1</v>
      </c>
    </row>
    <row r="5628" spans="1:8" hidden="1">
      <c r="A5628" t="s">
        <v>76</v>
      </c>
      <c r="B5628" t="s">
        <v>67</v>
      </c>
      <c r="C5628" t="s">
        <v>97</v>
      </c>
      <c r="D5628" t="s">
        <v>116</v>
      </c>
      <c r="E5628">
        <v>9</v>
      </c>
      <c r="F5628">
        <v>619</v>
      </c>
      <c r="G5628">
        <v>0</v>
      </c>
      <c r="H5628">
        <v>296</v>
      </c>
    </row>
    <row r="5629" spans="1:8" hidden="1">
      <c r="A5629" t="s">
        <v>76</v>
      </c>
      <c r="B5629" t="s">
        <v>67</v>
      </c>
      <c r="C5629" t="s">
        <v>94</v>
      </c>
      <c r="D5629" t="s">
        <v>116</v>
      </c>
      <c r="E5629">
        <v>9</v>
      </c>
      <c r="F5629">
        <v>292</v>
      </c>
      <c r="G5629">
        <v>0</v>
      </c>
      <c r="H5629">
        <v>103</v>
      </c>
    </row>
    <row r="5630" spans="1:8" hidden="1">
      <c r="A5630" t="s">
        <v>76</v>
      </c>
      <c r="B5630" t="s">
        <v>67</v>
      </c>
      <c r="C5630" t="s">
        <v>96</v>
      </c>
      <c r="D5630" t="s">
        <v>116</v>
      </c>
      <c r="E5630">
        <v>9</v>
      </c>
      <c r="F5630">
        <v>148</v>
      </c>
      <c r="G5630">
        <v>0</v>
      </c>
      <c r="H5630">
        <v>75</v>
      </c>
    </row>
    <row r="5631" spans="1:8" hidden="1">
      <c r="A5631" t="s">
        <v>76</v>
      </c>
      <c r="B5631" t="s">
        <v>67</v>
      </c>
      <c r="C5631" t="s">
        <v>101</v>
      </c>
      <c r="D5631" t="s">
        <v>116</v>
      </c>
      <c r="E5631">
        <v>9</v>
      </c>
      <c r="F5631">
        <v>176</v>
      </c>
      <c r="G5631">
        <v>0</v>
      </c>
      <c r="H5631">
        <v>85</v>
      </c>
    </row>
    <row r="5632" spans="1:8" hidden="1">
      <c r="A5632" t="s">
        <v>76</v>
      </c>
      <c r="B5632" t="s">
        <v>67</v>
      </c>
      <c r="C5632" t="s">
        <v>100</v>
      </c>
      <c r="D5632" t="s">
        <v>115</v>
      </c>
      <c r="E5632">
        <v>9</v>
      </c>
      <c r="F5632">
        <v>904</v>
      </c>
      <c r="G5632">
        <v>0</v>
      </c>
      <c r="H5632">
        <v>458</v>
      </c>
    </row>
    <row r="5633" spans="1:8" hidden="1">
      <c r="A5633" t="s">
        <v>76</v>
      </c>
      <c r="B5633" t="s">
        <v>67</v>
      </c>
      <c r="C5633" t="s">
        <v>91</v>
      </c>
      <c r="D5633" t="s">
        <v>115</v>
      </c>
      <c r="E5633">
        <v>9</v>
      </c>
      <c r="F5633">
        <v>4523</v>
      </c>
      <c r="G5633">
        <v>0</v>
      </c>
      <c r="H5633">
        <v>2100</v>
      </c>
    </row>
    <row r="5634" spans="1:8" hidden="1">
      <c r="A5634" t="s">
        <v>76</v>
      </c>
      <c r="B5634" t="s">
        <v>67</v>
      </c>
      <c r="C5634" t="s">
        <v>90</v>
      </c>
      <c r="D5634" t="s">
        <v>114</v>
      </c>
      <c r="E5634">
        <v>9</v>
      </c>
      <c r="F5634">
        <v>1924</v>
      </c>
      <c r="G5634">
        <v>0</v>
      </c>
      <c r="H5634">
        <v>541</v>
      </c>
    </row>
    <row r="5635" spans="1:8" hidden="1">
      <c r="A5635" t="s">
        <v>76</v>
      </c>
      <c r="B5635" t="s">
        <v>67</v>
      </c>
      <c r="C5635" t="s">
        <v>99</v>
      </c>
      <c r="D5635" t="s">
        <v>114</v>
      </c>
      <c r="E5635">
        <v>9</v>
      </c>
      <c r="F5635">
        <v>1937</v>
      </c>
      <c r="G5635">
        <v>0</v>
      </c>
      <c r="H5635">
        <v>973</v>
      </c>
    </row>
    <row r="5636" spans="1:8" hidden="1">
      <c r="A5636" t="s">
        <v>76</v>
      </c>
      <c r="B5636" t="s">
        <v>67</v>
      </c>
      <c r="C5636" t="s">
        <v>104</v>
      </c>
      <c r="D5636" t="s">
        <v>117</v>
      </c>
      <c r="E5636">
        <v>9</v>
      </c>
      <c r="F5636">
        <v>36</v>
      </c>
      <c r="G5636">
        <v>0</v>
      </c>
      <c r="H5636">
        <v>16</v>
      </c>
    </row>
    <row r="5637" spans="1:8" hidden="1">
      <c r="A5637" t="s">
        <v>76</v>
      </c>
      <c r="B5637" t="s">
        <v>67</v>
      </c>
      <c r="C5637" t="s">
        <v>103</v>
      </c>
      <c r="D5637" t="s">
        <v>117</v>
      </c>
      <c r="E5637">
        <v>9</v>
      </c>
      <c r="F5637">
        <v>18</v>
      </c>
      <c r="G5637">
        <v>0</v>
      </c>
      <c r="H5637">
        <v>10</v>
      </c>
    </row>
    <row r="5638" spans="1:8" hidden="1">
      <c r="A5638" t="s">
        <v>76</v>
      </c>
      <c r="B5638" t="s">
        <v>67</v>
      </c>
      <c r="C5638" t="s">
        <v>105</v>
      </c>
      <c r="D5638" t="s">
        <v>115</v>
      </c>
      <c r="E5638">
        <v>9</v>
      </c>
      <c r="F5638">
        <v>8</v>
      </c>
      <c r="G5638">
        <v>0</v>
      </c>
      <c r="H5638">
        <v>0</v>
      </c>
    </row>
    <row r="5639" spans="1:8" hidden="1">
      <c r="A5639" t="s">
        <v>76</v>
      </c>
      <c r="B5639" t="s">
        <v>67</v>
      </c>
      <c r="C5639" t="s">
        <v>106</v>
      </c>
      <c r="D5639" t="s">
        <v>118</v>
      </c>
      <c r="E5639">
        <v>9</v>
      </c>
      <c r="F5639">
        <v>1</v>
      </c>
      <c r="G5639">
        <v>0</v>
      </c>
      <c r="H5639">
        <v>0</v>
      </c>
    </row>
    <row r="5640" spans="1:8" hidden="1">
      <c r="A5640" t="s">
        <v>76</v>
      </c>
      <c r="B5640" t="s">
        <v>67</v>
      </c>
      <c r="D5640" t="s">
        <v>115</v>
      </c>
      <c r="E5640">
        <v>9</v>
      </c>
      <c r="F5640">
        <v>1</v>
      </c>
      <c r="G5640">
        <v>0</v>
      </c>
      <c r="H5640">
        <v>0</v>
      </c>
    </row>
    <row r="5641" spans="1:8" hidden="1">
      <c r="A5641" t="s">
        <v>76</v>
      </c>
      <c r="B5641" t="s">
        <v>67</v>
      </c>
      <c r="C5641" t="s">
        <v>102</v>
      </c>
      <c r="D5641" t="s">
        <v>114</v>
      </c>
      <c r="E5641">
        <v>9</v>
      </c>
      <c r="F5641">
        <v>4404</v>
      </c>
      <c r="G5641">
        <v>1</v>
      </c>
      <c r="H5641">
        <v>910</v>
      </c>
    </row>
    <row r="5642" spans="1:8" hidden="1">
      <c r="A5642" t="s">
        <v>76</v>
      </c>
      <c r="B5642" t="s">
        <v>67</v>
      </c>
      <c r="C5642" t="s">
        <v>92</v>
      </c>
      <c r="D5642" t="s">
        <v>115</v>
      </c>
      <c r="E5642">
        <v>9</v>
      </c>
      <c r="F5642">
        <v>3407</v>
      </c>
      <c r="G5642">
        <v>1</v>
      </c>
      <c r="H5642">
        <v>1597</v>
      </c>
    </row>
    <row r="5643" spans="1:8" hidden="1">
      <c r="A5643" t="s">
        <v>76</v>
      </c>
      <c r="B5643" t="s">
        <v>67</v>
      </c>
      <c r="C5643" t="s">
        <v>95</v>
      </c>
      <c r="D5643" t="s">
        <v>116</v>
      </c>
      <c r="E5643">
        <v>9</v>
      </c>
      <c r="F5643">
        <v>433</v>
      </c>
      <c r="G5643">
        <v>1</v>
      </c>
      <c r="H5643">
        <v>159</v>
      </c>
    </row>
    <row r="5644" spans="1:8" hidden="1">
      <c r="A5644" t="s">
        <v>76</v>
      </c>
      <c r="B5644" t="s">
        <v>67</v>
      </c>
      <c r="C5644" t="s">
        <v>93</v>
      </c>
      <c r="D5644" t="s">
        <v>116</v>
      </c>
      <c r="E5644">
        <v>9</v>
      </c>
      <c r="F5644">
        <v>940</v>
      </c>
      <c r="G5644">
        <v>1</v>
      </c>
      <c r="H5644">
        <v>316</v>
      </c>
    </row>
    <row r="5645" spans="1:8" hidden="1">
      <c r="A5645" t="s">
        <v>77</v>
      </c>
      <c r="B5645" t="s">
        <v>67</v>
      </c>
      <c r="D5645" t="s">
        <v>116</v>
      </c>
      <c r="E5645">
        <v>10</v>
      </c>
      <c r="F5645">
        <v>2</v>
      </c>
      <c r="G5645">
        <v>0</v>
      </c>
      <c r="H5645">
        <v>0</v>
      </c>
    </row>
    <row r="5646" spans="1:8" hidden="1">
      <c r="A5646" t="s">
        <v>77</v>
      </c>
      <c r="B5646" t="s">
        <v>67</v>
      </c>
      <c r="C5646" t="s">
        <v>98</v>
      </c>
      <c r="D5646" t="s">
        <v>116</v>
      </c>
      <c r="E5646">
        <v>10</v>
      </c>
      <c r="F5646">
        <v>2</v>
      </c>
      <c r="G5646">
        <v>0</v>
      </c>
      <c r="H5646">
        <v>1</v>
      </c>
    </row>
    <row r="5647" spans="1:8" hidden="1">
      <c r="A5647" t="s">
        <v>77</v>
      </c>
      <c r="B5647" t="s">
        <v>67</v>
      </c>
      <c r="C5647" t="s">
        <v>97</v>
      </c>
      <c r="D5647" t="s">
        <v>116</v>
      </c>
      <c r="E5647">
        <v>10</v>
      </c>
      <c r="F5647">
        <v>619</v>
      </c>
      <c r="G5647">
        <v>0</v>
      </c>
      <c r="H5647">
        <v>287</v>
      </c>
    </row>
    <row r="5648" spans="1:8" hidden="1">
      <c r="A5648" t="s">
        <v>77</v>
      </c>
      <c r="B5648" t="s">
        <v>67</v>
      </c>
      <c r="C5648" t="s">
        <v>93</v>
      </c>
      <c r="D5648" t="s">
        <v>116</v>
      </c>
      <c r="E5648">
        <v>10</v>
      </c>
      <c r="F5648">
        <v>940</v>
      </c>
      <c r="G5648">
        <v>0</v>
      </c>
      <c r="H5648">
        <v>309</v>
      </c>
    </row>
    <row r="5649" spans="1:8" hidden="1">
      <c r="A5649" t="s">
        <v>77</v>
      </c>
      <c r="B5649" t="s">
        <v>67</v>
      </c>
      <c r="C5649" t="s">
        <v>95</v>
      </c>
      <c r="D5649" t="s">
        <v>116</v>
      </c>
      <c r="E5649">
        <v>10</v>
      </c>
      <c r="F5649">
        <v>433</v>
      </c>
      <c r="G5649">
        <v>0</v>
      </c>
      <c r="H5649">
        <v>152</v>
      </c>
    </row>
    <row r="5650" spans="1:8" hidden="1">
      <c r="A5650" t="s">
        <v>77</v>
      </c>
      <c r="B5650" t="s">
        <v>67</v>
      </c>
      <c r="C5650" t="s">
        <v>94</v>
      </c>
      <c r="D5650" t="s">
        <v>116</v>
      </c>
      <c r="E5650">
        <v>10</v>
      </c>
      <c r="F5650">
        <v>292</v>
      </c>
      <c r="G5650">
        <v>0</v>
      </c>
      <c r="H5650">
        <v>108</v>
      </c>
    </row>
    <row r="5651" spans="1:8" hidden="1">
      <c r="A5651" t="s">
        <v>77</v>
      </c>
      <c r="B5651" t="s">
        <v>67</v>
      </c>
      <c r="C5651" t="s">
        <v>96</v>
      </c>
      <c r="D5651" t="s">
        <v>116</v>
      </c>
      <c r="E5651">
        <v>10</v>
      </c>
      <c r="F5651">
        <v>148</v>
      </c>
      <c r="G5651">
        <v>0</v>
      </c>
      <c r="H5651">
        <v>63</v>
      </c>
    </row>
    <row r="5652" spans="1:8" hidden="1">
      <c r="A5652" t="s">
        <v>77</v>
      </c>
      <c r="B5652" t="s">
        <v>67</v>
      </c>
      <c r="C5652" t="s">
        <v>101</v>
      </c>
      <c r="D5652" t="s">
        <v>116</v>
      </c>
      <c r="E5652">
        <v>10</v>
      </c>
      <c r="F5652">
        <v>176</v>
      </c>
      <c r="G5652">
        <v>0</v>
      </c>
      <c r="H5652">
        <v>80</v>
      </c>
    </row>
    <row r="5653" spans="1:8" hidden="1">
      <c r="A5653" t="s">
        <v>77</v>
      </c>
      <c r="B5653" t="s">
        <v>67</v>
      </c>
      <c r="C5653" t="s">
        <v>100</v>
      </c>
      <c r="D5653" t="s">
        <v>115</v>
      </c>
      <c r="E5653">
        <v>10</v>
      </c>
      <c r="F5653">
        <v>904</v>
      </c>
      <c r="G5653">
        <v>0</v>
      </c>
      <c r="H5653">
        <v>452</v>
      </c>
    </row>
    <row r="5654" spans="1:8" hidden="1">
      <c r="A5654" t="s">
        <v>77</v>
      </c>
      <c r="B5654" t="s">
        <v>67</v>
      </c>
      <c r="C5654" t="s">
        <v>91</v>
      </c>
      <c r="D5654" t="s">
        <v>115</v>
      </c>
      <c r="E5654">
        <v>10</v>
      </c>
      <c r="F5654">
        <v>4523</v>
      </c>
      <c r="G5654">
        <v>0</v>
      </c>
      <c r="H5654">
        <v>2055</v>
      </c>
    </row>
    <row r="5655" spans="1:8" hidden="1">
      <c r="A5655" t="s">
        <v>77</v>
      </c>
      <c r="B5655" t="s">
        <v>67</v>
      </c>
      <c r="C5655" t="s">
        <v>102</v>
      </c>
      <c r="D5655" t="s">
        <v>114</v>
      </c>
      <c r="E5655">
        <v>10</v>
      </c>
      <c r="F5655">
        <v>4404</v>
      </c>
      <c r="G5655">
        <v>0</v>
      </c>
      <c r="H5655">
        <v>879</v>
      </c>
    </row>
    <row r="5656" spans="1:8" hidden="1">
      <c r="A5656" t="s">
        <v>77</v>
      </c>
      <c r="B5656" t="s">
        <v>67</v>
      </c>
      <c r="C5656" t="s">
        <v>90</v>
      </c>
      <c r="D5656" t="s">
        <v>114</v>
      </c>
      <c r="E5656">
        <v>10</v>
      </c>
      <c r="F5656">
        <v>1924</v>
      </c>
      <c r="G5656">
        <v>0</v>
      </c>
      <c r="H5656">
        <v>523</v>
      </c>
    </row>
    <row r="5657" spans="1:8" hidden="1">
      <c r="A5657" t="s">
        <v>77</v>
      </c>
      <c r="B5657" t="s">
        <v>67</v>
      </c>
      <c r="C5657" t="s">
        <v>99</v>
      </c>
      <c r="D5657" t="s">
        <v>114</v>
      </c>
      <c r="E5657">
        <v>10</v>
      </c>
      <c r="F5657">
        <v>1937</v>
      </c>
      <c r="G5657">
        <v>0</v>
      </c>
      <c r="H5657">
        <v>953</v>
      </c>
    </row>
    <row r="5658" spans="1:8" hidden="1">
      <c r="A5658" t="s">
        <v>77</v>
      </c>
      <c r="B5658" t="s">
        <v>67</v>
      </c>
      <c r="C5658" t="s">
        <v>104</v>
      </c>
      <c r="D5658" t="s">
        <v>117</v>
      </c>
      <c r="E5658">
        <v>10</v>
      </c>
      <c r="F5658">
        <v>36</v>
      </c>
      <c r="G5658">
        <v>0</v>
      </c>
      <c r="H5658">
        <v>15</v>
      </c>
    </row>
    <row r="5659" spans="1:8" hidden="1">
      <c r="A5659" t="s">
        <v>77</v>
      </c>
      <c r="B5659" t="s">
        <v>67</v>
      </c>
      <c r="C5659" t="s">
        <v>103</v>
      </c>
      <c r="D5659" t="s">
        <v>117</v>
      </c>
      <c r="E5659">
        <v>10</v>
      </c>
      <c r="F5659">
        <v>18</v>
      </c>
      <c r="G5659">
        <v>0</v>
      </c>
      <c r="H5659">
        <v>9</v>
      </c>
    </row>
    <row r="5660" spans="1:8" hidden="1">
      <c r="A5660" t="s">
        <v>77</v>
      </c>
      <c r="B5660" t="s">
        <v>67</v>
      </c>
      <c r="C5660" t="s">
        <v>105</v>
      </c>
      <c r="D5660" t="s">
        <v>115</v>
      </c>
      <c r="E5660">
        <v>10</v>
      </c>
      <c r="F5660">
        <v>8</v>
      </c>
      <c r="G5660">
        <v>0</v>
      </c>
      <c r="H5660">
        <v>0</v>
      </c>
    </row>
    <row r="5661" spans="1:8" hidden="1">
      <c r="A5661" t="s">
        <v>77</v>
      </c>
      <c r="B5661" t="s">
        <v>67</v>
      </c>
      <c r="D5661" t="s">
        <v>115</v>
      </c>
      <c r="E5661">
        <v>10</v>
      </c>
      <c r="F5661">
        <v>1</v>
      </c>
      <c r="G5661">
        <v>0</v>
      </c>
      <c r="H5661">
        <v>0</v>
      </c>
    </row>
    <row r="5662" spans="1:8" hidden="1">
      <c r="A5662" t="s">
        <v>77</v>
      </c>
      <c r="B5662" t="s">
        <v>67</v>
      </c>
      <c r="C5662" t="s">
        <v>106</v>
      </c>
      <c r="D5662" t="s">
        <v>118</v>
      </c>
      <c r="E5662">
        <v>10</v>
      </c>
      <c r="F5662">
        <v>1</v>
      </c>
      <c r="G5662">
        <v>0</v>
      </c>
      <c r="H5662">
        <v>0</v>
      </c>
    </row>
    <row r="5663" spans="1:8" hidden="1">
      <c r="A5663" t="s">
        <v>77</v>
      </c>
      <c r="B5663" t="s">
        <v>67</v>
      </c>
      <c r="C5663" t="s">
        <v>92</v>
      </c>
      <c r="D5663" t="s">
        <v>115</v>
      </c>
      <c r="E5663">
        <v>10</v>
      </c>
      <c r="F5663">
        <v>3407</v>
      </c>
      <c r="G5663">
        <v>1</v>
      </c>
      <c r="H5663">
        <v>1528</v>
      </c>
    </row>
    <row r="5664" spans="1:8" hidden="1">
      <c r="A5664" t="s">
        <v>78</v>
      </c>
      <c r="B5664" t="s">
        <v>67</v>
      </c>
      <c r="D5664" t="s">
        <v>116</v>
      </c>
      <c r="E5664">
        <v>11</v>
      </c>
      <c r="F5664">
        <v>2</v>
      </c>
      <c r="G5664">
        <v>0</v>
      </c>
      <c r="H5664">
        <v>0</v>
      </c>
    </row>
    <row r="5665" spans="1:8" hidden="1">
      <c r="A5665" t="s">
        <v>78</v>
      </c>
      <c r="B5665" t="s">
        <v>67</v>
      </c>
      <c r="C5665" t="s">
        <v>97</v>
      </c>
      <c r="D5665" t="s">
        <v>116</v>
      </c>
      <c r="E5665">
        <v>11</v>
      </c>
      <c r="F5665">
        <v>619</v>
      </c>
      <c r="G5665">
        <v>0</v>
      </c>
      <c r="H5665">
        <v>278</v>
      </c>
    </row>
    <row r="5666" spans="1:8" hidden="1">
      <c r="A5666" t="s">
        <v>78</v>
      </c>
      <c r="B5666" t="s">
        <v>67</v>
      </c>
      <c r="C5666" t="s">
        <v>98</v>
      </c>
      <c r="D5666" t="s">
        <v>116</v>
      </c>
      <c r="E5666">
        <v>11</v>
      </c>
      <c r="F5666">
        <v>2</v>
      </c>
      <c r="G5666">
        <v>0</v>
      </c>
      <c r="H5666">
        <v>2</v>
      </c>
    </row>
    <row r="5667" spans="1:8" hidden="1">
      <c r="A5667" t="s">
        <v>78</v>
      </c>
      <c r="B5667" t="s">
        <v>67</v>
      </c>
      <c r="C5667" t="s">
        <v>93</v>
      </c>
      <c r="D5667" t="s">
        <v>116</v>
      </c>
      <c r="E5667">
        <v>11</v>
      </c>
      <c r="F5667">
        <v>940</v>
      </c>
      <c r="G5667">
        <v>0</v>
      </c>
      <c r="H5667">
        <v>300</v>
      </c>
    </row>
    <row r="5668" spans="1:8" hidden="1">
      <c r="A5668" t="s">
        <v>78</v>
      </c>
      <c r="B5668" t="s">
        <v>67</v>
      </c>
      <c r="C5668" t="s">
        <v>95</v>
      </c>
      <c r="D5668" t="s">
        <v>116</v>
      </c>
      <c r="E5668">
        <v>11</v>
      </c>
      <c r="F5668">
        <v>433</v>
      </c>
      <c r="G5668">
        <v>0</v>
      </c>
      <c r="H5668">
        <v>142</v>
      </c>
    </row>
    <row r="5669" spans="1:8" hidden="1">
      <c r="A5669" t="s">
        <v>78</v>
      </c>
      <c r="B5669" t="s">
        <v>67</v>
      </c>
      <c r="C5669" t="s">
        <v>94</v>
      </c>
      <c r="D5669" t="s">
        <v>116</v>
      </c>
      <c r="E5669">
        <v>11</v>
      </c>
      <c r="F5669">
        <v>292</v>
      </c>
      <c r="G5669">
        <v>0</v>
      </c>
      <c r="H5669">
        <v>103</v>
      </c>
    </row>
    <row r="5670" spans="1:8" hidden="1">
      <c r="A5670" t="s">
        <v>78</v>
      </c>
      <c r="B5670" t="s">
        <v>67</v>
      </c>
      <c r="C5670" t="s">
        <v>96</v>
      </c>
      <c r="D5670" t="s">
        <v>116</v>
      </c>
      <c r="E5670">
        <v>11</v>
      </c>
      <c r="F5670">
        <v>148</v>
      </c>
      <c r="G5670">
        <v>0</v>
      </c>
      <c r="H5670">
        <v>59</v>
      </c>
    </row>
    <row r="5671" spans="1:8" hidden="1">
      <c r="A5671" t="s">
        <v>78</v>
      </c>
      <c r="B5671" t="s">
        <v>67</v>
      </c>
      <c r="C5671" t="s">
        <v>101</v>
      </c>
      <c r="D5671" t="s">
        <v>116</v>
      </c>
      <c r="E5671">
        <v>11</v>
      </c>
      <c r="F5671">
        <v>176</v>
      </c>
      <c r="G5671">
        <v>0</v>
      </c>
      <c r="H5671">
        <v>82</v>
      </c>
    </row>
    <row r="5672" spans="1:8" hidden="1">
      <c r="A5672" t="s">
        <v>78</v>
      </c>
      <c r="B5672" t="s">
        <v>67</v>
      </c>
      <c r="C5672" t="s">
        <v>100</v>
      </c>
      <c r="D5672" t="s">
        <v>115</v>
      </c>
      <c r="E5672">
        <v>11</v>
      </c>
      <c r="F5672">
        <v>904</v>
      </c>
      <c r="G5672">
        <v>0</v>
      </c>
      <c r="H5672">
        <v>430</v>
      </c>
    </row>
    <row r="5673" spans="1:8" hidden="1">
      <c r="A5673" t="s">
        <v>78</v>
      </c>
      <c r="B5673" t="s">
        <v>67</v>
      </c>
      <c r="C5673" t="s">
        <v>92</v>
      </c>
      <c r="D5673" t="s">
        <v>115</v>
      </c>
      <c r="E5673">
        <v>11</v>
      </c>
      <c r="F5673">
        <v>3407</v>
      </c>
      <c r="G5673">
        <v>0</v>
      </c>
      <c r="H5673">
        <v>1539</v>
      </c>
    </row>
    <row r="5674" spans="1:8" hidden="1">
      <c r="A5674" t="s">
        <v>78</v>
      </c>
      <c r="B5674" t="s">
        <v>67</v>
      </c>
      <c r="C5674" t="s">
        <v>91</v>
      </c>
      <c r="D5674" t="s">
        <v>115</v>
      </c>
      <c r="E5674">
        <v>11</v>
      </c>
      <c r="F5674">
        <v>4523</v>
      </c>
      <c r="G5674">
        <v>0</v>
      </c>
      <c r="H5674">
        <v>2043</v>
      </c>
    </row>
    <row r="5675" spans="1:8" hidden="1">
      <c r="A5675" t="s">
        <v>78</v>
      </c>
      <c r="B5675" t="s">
        <v>67</v>
      </c>
      <c r="C5675" t="s">
        <v>102</v>
      </c>
      <c r="D5675" t="s">
        <v>114</v>
      </c>
      <c r="E5675">
        <v>11</v>
      </c>
      <c r="F5675">
        <v>4404</v>
      </c>
      <c r="G5675">
        <v>0</v>
      </c>
      <c r="H5675">
        <v>867</v>
      </c>
    </row>
    <row r="5676" spans="1:8" hidden="1">
      <c r="A5676" t="s">
        <v>78</v>
      </c>
      <c r="B5676" t="s">
        <v>67</v>
      </c>
      <c r="C5676" t="s">
        <v>99</v>
      </c>
      <c r="D5676" t="s">
        <v>114</v>
      </c>
      <c r="E5676">
        <v>11</v>
      </c>
      <c r="F5676">
        <v>1937</v>
      </c>
      <c r="G5676">
        <v>0</v>
      </c>
      <c r="H5676">
        <v>940</v>
      </c>
    </row>
    <row r="5677" spans="1:8" hidden="1">
      <c r="A5677" t="s">
        <v>78</v>
      </c>
      <c r="B5677" t="s">
        <v>67</v>
      </c>
      <c r="C5677" t="s">
        <v>104</v>
      </c>
      <c r="D5677" t="s">
        <v>117</v>
      </c>
      <c r="E5677">
        <v>11</v>
      </c>
      <c r="F5677">
        <v>36</v>
      </c>
      <c r="G5677">
        <v>0</v>
      </c>
      <c r="H5677">
        <v>12</v>
      </c>
    </row>
    <row r="5678" spans="1:8" hidden="1">
      <c r="A5678" t="s">
        <v>78</v>
      </c>
      <c r="B5678" t="s">
        <v>67</v>
      </c>
      <c r="C5678" t="s">
        <v>103</v>
      </c>
      <c r="D5678" t="s">
        <v>117</v>
      </c>
      <c r="E5678">
        <v>11</v>
      </c>
      <c r="F5678">
        <v>18</v>
      </c>
      <c r="G5678">
        <v>0</v>
      </c>
      <c r="H5678">
        <v>9</v>
      </c>
    </row>
    <row r="5679" spans="1:8" hidden="1">
      <c r="A5679" t="s">
        <v>78</v>
      </c>
      <c r="B5679" t="s">
        <v>67</v>
      </c>
      <c r="C5679" t="s">
        <v>105</v>
      </c>
      <c r="D5679" t="s">
        <v>115</v>
      </c>
      <c r="E5679">
        <v>11</v>
      </c>
      <c r="F5679">
        <v>8</v>
      </c>
      <c r="G5679">
        <v>0</v>
      </c>
      <c r="H5679">
        <v>0</v>
      </c>
    </row>
    <row r="5680" spans="1:8" hidden="1">
      <c r="A5680" t="s">
        <v>78</v>
      </c>
      <c r="B5680" t="s">
        <v>67</v>
      </c>
      <c r="C5680" t="s">
        <v>106</v>
      </c>
      <c r="D5680" t="s">
        <v>118</v>
      </c>
      <c r="E5680">
        <v>11</v>
      </c>
      <c r="F5680">
        <v>1</v>
      </c>
      <c r="G5680">
        <v>0</v>
      </c>
      <c r="H5680">
        <v>0</v>
      </c>
    </row>
    <row r="5681" spans="1:8" hidden="1">
      <c r="A5681" t="s">
        <v>78</v>
      </c>
      <c r="B5681" t="s">
        <v>67</v>
      </c>
      <c r="D5681" t="s">
        <v>115</v>
      </c>
      <c r="E5681">
        <v>11</v>
      </c>
      <c r="F5681">
        <v>1</v>
      </c>
      <c r="G5681">
        <v>0</v>
      </c>
      <c r="H5681">
        <v>0</v>
      </c>
    </row>
    <row r="5682" spans="1:8" hidden="1">
      <c r="A5682" t="s">
        <v>78</v>
      </c>
      <c r="B5682" t="s">
        <v>67</v>
      </c>
      <c r="C5682" t="s">
        <v>90</v>
      </c>
      <c r="D5682" t="s">
        <v>114</v>
      </c>
      <c r="E5682">
        <v>11</v>
      </c>
      <c r="F5682">
        <v>1924</v>
      </c>
      <c r="G5682">
        <v>1</v>
      </c>
      <c r="H5682">
        <v>517</v>
      </c>
    </row>
    <row r="5683" spans="1:8" hidden="1">
      <c r="A5683" t="s">
        <v>79</v>
      </c>
      <c r="B5683" t="s">
        <v>67</v>
      </c>
      <c r="D5683" t="s">
        <v>116</v>
      </c>
      <c r="E5683">
        <v>12</v>
      </c>
      <c r="F5683">
        <v>2</v>
      </c>
      <c r="G5683">
        <v>0</v>
      </c>
      <c r="H5683">
        <v>0</v>
      </c>
    </row>
    <row r="5684" spans="1:8" hidden="1">
      <c r="A5684" t="s">
        <v>79</v>
      </c>
      <c r="B5684" t="s">
        <v>67</v>
      </c>
      <c r="C5684" t="s">
        <v>97</v>
      </c>
      <c r="D5684" t="s">
        <v>116</v>
      </c>
      <c r="E5684">
        <v>12</v>
      </c>
      <c r="F5684">
        <v>619</v>
      </c>
      <c r="G5684">
        <v>0</v>
      </c>
      <c r="H5684">
        <v>241</v>
      </c>
    </row>
    <row r="5685" spans="1:8" hidden="1">
      <c r="A5685" t="s">
        <v>79</v>
      </c>
      <c r="B5685" t="s">
        <v>67</v>
      </c>
      <c r="C5685" t="s">
        <v>98</v>
      </c>
      <c r="D5685" t="s">
        <v>116</v>
      </c>
      <c r="E5685">
        <v>12</v>
      </c>
      <c r="F5685">
        <v>2</v>
      </c>
      <c r="G5685">
        <v>0</v>
      </c>
      <c r="H5685">
        <v>2</v>
      </c>
    </row>
    <row r="5686" spans="1:8" hidden="1">
      <c r="A5686" t="s">
        <v>79</v>
      </c>
      <c r="B5686" t="s">
        <v>67</v>
      </c>
      <c r="C5686" t="s">
        <v>93</v>
      </c>
      <c r="D5686" t="s">
        <v>116</v>
      </c>
      <c r="E5686">
        <v>12</v>
      </c>
      <c r="F5686">
        <v>940</v>
      </c>
      <c r="G5686">
        <v>0</v>
      </c>
      <c r="H5686">
        <v>245</v>
      </c>
    </row>
    <row r="5687" spans="1:8" hidden="1">
      <c r="A5687" t="s">
        <v>79</v>
      </c>
      <c r="B5687" t="s">
        <v>67</v>
      </c>
      <c r="C5687" t="s">
        <v>95</v>
      </c>
      <c r="D5687" t="s">
        <v>116</v>
      </c>
      <c r="E5687">
        <v>12</v>
      </c>
      <c r="F5687">
        <v>433</v>
      </c>
      <c r="G5687">
        <v>0</v>
      </c>
      <c r="H5687">
        <v>123</v>
      </c>
    </row>
    <row r="5688" spans="1:8" hidden="1">
      <c r="A5688" t="s">
        <v>79</v>
      </c>
      <c r="B5688" t="s">
        <v>67</v>
      </c>
      <c r="C5688" t="s">
        <v>94</v>
      </c>
      <c r="D5688" t="s">
        <v>116</v>
      </c>
      <c r="E5688">
        <v>12</v>
      </c>
      <c r="F5688">
        <v>292</v>
      </c>
      <c r="G5688">
        <v>0</v>
      </c>
      <c r="H5688">
        <v>89</v>
      </c>
    </row>
    <row r="5689" spans="1:8" hidden="1">
      <c r="A5689" t="s">
        <v>79</v>
      </c>
      <c r="B5689" t="s">
        <v>67</v>
      </c>
      <c r="C5689" t="s">
        <v>96</v>
      </c>
      <c r="D5689" t="s">
        <v>116</v>
      </c>
      <c r="E5689">
        <v>12</v>
      </c>
      <c r="F5689">
        <v>148</v>
      </c>
      <c r="G5689">
        <v>0</v>
      </c>
      <c r="H5689">
        <v>53</v>
      </c>
    </row>
    <row r="5690" spans="1:8" hidden="1">
      <c r="A5690" t="s">
        <v>79</v>
      </c>
      <c r="B5690" t="s">
        <v>67</v>
      </c>
      <c r="C5690" t="s">
        <v>101</v>
      </c>
      <c r="D5690" t="s">
        <v>116</v>
      </c>
      <c r="E5690">
        <v>12</v>
      </c>
      <c r="F5690">
        <v>176</v>
      </c>
      <c r="G5690">
        <v>0</v>
      </c>
      <c r="H5690">
        <v>68</v>
      </c>
    </row>
    <row r="5691" spans="1:8" hidden="1">
      <c r="A5691" t="s">
        <v>79</v>
      </c>
      <c r="B5691" t="s">
        <v>67</v>
      </c>
      <c r="C5691" t="s">
        <v>100</v>
      </c>
      <c r="D5691" t="s">
        <v>115</v>
      </c>
      <c r="E5691">
        <v>12</v>
      </c>
      <c r="F5691">
        <v>904</v>
      </c>
      <c r="G5691">
        <v>0</v>
      </c>
      <c r="H5691">
        <v>370</v>
      </c>
    </row>
    <row r="5692" spans="1:8" hidden="1">
      <c r="A5692" t="s">
        <v>79</v>
      </c>
      <c r="B5692" t="s">
        <v>67</v>
      </c>
      <c r="C5692" t="s">
        <v>91</v>
      </c>
      <c r="D5692" t="s">
        <v>115</v>
      </c>
      <c r="E5692">
        <v>12</v>
      </c>
      <c r="F5692">
        <v>4523</v>
      </c>
      <c r="G5692">
        <v>0</v>
      </c>
      <c r="H5692">
        <v>1815</v>
      </c>
    </row>
    <row r="5693" spans="1:8" hidden="1">
      <c r="A5693" t="s">
        <v>79</v>
      </c>
      <c r="B5693" t="s">
        <v>67</v>
      </c>
      <c r="C5693" t="s">
        <v>90</v>
      </c>
      <c r="D5693" t="s">
        <v>114</v>
      </c>
      <c r="E5693">
        <v>12</v>
      </c>
      <c r="F5693">
        <v>1924</v>
      </c>
      <c r="G5693">
        <v>0</v>
      </c>
      <c r="H5693">
        <v>445</v>
      </c>
    </row>
    <row r="5694" spans="1:8" hidden="1">
      <c r="A5694" t="s">
        <v>79</v>
      </c>
      <c r="B5694" t="s">
        <v>67</v>
      </c>
      <c r="C5694" t="s">
        <v>99</v>
      </c>
      <c r="D5694" t="s">
        <v>114</v>
      </c>
      <c r="E5694">
        <v>12</v>
      </c>
      <c r="F5694">
        <v>1937</v>
      </c>
      <c r="G5694">
        <v>0</v>
      </c>
      <c r="H5694">
        <v>809</v>
      </c>
    </row>
    <row r="5695" spans="1:8" hidden="1">
      <c r="A5695" t="s">
        <v>79</v>
      </c>
      <c r="B5695" t="s">
        <v>67</v>
      </c>
      <c r="C5695" t="s">
        <v>104</v>
      </c>
      <c r="D5695" t="s">
        <v>117</v>
      </c>
      <c r="E5695">
        <v>12</v>
      </c>
      <c r="F5695">
        <v>36</v>
      </c>
      <c r="G5695">
        <v>0</v>
      </c>
      <c r="H5695">
        <v>11</v>
      </c>
    </row>
    <row r="5696" spans="1:8" hidden="1">
      <c r="A5696" t="s">
        <v>79</v>
      </c>
      <c r="B5696" t="s">
        <v>67</v>
      </c>
      <c r="C5696" t="s">
        <v>103</v>
      </c>
      <c r="D5696" t="s">
        <v>117</v>
      </c>
      <c r="E5696">
        <v>12</v>
      </c>
      <c r="F5696">
        <v>18</v>
      </c>
      <c r="G5696">
        <v>0</v>
      </c>
      <c r="H5696">
        <v>7</v>
      </c>
    </row>
    <row r="5697" spans="1:8" hidden="1">
      <c r="A5697" t="s">
        <v>79</v>
      </c>
      <c r="B5697" t="s">
        <v>67</v>
      </c>
      <c r="C5697" t="s">
        <v>105</v>
      </c>
      <c r="D5697" t="s">
        <v>115</v>
      </c>
      <c r="E5697">
        <v>12</v>
      </c>
      <c r="F5697">
        <v>8</v>
      </c>
      <c r="G5697">
        <v>0</v>
      </c>
      <c r="H5697">
        <v>0</v>
      </c>
    </row>
    <row r="5698" spans="1:8" hidden="1">
      <c r="A5698" t="s">
        <v>79</v>
      </c>
      <c r="B5698" t="s">
        <v>67</v>
      </c>
      <c r="D5698" t="s">
        <v>115</v>
      </c>
      <c r="E5698">
        <v>12</v>
      </c>
      <c r="F5698">
        <v>1</v>
      </c>
      <c r="G5698">
        <v>0</v>
      </c>
      <c r="H5698">
        <v>0</v>
      </c>
    </row>
    <row r="5699" spans="1:8" hidden="1">
      <c r="A5699" t="s">
        <v>79</v>
      </c>
      <c r="B5699" t="s">
        <v>67</v>
      </c>
      <c r="C5699" t="s">
        <v>106</v>
      </c>
      <c r="D5699" t="s">
        <v>118</v>
      </c>
      <c r="E5699">
        <v>12</v>
      </c>
      <c r="F5699">
        <v>1</v>
      </c>
      <c r="G5699">
        <v>0</v>
      </c>
      <c r="H5699">
        <v>0</v>
      </c>
    </row>
    <row r="5700" spans="1:8" hidden="1">
      <c r="A5700" t="s">
        <v>79</v>
      </c>
      <c r="B5700" t="s">
        <v>67</v>
      </c>
      <c r="C5700" t="s">
        <v>92</v>
      </c>
      <c r="D5700" t="s">
        <v>115</v>
      </c>
      <c r="E5700">
        <v>12</v>
      </c>
      <c r="F5700">
        <v>3407</v>
      </c>
      <c r="G5700">
        <v>2</v>
      </c>
      <c r="H5700">
        <v>1347</v>
      </c>
    </row>
    <row r="5701" spans="1:8" hidden="1">
      <c r="A5701" t="s">
        <v>79</v>
      </c>
      <c r="B5701" t="s">
        <v>67</v>
      </c>
      <c r="C5701" t="s">
        <v>102</v>
      </c>
      <c r="D5701" t="s">
        <v>114</v>
      </c>
      <c r="E5701">
        <v>12</v>
      </c>
      <c r="F5701">
        <v>4404</v>
      </c>
      <c r="G5701">
        <v>2</v>
      </c>
      <c r="H5701">
        <v>763</v>
      </c>
    </row>
    <row r="5702" spans="1:8" hidden="1">
      <c r="A5702" t="s">
        <v>80</v>
      </c>
      <c r="B5702" t="s">
        <v>67</v>
      </c>
      <c r="D5702" t="s">
        <v>116</v>
      </c>
      <c r="E5702">
        <v>13</v>
      </c>
      <c r="F5702">
        <v>2</v>
      </c>
      <c r="G5702">
        <v>0</v>
      </c>
      <c r="H5702">
        <v>0</v>
      </c>
    </row>
    <row r="5703" spans="1:8" hidden="1">
      <c r="A5703" t="s">
        <v>80</v>
      </c>
      <c r="B5703" t="s">
        <v>67</v>
      </c>
      <c r="C5703" t="s">
        <v>98</v>
      </c>
      <c r="D5703" t="s">
        <v>116</v>
      </c>
      <c r="E5703">
        <v>13</v>
      </c>
      <c r="F5703">
        <v>2</v>
      </c>
      <c r="G5703">
        <v>0</v>
      </c>
      <c r="H5703">
        <v>1</v>
      </c>
    </row>
    <row r="5704" spans="1:8" hidden="1">
      <c r="A5704" t="s">
        <v>80</v>
      </c>
      <c r="B5704" t="s">
        <v>67</v>
      </c>
      <c r="C5704" t="s">
        <v>97</v>
      </c>
      <c r="D5704" t="s">
        <v>116</v>
      </c>
      <c r="E5704">
        <v>13</v>
      </c>
      <c r="F5704">
        <v>619</v>
      </c>
      <c r="G5704">
        <v>0</v>
      </c>
      <c r="H5704">
        <v>248</v>
      </c>
    </row>
    <row r="5705" spans="1:8" hidden="1">
      <c r="A5705" t="s">
        <v>80</v>
      </c>
      <c r="B5705" t="s">
        <v>67</v>
      </c>
      <c r="C5705" t="s">
        <v>93</v>
      </c>
      <c r="D5705" t="s">
        <v>116</v>
      </c>
      <c r="E5705">
        <v>13</v>
      </c>
      <c r="F5705">
        <v>940</v>
      </c>
      <c r="G5705">
        <v>0</v>
      </c>
      <c r="H5705">
        <v>274</v>
      </c>
    </row>
    <row r="5706" spans="1:8" hidden="1">
      <c r="A5706" t="s">
        <v>80</v>
      </c>
      <c r="B5706" t="s">
        <v>67</v>
      </c>
      <c r="C5706" t="s">
        <v>95</v>
      </c>
      <c r="D5706" t="s">
        <v>116</v>
      </c>
      <c r="E5706">
        <v>13</v>
      </c>
      <c r="F5706">
        <v>433</v>
      </c>
      <c r="G5706">
        <v>0</v>
      </c>
      <c r="H5706">
        <v>137</v>
      </c>
    </row>
    <row r="5707" spans="1:8" hidden="1">
      <c r="A5707" t="s">
        <v>80</v>
      </c>
      <c r="B5707" t="s">
        <v>67</v>
      </c>
      <c r="C5707" t="s">
        <v>94</v>
      </c>
      <c r="D5707" t="s">
        <v>116</v>
      </c>
      <c r="E5707">
        <v>13</v>
      </c>
      <c r="F5707">
        <v>292</v>
      </c>
      <c r="G5707">
        <v>0</v>
      </c>
      <c r="H5707">
        <v>91</v>
      </c>
    </row>
    <row r="5708" spans="1:8" hidden="1">
      <c r="A5708" t="s">
        <v>80</v>
      </c>
      <c r="B5708" t="s">
        <v>67</v>
      </c>
      <c r="C5708" t="s">
        <v>96</v>
      </c>
      <c r="D5708" t="s">
        <v>116</v>
      </c>
      <c r="E5708">
        <v>13</v>
      </c>
      <c r="F5708">
        <v>148</v>
      </c>
      <c r="G5708">
        <v>0</v>
      </c>
      <c r="H5708">
        <v>60</v>
      </c>
    </row>
    <row r="5709" spans="1:8" hidden="1">
      <c r="A5709" t="s">
        <v>80</v>
      </c>
      <c r="B5709" t="s">
        <v>67</v>
      </c>
      <c r="C5709" t="s">
        <v>101</v>
      </c>
      <c r="D5709" t="s">
        <v>116</v>
      </c>
      <c r="E5709">
        <v>13</v>
      </c>
      <c r="F5709">
        <v>176</v>
      </c>
      <c r="G5709">
        <v>0</v>
      </c>
      <c r="H5709">
        <v>78</v>
      </c>
    </row>
    <row r="5710" spans="1:8" hidden="1">
      <c r="A5710" t="s">
        <v>80</v>
      </c>
      <c r="B5710" t="s">
        <v>67</v>
      </c>
      <c r="C5710" t="s">
        <v>100</v>
      </c>
      <c r="D5710" t="s">
        <v>115</v>
      </c>
      <c r="E5710">
        <v>13</v>
      </c>
      <c r="F5710">
        <v>904</v>
      </c>
      <c r="G5710">
        <v>0</v>
      </c>
      <c r="H5710">
        <v>387</v>
      </c>
    </row>
    <row r="5711" spans="1:8" hidden="1">
      <c r="A5711" t="s">
        <v>80</v>
      </c>
      <c r="B5711" t="s">
        <v>67</v>
      </c>
      <c r="C5711" t="s">
        <v>92</v>
      </c>
      <c r="D5711" t="s">
        <v>115</v>
      </c>
      <c r="E5711">
        <v>13</v>
      </c>
      <c r="F5711">
        <v>3407</v>
      </c>
      <c r="G5711">
        <v>0</v>
      </c>
      <c r="H5711">
        <v>1375</v>
      </c>
    </row>
    <row r="5712" spans="1:8" hidden="1">
      <c r="A5712" t="s">
        <v>80</v>
      </c>
      <c r="B5712" t="s">
        <v>67</v>
      </c>
      <c r="C5712" t="s">
        <v>91</v>
      </c>
      <c r="D5712" t="s">
        <v>115</v>
      </c>
      <c r="E5712">
        <v>13</v>
      </c>
      <c r="F5712">
        <v>4523</v>
      </c>
      <c r="G5712">
        <v>0</v>
      </c>
      <c r="H5712">
        <v>1966</v>
      </c>
    </row>
    <row r="5713" spans="1:8" hidden="1">
      <c r="A5713" t="s">
        <v>80</v>
      </c>
      <c r="B5713" t="s">
        <v>67</v>
      </c>
      <c r="C5713" t="s">
        <v>111</v>
      </c>
      <c r="D5713" t="s">
        <v>115</v>
      </c>
      <c r="E5713">
        <v>13</v>
      </c>
      <c r="F5713">
        <v>292</v>
      </c>
      <c r="G5713">
        <v>0</v>
      </c>
      <c r="H5713">
        <v>199</v>
      </c>
    </row>
    <row r="5714" spans="1:8" hidden="1">
      <c r="A5714" t="s">
        <v>80</v>
      </c>
      <c r="B5714" t="s">
        <v>67</v>
      </c>
      <c r="C5714" t="s">
        <v>90</v>
      </c>
      <c r="D5714" t="s">
        <v>114</v>
      </c>
      <c r="E5714">
        <v>13</v>
      </c>
      <c r="F5714">
        <v>1924</v>
      </c>
      <c r="G5714">
        <v>0</v>
      </c>
      <c r="H5714">
        <v>458</v>
      </c>
    </row>
    <row r="5715" spans="1:8" hidden="1">
      <c r="A5715" t="s">
        <v>80</v>
      </c>
      <c r="B5715" t="s">
        <v>67</v>
      </c>
      <c r="C5715" t="s">
        <v>99</v>
      </c>
      <c r="D5715" t="s">
        <v>114</v>
      </c>
      <c r="E5715">
        <v>13</v>
      </c>
      <c r="F5715">
        <v>1937</v>
      </c>
      <c r="G5715">
        <v>0</v>
      </c>
      <c r="H5715">
        <v>865</v>
      </c>
    </row>
    <row r="5716" spans="1:8" hidden="1">
      <c r="A5716" t="s">
        <v>80</v>
      </c>
      <c r="B5716" t="s">
        <v>67</v>
      </c>
      <c r="C5716" t="s">
        <v>104</v>
      </c>
      <c r="D5716" t="s">
        <v>117</v>
      </c>
      <c r="E5716">
        <v>13</v>
      </c>
      <c r="F5716">
        <v>36</v>
      </c>
      <c r="G5716">
        <v>0</v>
      </c>
      <c r="H5716">
        <v>16</v>
      </c>
    </row>
    <row r="5717" spans="1:8" hidden="1">
      <c r="A5717" t="s">
        <v>80</v>
      </c>
      <c r="B5717" t="s">
        <v>67</v>
      </c>
      <c r="C5717" t="s">
        <v>103</v>
      </c>
      <c r="D5717" t="s">
        <v>117</v>
      </c>
      <c r="E5717">
        <v>13</v>
      </c>
      <c r="F5717">
        <v>18</v>
      </c>
      <c r="G5717">
        <v>0</v>
      </c>
      <c r="H5717">
        <v>6</v>
      </c>
    </row>
    <row r="5718" spans="1:8" hidden="1">
      <c r="A5718" t="s">
        <v>80</v>
      </c>
      <c r="B5718" t="s">
        <v>67</v>
      </c>
      <c r="C5718" t="s">
        <v>105</v>
      </c>
      <c r="D5718" t="s">
        <v>115</v>
      </c>
      <c r="E5718">
        <v>13</v>
      </c>
      <c r="F5718">
        <v>8</v>
      </c>
      <c r="G5718">
        <v>0</v>
      </c>
      <c r="H5718">
        <v>0</v>
      </c>
    </row>
    <row r="5719" spans="1:8" hidden="1">
      <c r="A5719" t="s">
        <v>80</v>
      </c>
      <c r="B5719" t="s">
        <v>67</v>
      </c>
      <c r="C5719" t="s">
        <v>106</v>
      </c>
      <c r="D5719" t="s">
        <v>118</v>
      </c>
      <c r="E5719">
        <v>13</v>
      </c>
      <c r="F5719">
        <v>1</v>
      </c>
      <c r="G5719">
        <v>0</v>
      </c>
      <c r="H5719">
        <v>0</v>
      </c>
    </row>
    <row r="5720" spans="1:8" hidden="1">
      <c r="A5720" t="s">
        <v>80</v>
      </c>
      <c r="B5720" t="s">
        <v>67</v>
      </c>
      <c r="D5720" t="s">
        <v>115</v>
      </c>
      <c r="E5720">
        <v>13</v>
      </c>
      <c r="F5720">
        <v>1</v>
      </c>
      <c r="G5720">
        <v>0</v>
      </c>
      <c r="H5720">
        <v>0</v>
      </c>
    </row>
    <row r="5721" spans="1:8" hidden="1">
      <c r="A5721" t="s">
        <v>80</v>
      </c>
      <c r="B5721" t="s">
        <v>67</v>
      </c>
      <c r="C5721" t="s">
        <v>102</v>
      </c>
      <c r="D5721" t="s">
        <v>114</v>
      </c>
      <c r="E5721">
        <v>13</v>
      </c>
      <c r="F5721">
        <v>4404</v>
      </c>
      <c r="G5721">
        <v>1</v>
      </c>
      <c r="H5721">
        <v>771</v>
      </c>
    </row>
    <row r="5722" spans="1:8" hidden="1">
      <c r="A5722" t="s">
        <v>81</v>
      </c>
      <c r="B5722" t="s">
        <v>67</v>
      </c>
      <c r="D5722" t="s">
        <v>116</v>
      </c>
      <c r="E5722">
        <v>14</v>
      </c>
      <c r="F5722">
        <v>2</v>
      </c>
      <c r="G5722">
        <v>0</v>
      </c>
      <c r="H5722">
        <v>0</v>
      </c>
    </row>
    <row r="5723" spans="1:8" hidden="1">
      <c r="A5723" t="s">
        <v>81</v>
      </c>
      <c r="B5723" t="s">
        <v>67</v>
      </c>
      <c r="C5723" t="s">
        <v>98</v>
      </c>
      <c r="D5723" t="s">
        <v>116</v>
      </c>
      <c r="E5723">
        <v>14</v>
      </c>
      <c r="F5723">
        <v>2</v>
      </c>
      <c r="G5723">
        <v>0</v>
      </c>
      <c r="H5723">
        <v>1</v>
      </c>
    </row>
    <row r="5724" spans="1:8" hidden="1">
      <c r="A5724" t="s">
        <v>81</v>
      </c>
      <c r="B5724" t="s">
        <v>67</v>
      </c>
      <c r="C5724" t="s">
        <v>97</v>
      </c>
      <c r="D5724" t="s">
        <v>116</v>
      </c>
      <c r="E5724">
        <v>14</v>
      </c>
      <c r="F5724">
        <v>619</v>
      </c>
      <c r="G5724">
        <v>0</v>
      </c>
      <c r="H5724">
        <v>234</v>
      </c>
    </row>
    <row r="5725" spans="1:8" hidden="1">
      <c r="A5725" t="s">
        <v>81</v>
      </c>
      <c r="B5725" t="s">
        <v>67</v>
      </c>
      <c r="C5725" t="s">
        <v>93</v>
      </c>
      <c r="D5725" t="s">
        <v>116</v>
      </c>
      <c r="E5725">
        <v>14</v>
      </c>
      <c r="F5725">
        <v>940</v>
      </c>
      <c r="G5725">
        <v>0</v>
      </c>
      <c r="H5725">
        <v>268</v>
      </c>
    </row>
    <row r="5726" spans="1:8" hidden="1">
      <c r="A5726" t="s">
        <v>81</v>
      </c>
      <c r="B5726" t="s">
        <v>67</v>
      </c>
      <c r="C5726" t="s">
        <v>95</v>
      </c>
      <c r="D5726" t="s">
        <v>116</v>
      </c>
      <c r="E5726">
        <v>14</v>
      </c>
      <c r="F5726">
        <v>433</v>
      </c>
      <c r="G5726">
        <v>0</v>
      </c>
      <c r="H5726">
        <v>148</v>
      </c>
    </row>
    <row r="5727" spans="1:8" hidden="1">
      <c r="A5727" t="s">
        <v>81</v>
      </c>
      <c r="B5727" t="s">
        <v>67</v>
      </c>
      <c r="C5727" t="s">
        <v>94</v>
      </c>
      <c r="D5727" t="s">
        <v>116</v>
      </c>
      <c r="E5727">
        <v>14</v>
      </c>
      <c r="F5727">
        <v>292</v>
      </c>
      <c r="G5727">
        <v>0</v>
      </c>
      <c r="H5727">
        <v>95</v>
      </c>
    </row>
    <row r="5728" spans="1:8" hidden="1">
      <c r="A5728" t="s">
        <v>81</v>
      </c>
      <c r="B5728" t="s">
        <v>67</v>
      </c>
      <c r="C5728" t="s">
        <v>96</v>
      </c>
      <c r="D5728" t="s">
        <v>116</v>
      </c>
      <c r="E5728">
        <v>14</v>
      </c>
      <c r="F5728">
        <v>148</v>
      </c>
      <c r="G5728">
        <v>0</v>
      </c>
      <c r="H5728">
        <v>61</v>
      </c>
    </row>
    <row r="5729" spans="1:8" hidden="1">
      <c r="A5729" t="s">
        <v>81</v>
      </c>
      <c r="B5729" t="s">
        <v>67</v>
      </c>
      <c r="C5729" t="s">
        <v>101</v>
      </c>
      <c r="D5729" t="s">
        <v>116</v>
      </c>
      <c r="E5729">
        <v>14</v>
      </c>
      <c r="F5729">
        <v>176</v>
      </c>
      <c r="G5729">
        <v>0</v>
      </c>
      <c r="H5729">
        <v>71</v>
      </c>
    </row>
    <row r="5730" spans="1:8" hidden="1">
      <c r="A5730" t="s">
        <v>81</v>
      </c>
      <c r="B5730" t="s">
        <v>67</v>
      </c>
      <c r="C5730" t="s">
        <v>100</v>
      </c>
      <c r="D5730" t="s">
        <v>115</v>
      </c>
      <c r="E5730">
        <v>14</v>
      </c>
      <c r="F5730">
        <v>904</v>
      </c>
      <c r="G5730">
        <v>0</v>
      </c>
      <c r="H5730">
        <v>359</v>
      </c>
    </row>
    <row r="5731" spans="1:8" hidden="1">
      <c r="A5731" t="s">
        <v>81</v>
      </c>
      <c r="B5731" t="s">
        <v>67</v>
      </c>
      <c r="C5731" t="s">
        <v>92</v>
      </c>
      <c r="D5731" t="s">
        <v>115</v>
      </c>
      <c r="E5731">
        <v>14</v>
      </c>
      <c r="F5731">
        <v>3407</v>
      </c>
      <c r="G5731">
        <v>0</v>
      </c>
      <c r="H5731">
        <v>1349</v>
      </c>
    </row>
    <row r="5732" spans="1:8" hidden="1">
      <c r="A5732" t="s">
        <v>81</v>
      </c>
      <c r="B5732" t="s">
        <v>67</v>
      </c>
      <c r="C5732" t="s">
        <v>91</v>
      </c>
      <c r="D5732" t="s">
        <v>115</v>
      </c>
      <c r="E5732">
        <v>14</v>
      </c>
      <c r="F5732">
        <v>4523</v>
      </c>
      <c r="G5732">
        <v>0</v>
      </c>
      <c r="H5732">
        <v>1976</v>
      </c>
    </row>
    <row r="5733" spans="1:8" hidden="1">
      <c r="A5733" t="s">
        <v>81</v>
      </c>
      <c r="B5733" t="s">
        <v>67</v>
      </c>
      <c r="C5733" t="s">
        <v>111</v>
      </c>
      <c r="D5733" t="s">
        <v>115</v>
      </c>
      <c r="E5733">
        <v>14</v>
      </c>
      <c r="F5733">
        <v>292</v>
      </c>
      <c r="G5733">
        <v>0</v>
      </c>
      <c r="H5733">
        <v>197</v>
      </c>
    </row>
    <row r="5734" spans="1:8" hidden="1">
      <c r="A5734" t="s">
        <v>81</v>
      </c>
      <c r="B5734" t="s">
        <v>67</v>
      </c>
      <c r="C5734" t="s">
        <v>102</v>
      </c>
      <c r="D5734" t="s">
        <v>114</v>
      </c>
      <c r="E5734">
        <v>14</v>
      </c>
      <c r="F5734">
        <v>4404</v>
      </c>
      <c r="G5734">
        <v>0</v>
      </c>
      <c r="H5734">
        <v>728</v>
      </c>
    </row>
    <row r="5735" spans="1:8" hidden="1">
      <c r="A5735" t="s">
        <v>81</v>
      </c>
      <c r="B5735" t="s">
        <v>67</v>
      </c>
      <c r="C5735" t="s">
        <v>90</v>
      </c>
      <c r="D5735" t="s">
        <v>114</v>
      </c>
      <c r="E5735">
        <v>14</v>
      </c>
      <c r="F5735">
        <v>1924</v>
      </c>
      <c r="G5735">
        <v>0</v>
      </c>
      <c r="H5735">
        <v>456</v>
      </c>
    </row>
    <row r="5736" spans="1:8" hidden="1">
      <c r="A5736" t="s">
        <v>81</v>
      </c>
      <c r="B5736" t="s">
        <v>67</v>
      </c>
      <c r="C5736" t="s">
        <v>99</v>
      </c>
      <c r="D5736" t="s">
        <v>114</v>
      </c>
      <c r="E5736">
        <v>14</v>
      </c>
      <c r="F5736">
        <v>1937</v>
      </c>
      <c r="G5736">
        <v>0</v>
      </c>
      <c r="H5736">
        <v>797</v>
      </c>
    </row>
    <row r="5737" spans="1:8" hidden="1">
      <c r="A5737" t="s">
        <v>81</v>
      </c>
      <c r="B5737" t="s">
        <v>67</v>
      </c>
      <c r="C5737" t="s">
        <v>104</v>
      </c>
      <c r="D5737" t="s">
        <v>117</v>
      </c>
      <c r="E5737">
        <v>14</v>
      </c>
      <c r="F5737">
        <v>36</v>
      </c>
      <c r="G5737">
        <v>0</v>
      </c>
      <c r="H5737">
        <v>12</v>
      </c>
    </row>
    <row r="5738" spans="1:8" hidden="1">
      <c r="A5738" t="s">
        <v>81</v>
      </c>
      <c r="B5738" t="s">
        <v>67</v>
      </c>
      <c r="C5738" t="s">
        <v>103</v>
      </c>
      <c r="D5738" t="s">
        <v>117</v>
      </c>
      <c r="E5738">
        <v>14</v>
      </c>
      <c r="F5738">
        <v>18</v>
      </c>
      <c r="G5738">
        <v>0</v>
      </c>
      <c r="H5738">
        <v>6</v>
      </c>
    </row>
    <row r="5739" spans="1:8" hidden="1">
      <c r="A5739" t="s">
        <v>81</v>
      </c>
      <c r="B5739" t="s">
        <v>67</v>
      </c>
      <c r="C5739" t="s">
        <v>105</v>
      </c>
      <c r="D5739" t="s">
        <v>115</v>
      </c>
      <c r="E5739">
        <v>14</v>
      </c>
      <c r="F5739">
        <v>8</v>
      </c>
      <c r="G5739">
        <v>0</v>
      </c>
      <c r="H5739">
        <v>0</v>
      </c>
    </row>
    <row r="5740" spans="1:8" hidden="1">
      <c r="A5740" t="s">
        <v>81</v>
      </c>
      <c r="B5740" t="s">
        <v>67</v>
      </c>
      <c r="D5740" t="s">
        <v>115</v>
      </c>
      <c r="E5740">
        <v>14</v>
      </c>
      <c r="F5740">
        <v>1</v>
      </c>
      <c r="G5740">
        <v>0</v>
      </c>
      <c r="H5740">
        <v>0</v>
      </c>
    </row>
    <row r="5741" spans="1:8" hidden="1">
      <c r="A5741" t="s">
        <v>81</v>
      </c>
      <c r="B5741" t="s">
        <v>67</v>
      </c>
      <c r="C5741" t="s">
        <v>106</v>
      </c>
      <c r="D5741" t="s">
        <v>118</v>
      </c>
      <c r="E5741">
        <v>14</v>
      </c>
      <c r="F5741">
        <v>1</v>
      </c>
      <c r="G5741">
        <v>0</v>
      </c>
      <c r="H5741">
        <v>0</v>
      </c>
    </row>
    <row r="5742" spans="1:8" hidden="1">
      <c r="A5742" t="s">
        <v>82</v>
      </c>
      <c r="B5742" t="s">
        <v>67</v>
      </c>
      <c r="D5742" t="s">
        <v>116</v>
      </c>
      <c r="E5742">
        <v>15</v>
      </c>
      <c r="F5742">
        <v>2</v>
      </c>
      <c r="G5742">
        <v>0</v>
      </c>
      <c r="H5742">
        <v>0</v>
      </c>
    </row>
    <row r="5743" spans="1:8" hidden="1">
      <c r="A5743" t="s">
        <v>82</v>
      </c>
      <c r="B5743" t="s">
        <v>67</v>
      </c>
      <c r="C5743" t="s">
        <v>98</v>
      </c>
      <c r="D5743" t="s">
        <v>116</v>
      </c>
      <c r="E5743">
        <v>15</v>
      </c>
      <c r="F5743">
        <v>2</v>
      </c>
      <c r="G5743">
        <v>0</v>
      </c>
      <c r="H5743">
        <v>1</v>
      </c>
    </row>
    <row r="5744" spans="1:8" hidden="1">
      <c r="A5744" t="s">
        <v>82</v>
      </c>
      <c r="B5744" t="s">
        <v>67</v>
      </c>
      <c r="C5744" t="s">
        <v>97</v>
      </c>
      <c r="D5744" t="s">
        <v>116</v>
      </c>
      <c r="E5744">
        <v>15</v>
      </c>
      <c r="F5744">
        <v>619</v>
      </c>
      <c r="G5744">
        <v>0</v>
      </c>
      <c r="H5744">
        <v>232</v>
      </c>
    </row>
    <row r="5745" spans="1:8" hidden="1">
      <c r="A5745" t="s">
        <v>82</v>
      </c>
      <c r="B5745" t="s">
        <v>67</v>
      </c>
      <c r="C5745" t="s">
        <v>93</v>
      </c>
      <c r="D5745" t="s">
        <v>116</v>
      </c>
      <c r="E5745">
        <v>15</v>
      </c>
      <c r="F5745">
        <v>940</v>
      </c>
      <c r="G5745">
        <v>0</v>
      </c>
      <c r="H5745">
        <v>262</v>
      </c>
    </row>
    <row r="5746" spans="1:8" hidden="1">
      <c r="A5746" t="s">
        <v>82</v>
      </c>
      <c r="B5746" t="s">
        <v>67</v>
      </c>
      <c r="C5746" t="s">
        <v>95</v>
      </c>
      <c r="D5746" t="s">
        <v>116</v>
      </c>
      <c r="E5746">
        <v>15</v>
      </c>
      <c r="F5746">
        <v>433</v>
      </c>
      <c r="G5746">
        <v>0</v>
      </c>
      <c r="H5746">
        <v>140</v>
      </c>
    </row>
    <row r="5747" spans="1:8" hidden="1">
      <c r="A5747" t="s">
        <v>82</v>
      </c>
      <c r="B5747" t="s">
        <v>67</v>
      </c>
      <c r="C5747" t="s">
        <v>94</v>
      </c>
      <c r="D5747" t="s">
        <v>116</v>
      </c>
      <c r="E5747">
        <v>15</v>
      </c>
      <c r="F5747">
        <v>292</v>
      </c>
      <c r="G5747">
        <v>0</v>
      </c>
      <c r="H5747">
        <v>92</v>
      </c>
    </row>
    <row r="5748" spans="1:8" hidden="1">
      <c r="A5748" t="s">
        <v>82</v>
      </c>
      <c r="B5748" t="s">
        <v>67</v>
      </c>
      <c r="C5748" t="s">
        <v>96</v>
      </c>
      <c r="D5748" t="s">
        <v>116</v>
      </c>
      <c r="E5748">
        <v>15</v>
      </c>
      <c r="F5748">
        <v>148</v>
      </c>
      <c r="G5748">
        <v>0</v>
      </c>
      <c r="H5748">
        <v>69</v>
      </c>
    </row>
    <row r="5749" spans="1:8" hidden="1">
      <c r="A5749" t="s">
        <v>82</v>
      </c>
      <c r="B5749" t="s">
        <v>67</v>
      </c>
      <c r="C5749" t="s">
        <v>101</v>
      </c>
      <c r="D5749" t="s">
        <v>116</v>
      </c>
      <c r="E5749">
        <v>15</v>
      </c>
      <c r="F5749">
        <v>176</v>
      </c>
      <c r="G5749">
        <v>0</v>
      </c>
      <c r="H5749">
        <v>64</v>
      </c>
    </row>
    <row r="5750" spans="1:8" hidden="1">
      <c r="A5750" t="s">
        <v>82</v>
      </c>
      <c r="B5750" t="s">
        <v>67</v>
      </c>
      <c r="C5750" t="s">
        <v>100</v>
      </c>
      <c r="D5750" t="s">
        <v>115</v>
      </c>
      <c r="E5750">
        <v>15</v>
      </c>
      <c r="F5750">
        <v>904</v>
      </c>
      <c r="G5750">
        <v>0</v>
      </c>
      <c r="H5750">
        <v>356</v>
      </c>
    </row>
    <row r="5751" spans="1:8" hidden="1">
      <c r="A5751" t="s">
        <v>82</v>
      </c>
      <c r="B5751" t="s">
        <v>67</v>
      </c>
      <c r="C5751" t="s">
        <v>92</v>
      </c>
      <c r="D5751" t="s">
        <v>115</v>
      </c>
      <c r="E5751">
        <v>15</v>
      </c>
      <c r="F5751">
        <v>3407</v>
      </c>
      <c r="G5751">
        <v>0</v>
      </c>
      <c r="H5751">
        <v>1325</v>
      </c>
    </row>
    <row r="5752" spans="1:8" hidden="1">
      <c r="A5752" t="s">
        <v>82</v>
      </c>
      <c r="B5752" t="s">
        <v>67</v>
      </c>
      <c r="C5752" t="s">
        <v>91</v>
      </c>
      <c r="D5752" t="s">
        <v>115</v>
      </c>
      <c r="E5752">
        <v>15</v>
      </c>
      <c r="F5752">
        <v>4523</v>
      </c>
      <c r="G5752">
        <v>0</v>
      </c>
      <c r="H5752">
        <v>1990</v>
      </c>
    </row>
    <row r="5753" spans="1:8" hidden="1">
      <c r="A5753" t="s">
        <v>82</v>
      </c>
      <c r="B5753" t="s">
        <v>67</v>
      </c>
      <c r="C5753" t="s">
        <v>111</v>
      </c>
      <c r="D5753" t="s">
        <v>115</v>
      </c>
      <c r="E5753">
        <v>15</v>
      </c>
      <c r="F5753">
        <v>292</v>
      </c>
      <c r="G5753">
        <v>0</v>
      </c>
      <c r="H5753">
        <v>199</v>
      </c>
    </row>
    <row r="5754" spans="1:8" hidden="1">
      <c r="A5754" t="s">
        <v>82</v>
      </c>
      <c r="B5754" t="s">
        <v>67</v>
      </c>
      <c r="C5754" t="s">
        <v>102</v>
      </c>
      <c r="D5754" t="s">
        <v>114</v>
      </c>
      <c r="E5754">
        <v>15</v>
      </c>
      <c r="F5754">
        <v>4404</v>
      </c>
      <c r="G5754">
        <v>0</v>
      </c>
      <c r="H5754">
        <v>733</v>
      </c>
    </row>
    <row r="5755" spans="1:8" hidden="1">
      <c r="A5755" t="s">
        <v>82</v>
      </c>
      <c r="B5755" t="s">
        <v>67</v>
      </c>
      <c r="C5755" t="s">
        <v>90</v>
      </c>
      <c r="D5755" t="s">
        <v>114</v>
      </c>
      <c r="E5755">
        <v>15</v>
      </c>
      <c r="F5755">
        <v>1924</v>
      </c>
      <c r="G5755">
        <v>0</v>
      </c>
      <c r="H5755">
        <v>444</v>
      </c>
    </row>
    <row r="5756" spans="1:8" hidden="1">
      <c r="A5756" t="s">
        <v>82</v>
      </c>
      <c r="B5756" t="s">
        <v>67</v>
      </c>
      <c r="C5756" t="s">
        <v>99</v>
      </c>
      <c r="D5756" t="s">
        <v>114</v>
      </c>
      <c r="E5756">
        <v>15</v>
      </c>
      <c r="F5756">
        <v>1937</v>
      </c>
      <c r="G5756">
        <v>0</v>
      </c>
      <c r="H5756">
        <v>787</v>
      </c>
    </row>
    <row r="5757" spans="1:8" hidden="1">
      <c r="A5757" t="s">
        <v>82</v>
      </c>
      <c r="B5757" t="s">
        <v>67</v>
      </c>
      <c r="C5757" t="s">
        <v>104</v>
      </c>
      <c r="D5757" t="s">
        <v>117</v>
      </c>
      <c r="E5757">
        <v>15</v>
      </c>
      <c r="F5757">
        <v>36</v>
      </c>
      <c r="G5757">
        <v>0</v>
      </c>
      <c r="H5757">
        <v>12</v>
      </c>
    </row>
    <row r="5758" spans="1:8" hidden="1">
      <c r="A5758" t="s">
        <v>82</v>
      </c>
      <c r="B5758" t="s">
        <v>67</v>
      </c>
      <c r="C5758" t="s">
        <v>103</v>
      </c>
      <c r="D5758" t="s">
        <v>117</v>
      </c>
      <c r="E5758">
        <v>15</v>
      </c>
      <c r="F5758">
        <v>18</v>
      </c>
      <c r="G5758">
        <v>0</v>
      </c>
      <c r="H5758">
        <v>6</v>
      </c>
    </row>
    <row r="5759" spans="1:8" hidden="1">
      <c r="A5759" t="s">
        <v>82</v>
      </c>
      <c r="B5759" t="s">
        <v>67</v>
      </c>
      <c r="C5759" t="s">
        <v>105</v>
      </c>
      <c r="D5759" t="s">
        <v>115</v>
      </c>
      <c r="E5759">
        <v>15</v>
      </c>
      <c r="F5759">
        <v>8</v>
      </c>
      <c r="G5759">
        <v>0</v>
      </c>
      <c r="H5759">
        <v>0</v>
      </c>
    </row>
    <row r="5760" spans="1:8" hidden="1">
      <c r="A5760" t="s">
        <v>82</v>
      </c>
      <c r="B5760" t="s">
        <v>67</v>
      </c>
      <c r="C5760" t="s">
        <v>106</v>
      </c>
      <c r="D5760" t="s">
        <v>118</v>
      </c>
      <c r="E5760">
        <v>15</v>
      </c>
      <c r="F5760">
        <v>1</v>
      </c>
      <c r="G5760">
        <v>0</v>
      </c>
      <c r="H5760">
        <v>0</v>
      </c>
    </row>
    <row r="5761" spans="1:8" hidden="1">
      <c r="A5761" t="s">
        <v>82</v>
      </c>
      <c r="B5761" t="s">
        <v>67</v>
      </c>
      <c r="D5761" t="s">
        <v>115</v>
      </c>
      <c r="E5761">
        <v>15</v>
      </c>
      <c r="F5761">
        <v>1</v>
      </c>
      <c r="G5761">
        <v>0</v>
      </c>
      <c r="H5761">
        <v>0</v>
      </c>
    </row>
    <row r="5762" spans="1:8" hidden="1">
      <c r="A5762" t="s">
        <v>83</v>
      </c>
      <c r="B5762" t="s">
        <v>67</v>
      </c>
      <c r="D5762" t="s">
        <v>116</v>
      </c>
      <c r="E5762">
        <v>16</v>
      </c>
      <c r="F5762">
        <v>2</v>
      </c>
      <c r="G5762">
        <v>0</v>
      </c>
      <c r="H5762">
        <v>0</v>
      </c>
    </row>
    <row r="5763" spans="1:8" hidden="1">
      <c r="A5763" t="s">
        <v>83</v>
      </c>
      <c r="B5763" t="s">
        <v>67</v>
      </c>
      <c r="C5763" t="s">
        <v>97</v>
      </c>
      <c r="D5763" t="s">
        <v>116</v>
      </c>
      <c r="E5763">
        <v>16</v>
      </c>
      <c r="F5763">
        <v>619</v>
      </c>
      <c r="G5763">
        <v>0</v>
      </c>
      <c r="H5763">
        <v>203</v>
      </c>
    </row>
    <row r="5764" spans="1:8" hidden="1">
      <c r="A5764" t="s">
        <v>83</v>
      </c>
      <c r="B5764" t="s">
        <v>67</v>
      </c>
      <c r="C5764" t="s">
        <v>98</v>
      </c>
      <c r="D5764" t="s">
        <v>116</v>
      </c>
      <c r="E5764">
        <v>16</v>
      </c>
      <c r="F5764">
        <v>2</v>
      </c>
      <c r="G5764">
        <v>0</v>
      </c>
      <c r="H5764">
        <v>2</v>
      </c>
    </row>
    <row r="5765" spans="1:8" hidden="1">
      <c r="A5765" t="s">
        <v>83</v>
      </c>
      <c r="B5765" t="s">
        <v>67</v>
      </c>
      <c r="C5765" t="s">
        <v>93</v>
      </c>
      <c r="D5765" t="s">
        <v>116</v>
      </c>
      <c r="E5765">
        <v>16</v>
      </c>
      <c r="F5765">
        <v>940</v>
      </c>
      <c r="G5765">
        <v>0</v>
      </c>
      <c r="H5765">
        <v>260</v>
      </c>
    </row>
    <row r="5766" spans="1:8" hidden="1">
      <c r="A5766" t="s">
        <v>83</v>
      </c>
      <c r="B5766" t="s">
        <v>67</v>
      </c>
      <c r="C5766" t="s">
        <v>95</v>
      </c>
      <c r="D5766" t="s">
        <v>116</v>
      </c>
      <c r="E5766">
        <v>16</v>
      </c>
      <c r="F5766">
        <v>433</v>
      </c>
      <c r="G5766">
        <v>0</v>
      </c>
      <c r="H5766">
        <v>139</v>
      </c>
    </row>
    <row r="5767" spans="1:8" hidden="1">
      <c r="A5767" t="s">
        <v>83</v>
      </c>
      <c r="B5767" t="s">
        <v>67</v>
      </c>
      <c r="C5767" t="s">
        <v>94</v>
      </c>
      <c r="D5767" t="s">
        <v>116</v>
      </c>
      <c r="E5767">
        <v>16</v>
      </c>
      <c r="F5767">
        <v>292</v>
      </c>
      <c r="G5767">
        <v>0</v>
      </c>
      <c r="H5767">
        <v>88</v>
      </c>
    </row>
    <row r="5768" spans="1:8" hidden="1">
      <c r="A5768" t="s">
        <v>83</v>
      </c>
      <c r="B5768" t="s">
        <v>67</v>
      </c>
      <c r="C5768" t="s">
        <v>96</v>
      </c>
      <c r="D5768" t="s">
        <v>116</v>
      </c>
      <c r="E5768">
        <v>16</v>
      </c>
      <c r="F5768">
        <v>148</v>
      </c>
      <c r="G5768">
        <v>0</v>
      </c>
      <c r="H5768">
        <v>62</v>
      </c>
    </row>
    <row r="5769" spans="1:8" hidden="1">
      <c r="A5769" t="s">
        <v>83</v>
      </c>
      <c r="B5769" t="s">
        <v>67</v>
      </c>
      <c r="C5769" t="s">
        <v>101</v>
      </c>
      <c r="D5769" t="s">
        <v>116</v>
      </c>
      <c r="E5769">
        <v>16</v>
      </c>
      <c r="F5769">
        <v>176</v>
      </c>
      <c r="G5769">
        <v>0</v>
      </c>
      <c r="H5769">
        <v>61</v>
      </c>
    </row>
    <row r="5770" spans="1:8" hidden="1">
      <c r="A5770" t="s">
        <v>83</v>
      </c>
      <c r="B5770" t="s">
        <v>67</v>
      </c>
      <c r="C5770" t="s">
        <v>100</v>
      </c>
      <c r="D5770" t="s">
        <v>115</v>
      </c>
      <c r="E5770">
        <v>16</v>
      </c>
      <c r="F5770">
        <v>904</v>
      </c>
      <c r="G5770">
        <v>0</v>
      </c>
      <c r="H5770">
        <v>329</v>
      </c>
    </row>
    <row r="5771" spans="1:8" hidden="1">
      <c r="A5771" t="s">
        <v>83</v>
      </c>
      <c r="B5771" t="s">
        <v>67</v>
      </c>
      <c r="C5771" t="s">
        <v>92</v>
      </c>
      <c r="D5771" t="s">
        <v>115</v>
      </c>
      <c r="E5771">
        <v>16</v>
      </c>
      <c r="F5771">
        <v>3407</v>
      </c>
      <c r="G5771">
        <v>0</v>
      </c>
      <c r="H5771">
        <v>1220</v>
      </c>
    </row>
    <row r="5772" spans="1:8" hidden="1">
      <c r="A5772" t="s">
        <v>83</v>
      </c>
      <c r="B5772" t="s">
        <v>67</v>
      </c>
      <c r="C5772" t="s">
        <v>91</v>
      </c>
      <c r="D5772" t="s">
        <v>115</v>
      </c>
      <c r="E5772">
        <v>16</v>
      </c>
      <c r="F5772">
        <v>4523</v>
      </c>
      <c r="G5772">
        <v>0</v>
      </c>
      <c r="H5772">
        <v>1897</v>
      </c>
    </row>
    <row r="5773" spans="1:8" hidden="1">
      <c r="A5773" t="s">
        <v>83</v>
      </c>
      <c r="B5773" t="s">
        <v>67</v>
      </c>
      <c r="C5773" t="s">
        <v>111</v>
      </c>
      <c r="D5773" t="s">
        <v>115</v>
      </c>
      <c r="E5773">
        <v>16</v>
      </c>
      <c r="F5773">
        <v>292</v>
      </c>
      <c r="G5773">
        <v>0</v>
      </c>
      <c r="H5773">
        <v>196</v>
      </c>
    </row>
    <row r="5774" spans="1:8" hidden="1">
      <c r="A5774" t="s">
        <v>83</v>
      </c>
      <c r="B5774" t="s">
        <v>67</v>
      </c>
      <c r="C5774" t="s">
        <v>102</v>
      </c>
      <c r="D5774" t="s">
        <v>114</v>
      </c>
      <c r="E5774">
        <v>16</v>
      </c>
      <c r="F5774">
        <v>4404</v>
      </c>
      <c r="G5774">
        <v>0</v>
      </c>
      <c r="H5774">
        <v>657</v>
      </c>
    </row>
    <row r="5775" spans="1:8" hidden="1">
      <c r="A5775" t="s">
        <v>83</v>
      </c>
      <c r="B5775" t="s">
        <v>67</v>
      </c>
      <c r="C5775" t="s">
        <v>90</v>
      </c>
      <c r="D5775" t="s">
        <v>114</v>
      </c>
      <c r="E5775">
        <v>16</v>
      </c>
      <c r="F5775">
        <v>1924</v>
      </c>
      <c r="G5775">
        <v>0</v>
      </c>
      <c r="H5775">
        <v>381</v>
      </c>
    </row>
    <row r="5776" spans="1:8" hidden="1">
      <c r="A5776" t="s">
        <v>83</v>
      </c>
      <c r="B5776" t="s">
        <v>67</v>
      </c>
      <c r="C5776" t="s">
        <v>99</v>
      </c>
      <c r="D5776" t="s">
        <v>114</v>
      </c>
      <c r="E5776">
        <v>16</v>
      </c>
      <c r="F5776">
        <v>1937</v>
      </c>
      <c r="G5776">
        <v>0</v>
      </c>
      <c r="H5776">
        <v>708</v>
      </c>
    </row>
    <row r="5777" spans="1:8" hidden="1">
      <c r="A5777" t="s">
        <v>83</v>
      </c>
      <c r="B5777" t="s">
        <v>67</v>
      </c>
      <c r="C5777" t="s">
        <v>104</v>
      </c>
      <c r="D5777" t="s">
        <v>117</v>
      </c>
      <c r="E5777">
        <v>16</v>
      </c>
      <c r="F5777">
        <v>36</v>
      </c>
      <c r="G5777">
        <v>0</v>
      </c>
      <c r="H5777">
        <v>11</v>
      </c>
    </row>
    <row r="5778" spans="1:8" hidden="1">
      <c r="A5778" t="s">
        <v>83</v>
      </c>
      <c r="B5778" t="s">
        <v>67</v>
      </c>
      <c r="C5778" t="s">
        <v>103</v>
      </c>
      <c r="D5778" t="s">
        <v>117</v>
      </c>
      <c r="E5778">
        <v>16</v>
      </c>
      <c r="F5778">
        <v>18</v>
      </c>
      <c r="G5778">
        <v>0</v>
      </c>
      <c r="H5778">
        <v>4</v>
      </c>
    </row>
    <row r="5779" spans="1:8" hidden="1">
      <c r="A5779" t="s">
        <v>83</v>
      </c>
      <c r="B5779" t="s">
        <v>67</v>
      </c>
      <c r="C5779" t="s">
        <v>105</v>
      </c>
      <c r="D5779" t="s">
        <v>115</v>
      </c>
      <c r="E5779">
        <v>16</v>
      </c>
      <c r="F5779">
        <v>8</v>
      </c>
      <c r="G5779">
        <v>0</v>
      </c>
      <c r="H5779">
        <v>0</v>
      </c>
    </row>
    <row r="5780" spans="1:8" hidden="1">
      <c r="A5780" t="s">
        <v>83</v>
      </c>
      <c r="B5780" t="s">
        <v>67</v>
      </c>
      <c r="D5780" t="s">
        <v>115</v>
      </c>
      <c r="E5780">
        <v>16</v>
      </c>
      <c r="F5780">
        <v>1</v>
      </c>
      <c r="G5780">
        <v>0</v>
      </c>
      <c r="H5780">
        <v>0</v>
      </c>
    </row>
    <row r="5781" spans="1:8" hidden="1">
      <c r="A5781" t="s">
        <v>83</v>
      </c>
      <c r="B5781" t="s">
        <v>67</v>
      </c>
      <c r="C5781" t="s">
        <v>106</v>
      </c>
      <c r="D5781" t="s">
        <v>118</v>
      </c>
      <c r="E5781">
        <v>16</v>
      </c>
      <c r="F5781">
        <v>1</v>
      </c>
      <c r="G5781">
        <v>0</v>
      </c>
      <c r="H5781">
        <v>0</v>
      </c>
    </row>
    <row r="5782" spans="1:8" hidden="1">
      <c r="A5782" t="s">
        <v>84</v>
      </c>
      <c r="B5782" t="s">
        <v>67</v>
      </c>
      <c r="D5782" t="s">
        <v>116</v>
      </c>
      <c r="E5782">
        <v>17</v>
      </c>
      <c r="F5782">
        <v>2</v>
      </c>
      <c r="G5782">
        <v>0</v>
      </c>
      <c r="H5782">
        <v>0</v>
      </c>
    </row>
    <row r="5783" spans="1:8" hidden="1">
      <c r="A5783" t="s">
        <v>84</v>
      </c>
      <c r="B5783" t="s">
        <v>67</v>
      </c>
      <c r="C5783" t="s">
        <v>98</v>
      </c>
      <c r="D5783" t="s">
        <v>116</v>
      </c>
      <c r="E5783">
        <v>17</v>
      </c>
      <c r="F5783">
        <v>2</v>
      </c>
      <c r="G5783">
        <v>0</v>
      </c>
      <c r="H5783">
        <v>1</v>
      </c>
    </row>
    <row r="5784" spans="1:8" hidden="1">
      <c r="A5784" t="s">
        <v>84</v>
      </c>
      <c r="B5784" t="s">
        <v>67</v>
      </c>
      <c r="C5784" t="s">
        <v>97</v>
      </c>
      <c r="D5784" t="s">
        <v>116</v>
      </c>
      <c r="E5784">
        <v>17</v>
      </c>
      <c r="F5784">
        <v>619</v>
      </c>
      <c r="G5784">
        <v>0</v>
      </c>
      <c r="H5784">
        <v>203</v>
      </c>
    </row>
    <row r="5785" spans="1:8" hidden="1">
      <c r="A5785" t="s">
        <v>84</v>
      </c>
      <c r="B5785" t="s">
        <v>67</v>
      </c>
      <c r="C5785" t="s">
        <v>93</v>
      </c>
      <c r="D5785" t="s">
        <v>116</v>
      </c>
      <c r="E5785">
        <v>17</v>
      </c>
      <c r="F5785">
        <v>940</v>
      </c>
      <c r="G5785">
        <v>0</v>
      </c>
      <c r="H5785">
        <v>250</v>
      </c>
    </row>
    <row r="5786" spans="1:8" hidden="1">
      <c r="A5786" t="s">
        <v>84</v>
      </c>
      <c r="B5786" t="s">
        <v>67</v>
      </c>
      <c r="C5786" t="s">
        <v>95</v>
      </c>
      <c r="D5786" t="s">
        <v>116</v>
      </c>
      <c r="E5786">
        <v>17</v>
      </c>
      <c r="F5786">
        <v>433</v>
      </c>
      <c r="G5786">
        <v>0</v>
      </c>
      <c r="H5786">
        <v>138</v>
      </c>
    </row>
    <row r="5787" spans="1:8" hidden="1">
      <c r="A5787" t="s">
        <v>84</v>
      </c>
      <c r="B5787" t="s">
        <v>67</v>
      </c>
      <c r="C5787" t="s">
        <v>94</v>
      </c>
      <c r="D5787" t="s">
        <v>116</v>
      </c>
      <c r="E5787">
        <v>17</v>
      </c>
      <c r="F5787">
        <v>292</v>
      </c>
      <c r="G5787">
        <v>0</v>
      </c>
      <c r="H5787">
        <v>85</v>
      </c>
    </row>
    <row r="5788" spans="1:8" hidden="1">
      <c r="A5788" t="s">
        <v>84</v>
      </c>
      <c r="B5788" t="s">
        <v>67</v>
      </c>
      <c r="C5788" t="s">
        <v>96</v>
      </c>
      <c r="D5788" t="s">
        <v>116</v>
      </c>
      <c r="E5788">
        <v>17</v>
      </c>
      <c r="F5788">
        <v>148</v>
      </c>
      <c r="G5788">
        <v>0</v>
      </c>
      <c r="H5788">
        <v>62</v>
      </c>
    </row>
    <row r="5789" spans="1:8" hidden="1">
      <c r="A5789" t="s">
        <v>84</v>
      </c>
      <c r="B5789" t="s">
        <v>67</v>
      </c>
      <c r="C5789" t="s">
        <v>101</v>
      </c>
      <c r="D5789" t="s">
        <v>116</v>
      </c>
      <c r="E5789">
        <v>17</v>
      </c>
      <c r="F5789">
        <v>176</v>
      </c>
      <c r="G5789">
        <v>0</v>
      </c>
      <c r="H5789">
        <v>60</v>
      </c>
    </row>
    <row r="5790" spans="1:8" hidden="1">
      <c r="A5790" t="s">
        <v>84</v>
      </c>
      <c r="B5790" t="s">
        <v>67</v>
      </c>
      <c r="C5790" t="s">
        <v>100</v>
      </c>
      <c r="D5790" t="s">
        <v>115</v>
      </c>
      <c r="E5790">
        <v>17</v>
      </c>
      <c r="F5790">
        <v>904</v>
      </c>
      <c r="G5790">
        <v>0</v>
      </c>
      <c r="H5790">
        <v>344</v>
      </c>
    </row>
    <row r="5791" spans="1:8" hidden="1">
      <c r="A5791" t="s">
        <v>84</v>
      </c>
      <c r="B5791" t="s">
        <v>67</v>
      </c>
      <c r="C5791" t="s">
        <v>92</v>
      </c>
      <c r="D5791" t="s">
        <v>115</v>
      </c>
      <c r="E5791">
        <v>17</v>
      </c>
      <c r="F5791">
        <v>3407</v>
      </c>
      <c r="G5791">
        <v>0</v>
      </c>
      <c r="H5791">
        <v>1191</v>
      </c>
    </row>
    <row r="5792" spans="1:8" hidden="1">
      <c r="A5792" t="s">
        <v>84</v>
      </c>
      <c r="B5792" t="s">
        <v>67</v>
      </c>
      <c r="C5792" t="s">
        <v>91</v>
      </c>
      <c r="D5792" t="s">
        <v>115</v>
      </c>
      <c r="E5792">
        <v>17</v>
      </c>
      <c r="F5792">
        <v>4523</v>
      </c>
      <c r="G5792">
        <v>0</v>
      </c>
      <c r="H5792">
        <v>1867</v>
      </c>
    </row>
    <row r="5793" spans="1:8" hidden="1">
      <c r="A5793" t="s">
        <v>84</v>
      </c>
      <c r="B5793" t="s">
        <v>67</v>
      </c>
      <c r="C5793" t="s">
        <v>111</v>
      </c>
      <c r="D5793" t="s">
        <v>115</v>
      </c>
      <c r="E5793">
        <v>17</v>
      </c>
      <c r="F5793">
        <v>292</v>
      </c>
      <c r="G5793">
        <v>0</v>
      </c>
      <c r="H5793">
        <v>177</v>
      </c>
    </row>
    <row r="5794" spans="1:8" hidden="1">
      <c r="A5794" t="s">
        <v>84</v>
      </c>
      <c r="B5794" t="s">
        <v>67</v>
      </c>
      <c r="C5794" t="s">
        <v>102</v>
      </c>
      <c r="D5794" t="s">
        <v>114</v>
      </c>
      <c r="E5794">
        <v>17</v>
      </c>
      <c r="F5794">
        <v>4404</v>
      </c>
      <c r="G5794">
        <v>0</v>
      </c>
      <c r="H5794">
        <v>658</v>
      </c>
    </row>
    <row r="5795" spans="1:8" hidden="1">
      <c r="A5795" t="s">
        <v>84</v>
      </c>
      <c r="B5795" t="s">
        <v>67</v>
      </c>
      <c r="C5795" t="s">
        <v>90</v>
      </c>
      <c r="D5795" t="s">
        <v>114</v>
      </c>
      <c r="E5795">
        <v>17</v>
      </c>
      <c r="F5795">
        <v>1924</v>
      </c>
      <c r="G5795">
        <v>0</v>
      </c>
      <c r="H5795">
        <v>385</v>
      </c>
    </row>
    <row r="5796" spans="1:8" hidden="1">
      <c r="A5796" t="s">
        <v>84</v>
      </c>
      <c r="B5796" t="s">
        <v>67</v>
      </c>
      <c r="C5796" t="s">
        <v>99</v>
      </c>
      <c r="D5796" t="s">
        <v>114</v>
      </c>
      <c r="E5796">
        <v>17</v>
      </c>
      <c r="F5796">
        <v>1937</v>
      </c>
      <c r="G5796">
        <v>0</v>
      </c>
      <c r="H5796">
        <v>715</v>
      </c>
    </row>
    <row r="5797" spans="1:8" hidden="1">
      <c r="A5797" t="s">
        <v>84</v>
      </c>
      <c r="B5797" t="s">
        <v>67</v>
      </c>
      <c r="C5797" t="s">
        <v>104</v>
      </c>
      <c r="D5797" t="s">
        <v>117</v>
      </c>
      <c r="E5797">
        <v>17</v>
      </c>
      <c r="F5797">
        <v>36</v>
      </c>
      <c r="G5797">
        <v>0</v>
      </c>
      <c r="H5797">
        <v>13</v>
      </c>
    </row>
    <row r="5798" spans="1:8" hidden="1">
      <c r="A5798" t="s">
        <v>84</v>
      </c>
      <c r="B5798" t="s">
        <v>67</v>
      </c>
      <c r="C5798" t="s">
        <v>103</v>
      </c>
      <c r="D5798" t="s">
        <v>117</v>
      </c>
      <c r="E5798">
        <v>17</v>
      </c>
      <c r="F5798">
        <v>18</v>
      </c>
      <c r="G5798">
        <v>0</v>
      </c>
      <c r="H5798">
        <v>5</v>
      </c>
    </row>
    <row r="5799" spans="1:8" hidden="1">
      <c r="A5799" t="s">
        <v>84</v>
      </c>
      <c r="B5799" t="s">
        <v>67</v>
      </c>
      <c r="C5799" t="s">
        <v>105</v>
      </c>
      <c r="D5799" t="s">
        <v>115</v>
      </c>
      <c r="E5799">
        <v>17</v>
      </c>
      <c r="F5799">
        <v>8</v>
      </c>
      <c r="G5799">
        <v>0</v>
      </c>
      <c r="H5799">
        <v>0</v>
      </c>
    </row>
    <row r="5800" spans="1:8" hidden="1">
      <c r="A5800" t="s">
        <v>84</v>
      </c>
      <c r="B5800" t="s">
        <v>67</v>
      </c>
      <c r="C5800" t="s">
        <v>106</v>
      </c>
      <c r="D5800" t="s">
        <v>118</v>
      </c>
      <c r="E5800">
        <v>17</v>
      </c>
      <c r="F5800">
        <v>1</v>
      </c>
      <c r="G5800">
        <v>0</v>
      </c>
      <c r="H5800">
        <v>0</v>
      </c>
    </row>
    <row r="5801" spans="1:8" hidden="1">
      <c r="A5801" t="s">
        <v>84</v>
      </c>
      <c r="B5801" t="s">
        <v>67</v>
      </c>
      <c r="D5801" t="s">
        <v>115</v>
      </c>
      <c r="E5801">
        <v>17</v>
      </c>
      <c r="F5801">
        <v>1</v>
      </c>
      <c r="G5801">
        <v>0</v>
      </c>
      <c r="H5801">
        <v>0</v>
      </c>
    </row>
    <row r="5802" spans="1:8" hidden="1">
      <c r="A5802" t="s">
        <v>68</v>
      </c>
      <c r="B5802" t="s">
        <v>68</v>
      </c>
      <c r="D5802" t="s">
        <v>115</v>
      </c>
      <c r="E5802">
        <v>0</v>
      </c>
      <c r="F5802">
        <v>2</v>
      </c>
      <c r="G5802">
        <v>1</v>
      </c>
      <c r="H5802">
        <v>1</v>
      </c>
    </row>
    <row r="5803" spans="1:8" hidden="1">
      <c r="A5803" t="s">
        <v>68</v>
      </c>
      <c r="B5803" t="s">
        <v>68</v>
      </c>
      <c r="C5803" t="s">
        <v>98</v>
      </c>
      <c r="D5803" t="s">
        <v>116</v>
      </c>
      <c r="E5803">
        <v>0</v>
      </c>
      <c r="F5803">
        <v>2</v>
      </c>
      <c r="G5803">
        <v>1</v>
      </c>
      <c r="H5803">
        <v>0</v>
      </c>
    </row>
    <row r="5804" spans="1:8" hidden="1">
      <c r="A5804" t="s">
        <v>68</v>
      </c>
      <c r="B5804" t="s">
        <v>68</v>
      </c>
      <c r="C5804" t="s">
        <v>92</v>
      </c>
      <c r="D5804" t="s">
        <v>115</v>
      </c>
      <c r="E5804">
        <v>0</v>
      </c>
      <c r="F5804">
        <v>4051</v>
      </c>
      <c r="G5804">
        <v>2818</v>
      </c>
      <c r="H5804">
        <v>2089</v>
      </c>
    </row>
    <row r="5805" spans="1:8" hidden="1">
      <c r="A5805" t="s">
        <v>68</v>
      </c>
      <c r="B5805" t="s">
        <v>68</v>
      </c>
      <c r="C5805" t="s">
        <v>105</v>
      </c>
      <c r="D5805" t="s">
        <v>115</v>
      </c>
      <c r="E5805">
        <v>0</v>
      </c>
      <c r="F5805">
        <v>56</v>
      </c>
      <c r="G5805">
        <v>33</v>
      </c>
      <c r="H5805">
        <v>23</v>
      </c>
    </row>
    <row r="5806" spans="1:8" hidden="1">
      <c r="A5806" t="s">
        <v>68</v>
      </c>
      <c r="B5806" t="s">
        <v>68</v>
      </c>
      <c r="C5806" t="s">
        <v>91</v>
      </c>
      <c r="D5806" t="s">
        <v>115</v>
      </c>
      <c r="E5806">
        <v>0</v>
      </c>
      <c r="F5806">
        <v>5945</v>
      </c>
      <c r="G5806">
        <v>4172</v>
      </c>
      <c r="H5806">
        <v>3172</v>
      </c>
    </row>
    <row r="5807" spans="1:8" hidden="1">
      <c r="A5807" t="s">
        <v>68</v>
      </c>
      <c r="B5807" t="s">
        <v>68</v>
      </c>
      <c r="C5807" t="s">
        <v>100</v>
      </c>
      <c r="D5807" t="s">
        <v>115</v>
      </c>
      <c r="E5807">
        <v>0</v>
      </c>
      <c r="F5807">
        <v>1169</v>
      </c>
      <c r="G5807">
        <v>853</v>
      </c>
      <c r="H5807">
        <v>614</v>
      </c>
    </row>
    <row r="5808" spans="1:8" hidden="1">
      <c r="A5808" t="s">
        <v>68</v>
      </c>
      <c r="B5808" t="s">
        <v>68</v>
      </c>
      <c r="C5808" t="s">
        <v>90</v>
      </c>
      <c r="D5808" t="s">
        <v>114</v>
      </c>
      <c r="E5808">
        <v>0</v>
      </c>
      <c r="F5808">
        <v>2149</v>
      </c>
      <c r="G5808">
        <v>1457</v>
      </c>
      <c r="H5808">
        <v>1090</v>
      </c>
    </row>
    <row r="5809" spans="1:8" hidden="1">
      <c r="A5809" t="s">
        <v>68</v>
      </c>
      <c r="B5809" t="s">
        <v>68</v>
      </c>
      <c r="C5809" t="s">
        <v>99</v>
      </c>
      <c r="D5809" t="s">
        <v>114</v>
      </c>
      <c r="E5809">
        <v>0</v>
      </c>
      <c r="F5809">
        <v>1867</v>
      </c>
      <c r="G5809">
        <v>1433</v>
      </c>
      <c r="H5809">
        <v>773</v>
      </c>
    </row>
    <row r="5810" spans="1:8" hidden="1">
      <c r="A5810" t="s">
        <v>68</v>
      </c>
      <c r="B5810" t="s">
        <v>68</v>
      </c>
      <c r="C5810" t="s">
        <v>102</v>
      </c>
      <c r="D5810" t="s">
        <v>114</v>
      </c>
      <c r="E5810">
        <v>0</v>
      </c>
      <c r="F5810">
        <v>3736</v>
      </c>
      <c r="G5810">
        <v>2308</v>
      </c>
      <c r="H5810">
        <v>1816</v>
      </c>
    </row>
    <row r="5811" spans="1:8" hidden="1">
      <c r="A5811" t="s">
        <v>68</v>
      </c>
      <c r="B5811" t="s">
        <v>68</v>
      </c>
      <c r="C5811" t="s">
        <v>104</v>
      </c>
      <c r="D5811" t="s">
        <v>117</v>
      </c>
      <c r="E5811">
        <v>0</v>
      </c>
      <c r="F5811">
        <v>58</v>
      </c>
      <c r="G5811">
        <v>32</v>
      </c>
      <c r="H5811">
        <v>24</v>
      </c>
    </row>
    <row r="5812" spans="1:8" hidden="1">
      <c r="A5812" t="s">
        <v>68</v>
      </c>
      <c r="B5812" t="s">
        <v>68</v>
      </c>
      <c r="C5812" t="s">
        <v>103</v>
      </c>
      <c r="D5812" t="s">
        <v>117</v>
      </c>
      <c r="E5812">
        <v>0</v>
      </c>
      <c r="F5812">
        <v>42</v>
      </c>
      <c r="G5812">
        <v>33</v>
      </c>
      <c r="H5812">
        <v>22</v>
      </c>
    </row>
    <row r="5813" spans="1:8" hidden="1">
      <c r="A5813" t="s">
        <v>68</v>
      </c>
      <c r="B5813" t="s">
        <v>68</v>
      </c>
      <c r="C5813" t="s">
        <v>95</v>
      </c>
      <c r="D5813" t="s">
        <v>116</v>
      </c>
      <c r="E5813">
        <v>0</v>
      </c>
      <c r="F5813">
        <v>405</v>
      </c>
      <c r="G5813">
        <v>264</v>
      </c>
      <c r="H5813">
        <v>191</v>
      </c>
    </row>
    <row r="5814" spans="1:8" hidden="1">
      <c r="A5814" t="s">
        <v>68</v>
      </c>
      <c r="B5814" t="s">
        <v>68</v>
      </c>
      <c r="C5814" t="s">
        <v>94</v>
      </c>
      <c r="D5814" t="s">
        <v>116</v>
      </c>
      <c r="E5814">
        <v>0</v>
      </c>
      <c r="F5814">
        <v>544</v>
      </c>
      <c r="G5814">
        <v>397</v>
      </c>
      <c r="H5814">
        <v>296</v>
      </c>
    </row>
    <row r="5815" spans="1:8" hidden="1">
      <c r="A5815" t="s">
        <v>68</v>
      </c>
      <c r="B5815" t="s">
        <v>68</v>
      </c>
      <c r="C5815" t="s">
        <v>96</v>
      </c>
      <c r="D5815" t="s">
        <v>116</v>
      </c>
      <c r="E5815">
        <v>0</v>
      </c>
      <c r="F5815">
        <v>634</v>
      </c>
      <c r="G5815">
        <v>472</v>
      </c>
      <c r="H5815">
        <v>330</v>
      </c>
    </row>
    <row r="5816" spans="1:8" hidden="1">
      <c r="A5816" t="s">
        <v>68</v>
      </c>
      <c r="B5816" t="s">
        <v>68</v>
      </c>
      <c r="C5816" t="s">
        <v>97</v>
      </c>
      <c r="D5816" t="s">
        <v>116</v>
      </c>
      <c r="E5816">
        <v>0</v>
      </c>
      <c r="F5816">
        <v>826</v>
      </c>
      <c r="G5816">
        <v>561</v>
      </c>
      <c r="H5816">
        <v>430</v>
      </c>
    </row>
    <row r="5817" spans="1:8" hidden="1">
      <c r="A5817" t="s">
        <v>68</v>
      </c>
      <c r="B5817" t="s">
        <v>68</v>
      </c>
      <c r="C5817" t="s">
        <v>101</v>
      </c>
      <c r="D5817" t="s">
        <v>116</v>
      </c>
      <c r="E5817">
        <v>0</v>
      </c>
      <c r="F5817">
        <v>253</v>
      </c>
      <c r="G5817">
        <v>193</v>
      </c>
      <c r="H5817">
        <v>169</v>
      </c>
    </row>
    <row r="5818" spans="1:8" hidden="1">
      <c r="A5818" t="s">
        <v>68</v>
      </c>
      <c r="B5818" t="s">
        <v>68</v>
      </c>
      <c r="C5818" t="s">
        <v>93</v>
      </c>
      <c r="D5818" t="s">
        <v>116</v>
      </c>
      <c r="E5818">
        <v>0</v>
      </c>
      <c r="F5818">
        <v>1140</v>
      </c>
      <c r="G5818">
        <v>748</v>
      </c>
      <c r="H5818">
        <v>568</v>
      </c>
    </row>
    <row r="5819" spans="1:8" hidden="1">
      <c r="A5819" t="s">
        <v>69</v>
      </c>
      <c r="B5819" t="s">
        <v>68</v>
      </c>
      <c r="C5819" t="s">
        <v>98</v>
      </c>
      <c r="D5819" t="s">
        <v>116</v>
      </c>
      <c r="E5819">
        <v>1</v>
      </c>
      <c r="F5819">
        <v>2</v>
      </c>
      <c r="G5819">
        <v>0</v>
      </c>
      <c r="H5819">
        <v>1</v>
      </c>
    </row>
    <row r="5820" spans="1:8" hidden="1">
      <c r="A5820" t="s">
        <v>69</v>
      </c>
      <c r="B5820" t="s">
        <v>68</v>
      </c>
      <c r="D5820" t="s">
        <v>115</v>
      </c>
      <c r="E5820">
        <v>1</v>
      </c>
      <c r="F5820">
        <v>2</v>
      </c>
      <c r="G5820">
        <v>0</v>
      </c>
      <c r="H5820">
        <v>1</v>
      </c>
    </row>
    <row r="5821" spans="1:8" hidden="1">
      <c r="A5821" t="s">
        <v>68</v>
      </c>
      <c r="B5821" t="s">
        <v>68</v>
      </c>
      <c r="C5821" t="s">
        <v>102</v>
      </c>
      <c r="D5821" t="s">
        <v>114</v>
      </c>
      <c r="E5821">
        <v>1</v>
      </c>
      <c r="F5821">
        <v>1</v>
      </c>
      <c r="G5821">
        <v>0</v>
      </c>
      <c r="H5821">
        <v>0</v>
      </c>
    </row>
    <row r="5822" spans="1:8" hidden="1">
      <c r="A5822" t="s">
        <v>68</v>
      </c>
      <c r="B5822" t="s">
        <v>68</v>
      </c>
      <c r="C5822" t="s">
        <v>91</v>
      </c>
      <c r="D5822" t="s">
        <v>115</v>
      </c>
      <c r="E5822">
        <v>1</v>
      </c>
      <c r="F5822">
        <v>1</v>
      </c>
      <c r="G5822">
        <v>0</v>
      </c>
      <c r="H5822">
        <v>0</v>
      </c>
    </row>
    <row r="5823" spans="1:8" hidden="1">
      <c r="A5823" t="s">
        <v>69</v>
      </c>
      <c r="B5823" t="s">
        <v>68</v>
      </c>
      <c r="C5823" t="s">
        <v>92</v>
      </c>
      <c r="D5823" t="s">
        <v>115</v>
      </c>
      <c r="E5823">
        <v>1</v>
      </c>
      <c r="F5823">
        <v>4051</v>
      </c>
      <c r="G5823">
        <v>909</v>
      </c>
      <c r="H5823">
        <v>2714</v>
      </c>
    </row>
    <row r="5824" spans="1:8" hidden="1">
      <c r="A5824" t="s">
        <v>69</v>
      </c>
      <c r="B5824" t="s">
        <v>68</v>
      </c>
      <c r="C5824" t="s">
        <v>100</v>
      </c>
      <c r="D5824" t="s">
        <v>115</v>
      </c>
      <c r="E5824">
        <v>1</v>
      </c>
      <c r="F5824">
        <v>1169</v>
      </c>
      <c r="G5824">
        <v>266</v>
      </c>
      <c r="H5824">
        <v>916</v>
      </c>
    </row>
    <row r="5825" spans="1:8" hidden="1">
      <c r="A5825" t="s">
        <v>69</v>
      </c>
      <c r="B5825" t="s">
        <v>68</v>
      </c>
      <c r="C5825" t="s">
        <v>105</v>
      </c>
      <c r="D5825" t="s">
        <v>115</v>
      </c>
      <c r="E5825">
        <v>1</v>
      </c>
      <c r="F5825">
        <v>56</v>
      </c>
      <c r="G5825">
        <v>13</v>
      </c>
      <c r="H5825">
        <v>32</v>
      </c>
    </row>
    <row r="5826" spans="1:8" hidden="1">
      <c r="A5826" t="s">
        <v>69</v>
      </c>
      <c r="B5826" t="s">
        <v>68</v>
      </c>
      <c r="C5826" t="s">
        <v>91</v>
      </c>
      <c r="D5826" t="s">
        <v>115</v>
      </c>
      <c r="E5826">
        <v>1</v>
      </c>
      <c r="F5826">
        <v>5946</v>
      </c>
      <c r="G5826">
        <v>1337</v>
      </c>
      <c r="H5826">
        <v>3992</v>
      </c>
    </row>
    <row r="5827" spans="1:8" hidden="1">
      <c r="A5827" t="s">
        <v>69</v>
      </c>
      <c r="B5827" t="s">
        <v>68</v>
      </c>
      <c r="C5827" t="s">
        <v>99</v>
      </c>
      <c r="D5827" t="s">
        <v>114</v>
      </c>
      <c r="E5827">
        <v>1</v>
      </c>
      <c r="F5827">
        <v>1867</v>
      </c>
      <c r="G5827">
        <v>345</v>
      </c>
      <c r="H5827">
        <v>1304</v>
      </c>
    </row>
    <row r="5828" spans="1:8" hidden="1">
      <c r="A5828" t="s">
        <v>69</v>
      </c>
      <c r="B5828" t="s">
        <v>68</v>
      </c>
      <c r="C5828" t="s">
        <v>102</v>
      </c>
      <c r="D5828" t="s">
        <v>114</v>
      </c>
      <c r="E5828">
        <v>1</v>
      </c>
      <c r="F5828">
        <v>3737</v>
      </c>
      <c r="G5828">
        <v>890</v>
      </c>
      <c r="H5828">
        <v>1836</v>
      </c>
    </row>
    <row r="5829" spans="1:8" hidden="1">
      <c r="A5829" t="s">
        <v>69</v>
      </c>
      <c r="B5829" t="s">
        <v>68</v>
      </c>
      <c r="C5829" t="s">
        <v>90</v>
      </c>
      <c r="D5829" t="s">
        <v>114</v>
      </c>
      <c r="E5829">
        <v>1</v>
      </c>
      <c r="F5829">
        <v>2149</v>
      </c>
      <c r="G5829">
        <v>453</v>
      </c>
      <c r="H5829">
        <v>1063</v>
      </c>
    </row>
    <row r="5830" spans="1:8" hidden="1">
      <c r="A5830" t="s">
        <v>69</v>
      </c>
      <c r="B5830" t="s">
        <v>68</v>
      </c>
      <c r="C5830" t="s">
        <v>103</v>
      </c>
      <c r="D5830" t="s">
        <v>117</v>
      </c>
      <c r="E5830">
        <v>1</v>
      </c>
      <c r="F5830">
        <v>42</v>
      </c>
      <c r="G5830">
        <v>6</v>
      </c>
      <c r="H5830">
        <v>22</v>
      </c>
    </row>
    <row r="5831" spans="1:8" hidden="1">
      <c r="A5831" t="s">
        <v>69</v>
      </c>
      <c r="B5831" t="s">
        <v>68</v>
      </c>
      <c r="C5831" t="s">
        <v>104</v>
      </c>
      <c r="D5831" t="s">
        <v>117</v>
      </c>
      <c r="E5831">
        <v>1</v>
      </c>
      <c r="F5831">
        <v>58</v>
      </c>
      <c r="G5831">
        <v>25</v>
      </c>
      <c r="H5831">
        <v>41</v>
      </c>
    </row>
    <row r="5832" spans="1:8" hidden="1">
      <c r="A5832" t="s">
        <v>69</v>
      </c>
      <c r="B5832" t="s">
        <v>68</v>
      </c>
      <c r="C5832" t="s">
        <v>96</v>
      </c>
      <c r="D5832" t="s">
        <v>116</v>
      </c>
      <c r="E5832">
        <v>1</v>
      </c>
      <c r="F5832">
        <v>634</v>
      </c>
      <c r="G5832">
        <v>136</v>
      </c>
      <c r="H5832">
        <v>448</v>
      </c>
    </row>
    <row r="5833" spans="1:8" hidden="1">
      <c r="A5833" t="s">
        <v>69</v>
      </c>
      <c r="B5833" t="s">
        <v>68</v>
      </c>
      <c r="C5833" t="s">
        <v>101</v>
      </c>
      <c r="D5833" t="s">
        <v>116</v>
      </c>
      <c r="E5833">
        <v>1</v>
      </c>
      <c r="F5833">
        <v>253</v>
      </c>
      <c r="G5833">
        <v>52</v>
      </c>
      <c r="H5833">
        <v>201</v>
      </c>
    </row>
    <row r="5834" spans="1:8" hidden="1">
      <c r="A5834" t="s">
        <v>69</v>
      </c>
      <c r="B5834" t="s">
        <v>68</v>
      </c>
      <c r="C5834" t="s">
        <v>97</v>
      </c>
      <c r="D5834" t="s">
        <v>116</v>
      </c>
      <c r="E5834">
        <v>1</v>
      </c>
      <c r="F5834">
        <v>826</v>
      </c>
      <c r="G5834">
        <v>183</v>
      </c>
      <c r="H5834">
        <v>544</v>
      </c>
    </row>
    <row r="5835" spans="1:8" hidden="1">
      <c r="A5835" t="s">
        <v>69</v>
      </c>
      <c r="B5835" t="s">
        <v>68</v>
      </c>
      <c r="C5835" t="s">
        <v>93</v>
      </c>
      <c r="D5835" t="s">
        <v>116</v>
      </c>
      <c r="E5835">
        <v>1</v>
      </c>
      <c r="F5835">
        <v>1140</v>
      </c>
      <c r="G5835">
        <v>259</v>
      </c>
      <c r="H5835">
        <v>557</v>
      </c>
    </row>
    <row r="5836" spans="1:8" hidden="1">
      <c r="A5836" t="s">
        <v>69</v>
      </c>
      <c r="B5836" t="s">
        <v>68</v>
      </c>
      <c r="C5836" t="s">
        <v>94</v>
      </c>
      <c r="D5836" t="s">
        <v>116</v>
      </c>
      <c r="E5836">
        <v>1</v>
      </c>
      <c r="F5836">
        <v>544</v>
      </c>
      <c r="G5836">
        <v>119</v>
      </c>
      <c r="H5836">
        <v>369</v>
      </c>
    </row>
    <row r="5837" spans="1:8" hidden="1">
      <c r="A5837" t="s">
        <v>69</v>
      </c>
      <c r="B5837" t="s">
        <v>68</v>
      </c>
      <c r="C5837" t="s">
        <v>95</v>
      </c>
      <c r="D5837" t="s">
        <v>116</v>
      </c>
      <c r="E5837">
        <v>1</v>
      </c>
      <c r="F5837">
        <v>405</v>
      </c>
      <c r="G5837">
        <v>101</v>
      </c>
      <c r="H5837">
        <v>237</v>
      </c>
    </row>
    <row r="5838" spans="1:8" hidden="1">
      <c r="A5838" t="s">
        <v>70</v>
      </c>
      <c r="B5838" t="s">
        <v>68</v>
      </c>
      <c r="C5838" t="s">
        <v>104</v>
      </c>
      <c r="D5838" t="s">
        <v>117</v>
      </c>
      <c r="E5838">
        <v>2</v>
      </c>
      <c r="F5838">
        <v>58</v>
      </c>
      <c r="G5838">
        <v>0</v>
      </c>
      <c r="H5838">
        <v>31</v>
      </c>
    </row>
    <row r="5839" spans="1:8" hidden="1">
      <c r="A5839" t="s">
        <v>70</v>
      </c>
      <c r="B5839" t="s">
        <v>68</v>
      </c>
      <c r="D5839" t="s">
        <v>115</v>
      </c>
      <c r="E5839">
        <v>2</v>
      </c>
      <c r="F5839">
        <v>2</v>
      </c>
      <c r="G5839">
        <v>0</v>
      </c>
      <c r="H5839">
        <v>0</v>
      </c>
    </row>
    <row r="5840" spans="1:8" hidden="1">
      <c r="A5840" t="s">
        <v>70</v>
      </c>
      <c r="B5840" t="s">
        <v>68</v>
      </c>
      <c r="C5840" t="s">
        <v>103</v>
      </c>
      <c r="D5840" t="s">
        <v>117</v>
      </c>
      <c r="E5840">
        <v>2</v>
      </c>
      <c r="F5840">
        <v>42</v>
      </c>
      <c r="G5840">
        <v>1</v>
      </c>
      <c r="H5840">
        <v>12</v>
      </c>
    </row>
    <row r="5841" spans="1:8" hidden="1">
      <c r="A5841" t="s">
        <v>70</v>
      </c>
      <c r="B5841" t="s">
        <v>68</v>
      </c>
      <c r="C5841" t="s">
        <v>98</v>
      </c>
      <c r="D5841" t="s">
        <v>116</v>
      </c>
      <c r="E5841">
        <v>2</v>
      </c>
      <c r="F5841">
        <v>2</v>
      </c>
      <c r="G5841">
        <v>1</v>
      </c>
      <c r="H5841">
        <v>2</v>
      </c>
    </row>
    <row r="5842" spans="1:8" hidden="1">
      <c r="A5842" t="s">
        <v>70</v>
      </c>
      <c r="B5842" t="s">
        <v>68</v>
      </c>
      <c r="C5842" t="s">
        <v>105</v>
      </c>
      <c r="D5842" t="s">
        <v>115</v>
      </c>
      <c r="E5842">
        <v>2</v>
      </c>
      <c r="F5842">
        <v>56</v>
      </c>
      <c r="G5842">
        <v>2</v>
      </c>
      <c r="H5842">
        <v>37</v>
      </c>
    </row>
    <row r="5843" spans="1:8" hidden="1">
      <c r="A5843" t="s">
        <v>70</v>
      </c>
      <c r="B5843" t="s">
        <v>68</v>
      </c>
      <c r="C5843" t="s">
        <v>101</v>
      </c>
      <c r="D5843" t="s">
        <v>116</v>
      </c>
      <c r="E5843">
        <v>2</v>
      </c>
      <c r="F5843">
        <v>253</v>
      </c>
      <c r="G5843">
        <v>2</v>
      </c>
      <c r="H5843">
        <v>199</v>
      </c>
    </row>
    <row r="5844" spans="1:8" hidden="1">
      <c r="A5844" t="s">
        <v>70</v>
      </c>
      <c r="B5844" t="s">
        <v>68</v>
      </c>
      <c r="C5844" t="s">
        <v>99</v>
      </c>
      <c r="D5844" t="s">
        <v>114</v>
      </c>
      <c r="E5844">
        <v>2</v>
      </c>
      <c r="F5844">
        <v>1867</v>
      </c>
      <c r="G5844">
        <v>16</v>
      </c>
      <c r="H5844">
        <v>1164</v>
      </c>
    </row>
    <row r="5845" spans="1:8" hidden="1">
      <c r="A5845" t="s">
        <v>70</v>
      </c>
      <c r="B5845" t="s">
        <v>68</v>
      </c>
      <c r="C5845" t="s">
        <v>90</v>
      </c>
      <c r="D5845" t="s">
        <v>114</v>
      </c>
      <c r="E5845">
        <v>2</v>
      </c>
      <c r="F5845">
        <v>2149</v>
      </c>
      <c r="G5845">
        <v>73</v>
      </c>
      <c r="H5845">
        <v>778</v>
      </c>
    </row>
    <row r="5846" spans="1:8" hidden="1">
      <c r="A5846" t="s">
        <v>70</v>
      </c>
      <c r="B5846" t="s">
        <v>68</v>
      </c>
      <c r="C5846" t="s">
        <v>102</v>
      </c>
      <c r="D5846" t="s">
        <v>114</v>
      </c>
      <c r="E5846">
        <v>2</v>
      </c>
      <c r="F5846">
        <v>3737</v>
      </c>
      <c r="G5846">
        <v>155</v>
      </c>
      <c r="H5846">
        <v>1315</v>
      </c>
    </row>
    <row r="5847" spans="1:8" hidden="1">
      <c r="A5847" t="s">
        <v>70</v>
      </c>
      <c r="B5847" t="s">
        <v>68</v>
      </c>
      <c r="C5847" t="s">
        <v>91</v>
      </c>
      <c r="D5847" t="s">
        <v>115</v>
      </c>
      <c r="E5847">
        <v>2</v>
      </c>
      <c r="F5847">
        <v>5946</v>
      </c>
      <c r="G5847">
        <v>125</v>
      </c>
      <c r="H5847">
        <v>3432</v>
      </c>
    </row>
    <row r="5848" spans="1:8" hidden="1">
      <c r="A5848" t="s">
        <v>70</v>
      </c>
      <c r="B5848" t="s">
        <v>68</v>
      </c>
      <c r="C5848" t="s">
        <v>92</v>
      </c>
      <c r="D5848" t="s">
        <v>115</v>
      </c>
      <c r="E5848">
        <v>2</v>
      </c>
      <c r="F5848">
        <v>4051</v>
      </c>
      <c r="G5848">
        <v>95</v>
      </c>
      <c r="H5848">
        <v>2440</v>
      </c>
    </row>
    <row r="5849" spans="1:8" hidden="1">
      <c r="A5849" t="s">
        <v>70</v>
      </c>
      <c r="B5849" t="s">
        <v>68</v>
      </c>
      <c r="C5849" t="s">
        <v>100</v>
      </c>
      <c r="D5849" t="s">
        <v>115</v>
      </c>
      <c r="E5849">
        <v>2</v>
      </c>
      <c r="F5849">
        <v>1169</v>
      </c>
      <c r="G5849">
        <v>11</v>
      </c>
      <c r="H5849">
        <v>853</v>
      </c>
    </row>
    <row r="5850" spans="1:8" hidden="1">
      <c r="A5850" t="s">
        <v>70</v>
      </c>
      <c r="B5850" t="s">
        <v>68</v>
      </c>
      <c r="C5850" t="s">
        <v>96</v>
      </c>
      <c r="D5850" t="s">
        <v>116</v>
      </c>
      <c r="E5850">
        <v>2</v>
      </c>
      <c r="F5850">
        <v>634</v>
      </c>
      <c r="G5850">
        <v>6</v>
      </c>
      <c r="H5850">
        <v>318</v>
      </c>
    </row>
    <row r="5851" spans="1:8" hidden="1">
      <c r="A5851" t="s">
        <v>70</v>
      </c>
      <c r="B5851" t="s">
        <v>68</v>
      </c>
      <c r="C5851" t="s">
        <v>95</v>
      </c>
      <c r="D5851" t="s">
        <v>116</v>
      </c>
      <c r="E5851">
        <v>2</v>
      </c>
      <c r="F5851">
        <v>405</v>
      </c>
      <c r="G5851">
        <v>16</v>
      </c>
      <c r="H5851">
        <v>205</v>
      </c>
    </row>
    <row r="5852" spans="1:8" hidden="1">
      <c r="A5852" t="s">
        <v>70</v>
      </c>
      <c r="B5852" t="s">
        <v>68</v>
      </c>
      <c r="C5852" t="s">
        <v>94</v>
      </c>
      <c r="D5852" t="s">
        <v>116</v>
      </c>
      <c r="E5852">
        <v>2</v>
      </c>
      <c r="F5852">
        <v>544</v>
      </c>
      <c r="G5852">
        <v>7</v>
      </c>
      <c r="H5852">
        <v>257</v>
      </c>
    </row>
    <row r="5853" spans="1:8" hidden="1">
      <c r="A5853" t="s">
        <v>70</v>
      </c>
      <c r="B5853" t="s">
        <v>68</v>
      </c>
      <c r="C5853" t="s">
        <v>93</v>
      </c>
      <c r="D5853" t="s">
        <v>116</v>
      </c>
      <c r="E5853">
        <v>2</v>
      </c>
      <c r="F5853">
        <v>1140</v>
      </c>
      <c r="G5853">
        <v>27</v>
      </c>
      <c r="H5853">
        <v>431</v>
      </c>
    </row>
    <row r="5854" spans="1:8" hidden="1">
      <c r="A5854" t="s">
        <v>70</v>
      </c>
      <c r="B5854" t="s">
        <v>68</v>
      </c>
      <c r="C5854" t="s">
        <v>97</v>
      </c>
      <c r="D5854" t="s">
        <v>116</v>
      </c>
      <c r="E5854">
        <v>2</v>
      </c>
      <c r="F5854">
        <v>826</v>
      </c>
      <c r="G5854">
        <v>28</v>
      </c>
      <c r="H5854">
        <v>478</v>
      </c>
    </row>
    <row r="5855" spans="1:8" hidden="1">
      <c r="A5855" t="s">
        <v>71</v>
      </c>
      <c r="B5855" t="s">
        <v>68</v>
      </c>
      <c r="C5855" t="s">
        <v>98</v>
      </c>
      <c r="D5855" t="s">
        <v>116</v>
      </c>
      <c r="E5855">
        <v>3</v>
      </c>
      <c r="F5855">
        <v>2</v>
      </c>
      <c r="G5855">
        <v>0</v>
      </c>
      <c r="H5855">
        <v>2</v>
      </c>
    </row>
    <row r="5856" spans="1:8" hidden="1">
      <c r="A5856" t="s">
        <v>71</v>
      </c>
      <c r="B5856" t="s">
        <v>68</v>
      </c>
      <c r="C5856" t="s">
        <v>101</v>
      </c>
      <c r="D5856" t="s">
        <v>116</v>
      </c>
      <c r="E5856">
        <v>3</v>
      </c>
      <c r="F5856">
        <v>253</v>
      </c>
      <c r="G5856">
        <v>0</v>
      </c>
      <c r="H5856">
        <v>192</v>
      </c>
    </row>
    <row r="5857" spans="1:8" hidden="1">
      <c r="A5857" t="s">
        <v>71</v>
      </c>
      <c r="B5857" t="s">
        <v>68</v>
      </c>
      <c r="C5857" t="s">
        <v>105</v>
      </c>
      <c r="D5857" t="s">
        <v>115</v>
      </c>
      <c r="E5857">
        <v>3</v>
      </c>
      <c r="F5857">
        <v>56</v>
      </c>
      <c r="G5857">
        <v>0</v>
      </c>
      <c r="H5857">
        <v>34</v>
      </c>
    </row>
    <row r="5858" spans="1:8" hidden="1">
      <c r="A5858" t="s">
        <v>71</v>
      </c>
      <c r="B5858" t="s">
        <v>68</v>
      </c>
      <c r="C5858" t="s">
        <v>104</v>
      </c>
      <c r="D5858" t="s">
        <v>117</v>
      </c>
      <c r="E5858">
        <v>3</v>
      </c>
      <c r="F5858">
        <v>58</v>
      </c>
      <c r="G5858">
        <v>0</v>
      </c>
      <c r="H5858">
        <v>28</v>
      </c>
    </row>
    <row r="5859" spans="1:8" hidden="1">
      <c r="A5859" t="s">
        <v>71</v>
      </c>
      <c r="B5859" t="s">
        <v>68</v>
      </c>
      <c r="C5859" t="s">
        <v>103</v>
      </c>
      <c r="D5859" t="s">
        <v>117</v>
      </c>
      <c r="E5859">
        <v>3</v>
      </c>
      <c r="F5859">
        <v>42</v>
      </c>
      <c r="G5859">
        <v>0</v>
      </c>
      <c r="H5859">
        <v>10</v>
      </c>
    </row>
    <row r="5860" spans="1:8" hidden="1">
      <c r="A5860" t="s">
        <v>71</v>
      </c>
      <c r="B5860" t="s">
        <v>68</v>
      </c>
      <c r="D5860" t="s">
        <v>115</v>
      </c>
      <c r="E5860">
        <v>3</v>
      </c>
      <c r="F5860">
        <v>2</v>
      </c>
      <c r="G5860">
        <v>0</v>
      </c>
      <c r="H5860">
        <v>0</v>
      </c>
    </row>
    <row r="5861" spans="1:8" hidden="1">
      <c r="A5861" t="s">
        <v>71</v>
      </c>
      <c r="B5861" t="s">
        <v>68</v>
      </c>
      <c r="C5861" t="s">
        <v>93</v>
      </c>
      <c r="D5861" t="s">
        <v>118</v>
      </c>
      <c r="E5861">
        <v>3</v>
      </c>
      <c r="F5861">
        <v>2</v>
      </c>
      <c r="G5861">
        <v>0</v>
      </c>
      <c r="H5861">
        <v>0</v>
      </c>
    </row>
    <row r="5862" spans="1:8" hidden="1">
      <c r="A5862" t="s">
        <v>71</v>
      </c>
      <c r="B5862" t="s">
        <v>68</v>
      </c>
      <c r="C5862" t="s">
        <v>94</v>
      </c>
      <c r="D5862" t="s">
        <v>116</v>
      </c>
      <c r="E5862">
        <v>3</v>
      </c>
      <c r="F5862">
        <v>544</v>
      </c>
      <c r="G5862">
        <v>1</v>
      </c>
      <c r="H5862">
        <v>235</v>
      </c>
    </row>
    <row r="5863" spans="1:8" hidden="1">
      <c r="A5863" t="s">
        <v>71</v>
      </c>
      <c r="B5863" t="s">
        <v>68</v>
      </c>
      <c r="C5863" t="s">
        <v>99</v>
      </c>
      <c r="D5863" t="s">
        <v>114</v>
      </c>
      <c r="E5863">
        <v>3</v>
      </c>
      <c r="F5863">
        <v>1867</v>
      </c>
      <c r="G5863">
        <v>4</v>
      </c>
      <c r="H5863">
        <v>1107</v>
      </c>
    </row>
    <row r="5864" spans="1:8" hidden="1">
      <c r="A5864" t="s">
        <v>71</v>
      </c>
      <c r="B5864" t="s">
        <v>68</v>
      </c>
      <c r="C5864" t="s">
        <v>95</v>
      </c>
      <c r="D5864" t="s">
        <v>116</v>
      </c>
      <c r="E5864">
        <v>3</v>
      </c>
      <c r="F5864">
        <v>405</v>
      </c>
      <c r="G5864">
        <v>4</v>
      </c>
      <c r="H5864">
        <v>187</v>
      </c>
    </row>
    <row r="5865" spans="1:8" hidden="1">
      <c r="A5865" t="s">
        <v>71</v>
      </c>
      <c r="B5865" t="s">
        <v>68</v>
      </c>
      <c r="C5865" t="s">
        <v>96</v>
      </c>
      <c r="D5865" t="s">
        <v>116</v>
      </c>
      <c r="E5865">
        <v>3</v>
      </c>
      <c r="F5865">
        <v>634</v>
      </c>
      <c r="G5865">
        <v>4</v>
      </c>
      <c r="H5865">
        <v>286</v>
      </c>
    </row>
    <row r="5866" spans="1:8" hidden="1">
      <c r="A5866" t="s">
        <v>71</v>
      </c>
      <c r="B5866" t="s">
        <v>68</v>
      </c>
      <c r="C5866" t="s">
        <v>93</v>
      </c>
      <c r="D5866" t="s">
        <v>116</v>
      </c>
      <c r="E5866">
        <v>3</v>
      </c>
      <c r="F5866">
        <v>1140</v>
      </c>
      <c r="G5866">
        <v>12</v>
      </c>
      <c r="H5866">
        <v>422</v>
      </c>
    </row>
    <row r="5867" spans="1:8" hidden="1">
      <c r="A5867" t="s">
        <v>71</v>
      </c>
      <c r="B5867" t="s">
        <v>68</v>
      </c>
      <c r="C5867" t="s">
        <v>97</v>
      </c>
      <c r="D5867" t="s">
        <v>116</v>
      </c>
      <c r="E5867">
        <v>3</v>
      </c>
      <c r="F5867">
        <v>826</v>
      </c>
      <c r="G5867">
        <v>8</v>
      </c>
      <c r="H5867">
        <v>479</v>
      </c>
    </row>
    <row r="5868" spans="1:8" hidden="1">
      <c r="A5868" t="s">
        <v>71</v>
      </c>
      <c r="B5868" t="s">
        <v>68</v>
      </c>
      <c r="C5868" t="s">
        <v>92</v>
      </c>
      <c r="D5868" t="s">
        <v>115</v>
      </c>
      <c r="E5868">
        <v>3</v>
      </c>
      <c r="F5868">
        <v>4051</v>
      </c>
      <c r="G5868">
        <v>24</v>
      </c>
      <c r="H5868">
        <v>2309</v>
      </c>
    </row>
    <row r="5869" spans="1:8" hidden="1">
      <c r="A5869" t="s">
        <v>71</v>
      </c>
      <c r="B5869" t="s">
        <v>68</v>
      </c>
      <c r="C5869" t="s">
        <v>100</v>
      </c>
      <c r="D5869" t="s">
        <v>115</v>
      </c>
      <c r="E5869">
        <v>3</v>
      </c>
      <c r="F5869">
        <v>1169</v>
      </c>
      <c r="G5869">
        <v>5</v>
      </c>
      <c r="H5869">
        <v>811</v>
      </c>
    </row>
    <row r="5870" spans="1:8" hidden="1">
      <c r="A5870" t="s">
        <v>71</v>
      </c>
      <c r="B5870" t="s">
        <v>68</v>
      </c>
      <c r="C5870" t="s">
        <v>91</v>
      </c>
      <c r="D5870" t="s">
        <v>115</v>
      </c>
      <c r="E5870">
        <v>3</v>
      </c>
      <c r="F5870">
        <v>5946</v>
      </c>
      <c r="G5870">
        <v>31</v>
      </c>
      <c r="H5870">
        <v>3283</v>
      </c>
    </row>
    <row r="5871" spans="1:8" hidden="1">
      <c r="A5871" t="s">
        <v>71</v>
      </c>
      <c r="B5871" t="s">
        <v>68</v>
      </c>
      <c r="C5871" t="s">
        <v>102</v>
      </c>
      <c r="D5871" t="s">
        <v>114</v>
      </c>
      <c r="E5871">
        <v>3</v>
      </c>
      <c r="F5871">
        <v>3737</v>
      </c>
      <c r="G5871">
        <v>34</v>
      </c>
      <c r="H5871">
        <v>1170</v>
      </c>
    </row>
    <row r="5872" spans="1:8" hidden="1">
      <c r="A5872" t="s">
        <v>71</v>
      </c>
      <c r="B5872" t="s">
        <v>68</v>
      </c>
      <c r="C5872" t="s">
        <v>90</v>
      </c>
      <c r="D5872" t="s">
        <v>114</v>
      </c>
      <c r="E5872">
        <v>3</v>
      </c>
      <c r="F5872">
        <v>2149</v>
      </c>
      <c r="G5872">
        <v>7</v>
      </c>
      <c r="H5872">
        <v>707</v>
      </c>
    </row>
    <row r="5873" spans="1:8" hidden="1">
      <c r="A5873" t="s">
        <v>72</v>
      </c>
      <c r="B5873" t="s">
        <v>68</v>
      </c>
      <c r="D5873" t="s">
        <v>116</v>
      </c>
      <c r="E5873">
        <v>4</v>
      </c>
      <c r="F5873">
        <v>5</v>
      </c>
      <c r="G5873">
        <v>0</v>
      </c>
      <c r="H5873">
        <v>0</v>
      </c>
    </row>
    <row r="5874" spans="1:8" hidden="1">
      <c r="A5874" t="s">
        <v>72</v>
      </c>
      <c r="B5874" t="s">
        <v>68</v>
      </c>
      <c r="C5874" t="s">
        <v>98</v>
      </c>
      <c r="D5874" t="s">
        <v>116</v>
      </c>
      <c r="E5874">
        <v>4</v>
      </c>
      <c r="F5874">
        <v>2</v>
      </c>
      <c r="G5874">
        <v>0</v>
      </c>
      <c r="H5874">
        <v>2</v>
      </c>
    </row>
    <row r="5875" spans="1:8" hidden="1">
      <c r="A5875" t="s">
        <v>72</v>
      </c>
      <c r="B5875" t="s">
        <v>68</v>
      </c>
      <c r="C5875" t="s">
        <v>95</v>
      </c>
      <c r="D5875" t="s">
        <v>116</v>
      </c>
      <c r="E5875">
        <v>4</v>
      </c>
      <c r="F5875">
        <v>405</v>
      </c>
      <c r="G5875">
        <v>0</v>
      </c>
      <c r="H5875">
        <v>169</v>
      </c>
    </row>
    <row r="5876" spans="1:8" hidden="1">
      <c r="A5876" t="s">
        <v>72</v>
      </c>
      <c r="B5876" t="s">
        <v>68</v>
      </c>
      <c r="C5876" t="s">
        <v>101</v>
      </c>
      <c r="D5876" t="s">
        <v>116</v>
      </c>
      <c r="E5876">
        <v>4</v>
      </c>
      <c r="F5876">
        <v>253</v>
      </c>
      <c r="G5876">
        <v>0</v>
      </c>
      <c r="H5876">
        <v>175</v>
      </c>
    </row>
    <row r="5877" spans="1:8" hidden="1">
      <c r="A5877" t="s">
        <v>72</v>
      </c>
      <c r="B5877" t="s">
        <v>68</v>
      </c>
      <c r="C5877" t="s">
        <v>100</v>
      </c>
      <c r="D5877" t="s">
        <v>115</v>
      </c>
      <c r="E5877">
        <v>4</v>
      </c>
      <c r="F5877">
        <v>1169</v>
      </c>
      <c r="G5877">
        <v>0</v>
      </c>
      <c r="H5877">
        <v>760</v>
      </c>
    </row>
    <row r="5878" spans="1:8" hidden="1">
      <c r="A5878" t="s">
        <v>72</v>
      </c>
      <c r="B5878" t="s">
        <v>68</v>
      </c>
      <c r="C5878" t="s">
        <v>105</v>
      </c>
      <c r="D5878" t="s">
        <v>115</v>
      </c>
      <c r="E5878">
        <v>4</v>
      </c>
      <c r="F5878">
        <v>56</v>
      </c>
      <c r="G5878">
        <v>0</v>
      </c>
      <c r="H5878">
        <v>35</v>
      </c>
    </row>
    <row r="5879" spans="1:8" hidden="1">
      <c r="A5879" t="s">
        <v>72</v>
      </c>
      <c r="B5879" t="s">
        <v>68</v>
      </c>
      <c r="C5879" t="s">
        <v>104</v>
      </c>
      <c r="D5879" t="s">
        <v>117</v>
      </c>
      <c r="E5879">
        <v>4</v>
      </c>
      <c r="F5879">
        <v>58</v>
      </c>
      <c r="G5879">
        <v>0</v>
      </c>
      <c r="H5879">
        <v>24</v>
      </c>
    </row>
    <row r="5880" spans="1:8" hidden="1">
      <c r="A5880" t="s">
        <v>72</v>
      </c>
      <c r="B5880" t="s">
        <v>68</v>
      </c>
      <c r="C5880" t="s">
        <v>103</v>
      </c>
      <c r="D5880" t="s">
        <v>117</v>
      </c>
      <c r="E5880">
        <v>4</v>
      </c>
      <c r="F5880">
        <v>42</v>
      </c>
      <c r="G5880">
        <v>0</v>
      </c>
      <c r="H5880">
        <v>10</v>
      </c>
    </row>
    <row r="5881" spans="1:8" hidden="1">
      <c r="A5881" t="s">
        <v>72</v>
      </c>
      <c r="B5881" t="s">
        <v>68</v>
      </c>
      <c r="C5881" t="s">
        <v>165</v>
      </c>
      <c r="D5881" t="s">
        <v>118</v>
      </c>
      <c r="E5881">
        <v>4</v>
      </c>
      <c r="F5881">
        <v>2</v>
      </c>
      <c r="G5881">
        <v>0</v>
      </c>
      <c r="H5881">
        <v>0</v>
      </c>
    </row>
    <row r="5882" spans="1:8" hidden="1">
      <c r="A5882" t="s">
        <v>72</v>
      </c>
      <c r="B5882" t="s">
        <v>68</v>
      </c>
      <c r="D5882" t="s">
        <v>115</v>
      </c>
      <c r="E5882">
        <v>4</v>
      </c>
      <c r="F5882">
        <v>2</v>
      </c>
      <c r="G5882">
        <v>0</v>
      </c>
      <c r="H5882">
        <v>0</v>
      </c>
    </row>
    <row r="5883" spans="1:8" hidden="1">
      <c r="A5883" t="s">
        <v>72</v>
      </c>
      <c r="B5883" t="s">
        <v>68</v>
      </c>
      <c r="C5883" t="s">
        <v>96</v>
      </c>
      <c r="D5883" t="s">
        <v>116</v>
      </c>
      <c r="E5883">
        <v>4</v>
      </c>
      <c r="F5883">
        <v>634</v>
      </c>
      <c r="G5883">
        <v>1</v>
      </c>
      <c r="H5883">
        <v>277</v>
      </c>
    </row>
    <row r="5884" spans="1:8" hidden="1">
      <c r="A5884" t="s">
        <v>72</v>
      </c>
      <c r="B5884" t="s">
        <v>68</v>
      </c>
      <c r="C5884" t="s">
        <v>94</v>
      </c>
      <c r="D5884" t="s">
        <v>116</v>
      </c>
      <c r="E5884">
        <v>4</v>
      </c>
      <c r="F5884">
        <v>544</v>
      </c>
      <c r="G5884">
        <v>1</v>
      </c>
      <c r="H5884">
        <v>219</v>
      </c>
    </row>
    <row r="5885" spans="1:8" hidden="1">
      <c r="A5885" t="s">
        <v>72</v>
      </c>
      <c r="B5885" t="s">
        <v>68</v>
      </c>
      <c r="C5885" t="s">
        <v>97</v>
      </c>
      <c r="D5885" t="s">
        <v>116</v>
      </c>
      <c r="E5885">
        <v>4</v>
      </c>
      <c r="F5885">
        <v>826</v>
      </c>
      <c r="G5885">
        <v>2</v>
      </c>
      <c r="H5885">
        <v>431</v>
      </c>
    </row>
    <row r="5886" spans="1:8" hidden="1">
      <c r="A5886" t="s">
        <v>72</v>
      </c>
      <c r="B5886" t="s">
        <v>68</v>
      </c>
      <c r="C5886" t="s">
        <v>99</v>
      </c>
      <c r="D5886" t="s">
        <v>114</v>
      </c>
      <c r="E5886">
        <v>4</v>
      </c>
      <c r="F5886">
        <v>1867</v>
      </c>
      <c r="G5886">
        <v>3</v>
      </c>
      <c r="H5886">
        <v>1029</v>
      </c>
    </row>
    <row r="5887" spans="1:8" hidden="1">
      <c r="A5887" t="s">
        <v>72</v>
      </c>
      <c r="B5887" t="s">
        <v>68</v>
      </c>
      <c r="C5887" t="s">
        <v>93</v>
      </c>
      <c r="D5887" t="s">
        <v>116</v>
      </c>
      <c r="E5887">
        <v>4</v>
      </c>
      <c r="F5887">
        <v>1135</v>
      </c>
      <c r="G5887">
        <v>5</v>
      </c>
      <c r="H5887">
        <v>418</v>
      </c>
    </row>
    <row r="5888" spans="1:8" hidden="1">
      <c r="A5888" t="s">
        <v>72</v>
      </c>
      <c r="B5888" t="s">
        <v>68</v>
      </c>
      <c r="C5888" t="s">
        <v>90</v>
      </c>
      <c r="D5888" t="s">
        <v>114</v>
      </c>
      <c r="E5888">
        <v>4</v>
      </c>
      <c r="F5888">
        <v>2149</v>
      </c>
      <c r="G5888">
        <v>9</v>
      </c>
      <c r="H5888">
        <v>653</v>
      </c>
    </row>
    <row r="5889" spans="1:8" hidden="1">
      <c r="A5889" t="s">
        <v>72</v>
      </c>
      <c r="B5889" t="s">
        <v>68</v>
      </c>
      <c r="C5889" t="s">
        <v>92</v>
      </c>
      <c r="D5889" t="s">
        <v>115</v>
      </c>
      <c r="E5889">
        <v>4</v>
      </c>
      <c r="F5889">
        <v>4051</v>
      </c>
      <c r="G5889">
        <v>10</v>
      </c>
      <c r="H5889">
        <v>2123</v>
      </c>
    </row>
    <row r="5890" spans="1:8" hidden="1">
      <c r="A5890" t="s">
        <v>72</v>
      </c>
      <c r="B5890" t="s">
        <v>68</v>
      </c>
      <c r="C5890" t="s">
        <v>91</v>
      </c>
      <c r="D5890" t="s">
        <v>115</v>
      </c>
      <c r="E5890">
        <v>4</v>
      </c>
      <c r="F5890">
        <v>5946</v>
      </c>
      <c r="G5890">
        <v>10</v>
      </c>
      <c r="H5890">
        <v>3040</v>
      </c>
    </row>
    <row r="5891" spans="1:8" hidden="1">
      <c r="A5891" t="s">
        <v>72</v>
      </c>
      <c r="B5891" t="s">
        <v>68</v>
      </c>
      <c r="C5891" t="s">
        <v>102</v>
      </c>
      <c r="D5891" t="s">
        <v>114</v>
      </c>
      <c r="E5891">
        <v>4</v>
      </c>
      <c r="F5891">
        <v>3737</v>
      </c>
      <c r="G5891">
        <v>5</v>
      </c>
      <c r="H5891">
        <v>1049</v>
      </c>
    </row>
    <row r="5892" spans="1:8" hidden="1">
      <c r="A5892" t="s">
        <v>73</v>
      </c>
      <c r="B5892" t="s">
        <v>68</v>
      </c>
      <c r="D5892" t="s">
        <v>116</v>
      </c>
      <c r="E5892">
        <v>5</v>
      </c>
      <c r="F5892">
        <v>5</v>
      </c>
      <c r="G5892">
        <v>0</v>
      </c>
      <c r="H5892">
        <v>0</v>
      </c>
    </row>
    <row r="5893" spans="1:8" hidden="1">
      <c r="A5893" t="s">
        <v>73</v>
      </c>
      <c r="B5893" t="s">
        <v>68</v>
      </c>
      <c r="C5893" t="s">
        <v>97</v>
      </c>
      <c r="D5893" t="s">
        <v>116</v>
      </c>
      <c r="E5893">
        <v>5</v>
      </c>
      <c r="F5893">
        <v>826</v>
      </c>
      <c r="G5893">
        <v>0</v>
      </c>
      <c r="H5893">
        <v>446</v>
      </c>
    </row>
    <row r="5894" spans="1:8" hidden="1">
      <c r="A5894" t="s">
        <v>73</v>
      </c>
      <c r="B5894" t="s">
        <v>68</v>
      </c>
      <c r="C5894" t="s">
        <v>98</v>
      </c>
      <c r="D5894" t="s">
        <v>116</v>
      </c>
      <c r="E5894">
        <v>5</v>
      </c>
      <c r="F5894">
        <v>2</v>
      </c>
      <c r="G5894">
        <v>0</v>
      </c>
      <c r="H5894">
        <v>2</v>
      </c>
    </row>
    <row r="5895" spans="1:8" hidden="1">
      <c r="A5895" t="s">
        <v>73</v>
      </c>
      <c r="B5895" t="s">
        <v>68</v>
      </c>
      <c r="C5895" t="s">
        <v>93</v>
      </c>
      <c r="D5895" t="s">
        <v>116</v>
      </c>
      <c r="E5895">
        <v>5</v>
      </c>
      <c r="F5895">
        <v>1135</v>
      </c>
      <c r="G5895">
        <v>0</v>
      </c>
      <c r="H5895">
        <v>393</v>
      </c>
    </row>
    <row r="5896" spans="1:8" hidden="1">
      <c r="A5896" t="s">
        <v>73</v>
      </c>
      <c r="B5896" t="s">
        <v>68</v>
      </c>
      <c r="C5896" t="s">
        <v>95</v>
      </c>
      <c r="D5896" t="s">
        <v>116</v>
      </c>
      <c r="E5896">
        <v>5</v>
      </c>
      <c r="F5896">
        <v>405</v>
      </c>
      <c r="G5896">
        <v>0</v>
      </c>
      <c r="H5896">
        <v>163</v>
      </c>
    </row>
    <row r="5897" spans="1:8" hidden="1">
      <c r="A5897" t="s">
        <v>73</v>
      </c>
      <c r="B5897" t="s">
        <v>68</v>
      </c>
      <c r="C5897" t="s">
        <v>94</v>
      </c>
      <c r="D5897" t="s">
        <v>116</v>
      </c>
      <c r="E5897">
        <v>5</v>
      </c>
      <c r="F5897">
        <v>544</v>
      </c>
      <c r="G5897">
        <v>0</v>
      </c>
      <c r="H5897">
        <v>213</v>
      </c>
    </row>
    <row r="5898" spans="1:8" hidden="1">
      <c r="A5898" t="s">
        <v>73</v>
      </c>
      <c r="B5898" t="s">
        <v>68</v>
      </c>
      <c r="C5898" t="s">
        <v>96</v>
      </c>
      <c r="D5898" t="s">
        <v>116</v>
      </c>
      <c r="E5898">
        <v>5</v>
      </c>
      <c r="F5898">
        <v>634</v>
      </c>
      <c r="G5898">
        <v>0</v>
      </c>
      <c r="H5898">
        <v>270</v>
      </c>
    </row>
    <row r="5899" spans="1:8" hidden="1">
      <c r="A5899" t="s">
        <v>73</v>
      </c>
      <c r="B5899" t="s">
        <v>68</v>
      </c>
      <c r="C5899" t="s">
        <v>101</v>
      </c>
      <c r="D5899" t="s">
        <v>116</v>
      </c>
      <c r="E5899">
        <v>5</v>
      </c>
      <c r="F5899">
        <v>253</v>
      </c>
      <c r="G5899">
        <v>0</v>
      </c>
      <c r="H5899">
        <v>174</v>
      </c>
    </row>
    <row r="5900" spans="1:8" hidden="1">
      <c r="A5900" t="s">
        <v>73</v>
      </c>
      <c r="B5900" t="s">
        <v>68</v>
      </c>
      <c r="C5900" t="s">
        <v>100</v>
      </c>
      <c r="D5900" t="s">
        <v>115</v>
      </c>
      <c r="E5900">
        <v>5</v>
      </c>
      <c r="F5900">
        <v>1169</v>
      </c>
      <c r="G5900">
        <v>0</v>
      </c>
      <c r="H5900">
        <v>737</v>
      </c>
    </row>
    <row r="5901" spans="1:8" hidden="1">
      <c r="A5901" t="s">
        <v>73</v>
      </c>
      <c r="B5901" t="s">
        <v>68</v>
      </c>
      <c r="C5901" t="s">
        <v>105</v>
      </c>
      <c r="D5901" t="s">
        <v>115</v>
      </c>
      <c r="E5901">
        <v>5</v>
      </c>
      <c r="F5901">
        <v>56</v>
      </c>
      <c r="G5901">
        <v>0</v>
      </c>
      <c r="H5901">
        <v>32</v>
      </c>
    </row>
    <row r="5902" spans="1:8" hidden="1">
      <c r="A5902" t="s">
        <v>73</v>
      </c>
      <c r="B5902" t="s">
        <v>68</v>
      </c>
      <c r="C5902" t="s">
        <v>104</v>
      </c>
      <c r="D5902" t="s">
        <v>117</v>
      </c>
      <c r="E5902">
        <v>5</v>
      </c>
      <c r="F5902">
        <v>58</v>
      </c>
      <c r="G5902">
        <v>0</v>
      </c>
      <c r="H5902">
        <v>24</v>
      </c>
    </row>
    <row r="5903" spans="1:8" hidden="1">
      <c r="A5903" t="s">
        <v>73</v>
      </c>
      <c r="B5903" t="s">
        <v>68</v>
      </c>
      <c r="C5903" t="s">
        <v>103</v>
      </c>
      <c r="D5903" t="s">
        <v>117</v>
      </c>
      <c r="E5903">
        <v>5</v>
      </c>
      <c r="F5903">
        <v>42</v>
      </c>
      <c r="G5903">
        <v>0</v>
      </c>
      <c r="H5903">
        <v>12</v>
      </c>
    </row>
    <row r="5904" spans="1:8" hidden="1">
      <c r="A5904" t="s">
        <v>73</v>
      </c>
      <c r="B5904" t="s">
        <v>68</v>
      </c>
      <c r="C5904" t="s">
        <v>165</v>
      </c>
      <c r="D5904" t="s">
        <v>118</v>
      </c>
      <c r="E5904">
        <v>5</v>
      </c>
      <c r="F5904">
        <v>2</v>
      </c>
      <c r="G5904">
        <v>0</v>
      </c>
      <c r="H5904">
        <v>1</v>
      </c>
    </row>
    <row r="5905" spans="1:8" hidden="1">
      <c r="A5905" t="s">
        <v>73</v>
      </c>
      <c r="B5905" t="s">
        <v>68</v>
      </c>
      <c r="D5905" t="s">
        <v>115</v>
      </c>
      <c r="E5905">
        <v>5</v>
      </c>
      <c r="F5905">
        <v>2</v>
      </c>
      <c r="G5905">
        <v>0</v>
      </c>
      <c r="H5905">
        <v>0</v>
      </c>
    </row>
    <row r="5906" spans="1:8" hidden="1">
      <c r="A5906" t="s">
        <v>73</v>
      </c>
      <c r="B5906" t="s">
        <v>68</v>
      </c>
      <c r="C5906" t="s">
        <v>99</v>
      </c>
      <c r="D5906" t="s">
        <v>114</v>
      </c>
      <c r="E5906">
        <v>5</v>
      </c>
      <c r="F5906">
        <v>1867</v>
      </c>
      <c r="G5906">
        <v>2</v>
      </c>
      <c r="H5906">
        <v>1059</v>
      </c>
    </row>
    <row r="5907" spans="1:8" hidden="1">
      <c r="A5907" t="s">
        <v>73</v>
      </c>
      <c r="B5907" t="s">
        <v>68</v>
      </c>
      <c r="C5907" t="s">
        <v>92</v>
      </c>
      <c r="D5907" t="s">
        <v>115</v>
      </c>
      <c r="E5907">
        <v>5</v>
      </c>
      <c r="F5907">
        <v>4051</v>
      </c>
      <c r="G5907">
        <v>4</v>
      </c>
      <c r="H5907">
        <v>2114</v>
      </c>
    </row>
    <row r="5908" spans="1:8" hidden="1">
      <c r="A5908" t="s">
        <v>73</v>
      </c>
      <c r="B5908" t="s">
        <v>68</v>
      </c>
      <c r="C5908" t="s">
        <v>91</v>
      </c>
      <c r="D5908" t="s">
        <v>115</v>
      </c>
      <c r="E5908">
        <v>5</v>
      </c>
      <c r="F5908">
        <v>5946</v>
      </c>
      <c r="G5908">
        <v>5</v>
      </c>
      <c r="H5908">
        <v>3083</v>
      </c>
    </row>
    <row r="5909" spans="1:8" hidden="1">
      <c r="A5909" t="s">
        <v>73</v>
      </c>
      <c r="B5909" t="s">
        <v>68</v>
      </c>
      <c r="C5909" t="s">
        <v>102</v>
      </c>
      <c r="D5909" t="s">
        <v>114</v>
      </c>
      <c r="E5909">
        <v>5</v>
      </c>
      <c r="F5909">
        <v>3737</v>
      </c>
      <c r="G5909">
        <v>5</v>
      </c>
      <c r="H5909">
        <v>1004</v>
      </c>
    </row>
    <row r="5910" spans="1:8" hidden="1">
      <c r="A5910" t="s">
        <v>73</v>
      </c>
      <c r="B5910" t="s">
        <v>68</v>
      </c>
      <c r="C5910" t="s">
        <v>90</v>
      </c>
      <c r="D5910" t="s">
        <v>114</v>
      </c>
      <c r="E5910">
        <v>5</v>
      </c>
      <c r="F5910">
        <v>2149</v>
      </c>
      <c r="G5910">
        <v>5</v>
      </c>
      <c r="H5910">
        <v>670</v>
      </c>
    </row>
    <row r="5911" spans="1:8" hidden="1">
      <c r="A5911" t="s">
        <v>74</v>
      </c>
      <c r="B5911" t="s">
        <v>68</v>
      </c>
      <c r="D5911" t="s">
        <v>116</v>
      </c>
      <c r="E5911">
        <v>6</v>
      </c>
      <c r="F5911">
        <v>5</v>
      </c>
      <c r="G5911">
        <v>0</v>
      </c>
      <c r="H5911">
        <v>0</v>
      </c>
    </row>
    <row r="5912" spans="1:8" hidden="1">
      <c r="A5912" t="s">
        <v>74</v>
      </c>
      <c r="B5912" t="s">
        <v>68</v>
      </c>
      <c r="C5912" t="s">
        <v>98</v>
      </c>
      <c r="D5912" t="s">
        <v>116</v>
      </c>
      <c r="E5912">
        <v>6</v>
      </c>
      <c r="F5912">
        <v>2</v>
      </c>
      <c r="G5912">
        <v>0</v>
      </c>
      <c r="H5912">
        <v>2</v>
      </c>
    </row>
    <row r="5913" spans="1:8" hidden="1">
      <c r="A5913" t="s">
        <v>74</v>
      </c>
      <c r="B5913" t="s">
        <v>68</v>
      </c>
      <c r="C5913" t="s">
        <v>93</v>
      </c>
      <c r="D5913" t="s">
        <v>116</v>
      </c>
      <c r="E5913">
        <v>6</v>
      </c>
      <c r="F5913">
        <v>1135</v>
      </c>
      <c r="G5913">
        <v>0</v>
      </c>
      <c r="H5913">
        <v>399</v>
      </c>
    </row>
    <row r="5914" spans="1:8" hidden="1">
      <c r="A5914" t="s">
        <v>74</v>
      </c>
      <c r="B5914" t="s">
        <v>68</v>
      </c>
      <c r="C5914" t="s">
        <v>95</v>
      </c>
      <c r="D5914" t="s">
        <v>116</v>
      </c>
      <c r="E5914">
        <v>6</v>
      </c>
      <c r="F5914">
        <v>405</v>
      </c>
      <c r="G5914">
        <v>0</v>
      </c>
      <c r="H5914">
        <v>156</v>
      </c>
    </row>
    <row r="5915" spans="1:8" hidden="1">
      <c r="A5915" t="s">
        <v>74</v>
      </c>
      <c r="B5915" t="s">
        <v>68</v>
      </c>
      <c r="C5915" t="s">
        <v>94</v>
      </c>
      <c r="D5915" t="s">
        <v>116</v>
      </c>
      <c r="E5915">
        <v>6</v>
      </c>
      <c r="F5915">
        <v>544</v>
      </c>
      <c r="G5915">
        <v>0</v>
      </c>
      <c r="H5915">
        <v>206</v>
      </c>
    </row>
    <row r="5916" spans="1:8" hidden="1">
      <c r="A5916" t="s">
        <v>74</v>
      </c>
      <c r="B5916" t="s">
        <v>68</v>
      </c>
      <c r="C5916" t="s">
        <v>96</v>
      </c>
      <c r="D5916" t="s">
        <v>116</v>
      </c>
      <c r="E5916">
        <v>6</v>
      </c>
      <c r="F5916">
        <v>634</v>
      </c>
      <c r="G5916">
        <v>0</v>
      </c>
      <c r="H5916">
        <v>270</v>
      </c>
    </row>
    <row r="5917" spans="1:8" hidden="1">
      <c r="A5917" t="s">
        <v>74</v>
      </c>
      <c r="B5917" t="s">
        <v>68</v>
      </c>
      <c r="C5917" t="s">
        <v>101</v>
      </c>
      <c r="D5917" t="s">
        <v>116</v>
      </c>
      <c r="E5917">
        <v>6</v>
      </c>
      <c r="F5917">
        <v>253</v>
      </c>
      <c r="G5917">
        <v>0</v>
      </c>
      <c r="H5917">
        <v>151</v>
      </c>
    </row>
    <row r="5918" spans="1:8" hidden="1">
      <c r="A5918" t="s">
        <v>74</v>
      </c>
      <c r="B5918" t="s">
        <v>68</v>
      </c>
      <c r="C5918" t="s">
        <v>100</v>
      </c>
      <c r="D5918" t="s">
        <v>115</v>
      </c>
      <c r="E5918">
        <v>6</v>
      </c>
      <c r="F5918">
        <v>1169</v>
      </c>
      <c r="G5918">
        <v>0</v>
      </c>
      <c r="H5918">
        <v>715</v>
      </c>
    </row>
    <row r="5919" spans="1:8" hidden="1">
      <c r="A5919" t="s">
        <v>74</v>
      </c>
      <c r="B5919" t="s">
        <v>68</v>
      </c>
      <c r="C5919" t="s">
        <v>91</v>
      </c>
      <c r="D5919" t="s">
        <v>115</v>
      </c>
      <c r="E5919">
        <v>6</v>
      </c>
      <c r="F5919">
        <v>5946</v>
      </c>
      <c r="G5919">
        <v>0</v>
      </c>
      <c r="H5919">
        <v>2930</v>
      </c>
    </row>
    <row r="5920" spans="1:8" hidden="1">
      <c r="A5920" t="s">
        <v>74</v>
      </c>
      <c r="B5920" t="s">
        <v>68</v>
      </c>
      <c r="C5920" t="s">
        <v>105</v>
      </c>
      <c r="D5920" t="s">
        <v>115</v>
      </c>
      <c r="E5920">
        <v>6</v>
      </c>
      <c r="F5920">
        <v>56</v>
      </c>
      <c r="G5920">
        <v>0</v>
      </c>
      <c r="H5920">
        <v>29</v>
      </c>
    </row>
    <row r="5921" spans="1:8" hidden="1">
      <c r="A5921" t="s">
        <v>74</v>
      </c>
      <c r="B5921" t="s">
        <v>68</v>
      </c>
      <c r="C5921" t="s">
        <v>102</v>
      </c>
      <c r="D5921" t="s">
        <v>114</v>
      </c>
      <c r="E5921">
        <v>6</v>
      </c>
      <c r="F5921">
        <v>3737</v>
      </c>
      <c r="G5921">
        <v>0</v>
      </c>
      <c r="H5921">
        <v>973</v>
      </c>
    </row>
    <row r="5922" spans="1:8" hidden="1">
      <c r="A5922" t="s">
        <v>74</v>
      </c>
      <c r="B5922" t="s">
        <v>68</v>
      </c>
      <c r="C5922" t="s">
        <v>99</v>
      </c>
      <c r="D5922" t="s">
        <v>114</v>
      </c>
      <c r="E5922">
        <v>6</v>
      </c>
      <c r="F5922">
        <v>1867</v>
      </c>
      <c r="G5922">
        <v>0</v>
      </c>
      <c r="H5922">
        <v>1012</v>
      </c>
    </row>
    <row r="5923" spans="1:8" hidden="1">
      <c r="A5923" t="s">
        <v>74</v>
      </c>
      <c r="B5923" t="s">
        <v>68</v>
      </c>
      <c r="C5923" t="s">
        <v>104</v>
      </c>
      <c r="D5923" t="s">
        <v>117</v>
      </c>
      <c r="E5923">
        <v>6</v>
      </c>
      <c r="F5923">
        <v>58</v>
      </c>
      <c r="G5923">
        <v>0</v>
      </c>
      <c r="H5923">
        <v>20</v>
      </c>
    </row>
    <row r="5924" spans="1:8" hidden="1">
      <c r="A5924" t="s">
        <v>74</v>
      </c>
      <c r="B5924" t="s">
        <v>68</v>
      </c>
      <c r="C5924" t="s">
        <v>103</v>
      </c>
      <c r="D5924" t="s">
        <v>117</v>
      </c>
      <c r="E5924">
        <v>6</v>
      </c>
      <c r="F5924">
        <v>42</v>
      </c>
      <c r="G5924">
        <v>0</v>
      </c>
      <c r="H5924">
        <v>11</v>
      </c>
    </row>
    <row r="5925" spans="1:8" hidden="1">
      <c r="A5925" t="s">
        <v>74</v>
      </c>
      <c r="B5925" t="s">
        <v>68</v>
      </c>
      <c r="D5925" t="s">
        <v>115</v>
      </c>
      <c r="E5925">
        <v>6</v>
      </c>
      <c r="F5925">
        <v>2</v>
      </c>
      <c r="G5925">
        <v>0</v>
      </c>
      <c r="H5925">
        <v>0</v>
      </c>
    </row>
    <row r="5926" spans="1:8" hidden="1">
      <c r="A5926" t="s">
        <v>74</v>
      </c>
      <c r="B5926" t="s">
        <v>68</v>
      </c>
      <c r="C5926" t="s">
        <v>165</v>
      </c>
      <c r="D5926" t="s">
        <v>118</v>
      </c>
      <c r="E5926">
        <v>6</v>
      </c>
      <c r="F5926">
        <v>2</v>
      </c>
      <c r="G5926">
        <v>0</v>
      </c>
      <c r="H5926">
        <v>0</v>
      </c>
    </row>
    <row r="5927" spans="1:8" hidden="1">
      <c r="A5927" t="s">
        <v>74</v>
      </c>
      <c r="B5927" t="s">
        <v>68</v>
      </c>
      <c r="C5927" t="s">
        <v>97</v>
      </c>
      <c r="D5927" t="s">
        <v>116</v>
      </c>
      <c r="E5927">
        <v>6</v>
      </c>
      <c r="F5927">
        <v>826</v>
      </c>
      <c r="G5927">
        <v>1</v>
      </c>
      <c r="H5927">
        <v>427</v>
      </c>
    </row>
    <row r="5928" spans="1:8" hidden="1">
      <c r="A5928" t="s">
        <v>74</v>
      </c>
      <c r="B5928" t="s">
        <v>68</v>
      </c>
      <c r="C5928" t="s">
        <v>92</v>
      </c>
      <c r="D5928" t="s">
        <v>115</v>
      </c>
      <c r="E5928">
        <v>6</v>
      </c>
      <c r="F5928">
        <v>4051</v>
      </c>
      <c r="G5928">
        <v>3</v>
      </c>
      <c r="H5928">
        <v>2008</v>
      </c>
    </row>
    <row r="5929" spans="1:8" hidden="1">
      <c r="A5929" t="s">
        <v>74</v>
      </c>
      <c r="B5929" t="s">
        <v>68</v>
      </c>
      <c r="C5929" t="s">
        <v>90</v>
      </c>
      <c r="D5929" t="s">
        <v>114</v>
      </c>
      <c r="E5929">
        <v>6</v>
      </c>
      <c r="F5929">
        <v>2149</v>
      </c>
      <c r="G5929">
        <v>3</v>
      </c>
      <c r="H5929">
        <v>639</v>
      </c>
    </row>
    <row r="5930" spans="1:8" hidden="1">
      <c r="A5930" t="s">
        <v>75</v>
      </c>
      <c r="B5930" t="s">
        <v>68</v>
      </c>
      <c r="D5930" t="s">
        <v>116</v>
      </c>
      <c r="E5930">
        <v>7</v>
      </c>
      <c r="F5930">
        <v>5</v>
      </c>
      <c r="G5930">
        <v>0</v>
      </c>
      <c r="H5930">
        <v>0</v>
      </c>
    </row>
    <row r="5931" spans="1:8" hidden="1">
      <c r="A5931" t="s">
        <v>75</v>
      </c>
      <c r="B5931" t="s">
        <v>68</v>
      </c>
      <c r="C5931" t="s">
        <v>97</v>
      </c>
      <c r="D5931" t="s">
        <v>116</v>
      </c>
      <c r="E5931">
        <v>7</v>
      </c>
      <c r="F5931">
        <v>826</v>
      </c>
      <c r="G5931">
        <v>0</v>
      </c>
      <c r="H5931">
        <v>437</v>
      </c>
    </row>
    <row r="5932" spans="1:8" hidden="1">
      <c r="A5932" t="s">
        <v>75</v>
      </c>
      <c r="B5932" t="s">
        <v>68</v>
      </c>
      <c r="C5932" t="s">
        <v>98</v>
      </c>
      <c r="D5932" t="s">
        <v>116</v>
      </c>
      <c r="E5932">
        <v>7</v>
      </c>
      <c r="F5932">
        <v>2</v>
      </c>
      <c r="G5932">
        <v>0</v>
      </c>
      <c r="H5932">
        <v>2</v>
      </c>
    </row>
    <row r="5933" spans="1:8" hidden="1">
      <c r="A5933" t="s">
        <v>75</v>
      </c>
      <c r="B5933" t="s">
        <v>68</v>
      </c>
      <c r="C5933" t="s">
        <v>94</v>
      </c>
      <c r="D5933" t="s">
        <v>116</v>
      </c>
      <c r="E5933">
        <v>7</v>
      </c>
      <c r="F5933">
        <v>544</v>
      </c>
      <c r="G5933">
        <v>0</v>
      </c>
      <c r="H5933">
        <v>203</v>
      </c>
    </row>
    <row r="5934" spans="1:8" hidden="1">
      <c r="A5934" t="s">
        <v>75</v>
      </c>
      <c r="B5934" t="s">
        <v>68</v>
      </c>
      <c r="C5934" t="s">
        <v>96</v>
      </c>
      <c r="D5934" t="s">
        <v>116</v>
      </c>
      <c r="E5934">
        <v>7</v>
      </c>
      <c r="F5934">
        <v>634</v>
      </c>
      <c r="G5934">
        <v>0</v>
      </c>
      <c r="H5934">
        <v>269</v>
      </c>
    </row>
    <row r="5935" spans="1:8" hidden="1">
      <c r="A5935" t="s">
        <v>75</v>
      </c>
      <c r="B5935" t="s">
        <v>68</v>
      </c>
      <c r="C5935" t="s">
        <v>101</v>
      </c>
      <c r="D5935" t="s">
        <v>116</v>
      </c>
      <c r="E5935">
        <v>7</v>
      </c>
      <c r="F5935">
        <v>253</v>
      </c>
      <c r="G5935">
        <v>0</v>
      </c>
      <c r="H5935">
        <v>158</v>
      </c>
    </row>
    <row r="5936" spans="1:8" hidden="1">
      <c r="A5936" t="s">
        <v>75</v>
      </c>
      <c r="B5936" t="s">
        <v>68</v>
      </c>
      <c r="C5936" t="s">
        <v>92</v>
      </c>
      <c r="D5936" t="s">
        <v>115</v>
      </c>
      <c r="E5936">
        <v>7</v>
      </c>
      <c r="F5936">
        <v>4051</v>
      </c>
      <c r="G5936">
        <v>0</v>
      </c>
      <c r="H5936">
        <v>2016</v>
      </c>
    </row>
    <row r="5937" spans="1:8" hidden="1">
      <c r="A5937" t="s">
        <v>75</v>
      </c>
      <c r="B5937" t="s">
        <v>68</v>
      </c>
      <c r="C5937" t="s">
        <v>105</v>
      </c>
      <c r="D5937" t="s">
        <v>115</v>
      </c>
      <c r="E5937">
        <v>7</v>
      </c>
      <c r="F5937">
        <v>56</v>
      </c>
      <c r="G5937">
        <v>0</v>
      </c>
      <c r="H5937">
        <v>36</v>
      </c>
    </row>
    <row r="5938" spans="1:8" hidden="1">
      <c r="A5938" t="s">
        <v>75</v>
      </c>
      <c r="B5938" t="s">
        <v>68</v>
      </c>
      <c r="C5938" t="s">
        <v>90</v>
      </c>
      <c r="D5938" t="s">
        <v>114</v>
      </c>
      <c r="E5938">
        <v>7</v>
      </c>
      <c r="F5938">
        <v>2149</v>
      </c>
      <c r="G5938">
        <v>0</v>
      </c>
      <c r="H5938">
        <v>622</v>
      </c>
    </row>
    <row r="5939" spans="1:8" hidden="1">
      <c r="A5939" t="s">
        <v>75</v>
      </c>
      <c r="B5939" t="s">
        <v>68</v>
      </c>
      <c r="C5939" t="s">
        <v>104</v>
      </c>
      <c r="D5939" t="s">
        <v>117</v>
      </c>
      <c r="E5939">
        <v>7</v>
      </c>
      <c r="F5939">
        <v>58</v>
      </c>
      <c r="G5939">
        <v>0</v>
      </c>
      <c r="H5939">
        <v>17</v>
      </c>
    </row>
    <row r="5940" spans="1:8" hidden="1">
      <c r="A5940" t="s">
        <v>75</v>
      </c>
      <c r="B5940" t="s">
        <v>68</v>
      </c>
      <c r="C5940" t="s">
        <v>103</v>
      </c>
      <c r="D5940" t="s">
        <v>117</v>
      </c>
      <c r="E5940">
        <v>7</v>
      </c>
      <c r="F5940">
        <v>42</v>
      </c>
      <c r="G5940">
        <v>0</v>
      </c>
      <c r="H5940">
        <v>12</v>
      </c>
    </row>
    <row r="5941" spans="1:8" hidden="1">
      <c r="A5941" t="s">
        <v>75</v>
      </c>
      <c r="B5941" t="s">
        <v>68</v>
      </c>
      <c r="C5941" t="s">
        <v>106</v>
      </c>
      <c r="D5941" t="s">
        <v>118</v>
      </c>
      <c r="E5941">
        <v>7</v>
      </c>
      <c r="F5941">
        <v>2</v>
      </c>
      <c r="G5941">
        <v>0</v>
      </c>
      <c r="H5941">
        <v>0</v>
      </c>
    </row>
    <row r="5942" spans="1:8" hidden="1">
      <c r="A5942" t="s">
        <v>75</v>
      </c>
      <c r="B5942" t="s">
        <v>68</v>
      </c>
      <c r="D5942" t="s">
        <v>115</v>
      </c>
      <c r="E5942">
        <v>7</v>
      </c>
      <c r="F5942">
        <v>2</v>
      </c>
      <c r="G5942">
        <v>0</v>
      </c>
      <c r="H5942">
        <v>0</v>
      </c>
    </row>
    <row r="5943" spans="1:8" hidden="1">
      <c r="A5943" t="s">
        <v>75</v>
      </c>
      <c r="B5943" t="s">
        <v>68</v>
      </c>
      <c r="C5943" t="s">
        <v>99</v>
      </c>
      <c r="D5943" t="s">
        <v>114</v>
      </c>
      <c r="E5943">
        <v>7</v>
      </c>
      <c r="F5943">
        <v>1867</v>
      </c>
      <c r="G5943">
        <v>1</v>
      </c>
      <c r="H5943">
        <v>1012</v>
      </c>
    </row>
    <row r="5944" spans="1:8" hidden="1">
      <c r="A5944" t="s">
        <v>75</v>
      </c>
      <c r="B5944" t="s">
        <v>68</v>
      </c>
      <c r="C5944" t="s">
        <v>100</v>
      </c>
      <c r="D5944" t="s">
        <v>115</v>
      </c>
      <c r="E5944">
        <v>7</v>
      </c>
      <c r="F5944">
        <v>1169</v>
      </c>
      <c r="G5944">
        <v>1</v>
      </c>
      <c r="H5944">
        <v>687</v>
      </c>
    </row>
    <row r="5945" spans="1:8" hidden="1">
      <c r="A5945" t="s">
        <v>75</v>
      </c>
      <c r="B5945" t="s">
        <v>68</v>
      </c>
      <c r="C5945" t="s">
        <v>95</v>
      </c>
      <c r="D5945" t="s">
        <v>116</v>
      </c>
      <c r="E5945">
        <v>7</v>
      </c>
      <c r="F5945">
        <v>405</v>
      </c>
      <c r="G5945">
        <v>1</v>
      </c>
      <c r="H5945">
        <v>166</v>
      </c>
    </row>
    <row r="5946" spans="1:8" hidden="1">
      <c r="A5946" t="s">
        <v>75</v>
      </c>
      <c r="B5946" t="s">
        <v>68</v>
      </c>
      <c r="C5946" t="s">
        <v>93</v>
      </c>
      <c r="D5946" t="s">
        <v>116</v>
      </c>
      <c r="E5946">
        <v>7</v>
      </c>
      <c r="F5946">
        <v>1135</v>
      </c>
      <c r="G5946">
        <v>2</v>
      </c>
      <c r="H5946">
        <v>404</v>
      </c>
    </row>
    <row r="5947" spans="1:8" hidden="1">
      <c r="A5947" t="s">
        <v>75</v>
      </c>
      <c r="B5947" t="s">
        <v>68</v>
      </c>
      <c r="C5947" t="s">
        <v>91</v>
      </c>
      <c r="D5947" t="s">
        <v>115</v>
      </c>
      <c r="E5947">
        <v>7</v>
      </c>
      <c r="F5947">
        <v>5946</v>
      </c>
      <c r="G5947">
        <v>3</v>
      </c>
      <c r="H5947">
        <v>2964</v>
      </c>
    </row>
    <row r="5948" spans="1:8" hidden="1">
      <c r="A5948" t="s">
        <v>75</v>
      </c>
      <c r="B5948" t="s">
        <v>68</v>
      </c>
      <c r="C5948" t="s">
        <v>102</v>
      </c>
      <c r="D5948" t="s">
        <v>114</v>
      </c>
      <c r="E5948">
        <v>7</v>
      </c>
      <c r="F5948">
        <v>3737</v>
      </c>
      <c r="G5948">
        <v>4</v>
      </c>
      <c r="H5948">
        <v>975</v>
      </c>
    </row>
    <row r="5949" spans="1:8" hidden="1">
      <c r="A5949" t="s">
        <v>76</v>
      </c>
      <c r="B5949" t="s">
        <v>68</v>
      </c>
      <c r="D5949" t="s">
        <v>116</v>
      </c>
      <c r="E5949">
        <v>8</v>
      </c>
      <c r="F5949">
        <v>5</v>
      </c>
      <c r="G5949">
        <v>0</v>
      </c>
      <c r="H5949">
        <v>0</v>
      </c>
    </row>
    <row r="5950" spans="1:8" hidden="1">
      <c r="A5950" t="s">
        <v>76</v>
      </c>
      <c r="B5950" t="s">
        <v>68</v>
      </c>
      <c r="C5950" t="s">
        <v>98</v>
      </c>
      <c r="D5950" t="s">
        <v>116</v>
      </c>
      <c r="E5950">
        <v>8</v>
      </c>
      <c r="F5950">
        <v>2</v>
      </c>
      <c r="G5950">
        <v>0</v>
      </c>
      <c r="H5950">
        <v>1</v>
      </c>
    </row>
    <row r="5951" spans="1:8" hidden="1">
      <c r="A5951" t="s">
        <v>76</v>
      </c>
      <c r="B5951" t="s">
        <v>68</v>
      </c>
      <c r="C5951" t="s">
        <v>97</v>
      </c>
      <c r="D5951" t="s">
        <v>116</v>
      </c>
      <c r="E5951">
        <v>8</v>
      </c>
      <c r="F5951">
        <v>826</v>
      </c>
      <c r="G5951">
        <v>0</v>
      </c>
      <c r="H5951">
        <v>381</v>
      </c>
    </row>
    <row r="5952" spans="1:8" hidden="1">
      <c r="A5952" t="s">
        <v>76</v>
      </c>
      <c r="B5952" t="s">
        <v>68</v>
      </c>
      <c r="C5952" t="s">
        <v>93</v>
      </c>
      <c r="D5952" t="s">
        <v>116</v>
      </c>
      <c r="E5952">
        <v>8</v>
      </c>
      <c r="F5952">
        <v>1135</v>
      </c>
      <c r="G5952">
        <v>0</v>
      </c>
      <c r="H5952">
        <v>385</v>
      </c>
    </row>
    <row r="5953" spans="1:8" hidden="1">
      <c r="A5953" t="s">
        <v>76</v>
      </c>
      <c r="B5953" t="s">
        <v>68</v>
      </c>
      <c r="C5953" t="s">
        <v>95</v>
      </c>
      <c r="D5953" t="s">
        <v>116</v>
      </c>
      <c r="E5953">
        <v>8</v>
      </c>
      <c r="F5953">
        <v>405</v>
      </c>
      <c r="G5953">
        <v>0</v>
      </c>
      <c r="H5953">
        <v>155</v>
      </c>
    </row>
    <row r="5954" spans="1:8" hidden="1">
      <c r="A5954" t="s">
        <v>76</v>
      </c>
      <c r="B5954" t="s">
        <v>68</v>
      </c>
      <c r="C5954" t="s">
        <v>94</v>
      </c>
      <c r="D5954" t="s">
        <v>116</v>
      </c>
      <c r="E5954">
        <v>8</v>
      </c>
      <c r="F5954">
        <v>544</v>
      </c>
      <c r="G5954">
        <v>0</v>
      </c>
      <c r="H5954">
        <v>175</v>
      </c>
    </row>
    <row r="5955" spans="1:8" hidden="1">
      <c r="A5955" t="s">
        <v>76</v>
      </c>
      <c r="B5955" t="s">
        <v>68</v>
      </c>
      <c r="C5955" t="s">
        <v>96</v>
      </c>
      <c r="D5955" t="s">
        <v>116</v>
      </c>
      <c r="E5955">
        <v>8</v>
      </c>
      <c r="F5955">
        <v>634</v>
      </c>
      <c r="G5955">
        <v>0</v>
      </c>
      <c r="H5955">
        <v>226</v>
      </c>
    </row>
    <row r="5956" spans="1:8" hidden="1">
      <c r="A5956" t="s">
        <v>76</v>
      </c>
      <c r="B5956" t="s">
        <v>68</v>
      </c>
      <c r="C5956" t="s">
        <v>101</v>
      </c>
      <c r="D5956" t="s">
        <v>116</v>
      </c>
      <c r="E5956">
        <v>8</v>
      </c>
      <c r="F5956">
        <v>253</v>
      </c>
      <c r="G5956">
        <v>0</v>
      </c>
      <c r="H5956">
        <v>143</v>
      </c>
    </row>
    <row r="5957" spans="1:8" hidden="1">
      <c r="A5957" t="s">
        <v>76</v>
      </c>
      <c r="B5957" t="s">
        <v>68</v>
      </c>
      <c r="C5957" t="s">
        <v>100</v>
      </c>
      <c r="D5957" t="s">
        <v>115</v>
      </c>
      <c r="E5957">
        <v>8</v>
      </c>
      <c r="F5957">
        <v>1169</v>
      </c>
      <c r="G5957">
        <v>0</v>
      </c>
      <c r="H5957">
        <v>657</v>
      </c>
    </row>
    <row r="5958" spans="1:8" hidden="1">
      <c r="A5958" t="s">
        <v>76</v>
      </c>
      <c r="B5958" t="s">
        <v>68</v>
      </c>
      <c r="C5958" t="s">
        <v>105</v>
      </c>
      <c r="D5958" t="s">
        <v>115</v>
      </c>
      <c r="E5958">
        <v>8</v>
      </c>
      <c r="F5958">
        <v>56</v>
      </c>
      <c r="G5958">
        <v>0</v>
      </c>
      <c r="H5958">
        <v>32</v>
      </c>
    </row>
    <row r="5959" spans="1:8" hidden="1">
      <c r="A5959" t="s">
        <v>76</v>
      </c>
      <c r="B5959" t="s">
        <v>68</v>
      </c>
      <c r="C5959" t="s">
        <v>99</v>
      </c>
      <c r="D5959" t="s">
        <v>114</v>
      </c>
      <c r="E5959">
        <v>8</v>
      </c>
      <c r="F5959">
        <v>1867</v>
      </c>
      <c r="G5959">
        <v>0</v>
      </c>
      <c r="H5959">
        <v>946</v>
      </c>
    </row>
    <row r="5960" spans="1:8" hidden="1">
      <c r="A5960" t="s">
        <v>76</v>
      </c>
      <c r="B5960" t="s">
        <v>68</v>
      </c>
      <c r="C5960" t="s">
        <v>104</v>
      </c>
      <c r="D5960" t="s">
        <v>117</v>
      </c>
      <c r="E5960">
        <v>8</v>
      </c>
      <c r="F5960">
        <v>58</v>
      </c>
      <c r="G5960">
        <v>0</v>
      </c>
      <c r="H5960">
        <v>19</v>
      </c>
    </row>
    <row r="5961" spans="1:8" hidden="1">
      <c r="A5961" t="s">
        <v>76</v>
      </c>
      <c r="B5961" t="s">
        <v>68</v>
      </c>
      <c r="C5961" t="s">
        <v>103</v>
      </c>
      <c r="D5961" t="s">
        <v>117</v>
      </c>
      <c r="E5961">
        <v>8</v>
      </c>
      <c r="F5961">
        <v>42</v>
      </c>
      <c r="G5961">
        <v>0</v>
      </c>
      <c r="H5961">
        <v>9</v>
      </c>
    </row>
    <row r="5962" spans="1:8" hidden="1">
      <c r="A5962" t="s">
        <v>76</v>
      </c>
      <c r="B5962" t="s">
        <v>68</v>
      </c>
      <c r="C5962" t="s">
        <v>106</v>
      </c>
      <c r="D5962" t="s">
        <v>118</v>
      </c>
      <c r="E5962">
        <v>8</v>
      </c>
      <c r="F5962">
        <v>2</v>
      </c>
      <c r="G5962">
        <v>0</v>
      </c>
      <c r="H5962">
        <v>0</v>
      </c>
    </row>
    <row r="5963" spans="1:8" hidden="1">
      <c r="A5963" t="s">
        <v>76</v>
      </c>
      <c r="B5963" t="s">
        <v>68</v>
      </c>
      <c r="D5963" t="s">
        <v>115</v>
      </c>
      <c r="E5963">
        <v>8</v>
      </c>
      <c r="F5963">
        <v>2</v>
      </c>
      <c r="G5963">
        <v>0</v>
      </c>
      <c r="H5963">
        <v>0</v>
      </c>
    </row>
    <row r="5964" spans="1:8" hidden="1">
      <c r="A5964" t="s">
        <v>76</v>
      </c>
      <c r="B5964" t="s">
        <v>68</v>
      </c>
      <c r="C5964" t="s">
        <v>102</v>
      </c>
      <c r="D5964" t="s">
        <v>114</v>
      </c>
      <c r="E5964">
        <v>8</v>
      </c>
      <c r="F5964">
        <v>3737</v>
      </c>
      <c r="G5964">
        <v>1</v>
      </c>
      <c r="H5964">
        <v>907</v>
      </c>
    </row>
    <row r="5965" spans="1:8" hidden="1">
      <c r="A5965" t="s">
        <v>76</v>
      </c>
      <c r="B5965" t="s">
        <v>68</v>
      </c>
      <c r="C5965" t="s">
        <v>90</v>
      </c>
      <c r="D5965" t="s">
        <v>114</v>
      </c>
      <c r="E5965">
        <v>8</v>
      </c>
      <c r="F5965">
        <v>2149</v>
      </c>
      <c r="G5965">
        <v>1</v>
      </c>
      <c r="H5965">
        <v>597</v>
      </c>
    </row>
    <row r="5966" spans="1:8" hidden="1">
      <c r="A5966" t="s">
        <v>76</v>
      </c>
      <c r="B5966" t="s">
        <v>68</v>
      </c>
      <c r="C5966" t="s">
        <v>91</v>
      </c>
      <c r="D5966" t="s">
        <v>115</v>
      </c>
      <c r="E5966">
        <v>8</v>
      </c>
      <c r="F5966">
        <v>5946</v>
      </c>
      <c r="G5966">
        <v>1</v>
      </c>
      <c r="H5966">
        <v>2727</v>
      </c>
    </row>
    <row r="5967" spans="1:8" hidden="1">
      <c r="A5967" t="s">
        <v>76</v>
      </c>
      <c r="B5967" t="s">
        <v>68</v>
      </c>
      <c r="C5967" t="s">
        <v>92</v>
      </c>
      <c r="D5967" t="s">
        <v>115</v>
      </c>
      <c r="E5967">
        <v>8</v>
      </c>
      <c r="F5967">
        <v>4051</v>
      </c>
      <c r="G5967">
        <v>2</v>
      </c>
      <c r="H5967">
        <v>1918</v>
      </c>
    </row>
    <row r="5968" spans="1:8" hidden="1">
      <c r="A5968" t="s">
        <v>77</v>
      </c>
      <c r="B5968" t="s">
        <v>68</v>
      </c>
      <c r="D5968" t="s">
        <v>116</v>
      </c>
      <c r="E5968">
        <v>9</v>
      </c>
      <c r="F5968">
        <v>5</v>
      </c>
      <c r="G5968">
        <v>0</v>
      </c>
      <c r="H5968">
        <v>0</v>
      </c>
    </row>
    <row r="5969" spans="1:8" hidden="1">
      <c r="A5969" t="s">
        <v>77</v>
      </c>
      <c r="B5969" t="s">
        <v>68</v>
      </c>
      <c r="C5969" t="s">
        <v>98</v>
      </c>
      <c r="D5969" t="s">
        <v>116</v>
      </c>
      <c r="E5969">
        <v>9</v>
      </c>
      <c r="F5969">
        <v>2</v>
      </c>
      <c r="G5969">
        <v>0</v>
      </c>
      <c r="H5969">
        <v>1</v>
      </c>
    </row>
    <row r="5970" spans="1:8" hidden="1">
      <c r="A5970" t="s">
        <v>77</v>
      </c>
      <c r="B5970" t="s">
        <v>68</v>
      </c>
      <c r="C5970" t="s">
        <v>97</v>
      </c>
      <c r="D5970" t="s">
        <v>116</v>
      </c>
      <c r="E5970">
        <v>9</v>
      </c>
      <c r="F5970">
        <v>826</v>
      </c>
      <c r="G5970">
        <v>0</v>
      </c>
      <c r="H5970">
        <v>382</v>
      </c>
    </row>
    <row r="5971" spans="1:8" hidden="1">
      <c r="A5971" t="s">
        <v>77</v>
      </c>
      <c r="B5971" t="s">
        <v>68</v>
      </c>
      <c r="C5971" t="s">
        <v>95</v>
      </c>
      <c r="D5971" t="s">
        <v>116</v>
      </c>
      <c r="E5971">
        <v>9</v>
      </c>
      <c r="F5971">
        <v>405</v>
      </c>
      <c r="G5971">
        <v>0</v>
      </c>
      <c r="H5971">
        <v>141</v>
      </c>
    </row>
    <row r="5972" spans="1:8" hidden="1">
      <c r="A5972" t="s">
        <v>77</v>
      </c>
      <c r="B5972" t="s">
        <v>68</v>
      </c>
      <c r="C5972" t="s">
        <v>94</v>
      </c>
      <c r="D5972" t="s">
        <v>116</v>
      </c>
      <c r="E5972">
        <v>9</v>
      </c>
      <c r="F5972">
        <v>544</v>
      </c>
      <c r="G5972">
        <v>0</v>
      </c>
      <c r="H5972">
        <v>182</v>
      </c>
    </row>
    <row r="5973" spans="1:8" hidden="1">
      <c r="A5973" t="s">
        <v>77</v>
      </c>
      <c r="B5973" t="s">
        <v>68</v>
      </c>
      <c r="C5973" t="s">
        <v>96</v>
      </c>
      <c r="D5973" t="s">
        <v>116</v>
      </c>
      <c r="E5973">
        <v>9</v>
      </c>
      <c r="F5973">
        <v>634</v>
      </c>
      <c r="G5973">
        <v>0</v>
      </c>
      <c r="H5973">
        <v>222</v>
      </c>
    </row>
    <row r="5974" spans="1:8" hidden="1">
      <c r="A5974" t="s">
        <v>77</v>
      </c>
      <c r="B5974" t="s">
        <v>68</v>
      </c>
      <c r="C5974" t="s">
        <v>101</v>
      </c>
      <c r="D5974" t="s">
        <v>116</v>
      </c>
      <c r="E5974">
        <v>9</v>
      </c>
      <c r="F5974">
        <v>253</v>
      </c>
      <c r="G5974">
        <v>0</v>
      </c>
      <c r="H5974">
        <v>147</v>
      </c>
    </row>
    <row r="5975" spans="1:8" hidden="1">
      <c r="A5975" t="s">
        <v>77</v>
      </c>
      <c r="B5975" t="s">
        <v>68</v>
      </c>
      <c r="C5975" t="s">
        <v>100</v>
      </c>
      <c r="D5975" t="s">
        <v>115</v>
      </c>
      <c r="E5975">
        <v>9</v>
      </c>
      <c r="F5975">
        <v>1169</v>
      </c>
      <c r="G5975">
        <v>0</v>
      </c>
      <c r="H5975">
        <v>649</v>
      </c>
    </row>
    <row r="5976" spans="1:8" hidden="1">
      <c r="A5976" t="s">
        <v>77</v>
      </c>
      <c r="B5976" t="s">
        <v>68</v>
      </c>
      <c r="C5976" t="s">
        <v>92</v>
      </c>
      <c r="D5976" t="s">
        <v>115</v>
      </c>
      <c r="E5976">
        <v>9</v>
      </c>
      <c r="F5976">
        <v>4051</v>
      </c>
      <c r="G5976">
        <v>0</v>
      </c>
      <c r="H5976">
        <v>1849</v>
      </c>
    </row>
    <row r="5977" spans="1:8" hidden="1">
      <c r="A5977" t="s">
        <v>77</v>
      </c>
      <c r="B5977" t="s">
        <v>68</v>
      </c>
      <c r="C5977" t="s">
        <v>105</v>
      </c>
      <c r="D5977" t="s">
        <v>115</v>
      </c>
      <c r="E5977">
        <v>9</v>
      </c>
      <c r="F5977">
        <v>56</v>
      </c>
      <c r="G5977">
        <v>0</v>
      </c>
      <c r="H5977">
        <v>34</v>
      </c>
    </row>
    <row r="5978" spans="1:8" hidden="1">
      <c r="A5978" t="s">
        <v>77</v>
      </c>
      <c r="B5978" t="s">
        <v>68</v>
      </c>
      <c r="C5978" t="s">
        <v>102</v>
      </c>
      <c r="D5978" t="s">
        <v>114</v>
      </c>
      <c r="E5978">
        <v>9</v>
      </c>
      <c r="F5978">
        <v>3737</v>
      </c>
      <c r="G5978">
        <v>0</v>
      </c>
      <c r="H5978">
        <v>840</v>
      </c>
    </row>
    <row r="5979" spans="1:8" hidden="1">
      <c r="A5979" t="s">
        <v>77</v>
      </c>
      <c r="B5979" t="s">
        <v>68</v>
      </c>
      <c r="C5979" t="s">
        <v>90</v>
      </c>
      <c r="D5979" t="s">
        <v>114</v>
      </c>
      <c r="E5979">
        <v>9</v>
      </c>
      <c r="F5979">
        <v>2149</v>
      </c>
      <c r="G5979">
        <v>0</v>
      </c>
      <c r="H5979">
        <v>586</v>
      </c>
    </row>
    <row r="5980" spans="1:8" hidden="1">
      <c r="A5980" t="s">
        <v>77</v>
      </c>
      <c r="B5980" t="s">
        <v>68</v>
      </c>
      <c r="C5980" t="s">
        <v>99</v>
      </c>
      <c r="D5980" t="s">
        <v>114</v>
      </c>
      <c r="E5980">
        <v>9</v>
      </c>
      <c r="F5980">
        <v>1867</v>
      </c>
      <c r="G5980">
        <v>0</v>
      </c>
      <c r="H5980">
        <v>934</v>
      </c>
    </row>
    <row r="5981" spans="1:8" hidden="1">
      <c r="A5981" t="s">
        <v>77</v>
      </c>
      <c r="B5981" t="s">
        <v>68</v>
      </c>
      <c r="C5981" t="s">
        <v>104</v>
      </c>
      <c r="D5981" t="s">
        <v>117</v>
      </c>
      <c r="E5981">
        <v>9</v>
      </c>
      <c r="F5981">
        <v>58</v>
      </c>
      <c r="G5981">
        <v>0</v>
      </c>
      <c r="H5981">
        <v>16</v>
      </c>
    </row>
    <row r="5982" spans="1:8" hidden="1">
      <c r="A5982" t="s">
        <v>77</v>
      </c>
      <c r="B5982" t="s">
        <v>68</v>
      </c>
      <c r="C5982" t="s">
        <v>103</v>
      </c>
      <c r="D5982" t="s">
        <v>117</v>
      </c>
      <c r="E5982">
        <v>9</v>
      </c>
      <c r="F5982">
        <v>42</v>
      </c>
      <c r="G5982">
        <v>0</v>
      </c>
      <c r="H5982">
        <v>10</v>
      </c>
    </row>
    <row r="5983" spans="1:8" hidden="1">
      <c r="A5983" t="s">
        <v>77</v>
      </c>
      <c r="B5983" t="s">
        <v>68</v>
      </c>
      <c r="C5983" t="s">
        <v>106</v>
      </c>
      <c r="D5983" t="s">
        <v>118</v>
      </c>
      <c r="E5983">
        <v>9</v>
      </c>
      <c r="F5983">
        <v>2</v>
      </c>
      <c r="G5983">
        <v>0</v>
      </c>
      <c r="H5983">
        <v>0</v>
      </c>
    </row>
    <row r="5984" spans="1:8" hidden="1">
      <c r="A5984" t="s">
        <v>77</v>
      </c>
      <c r="B5984" t="s">
        <v>68</v>
      </c>
      <c r="D5984" t="s">
        <v>115</v>
      </c>
      <c r="E5984">
        <v>9</v>
      </c>
      <c r="F5984">
        <v>2</v>
      </c>
      <c r="G5984">
        <v>0</v>
      </c>
      <c r="H5984">
        <v>0</v>
      </c>
    </row>
    <row r="5985" spans="1:8" hidden="1">
      <c r="A5985" t="s">
        <v>77</v>
      </c>
      <c r="B5985" t="s">
        <v>68</v>
      </c>
      <c r="C5985" t="s">
        <v>93</v>
      </c>
      <c r="D5985" t="s">
        <v>116</v>
      </c>
      <c r="E5985">
        <v>9</v>
      </c>
      <c r="F5985">
        <v>1135</v>
      </c>
      <c r="G5985">
        <v>1</v>
      </c>
      <c r="H5985">
        <v>366</v>
      </c>
    </row>
    <row r="5986" spans="1:8" hidden="1">
      <c r="A5986" t="s">
        <v>77</v>
      </c>
      <c r="B5986" t="s">
        <v>68</v>
      </c>
      <c r="C5986" t="s">
        <v>91</v>
      </c>
      <c r="D5986" t="s">
        <v>115</v>
      </c>
      <c r="E5986">
        <v>9</v>
      </c>
      <c r="F5986">
        <v>5946</v>
      </c>
      <c r="G5986">
        <v>2</v>
      </c>
      <c r="H5986">
        <v>2638</v>
      </c>
    </row>
    <row r="5987" spans="1:8" hidden="1">
      <c r="A5987" t="s">
        <v>78</v>
      </c>
      <c r="B5987" t="s">
        <v>68</v>
      </c>
      <c r="D5987" t="s">
        <v>116</v>
      </c>
      <c r="E5987">
        <v>10</v>
      </c>
      <c r="F5987">
        <v>5</v>
      </c>
      <c r="G5987">
        <v>0</v>
      </c>
      <c r="H5987">
        <v>0</v>
      </c>
    </row>
    <row r="5988" spans="1:8" hidden="1">
      <c r="A5988" t="s">
        <v>78</v>
      </c>
      <c r="B5988" t="s">
        <v>68</v>
      </c>
      <c r="C5988" t="s">
        <v>97</v>
      </c>
      <c r="D5988" t="s">
        <v>116</v>
      </c>
      <c r="E5988">
        <v>10</v>
      </c>
      <c r="F5988">
        <v>826</v>
      </c>
      <c r="G5988">
        <v>0</v>
      </c>
      <c r="H5988">
        <v>365</v>
      </c>
    </row>
    <row r="5989" spans="1:8" hidden="1">
      <c r="A5989" t="s">
        <v>78</v>
      </c>
      <c r="B5989" t="s">
        <v>68</v>
      </c>
      <c r="C5989" t="s">
        <v>98</v>
      </c>
      <c r="D5989" t="s">
        <v>116</v>
      </c>
      <c r="E5989">
        <v>10</v>
      </c>
      <c r="F5989">
        <v>2</v>
      </c>
      <c r="G5989">
        <v>0</v>
      </c>
      <c r="H5989">
        <v>2</v>
      </c>
    </row>
    <row r="5990" spans="1:8" hidden="1">
      <c r="A5990" t="s">
        <v>78</v>
      </c>
      <c r="B5990" t="s">
        <v>68</v>
      </c>
      <c r="C5990" t="s">
        <v>93</v>
      </c>
      <c r="D5990" t="s">
        <v>116</v>
      </c>
      <c r="E5990">
        <v>10</v>
      </c>
      <c r="F5990">
        <v>1135</v>
      </c>
      <c r="G5990">
        <v>0</v>
      </c>
      <c r="H5990">
        <v>347</v>
      </c>
    </row>
    <row r="5991" spans="1:8" hidden="1">
      <c r="A5991" t="s">
        <v>78</v>
      </c>
      <c r="B5991" t="s">
        <v>68</v>
      </c>
      <c r="C5991" t="s">
        <v>95</v>
      </c>
      <c r="D5991" t="s">
        <v>116</v>
      </c>
      <c r="E5991">
        <v>10</v>
      </c>
      <c r="F5991">
        <v>405</v>
      </c>
      <c r="G5991">
        <v>0</v>
      </c>
      <c r="H5991">
        <v>153</v>
      </c>
    </row>
    <row r="5992" spans="1:8" hidden="1">
      <c r="A5992" t="s">
        <v>78</v>
      </c>
      <c r="B5992" t="s">
        <v>68</v>
      </c>
      <c r="C5992" t="s">
        <v>96</v>
      </c>
      <c r="D5992" t="s">
        <v>116</v>
      </c>
      <c r="E5992">
        <v>10</v>
      </c>
      <c r="F5992">
        <v>634</v>
      </c>
      <c r="G5992">
        <v>0</v>
      </c>
      <c r="H5992">
        <v>215</v>
      </c>
    </row>
    <row r="5993" spans="1:8" hidden="1">
      <c r="A5993" t="s">
        <v>78</v>
      </c>
      <c r="B5993" t="s">
        <v>68</v>
      </c>
      <c r="C5993" t="s">
        <v>101</v>
      </c>
      <c r="D5993" t="s">
        <v>116</v>
      </c>
      <c r="E5993">
        <v>10</v>
      </c>
      <c r="F5993">
        <v>253</v>
      </c>
      <c r="G5993">
        <v>0</v>
      </c>
      <c r="H5993">
        <v>141</v>
      </c>
    </row>
    <row r="5994" spans="1:8" hidden="1">
      <c r="A5994" t="s">
        <v>78</v>
      </c>
      <c r="B5994" t="s">
        <v>68</v>
      </c>
      <c r="C5994" t="s">
        <v>100</v>
      </c>
      <c r="D5994" t="s">
        <v>115</v>
      </c>
      <c r="E5994">
        <v>10</v>
      </c>
      <c r="F5994">
        <v>1169</v>
      </c>
      <c r="G5994">
        <v>0</v>
      </c>
      <c r="H5994">
        <v>635</v>
      </c>
    </row>
    <row r="5995" spans="1:8" hidden="1">
      <c r="A5995" t="s">
        <v>78</v>
      </c>
      <c r="B5995" t="s">
        <v>68</v>
      </c>
      <c r="C5995" t="s">
        <v>105</v>
      </c>
      <c r="D5995" t="s">
        <v>115</v>
      </c>
      <c r="E5995">
        <v>10</v>
      </c>
      <c r="F5995">
        <v>56</v>
      </c>
      <c r="G5995">
        <v>0</v>
      </c>
      <c r="H5995">
        <v>31</v>
      </c>
    </row>
    <row r="5996" spans="1:8" hidden="1">
      <c r="A5996" t="s">
        <v>78</v>
      </c>
      <c r="B5996" t="s">
        <v>68</v>
      </c>
      <c r="C5996" t="s">
        <v>90</v>
      </c>
      <c r="D5996" t="s">
        <v>114</v>
      </c>
      <c r="E5996">
        <v>10</v>
      </c>
      <c r="F5996">
        <v>2149</v>
      </c>
      <c r="G5996">
        <v>0</v>
      </c>
      <c r="H5996">
        <v>561</v>
      </c>
    </row>
    <row r="5997" spans="1:8" hidden="1">
      <c r="A5997" t="s">
        <v>78</v>
      </c>
      <c r="B5997" t="s">
        <v>68</v>
      </c>
      <c r="C5997" t="s">
        <v>99</v>
      </c>
      <c r="D5997" t="s">
        <v>114</v>
      </c>
      <c r="E5997">
        <v>10</v>
      </c>
      <c r="F5997">
        <v>1867</v>
      </c>
      <c r="G5997">
        <v>0</v>
      </c>
      <c r="H5997">
        <v>909</v>
      </c>
    </row>
    <row r="5998" spans="1:8" hidden="1">
      <c r="A5998" t="s">
        <v>78</v>
      </c>
      <c r="B5998" t="s">
        <v>68</v>
      </c>
      <c r="C5998" t="s">
        <v>104</v>
      </c>
      <c r="D5998" t="s">
        <v>117</v>
      </c>
      <c r="E5998">
        <v>10</v>
      </c>
      <c r="F5998">
        <v>58</v>
      </c>
      <c r="G5998">
        <v>0</v>
      </c>
      <c r="H5998">
        <v>14</v>
      </c>
    </row>
    <row r="5999" spans="1:8" hidden="1">
      <c r="A5999" t="s">
        <v>78</v>
      </c>
      <c r="B5999" t="s">
        <v>68</v>
      </c>
      <c r="C5999" t="s">
        <v>103</v>
      </c>
      <c r="D5999" t="s">
        <v>117</v>
      </c>
      <c r="E5999">
        <v>10</v>
      </c>
      <c r="F5999">
        <v>42</v>
      </c>
      <c r="G5999">
        <v>0</v>
      </c>
      <c r="H5999">
        <v>8</v>
      </c>
    </row>
    <row r="6000" spans="1:8" hidden="1">
      <c r="A6000" t="s">
        <v>78</v>
      </c>
      <c r="B6000" t="s">
        <v>68</v>
      </c>
      <c r="C6000" t="s">
        <v>106</v>
      </c>
      <c r="D6000" t="s">
        <v>118</v>
      </c>
      <c r="E6000">
        <v>10</v>
      </c>
      <c r="F6000">
        <v>2</v>
      </c>
      <c r="G6000">
        <v>0</v>
      </c>
      <c r="H6000">
        <v>0</v>
      </c>
    </row>
    <row r="6001" spans="1:8" hidden="1">
      <c r="A6001" t="s">
        <v>78</v>
      </c>
      <c r="B6001" t="s">
        <v>68</v>
      </c>
      <c r="D6001" t="s">
        <v>115</v>
      </c>
      <c r="E6001">
        <v>10</v>
      </c>
      <c r="F6001">
        <v>2</v>
      </c>
      <c r="G6001">
        <v>0</v>
      </c>
      <c r="H6001">
        <v>0</v>
      </c>
    </row>
    <row r="6002" spans="1:8" hidden="1">
      <c r="A6002" t="s">
        <v>78</v>
      </c>
      <c r="B6002" t="s">
        <v>68</v>
      </c>
      <c r="C6002" t="s">
        <v>102</v>
      </c>
      <c r="D6002" t="s">
        <v>114</v>
      </c>
      <c r="E6002">
        <v>10</v>
      </c>
      <c r="F6002">
        <v>3737</v>
      </c>
      <c r="G6002">
        <v>1</v>
      </c>
      <c r="H6002">
        <v>852</v>
      </c>
    </row>
    <row r="6003" spans="1:8" hidden="1">
      <c r="A6003" t="s">
        <v>78</v>
      </c>
      <c r="B6003" t="s">
        <v>68</v>
      </c>
      <c r="C6003" t="s">
        <v>92</v>
      </c>
      <c r="D6003" t="s">
        <v>115</v>
      </c>
      <c r="E6003">
        <v>10</v>
      </c>
      <c r="F6003">
        <v>4051</v>
      </c>
      <c r="G6003">
        <v>1</v>
      </c>
      <c r="H6003">
        <v>1791</v>
      </c>
    </row>
    <row r="6004" spans="1:8" hidden="1">
      <c r="A6004" t="s">
        <v>78</v>
      </c>
      <c r="B6004" t="s">
        <v>68</v>
      </c>
      <c r="C6004" t="s">
        <v>94</v>
      </c>
      <c r="D6004" t="s">
        <v>116</v>
      </c>
      <c r="E6004">
        <v>10</v>
      </c>
      <c r="F6004">
        <v>544</v>
      </c>
      <c r="G6004">
        <v>1</v>
      </c>
      <c r="H6004">
        <v>174</v>
      </c>
    </row>
    <row r="6005" spans="1:8" hidden="1">
      <c r="A6005" t="s">
        <v>78</v>
      </c>
      <c r="B6005" t="s">
        <v>68</v>
      </c>
      <c r="C6005" t="s">
        <v>91</v>
      </c>
      <c r="D6005" t="s">
        <v>115</v>
      </c>
      <c r="E6005">
        <v>10</v>
      </c>
      <c r="F6005">
        <v>5946</v>
      </c>
      <c r="G6005">
        <v>2</v>
      </c>
      <c r="H6005">
        <v>2630</v>
      </c>
    </row>
    <row r="6006" spans="1:8" hidden="1">
      <c r="A6006" t="s">
        <v>79</v>
      </c>
      <c r="B6006" t="s">
        <v>68</v>
      </c>
      <c r="D6006" t="s">
        <v>116</v>
      </c>
      <c r="E6006">
        <v>11</v>
      </c>
      <c r="F6006">
        <v>5</v>
      </c>
      <c r="G6006">
        <v>0</v>
      </c>
      <c r="H6006">
        <v>0</v>
      </c>
    </row>
    <row r="6007" spans="1:8" hidden="1">
      <c r="A6007" t="s">
        <v>79</v>
      </c>
      <c r="B6007" t="s">
        <v>68</v>
      </c>
      <c r="C6007" t="s">
        <v>97</v>
      </c>
      <c r="D6007" t="s">
        <v>116</v>
      </c>
      <c r="E6007">
        <v>11</v>
      </c>
      <c r="F6007">
        <v>826</v>
      </c>
      <c r="G6007">
        <v>0</v>
      </c>
      <c r="H6007">
        <v>325</v>
      </c>
    </row>
    <row r="6008" spans="1:8" hidden="1">
      <c r="A6008" t="s">
        <v>79</v>
      </c>
      <c r="B6008" t="s">
        <v>68</v>
      </c>
      <c r="C6008" t="s">
        <v>98</v>
      </c>
      <c r="D6008" t="s">
        <v>116</v>
      </c>
      <c r="E6008">
        <v>11</v>
      </c>
      <c r="F6008">
        <v>2</v>
      </c>
      <c r="G6008">
        <v>0</v>
      </c>
      <c r="H6008">
        <v>2</v>
      </c>
    </row>
    <row r="6009" spans="1:8" hidden="1">
      <c r="A6009" t="s">
        <v>79</v>
      </c>
      <c r="B6009" t="s">
        <v>68</v>
      </c>
      <c r="C6009" t="s">
        <v>93</v>
      </c>
      <c r="D6009" t="s">
        <v>116</v>
      </c>
      <c r="E6009">
        <v>11</v>
      </c>
      <c r="F6009">
        <v>1135</v>
      </c>
      <c r="G6009">
        <v>0</v>
      </c>
      <c r="H6009">
        <v>291</v>
      </c>
    </row>
    <row r="6010" spans="1:8" hidden="1">
      <c r="A6010" t="s">
        <v>79</v>
      </c>
      <c r="B6010" t="s">
        <v>68</v>
      </c>
      <c r="C6010" t="s">
        <v>95</v>
      </c>
      <c r="D6010" t="s">
        <v>116</v>
      </c>
      <c r="E6010">
        <v>11</v>
      </c>
      <c r="F6010">
        <v>405</v>
      </c>
      <c r="G6010">
        <v>0</v>
      </c>
      <c r="H6010">
        <v>130</v>
      </c>
    </row>
    <row r="6011" spans="1:8" hidden="1">
      <c r="A6011" t="s">
        <v>79</v>
      </c>
      <c r="B6011" t="s">
        <v>68</v>
      </c>
      <c r="C6011" t="s">
        <v>94</v>
      </c>
      <c r="D6011" t="s">
        <v>116</v>
      </c>
      <c r="E6011">
        <v>11</v>
      </c>
      <c r="F6011">
        <v>544</v>
      </c>
      <c r="G6011">
        <v>0</v>
      </c>
      <c r="H6011">
        <v>135</v>
      </c>
    </row>
    <row r="6012" spans="1:8" hidden="1">
      <c r="A6012" t="s">
        <v>79</v>
      </c>
      <c r="B6012" t="s">
        <v>68</v>
      </c>
      <c r="C6012" t="s">
        <v>96</v>
      </c>
      <c r="D6012" t="s">
        <v>116</v>
      </c>
      <c r="E6012">
        <v>11</v>
      </c>
      <c r="F6012">
        <v>634</v>
      </c>
      <c r="G6012">
        <v>0</v>
      </c>
      <c r="H6012">
        <v>178</v>
      </c>
    </row>
    <row r="6013" spans="1:8" hidden="1">
      <c r="A6013" t="s">
        <v>79</v>
      </c>
      <c r="B6013" t="s">
        <v>68</v>
      </c>
      <c r="C6013" t="s">
        <v>101</v>
      </c>
      <c r="D6013" t="s">
        <v>116</v>
      </c>
      <c r="E6013">
        <v>11</v>
      </c>
      <c r="F6013">
        <v>253</v>
      </c>
      <c r="G6013">
        <v>0</v>
      </c>
      <c r="H6013">
        <v>131</v>
      </c>
    </row>
    <row r="6014" spans="1:8" hidden="1">
      <c r="A6014" t="s">
        <v>79</v>
      </c>
      <c r="B6014" t="s">
        <v>68</v>
      </c>
      <c r="C6014" t="s">
        <v>100</v>
      </c>
      <c r="D6014" t="s">
        <v>115</v>
      </c>
      <c r="E6014">
        <v>11</v>
      </c>
      <c r="F6014">
        <v>1169</v>
      </c>
      <c r="G6014">
        <v>0</v>
      </c>
      <c r="H6014">
        <v>546</v>
      </c>
    </row>
    <row r="6015" spans="1:8" hidden="1">
      <c r="A6015" t="s">
        <v>79</v>
      </c>
      <c r="B6015" t="s">
        <v>68</v>
      </c>
      <c r="C6015" t="s">
        <v>91</v>
      </c>
      <c r="D6015" t="s">
        <v>115</v>
      </c>
      <c r="E6015">
        <v>11</v>
      </c>
      <c r="F6015">
        <v>5946</v>
      </c>
      <c r="G6015">
        <v>0</v>
      </c>
      <c r="H6015">
        <v>2322</v>
      </c>
    </row>
    <row r="6016" spans="1:8" hidden="1">
      <c r="A6016" t="s">
        <v>79</v>
      </c>
      <c r="B6016" t="s">
        <v>68</v>
      </c>
      <c r="C6016" t="s">
        <v>105</v>
      </c>
      <c r="D6016" t="s">
        <v>115</v>
      </c>
      <c r="E6016">
        <v>11</v>
      </c>
      <c r="F6016">
        <v>56</v>
      </c>
      <c r="G6016">
        <v>0</v>
      </c>
      <c r="H6016">
        <v>30</v>
      </c>
    </row>
    <row r="6017" spans="1:8" hidden="1">
      <c r="A6017" t="s">
        <v>79</v>
      </c>
      <c r="B6017" t="s">
        <v>68</v>
      </c>
      <c r="C6017" t="s">
        <v>102</v>
      </c>
      <c r="D6017" t="s">
        <v>114</v>
      </c>
      <c r="E6017">
        <v>11</v>
      </c>
      <c r="F6017">
        <v>3737</v>
      </c>
      <c r="G6017">
        <v>0</v>
      </c>
      <c r="H6017">
        <v>739</v>
      </c>
    </row>
    <row r="6018" spans="1:8" hidden="1">
      <c r="A6018" t="s">
        <v>79</v>
      </c>
      <c r="B6018" t="s">
        <v>68</v>
      </c>
      <c r="C6018" t="s">
        <v>99</v>
      </c>
      <c r="D6018" t="s">
        <v>114</v>
      </c>
      <c r="E6018">
        <v>11</v>
      </c>
      <c r="F6018">
        <v>1867</v>
      </c>
      <c r="G6018">
        <v>0</v>
      </c>
      <c r="H6018">
        <v>785</v>
      </c>
    </row>
    <row r="6019" spans="1:8" hidden="1">
      <c r="A6019" t="s">
        <v>79</v>
      </c>
      <c r="B6019" t="s">
        <v>68</v>
      </c>
      <c r="C6019" t="s">
        <v>104</v>
      </c>
      <c r="D6019" t="s">
        <v>117</v>
      </c>
      <c r="E6019">
        <v>11</v>
      </c>
      <c r="F6019">
        <v>58</v>
      </c>
      <c r="G6019">
        <v>0</v>
      </c>
      <c r="H6019">
        <v>11</v>
      </c>
    </row>
    <row r="6020" spans="1:8" hidden="1">
      <c r="A6020" t="s">
        <v>79</v>
      </c>
      <c r="B6020" t="s">
        <v>68</v>
      </c>
      <c r="C6020" t="s">
        <v>103</v>
      </c>
      <c r="D6020" t="s">
        <v>117</v>
      </c>
      <c r="E6020">
        <v>11</v>
      </c>
      <c r="F6020">
        <v>42</v>
      </c>
      <c r="G6020">
        <v>0</v>
      </c>
      <c r="H6020">
        <v>4</v>
      </c>
    </row>
    <row r="6021" spans="1:8" hidden="1">
      <c r="A6021" t="s">
        <v>79</v>
      </c>
      <c r="B6021" t="s">
        <v>68</v>
      </c>
      <c r="C6021" t="s">
        <v>106</v>
      </c>
      <c r="D6021" t="s">
        <v>118</v>
      </c>
      <c r="E6021">
        <v>11</v>
      </c>
      <c r="F6021">
        <v>2</v>
      </c>
      <c r="G6021">
        <v>0</v>
      </c>
      <c r="H6021">
        <v>0</v>
      </c>
    </row>
    <row r="6022" spans="1:8" hidden="1">
      <c r="A6022" t="s">
        <v>79</v>
      </c>
      <c r="B6022" t="s">
        <v>68</v>
      </c>
      <c r="D6022" t="s">
        <v>115</v>
      </c>
      <c r="E6022">
        <v>11</v>
      </c>
      <c r="F6022">
        <v>2</v>
      </c>
      <c r="G6022">
        <v>0</v>
      </c>
      <c r="H6022">
        <v>0</v>
      </c>
    </row>
    <row r="6023" spans="1:8" hidden="1">
      <c r="A6023" t="s">
        <v>79</v>
      </c>
      <c r="B6023" t="s">
        <v>68</v>
      </c>
      <c r="C6023" t="s">
        <v>92</v>
      </c>
      <c r="D6023" t="s">
        <v>115</v>
      </c>
      <c r="E6023">
        <v>11</v>
      </c>
      <c r="F6023">
        <v>4051</v>
      </c>
      <c r="G6023">
        <v>1</v>
      </c>
      <c r="H6023">
        <v>1634</v>
      </c>
    </row>
    <row r="6024" spans="1:8" hidden="1">
      <c r="A6024" t="s">
        <v>79</v>
      </c>
      <c r="B6024" t="s">
        <v>68</v>
      </c>
      <c r="C6024" t="s">
        <v>90</v>
      </c>
      <c r="D6024" t="s">
        <v>114</v>
      </c>
      <c r="E6024">
        <v>11</v>
      </c>
      <c r="F6024">
        <v>2149</v>
      </c>
      <c r="G6024">
        <v>2</v>
      </c>
      <c r="H6024">
        <v>492</v>
      </c>
    </row>
    <row r="6025" spans="1:8" hidden="1">
      <c r="A6025" t="s">
        <v>80</v>
      </c>
      <c r="B6025" t="s">
        <v>68</v>
      </c>
      <c r="D6025" t="s">
        <v>116</v>
      </c>
      <c r="E6025">
        <v>12</v>
      </c>
      <c r="F6025">
        <v>5</v>
      </c>
      <c r="G6025">
        <v>0</v>
      </c>
      <c r="H6025">
        <v>0</v>
      </c>
    </row>
    <row r="6026" spans="1:8" hidden="1">
      <c r="A6026" t="s">
        <v>80</v>
      </c>
      <c r="B6026" t="s">
        <v>68</v>
      </c>
      <c r="C6026" t="s">
        <v>98</v>
      </c>
      <c r="D6026" t="s">
        <v>116</v>
      </c>
      <c r="E6026">
        <v>12</v>
      </c>
      <c r="F6026">
        <v>2</v>
      </c>
      <c r="G6026">
        <v>0</v>
      </c>
      <c r="H6026">
        <v>1</v>
      </c>
    </row>
    <row r="6027" spans="1:8" hidden="1">
      <c r="A6027" t="s">
        <v>80</v>
      </c>
      <c r="B6027" t="s">
        <v>68</v>
      </c>
      <c r="C6027" t="s">
        <v>97</v>
      </c>
      <c r="D6027" t="s">
        <v>116</v>
      </c>
      <c r="E6027">
        <v>12</v>
      </c>
      <c r="F6027">
        <v>826</v>
      </c>
      <c r="G6027">
        <v>0</v>
      </c>
      <c r="H6027">
        <v>321</v>
      </c>
    </row>
    <row r="6028" spans="1:8" hidden="1">
      <c r="A6028" t="s">
        <v>80</v>
      </c>
      <c r="B6028" t="s">
        <v>68</v>
      </c>
      <c r="C6028" t="s">
        <v>93</v>
      </c>
      <c r="D6028" t="s">
        <v>116</v>
      </c>
      <c r="E6028">
        <v>12</v>
      </c>
      <c r="F6028">
        <v>1135</v>
      </c>
      <c r="G6028">
        <v>0</v>
      </c>
      <c r="H6028">
        <v>316</v>
      </c>
    </row>
    <row r="6029" spans="1:8" hidden="1">
      <c r="A6029" t="s">
        <v>80</v>
      </c>
      <c r="B6029" t="s">
        <v>68</v>
      </c>
      <c r="C6029" t="s">
        <v>95</v>
      </c>
      <c r="D6029" t="s">
        <v>116</v>
      </c>
      <c r="E6029">
        <v>12</v>
      </c>
      <c r="F6029">
        <v>405</v>
      </c>
      <c r="G6029">
        <v>0</v>
      </c>
      <c r="H6029">
        <v>149</v>
      </c>
    </row>
    <row r="6030" spans="1:8" hidden="1">
      <c r="A6030" t="s">
        <v>80</v>
      </c>
      <c r="B6030" t="s">
        <v>68</v>
      </c>
      <c r="C6030" t="s">
        <v>94</v>
      </c>
      <c r="D6030" t="s">
        <v>116</v>
      </c>
      <c r="E6030">
        <v>12</v>
      </c>
      <c r="F6030">
        <v>544</v>
      </c>
      <c r="G6030">
        <v>0</v>
      </c>
      <c r="H6030">
        <v>159</v>
      </c>
    </row>
    <row r="6031" spans="1:8" hidden="1">
      <c r="A6031" t="s">
        <v>80</v>
      </c>
      <c r="B6031" t="s">
        <v>68</v>
      </c>
      <c r="C6031" t="s">
        <v>96</v>
      </c>
      <c r="D6031" t="s">
        <v>116</v>
      </c>
      <c r="E6031">
        <v>12</v>
      </c>
      <c r="F6031">
        <v>634</v>
      </c>
      <c r="G6031">
        <v>0</v>
      </c>
      <c r="H6031">
        <v>216</v>
      </c>
    </row>
    <row r="6032" spans="1:8" hidden="1">
      <c r="A6032" t="s">
        <v>80</v>
      </c>
      <c r="B6032" t="s">
        <v>68</v>
      </c>
      <c r="C6032" t="s">
        <v>101</v>
      </c>
      <c r="D6032" t="s">
        <v>116</v>
      </c>
      <c r="E6032">
        <v>12</v>
      </c>
      <c r="F6032">
        <v>253</v>
      </c>
      <c r="G6032">
        <v>0</v>
      </c>
      <c r="H6032">
        <v>123</v>
      </c>
    </row>
    <row r="6033" spans="1:8" hidden="1">
      <c r="A6033" t="s">
        <v>80</v>
      </c>
      <c r="B6033" t="s">
        <v>68</v>
      </c>
      <c r="C6033" t="s">
        <v>100</v>
      </c>
      <c r="D6033" t="s">
        <v>115</v>
      </c>
      <c r="E6033">
        <v>12</v>
      </c>
      <c r="F6033">
        <v>1169</v>
      </c>
      <c r="G6033">
        <v>0</v>
      </c>
      <c r="H6033">
        <v>556</v>
      </c>
    </row>
    <row r="6034" spans="1:8" hidden="1">
      <c r="A6034" t="s">
        <v>80</v>
      </c>
      <c r="B6034" t="s">
        <v>68</v>
      </c>
      <c r="C6034" t="s">
        <v>92</v>
      </c>
      <c r="D6034" t="s">
        <v>115</v>
      </c>
      <c r="E6034">
        <v>12</v>
      </c>
      <c r="F6034">
        <v>4051</v>
      </c>
      <c r="G6034">
        <v>0</v>
      </c>
      <c r="H6034">
        <v>1700</v>
      </c>
    </row>
    <row r="6035" spans="1:8" hidden="1">
      <c r="A6035" t="s">
        <v>80</v>
      </c>
      <c r="B6035" t="s">
        <v>68</v>
      </c>
      <c r="C6035" t="s">
        <v>91</v>
      </c>
      <c r="D6035" t="s">
        <v>115</v>
      </c>
      <c r="E6035">
        <v>12</v>
      </c>
      <c r="F6035">
        <v>5946</v>
      </c>
      <c r="G6035">
        <v>0</v>
      </c>
      <c r="H6035">
        <v>2596</v>
      </c>
    </row>
    <row r="6036" spans="1:8" hidden="1">
      <c r="A6036" t="s">
        <v>80</v>
      </c>
      <c r="B6036" t="s">
        <v>68</v>
      </c>
      <c r="C6036" t="s">
        <v>111</v>
      </c>
      <c r="D6036" t="s">
        <v>115</v>
      </c>
      <c r="E6036">
        <v>12</v>
      </c>
      <c r="F6036">
        <v>476</v>
      </c>
      <c r="G6036">
        <v>0</v>
      </c>
      <c r="H6036">
        <v>319</v>
      </c>
    </row>
    <row r="6037" spans="1:8" hidden="1">
      <c r="A6037" t="s">
        <v>80</v>
      </c>
      <c r="B6037" t="s">
        <v>68</v>
      </c>
      <c r="C6037" t="s">
        <v>105</v>
      </c>
      <c r="D6037" t="s">
        <v>115</v>
      </c>
      <c r="E6037">
        <v>12</v>
      </c>
      <c r="F6037">
        <v>56</v>
      </c>
      <c r="G6037">
        <v>0</v>
      </c>
      <c r="H6037">
        <v>26</v>
      </c>
    </row>
    <row r="6038" spans="1:8" hidden="1">
      <c r="A6038" t="s">
        <v>80</v>
      </c>
      <c r="B6038" t="s">
        <v>68</v>
      </c>
      <c r="C6038" t="s">
        <v>102</v>
      </c>
      <c r="D6038" t="s">
        <v>114</v>
      </c>
      <c r="E6038">
        <v>12</v>
      </c>
      <c r="F6038">
        <v>3737</v>
      </c>
      <c r="G6038">
        <v>0</v>
      </c>
      <c r="H6038">
        <v>784</v>
      </c>
    </row>
    <row r="6039" spans="1:8" hidden="1">
      <c r="A6039" t="s">
        <v>80</v>
      </c>
      <c r="B6039" t="s">
        <v>68</v>
      </c>
      <c r="C6039" t="s">
        <v>90</v>
      </c>
      <c r="D6039" t="s">
        <v>114</v>
      </c>
      <c r="E6039">
        <v>12</v>
      </c>
      <c r="F6039">
        <v>2149</v>
      </c>
      <c r="G6039">
        <v>0</v>
      </c>
      <c r="H6039">
        <v>526</v>
      </c>
    </row>
    <row r="6040" spans="1:8" hidden="1">
      <c r="A6040" t="s">
        <v>80</v>
      </c>
      <c r="B6040" t="s">
        <v>68</v>
      </c>
      <c r="C6040" t="s">
        <v>99</v>
      </c>
      <c r="D6040" t="s">
        <v>114</v>
      </c>
      <c r="E6040">
        <v>12</v>
      </c>
      <c r="F6040">
        <v>1867</v>
      </c>
      <c r="G6040">
        <v>0</v>
      </c>
      <c r="H6040">
        <v>838</v>
      </c>
    </row>
    <row r="6041" spans="1:8" hidden="1">
      <c r="A6041" t="s">
        <v>80</v>
      </c>
      <c r="B6041" t="s">
        <v>68</v>
      </c>
      <c r="C6041" t="s">
        <v>104</v>
      </c>
      <c r="D6041" t="s">
        <v>117</v>
      </c>
      <c r="E6041">
        <v>12</v>
      </c>
      <c r="F6041">
        <v>58</v>
      </c>
      <c r="G6041">
        <v>0</v>
      </c>
      <c r="H6041">
        <v>18</v>
      </c>
    </row>
    <row r="6042" spans="1:8" hidden="1">
      <c r="A6042" t="s">
        <v>80</v>
      </c>
      <c r="B6042" t="s">
        <v>68</v>
      </c>
      <c r="C6042" t="s">
        <v>103</v>
      </c>
      <c r="D6042" t="s">
        <v>117</v>
      </c>
      <c r="E6042">
        <v>12</v>
      </c>
      <c r="F6042">
        <v>42</v>
      </c>
      <c r="G6042">
        <v>0</v>
      </c>
      <c r="H6042">
        <v>8</v>
      </c>
    </row>
    <row r="6043" spans="1:8" hidden="1">
      <c r="A6043" t="s">
        <v>80</v>
      </c>
      <c r="B6043" t="s">
        <v>68</v>
      </c>
      <c r="D6043" t="s">
        <v>115</v>
      </c>
      <c r="E6043">
        <v>12</v>
      </c>
      <c r="F6043">
        <v>2</v>
      </c>
      <c r="G6043">
        <v>0</v>
      </c>
      <c r="H6043">
        <v>0</v>
      </c>
    </row>
    <row r="6044" spans="1:8" hidden="1">
      <c r="A6044" t="s">
        <v>80</v>
      </c>
      <c r="B6044" t="s">
        <v>68</v>
      </c>
      <c r="C6044" t="s">
        <v>106</v>
      </c>
      <c r="D6044" t="s">
        <v>118</v>
      </c>
      <c r="E6044">
        <v>12</v>
      </c>
      <c r="F6044">
        <v>2</v>
      </c>
      <c r="G6044">
        <v>0</v>
      </c>
      <c r="H6044">
        <v>0</v>
      </c>
    </row>
    <row r="6045" spans="1:8" hidden="1">
      <c r="A6045" t="s">
        <v>81</v>
      </c>
      <c r="B6045" t="s">
        <v>68</v>
      </c>
      <c r="D6045" t="s">
        <v>116</v>
      </c>
      <c r="E6045">
        <v>13</v>
      </c>
      <c r="F6045">
        <v>5</v>
      </c>
      <c r="G6045">
        <v>0</v>
      </c>
      <c r="H6045">
        <v>0</v>
      </c>
    </row>
    <row r="6046" spans="1:8" hidden="1">
      <c r="A6046" t="s">
        <v>81</v>
      </c>
      <c r="B6046" t="s">
        <v>68</v>
      </c>
      <c r="C6046" t="s">
        <v>97</v>
      </c>
      <c r="D6046" t="s">
        <v>116</v>
      </c>
      <c r="E6046">
        <v>13</v>
      </c>
      <c r="F6046">
        <v>826</v>
      </c>
      <c r="G6046">
        <v>0</v>
      </c>
      <c r="H6046">
        <v>300</v>
      </c>
    </row>
    <row r="6047" spans="1:8" hidden="1">
      <c r="A6047" t="s">
        <v>81</v>
      </c>
      <c r="B6047" t="s">
        <v>68</v>
      </c>
      <c r="C6047" t="s">
        <v>98</v>
      </c>
      <c r="D6047" t="s">
        <v>116</v>
      </c>
      <c r="E6047">
        <v>13</v>
      </c>
      <c r="F6047">
        <v>2</v>
      </c>
      <c r="G6047">
        <v>0</v>
      </c>
      <c r="H6047">
        <v>2</v>
      </c>
    </row>
    <row r="6048" spans="1:8" hidden="1">
      <c r="A6048" t="s">
        <v>81</v>
      </c>
      <c r="B6048" t="s">
        <v>68</v>
      </c>
      <c r="C6048" t="s">
        <v>93</v>
      </c>
      <c r="D6048" t="s">
        <v>116</v>
      </c>
      <c r="E6048">
        <v>13</v>
      </c>
      <c r="F6048">
        <v>1135</v>
      </c>
      <c r="G6048">
        <v>0</v>
      </c>
      <c r="H6048">
        <v>292</v>
      </c>
    </row>
    <row r="6049" spans="1:8" hidden="1">
      <c r="A6049" t="s">
        <v>81</v>
      </c>
      <c r="B6049" t="s">
        <v>68</v>
      </c>
      <c r="C6049" t="s">
        <v>95</v>
      </c>
      <c r="D6049" t="s">
        <v>116</v>
      </c>
      <c r="E6049">
        <v>13</v>
      </c>
      <c r="F6049">
        <v>405</v>
      </c>
      <c r="G6049">
        <v>0</v>
      </c>
      <c r="H6049">
        <v>152</v>
      </c>
    </row>
    <row r="6050" spans="1:8" hidden="1">
      <c r="A6050" t="s">
        <v>81</v>
      </c>
      <c r="B6050" t="s">
        <v>68</v>
      </c>
      <c r="C6050" t="s">
        <v>94</v>
      </c>
      <c r="D6050" t="s">
        <v>116</v>
      </c>
      <c r="E6050">
        <v>13</v>
      </c>
      <c r="F6050">
        <v>544</v>
      </c>
      <c r="G6050">
        <v>0</v>
      </c>
      <c r="H6050">
        <v>153</v>
      </c>
    </row>
    <row r="6051" spans="1:8" hidden="1">
      <c r="A6051" t="s">
        <v>81</v>
      </c>
      <c r="B6051" t="s">
        <v>68</v>
      </c>
      <c r="C6051" t="s">
        <v>96</v>
      </c>
      <c r="D6051" t="s">
        <v>116</v>
      </c>
      <c r="E6051">
        <v>13</v>
      </c>
      <c r="F6051">
        <v>634</v>
      </c>
      <c r="G6051">
        <v>0</v>
      </c>
      <c r="H6051">
        <v>233</v>
      </c>
    </row>
    <row r="6052" spans="1:8" hidden="1">
      <c r="A6052" t="s">
        <v>81</v>
      </c>
      <c r="B6052" t="s">
        <v>68</v>
      </c>
      <c r="C6052" t="s">
        <v>101</v>
      </c>
      <c r="D6052" t="s">
        <v>116</v>
      </c>
      <c r="E6052">
        <v>13</v>
      </c>
      <c r="F6052">
        <v>253</v>
      </c>
      <c r="G6052">
        <v>0</v>
      </c>
      <c r="H6052">
        <v>116</v>
      </c>
    </row>
    <row r="6053" spans="1:8" hidden="1">
      <c r="A6053" t="s">
        <v>81</v>
      </c>
      <c r="B6053" t="s">
        <v>68</v>
      </c>
      <c r="C6053" t="s">
        <v>100</v>
      </c>
      <c r="D6053" t="s">
        <v>115</v>
      </c>
      <c r="E6053">
        <v>13</v>
      </c>
      <c r="F6053">
        <v>1169</v>
      </c>
      <c r="G6053">
        <v>0</v>
      </c>
      <c r="H6053">
        <v>507</v>
      </c>
    </row>
    <row r="6054" spans="1:8" hidden="1">
      <c r="A6054" t="s">
        <v>81</v>
      </c>
      <c r="B6054" t="s">
        <v>68</v>
      </c>
      <c r="C6054" t="s">
        <v>92</v>
      </c>
      <c r="D6054" t="s">
        <v>115</v>
      </c>
      <c r="E6054">
        <v>13</v>
      </c>
      <c r="F6054">
        <v>4051</v>
      </c>
      <c r="G6054">
        <v>0</v>
      </c>
      <c r="H6054">
        <v>1599</v>
      </c>
    </row>
    <row r="6055" spans="1:8" hidden="1">
      <c r="A6055" t="s">
        <v>81</v>
      </c>
      <c r="B6055" t="s">
        <v>68</v>
      </c>
      <c r="C6055" t="s">
        <v>91</v>
      </c>
      <c r="D6055" t="s">
        <v>115</v>
      </c>
      <c r="E6055">
        <v>13</v>
      </c>
      <c r="F6055">
        <v>5946</v>
      </c>
      <c r="G6055">
        <v>0</v>
      </c>
      <c r="H6055">
        <v>2578</v>
      </c>
    </row>
    <row r="6056" spans="1:8" hidden="1">
      <c r="A6056" t="s">
        <v>81</v>
      </c>
      <c r="B6056" t="s">
        <v>68</v>
      </c>
      <c r="C6056" t="s">
        <v>111</v>
      </c>
      <c r="D6056" t="s">
        <v>115</v>
      </c>
      <c r="E6056">
        <v>13</v>
      </c>
      <c r="F6056">
        <v>476</v>
      </c>
      <c r="G6056">
        <v>0</v>
      </c>
      <c r="H6056">
        <v>324</v>
      </c>
    </row>
    <row r="6057" spans="1:8" hidden="1">
      <c r="A6057" t="s">
        <v>81</v>
      </c>
      <c r="B6057" t="s">
        <v>68</v>
      </c>
      <c r="C6057" t="s">
        <v>105</v>
      </c>
      <c r="D6057" t="s">
        <v>115</v>
      </c>
      <c r="E6057">
        <v>13</v>
      </c>
      <c r="F6057">
        <v>56</v>
      </c>
      <c r="G6057">
        <v>0</v>
      </c>
      <c r="H6057">
        <v>27</v>
      </c>
    </row>
    <row r="6058" spans="1:8" hidden="1">
      <c r="A6058" t="s">
        <v>81</v>
      </c>
      <c r="B6058" t="s">
        <v>68</v>
      </c>
      <c r="C6058" t="s">
        <v>102</v>
      </c>
      <c r="D6058" t="s">
        <v>114</v>
      </c>
      <c r="E6058">
        <v>13</v>
      </c>
      <c r="F6058">
        <v>3737</v>
      </c>
      <c r="G6058">
        <v>0</v>
      </c>
      <c r="H6058">
        <v>739</v>
      </c>
    </row>
    <row r="6059" spans="1:8" hidden="1">
      <c r="A6059" t="s">
        <v>81</v>
      </c>
      <c r="B6059" t="s">
        <v>68</v>
      </c>
      <c r="C6059" t="s">
        <v>90</v>
      </c>
      <c r="D6059" t="s">
        <v>114</v>
      </c>
      <c r="E6059">
        <v>13</v>
      </c>
      <c r="F6059">
        <v>2149</v>
      </c>
      <c r="G6059">
        <v>0</v>
      </c>
      <c r="H6059">
        <v>491</v>
      </c>
    </row>
    <row r="6060" spans="1:8" hidden="1">
      <c r="A6060" t="s">
        <v>81</v>
      </c>
      <c r="B6060" t="s">
        <v>68</v>
      </c>
      <c r="C6060" t="s">
        <v>99</v>
      </c>
      <c r="D6060" t="s">
        <v>114</v>
      </c>
      <c r="E6060">
        <v>13</v>
      </c>
      <c r="F6060">
        <v>1867</v>
      </c>
      <c r="G6060">
        <v>0</v>
      </c>
      <c r="H6060">
        <v>758</v>
      </c>
    </row>
    <row r="6061" spans="1:8" hidden="1">
      <c r="A6061" t="s">
        <v>81</v>
      </c>
      <c r="B6061" t="s">
        <v>68</v>
      </c>
      <c r="C6061" t="s">
        <v>104</v>
      </c>
      <c r="D6061" t="s">
        <v>117</v>
      </c>
      <c r="E6061">
        <v>13</v>
      </c>
      <c r="F6061">
        <v>58</v>
      </c>
      <c r="G6061">
        <v>0</v>
      </c>
      <c r="H6061">
        <v>17</v>
      </c>
    </row>
    <row r="6062" spans="1:8" hidden="1">
      <c r="A6062" t="s">
        <v>81</v>
      </c>
      <c r="B6062" t="s">
        <v>68</v>
      </c>
      <c r="C6062" t="s">
        <v>103</v>
      </c>
      <c r="D6062" t="s">
        <v>117</v>
      </c>
      <c r="E6062">
        <v>13</v>
      </c>
      <c r="F6062">
        <v>42</v>
      </c>
      <c r="G6062">
        <v>0</v>
      </c>
      <c r="H6062">
        <v>8</v>
      </c>
    </row>
    <row r="6063" spans="1:8" hidden="1">
      <c r="A6063" t="s">
        <v>81</v>
      </c>
      <c r="B6063" t="s">
        <v>68</v>
      </c>
      <c r="C6063" t="s">
        <v>106</v>
      </c>
      <c r="D6063" t="s">
        <v>118</v>
      </c>
      <c r="E6063">
        <v>13</v>
      </c>
      <c r="F6063">
        <v>2</v>
      </c>
      <c r="G6063">
        <v>0</v>
      </c>
      <c r="H6063">
        <v>0</v>
      </c>
    </row>
    <row r="6064" spans="1:8" hidden="1">
      <c r="A6064" t="s">
        <v>81</v>
      </c>
      <c r="B6064" t="s">
        <v>68</v>
      </c>
      <c r="D6064" t="s">
        <v>115</v>
      </c>
      <c r="E6064">
        <v>13</v>
      </c>
      <c r="F6064">
        <v>2</v>
      </c>
      <c r="G6064">
        <v>0</v>
      </c>
      <c r="H6064">
        <v>0</v>
      </c>
    </row>
    <row r="6065" spans="1:8" hidden="1">
      <c r="A6065" t="s">
        <v>82</v>
      </c>
      <c r="B6065" t="s">
        <v>68</v>
      </c>
      <c r="D6065" t="s">
        <v>116</v>
      </c>
      <c r="E6065">
        <v>14</v>
      </c>
      <c r="F6065">
        <v>5</v>
      </c>
      <c r="G6065">
        <v>0</v>
      </c>
      <c r="H6065">
        <v>0</v>
      </c>
    </row>
    <row r="6066" spans="1:8" hidden="1">
      <c r="A6066" t="s">
        <v>82</v>
      </c>
      <c r="B6066" t="s">
        <v>68</v>
      </c>
      <c r="C6066" t="s">
        <v>98</v>
      </c>
      <c r="D6066" t="s">
        <v>116</v>
      </c>
      <c r="E6066">
        <v>14</v>
      </c>
      <c r="F6066">
        <v>2</v>
      </c>
      <c r="G6066">
        <v>0</v>
      </c>
      <c r="H6066">
        <v>1</v>
      </c>
    </row>
    <row r="6067" spans="1:8" hidden="1">
      <c r="A6067" t="s">
        <v>82</v>
      </c>
      <c r="B6067" t="s">
        <v>68</v>
      </c>
      <c r="C6067" t="s">
        <v>97</v>
      </c>
      <c r="D6067" t="s">
        <v>116</v>
      </c>
      <c r="E6067">
        <v>14</v>
      </c>
      <c r="F6067">
        <v>826</v>
      </c>
      <c r="G6067">
        <v>0</v>
      </c>
      <c r="H6067">
        <v>308</v>
      </c>
    </row>
    <row r="6068" spans="1:8" hidden="1">
      <c r="A6068" t="s">
        <v>82</v>
      </c>
      <c r="B6068" t="s">
        <v>68</v>
      </c>
      <c r="C6068" t="s">
        <v>93</v>
      </c>
      <c r="D6068" t="s">
        <v>116</v>
      </c>
      <c r="E6068">
        <v>14</v>
      </c>
      <c r="F6068">
        <v>1135</v>
      </c>
      <c r="G6068">
        <v>0</v>
      </c>
      <c r="H6068">
        <v>294</v>
      </c>
    </row>
    <row r="6069" spans="1:8" hidden="1">
      <c r="A6069" t="s">
        <v>82</v>
      </c>
      <c r="B6069" t="s">
        <v>68</v>
      </c>
      <c r="C6069" t="s">
        <v>95</v>
      </c>
      <c r="D6069" t="s">
        <v>116</v>
      </c>
      <c r="E6069">
        <v>14</v>
      </c>
      <c r="F6069">
        <v>405</v>
      </c>
      <c r="G6069">
        <v>0</v>
      </c>
      <c r="H6069">
        <v>148</v>
      </c>
    </row>
    <row r="6070" spans="1:8" hidden="1">
      <c r="A6070" t="s">
        <v>82</v>
      </c>
      <c r="B6070" t="s">
        <v>68</v>
      </c>
      <c r="C6070" t="s">
        <v>94</v>
      </c>
      <c r="D6070" t="s">
        <v>116</v>
      </c>
      <c r="E6070">
        <v>14</v>
      </c>
      <c r="F6070">
        <v>544</v>
      </c>
      <c r="G6070">
        <v>0</v>
      </c>
      <c r="H6070">
        <v>146</v>
      </c>
    </row>
    <row r="6071" spans="1:8" hidden="1">
      <c r="A6071" t="s">
        <v>82</v>
      </c>
      <c r="B6071" t="s">
        <v>68</v>
      </c>
      <c r="C6071" t="s">
        <v>96</v>
      </c>
      <c r="D6071" t="s">
        <v>116</v>
      </c>
      <c r="E6071">
        <v>14</v>
      </c>
      <c r="F6071">
        <v>634</v>
      </c>
      <c r="G6071">
        <v>0</v>
      </c>
      <c r="H6071">
        <v>229</v>
      </c>
    </row>
    <row r="6072" spans="1:8" hidden="1">
      <c r="A6072" t="s">
        <v>82</v>
      </c>
      <c r="B6072" t="s">
        <v>68</v>
      </c>
      <c r="C6072" t="s">
        <v>101</v>
      </c>
      <c r="D6072" t="s">
        <v>116</v>
      </c>
      <c r="E6072">
        <v>14</v>
      </c>
      <c r="F6072">
        <v>253</v>
      </c>
      <c r="G6072">
        <v>0</v>
      </c>
      <c r="H6072">
        <v>110</v>
      </c>
    </row>
    <row r="6073" spans="1:8" hidden="1">
      <c r="A6073" t="s">
        <v>82</v>
      </c>
      <c r="B6073" t="s">
        <v>68</v>
      </c>
      <c r="C6073" t="s">
        <v>100</v>
      </c>
      <c r="D6073" t="s">
        <v>115</v>
      </c>
      <c r="E6073">
        <v>14</v>
      </c>
      <c r="F6073">
        <v>1169</v>
      </c>
      <c r="G6073">
        <v>0</v>
      </c>
      <c r="H6073">
        <v>514</v>
      </c>
    </row>
    <row r="6074" spans="1:8" hidden="1">
      <c r="A6074" t="s">
        <v>82</v>
      </c>
      <c r="B6074" t="s">
        <v>68</v>
      </c>
      <c r="C6074" t="s">
        <v>92</v>
      </c>
      <c r="D6074" t="s">
        <v>115</v>
      </c>
      <c r="E6074">
        <v>14</v>
      </c>
      <c r="F6074">
        <v>4051</v>
      </c>
      <c r="G6074">
        <v>0</v>
      </c>
      <c r="H6074">
        <v>1589</v>
      </c>
    </row>
    <row r="6075" spans="1:8" hidden="1">
      <c r="A6075" t="s">
        <v>82</v>
      </c>
      <c r="B6075" t="s">
        <v>68</v>
      </c>
      <c r="C6075" t="s">
        <v>111</v>
      </c>
      <c r="D6075" t="s">
        <v>115</v>
      </c>
      <c r="E6075">
        <v>14</v>
      </c>
      <c r="F6075">
        <v>476</v>
      </c>
      <c r="G6075">
        <v>0</v>
      </c>
      <c r="H6075">
        <v>329</v>
      </c>
    </row>
    <row r="6076" spans="1:8" hidden="1">
      <c r="A6076" t="s">
        <v>82</v>
      </c>
      <c r="B6076" t="s">
        <v>68</v>
      </c>
      <c r="C6076" t="s">
        <v>105</v>
      </c>
      <c r="D6076" t="s">
        <v>115</v>
      </c>
      <c r="E6076">
        <v>14</v>
      </c>
      <c r="F6076">
        <v>56</v>
      </c>
      <c r="G6076">
        <v>0</v>
      </c>
      <c r="H6076">
        <v>25</v>
      </c>
    </row>
    <row r="6077" spans="1:8" hidden="1">
      <c r="A6077" t="s">
        <v>82</v>
      </c>
      <c r="B6077" t="s">
        <v>68</v>
      </c>
      <c r="C6077" t="s">
        <v>102</v>
      </c>
      <c r="D6077" t="s">
        <v>114</v>
      </c>
      <c r="E6077">
        <v>14</v>
      </c>
      <c r="F6077">
        <v>3737</v>
      </c>
      <c r="G6077">
        <v>0</v>
      </c>
      <c r="H6077">
        <v>729</v>
      </c>
    </row>
    <row r="6078" spans="1:8" hidden="1">
      <c r="A6078" t="s">
        <v>82</v>
      </c>
      <c r="B6078" t="s">
        <v>68</v>
      </c>
      <c r="C6078" t="s">
        <v>90</v>
      </c>
      <c r="D6078" t="s">
        <v>114</v>
      </c>
      <c r="E6078">
        <v>14</v>
      </c>
      <c r="F6078">
        <v>2149</v>
      </c>
      <c r="G6078">
        <v>0</v>
      </c>
      <c r="H6078">
        <v>512</v>
      </c>
    </row>
    <row r="6079" spans="1:8" hidden="1">
      <c r="A6079" t="s">
        <v>82</v>
      </c>
      <c r="B6079" t="s">
        <v>68</v>
      </c>
      <c r="C6079" t="s">
        <v>99</v>
      </c>
      <c r="D6079" t="s">
        <v>114</v>
      </c>
      <c r="E6079">
        <v>14</v>
      </c>
      <c r="F6079">
        <v>1867</v>
      </c>
      <c r="G6079">
        <v>0</v>
      </c>
      <c r="H6079">
        <v>753</v>
      </c>
    </row>
    <row r="6080" spans="1:8" hidden="1">
      <c r="A6080" t="s">
        <v>82</v>
      </c>
      <c r="B6080" t="s">
        <v>68</v>
      </c>
      <c r="C6080" t="s">
        <v>104</v>
      </c>
      <c r="D6080" t="s">
        <v>117</v>
      </c>
      <c r="E6080">
        <v>14</v>
      </c>
      <c r="F6080">
        <v>58</v>
      </c>
      <c r="G6080">
        <v>0</v>
      </c>
      <c r="H6080">
        <v>17</v>
      </c>
    </row>
    <row r="6081" spans="1:8" hidden="1">
      <c r="A6081" t="s">
        <v>82</v>
      </c>
      <c r="B6081" t="s">
        <v>68</v>
      </c>
      <c r="C6081" t="s">
        <v>103</v>
      </c>
      <c r="D6081" t="s">
        <v>117</v>
      </c>
      <c r="E6081">
        <v>14</v>
      </c>
      <c r="F6081">
        <v>42</v>
      </c>
      <c r="G6081">
        <v>0</v>
      </c>
      <c r="H6081">
        <v>7</v>
      </c>
    </row>
    <row r="6082" spans="1:8" hidden="1">
      <c r="A6082" t="s">
        <v>82</v>
      </c>
      <c r="B6082" t="s">
        <v>68</v>
      </c>
      <c r="C6082" t="s">
        <v>106</v>
      </c>
      <c r="D6082" t="s">
        <v>118</v>
      </c>
      <c r="E6082">
        <v>14</v>
      </c>
      <c r="F6082">
        <v>2</v>
      </c>
      <c r="G6082">
        <v>0</v>
      </c>
      <c r="H6082">
        <v>0</v>
      </c>
    </row>
    <row r="6083" spans="1:8" hidden="1">
      <c r="A6083" t="s">
        <v>82</v>
      </c>
      <c r="B6083" t="s">
        <v>68</v>
      </c>
      <c r="D6083" t="s">
        <v>115</v>
      </c>
      <c r="E6083">
        <v>14</v>
      </c>
      <c r="F6083">
        <v>2</v>
      </c>
      <c r="G6083">
        <v>0</v>
      </c>
      <c r="H6083">
        <v>0</v>
      </c>
    </row>
    <row r="6084" spans="1:8" hidden="1">
      <c r="A6084" t="s">
        <v>82</v>
      </c>
      <c r="B6084" t="s">
        <v>68</v>
      </c>
      <c r="C6084" t="s">
        <v>91</v>
      </c>
      <c r="D6084" t="s">
        <v>115</v>
      </c>
      <c r="E6084">
        <v>14</v>
      </c>
      <c r="F6084">
        <v>5946</v>
      </c>
      <c r="G6084">
        <v>1</v>
      </c>
      <c r="H6084">
        <v>2564</v>
      </c>
    </row>
    <row r="6085" spans="1:8" hidden="1">
      <c r="A6085" t="s">
        <v>83</v>
      </c>
      <c r="B6085" t="s">
        <v>68</v>
      </c>
      <c r="C6085" t="s">
        <v>98</v>
      </c>
      <c r="D6085" t="s">
        <v>116</v>
      </c>
      <c r="E6085">
        <v>15</v>
      </c>
      <c r="F6085">
        <v>2</v>
      </c>
      <c r="G6085">
        <v>0</v>
      </c>
      <c r="H6085">
        <v>0</v>
      </c>
    </row>
    <row r="6086" spans="1:8" hidden="1">
      <c r="A6086" t="s">
        <v>83</v>
      </c>
      <c r="B6086" t="s">
        <v>68</v>
      </c>
      <c r="D6086" t="s">
        <v>116</v>
      </c>
      <c r="E6086">
        <v>15</v>
      </c>
      <c r="F6086">
        <v>5</v>
      </c>
      <c r="G6086">
        <v>0</v>
      </c>
      <c r="H6086">
        <v>0</v>
      </c>
    </row>
    <row r="6087" spans="1:8" hidden="1">
      <c r="A6087" t="s">
        <v>83</v>
      </c>
      <c r="B6087" t="s">
        <v>68</v>
      </c>
      <c r="C6087" t="s">
        <v>97</v>
      </c>
      <c r="D6087" t="s">
        <v>116</v>
      </c>
      <c r="E6087">
        <v>15</v>
      </c>
      <c r="F6087">
        <v>826</v>
      </c>
      <c r="G6087">
        <v>0</v>
      </c>
      <c r="H6087">
        <v>280</v>
      </c>
    </row>
    <row r="6088" spans="1:8" hidden="1">
      <c r="A6088" t="s">
        <v>83</v>
      </c>
      <c r="B6088" t="s">
        <v>68</v>
      </c>
      <c r="C6088" t="s">
        <v>93</v>
      </c>
      <c r="D6088" t="s">
        <v>116</v>
      </c>
      <c r="E6088">
        <v>15</v>
      </c>
      <c r="F6088">
        <v>1135</v>
      </c>
      <c r="G6088">
        <v>0</v>
      </c>
      <c r="H6088">
        <v>266</v>
      </c>
    </row>
    <row r="6089" spans="1:8" hidden="1">
      <c r="A6089" t="s">
        <v>83</v>
      </c>
      <c r="B6089" t="s">
        <v>68</v>
      </c>
      <c r="C6089" t="s">
        <v>95</v>
      </c>
      <c r="D6089" t="s">
        <v>116</v>
      </c>
      <c r="E6089">
        <v>15</v>
      </c>
      <c r="F6089">
        <v>405</v>
      </c>
      <c r="G6089">
        <v>0</v>
      </c>
      <c r="H6089">
        <v>143</v>
      </c>
    </row>
    <row r="6090" spans="1:8" hidden="1">
      <c r="A6090" t="s">
        <v>83</v>
      </c>
      <c r="B6090" t="s">
        <v>68</v>
      </c>
      <c r="C6090" t="s">
        <v>94</v>
      </c>
      <c r="D6090" t="s">
        <v>116</v>
      </c>
      <c r="E6090">
        <v>15</v>
      </c>
      <c r="F6090">
        <v>544</v>
      </c>
      <c r="G6090">
        <v>0</v>
      </c>
      <c r="H6090">
        <v>134</v>
      </c>
    </row>
    <row r="6091" spans="1:8" hidden="1">
      <c r="A6091" t="s">
        <v>83</v>
      </c>
      <c r="B6091" t="s">
        <v>68</v>
      </c>
      <c r="C6091" t="s">
        <v>96</v>
      </c>
      <c r="D6091" t="s">
        <v>116</v>
      </c>
      <c r="E6091">
        <v>15</v>
      </c>
      <c r="F6091">
        <v>634</v>
      </c>
      <c r="G6091">
        <v>0</v>
      </c>
      <c r="H6091">
        <v>211</v>
      </c>
    </row>
    <row r="6092" spans="1:8" hidden="1">
      <c r="A6092" t="s">
        <v>83</v>
      </c>
      <c r="B6092" t="s">
        <v>68</v>
      </c>
      <c r="C6092" t="s">
        <v>101</v>
      </c>
      <c r="D6092" t="s">
        <v>116</v>
      </c>
      <c r="E6092">
        <v>15</v>
      </c>
      <c r="F6092">
        <v>253</v>
      </c>
      <c r="G6092">
        <v>0</v>
      </c>
      <c r="H6092">
        <v>93</v>
      </c>
    </row>
    <row r="6093" spans="1:8" hidden="1">
      <c r="A6093" t="s">
        <v>83</v>
      </c>
      <c r="B6093" t="s">
        <v>68</v>
      </c>
      <c r="C6093" t="s">
        <v>100</v>
      </c>
      <c r="D6093" t="s">
        <v>115</v>
      </c>
      <c r="E6093">
        <v>15</v>
      </c>
      <c r="F6093">
        <v>1169</v>
      </c>
      <c r="G6093">
        <v>0</v>
      </c>
      <c r="H6093">
        <v>482</v>
      </c>
    </row>
    <row r="6094" spans="1:8" hidden="1">
      <c r="A6094" t="s">
        <v>83</v>
      </c>
      <c r="B6094" t="s">
        <v>68</v>
      </c>
      <c r="C6094" t="s">
        <v>111</v>
      </c>
      <c r="D6094" t="s">
        <v>115</v>
      </c>
      <c r="E6094">
        <v>15</v>
      </c>
      <c r="F6094">
        <v>476</v>
      </c>
      <c r="G6094">
        <v>0</v>
      </c>
      <c r="H6094">
        <v>308</v>
      </c>
    </row>
    <row r="6095" spans="1:8" hidden="1">
      <c r="A6095" t="s">
        <v>83</v>
      </c>
      <c r="B6095" t="s">
        <v>68</v>
      </c>
      <c r="C6095" t="s">
        <v>105</v>
      </c>
      <c r="D6095" t="s">
        <v>115</v>
      </c>
      <c r="E6095">
        <v>15</v>
      </c>
      <c r="F6095">
        <v>56</v>
      </c>
      <c r="G6095">
        <v>0</v>
      </c>
      <c r="H6095">
        <v>20</v>
      </c>
    </row>
    <row r="6096" spans="1:8" hidden="1">
      <c r="A6096" t="s">
        <v>83</v>
      </c>
      <c r="B6096" t="s">
        <v>68</v>
      </c>
      <c r="C6096" t="s">
        <v>102</v>
      </c>
      <c r="D6096" t="s">
        <v>114</v>
      </c>
      <c r="E6096">
        <v>15</v>
      </c>
      <c r="F6096">
        <v>3737</v>
      </c>
      <c r="G6096">
        <v>0</v>
      </c>
      <c r="H6096">
        <v>669</v>
      </c>
    </row>
    <row r="6097" spans="1:8" hidden="1">
      <c r="A6097" t="s">
        <v>83</v>
      </c>
      <c r="B6097" t="s">
        <v>68</v>
      </c>
      <c r="C6097" t="s">
        <v>90</v>
      </c>
      <c r="D6097" t="s">
        <v>114</v>
      </c>
      <c r="E6097">
        <v>15</v>
      </c>
      <c r="F6097">
        <v>2149</v>
      </c>
      <c r="G6097">
        <v>0</v>
      </c>
      <c r="H6097">
        <v>473</v>
      </c>
    </row>
    <row r="6098" spans="1:8" hidden="1">
      <c r="A6098" t="s">
        <v>83</v>
      </c>
      <c r="B6098" t="s">
        <v>68</v>
      </c>
      <c r="C6098" t="s">
        <v>99</v>
      </c>
      <c r="D6098" t="s">
        <v>114</v>
      </c>
      <c r="E6098">
        <v>15</v>
      </c>
      <c r="F6098">
        <v>1867</v>
      </c>
      <c r="G6098">
        <v>0</v>
      </c>
      <c r="H6098">
        <v>678</v>
      </c>
    </row>
    <row r="6099" spans="1:8" hidden="1">
      <c r="A6099" t="s">
        <v>83</v>
      </c>
      <c r="B6099" t="s">
        <v>68</v>
      </c>
      <c r="C6099" t="s">
        <v>104</v>
      </c>
      <c r="D6099" t="s">
        <v>117</v>
      </c>
      <c r="E6099">
        <v>15</v>
      </c>
      <c r="F6099">
        <v>58</v>
      </c>
      <c r="G6099">
        <v>0</v>
      </c>
      <c r="H6099">
        <v>14</v>
      </c>
    </row>
    <row r="6100" spans="1:8" hidden="1">
      <c r="A6100" t="s">
        <v>83</v>
      </c>
      <c r="B6100" t="s">
        <v>68</v>
      </c>
      <c r="C6100" t="s">
        <v>103</v>
      </c>
      <c r="D6100" t="s">
        <v>117</v>
      </c>
      <c r="E6100">
        <v>15</v>
      </c>
      <c r="F6100">
        <v>42</v>
      </c>
      <c r="G6100">
        <v>0</v>
      </c>
      <c r="H6100">
        <v>8</v>
      </c>
    </row>
    <row r="6101" spans="1:8" hidden="1">
      <c r="A6101" t="s">
        <v>83</v>
      </c>
      <c r="B6101" t="s">
        <v>68</v>
      </c>
      <c r="D6101" t="s">
        <v>115</v>
      </c>
      <c r="E6101">
        <v>15</v>
      </c>
      <c r="F6101">
        <v>2</v>
      </c>
      <c r="G6101">
        <v>0</v>
      </c>
      <c r="H6101">
        <v>0</v>
      </c>
    </row>
    <row r="6102" spans="1:8" hidden="1">
      <c r="A6102" t="s">
        <v>83</v>
      </c>
      <c r="B6102" t="s">
        <v>68</v>
      </c>
      <c r="C6102" t="s">
        <v>106</v>
      </c>
      <c r="D6102" t="s">
        <v>118</v>
      </c>
      <c r="E6102">
        <v>15</v>
      </c>
      <c r="F6102">
        <v>2</v>
      </c>
      <c r="G6102">
        <v>0</v>
      </c>
      <c r="H6102">
        <v>0</v>
      </c>
    </row>
    <row r="6103" spans="1:8" hidden="1">
      <c r="A6103" t="s">
        <v>83</v>
      </c>
      <c r="B6103" t="s">
        <v>68</v>
      </c>
      <c r="C6103" t="s">
        <v>92</v>
      </c>
      <c r="D6103" t="s">
        <v>115</v>
      </c>
      <c r="E6103">
        <v>15</v>
      </c>
      <c r="F6103">
        <v>4051</v>
      </c>
      <c r="G6103">
        <v>1</v>
      </c>
      <c r="H6103">
        <v>1467</v>
      </c>
    </row>
    <row r="6104" spans="1:8" hidden="1">
      <c r="A6104" t="s">
        <v>83</v>
      </c>
      <c r="B6104" t="s">
        <v>68</v>
      </c>
      <c r="C6104" t="s">
        <v>91</v>
      </c>
      <c r="D6104" t="s">
        <v>115</v>
      </c>
      <c r="E6104">
        <v>15</v>
      </c>
      <c r="F6104">
        <v>5946</v>
      </c>
      <c r="G6104">
        <v>2</v>
      </c>
      <c r="H6104">
        <v>2386</v>
      </c>
    </row>
    <row r="6105" spans="1:8" hidden="1">
      <c r="A6105" t="s">
        <v>84</v>
      </c>
      <c r="B6105" t="s">
        <v>68</v>
      </c>
      <c r="C6105" t="s">
        <v>98</v>
      </c>
      <c r="D6105" t="s">
        <v>116</v>
      </c>
      <c r="E6105">
        <v>16</v>
      </c>
      <c r="F6105">
        <v>2</v>
      </c>
      <c r="G6105">
        <v>0</v>
      </c>
      <c r="H6105">
        <v>0</v>
      </c>
    </row>
    <row r="6106" spans="1:8" hidden="1">
      <c r="A6106" t="s">
        <v>84</v>
      </c>
      <c r="B6106" t="s">
        <v>68</v>
      </c>
      <c r="D6106" t="s">
        <v>116</v>
      </c>
      <c r="E6106">
        <v>16</v>
      </c>
      <c r="F6106">
        <v>5</v>
      </c>
      <c r="G6106">
        <v>0</v>
      </c>
      <c r="H6106">
        <v>0</v>
      </c>
    </row>
    <row r="6107" spans="1:8" hidden="1">
      <c r="A6107" t="s">
        <v>84</v>
      </c>
      <c r="B6107" t="s">
        <v>68</v>
      </c>
      <c r="C6107" t="s">
        <v>97</v>
      </c>
      <c r="D6107" t="s">
        <v>116</v>
      </c>
      <c r="E6107">
        <v>16</v>
      </c>
      <c r="F6107">
        <v>826</v>
      </c>
      <c r="G6107">
        <v>0</v>
      </c>
      <c r="H6107">
        <v>284</v>
      </c>
    </row>
    <row r="6108" spans="1:8" hidden="1">
      <c r="A6108" t="s">
        <v>84</v>
      </c>
      <c r="B6108" t="s">
        <v>68</v>
      </c>
      <c r="C6108" t="s">
        <v>93</v>
      </c>
      <c r="D6108" t="s">
        <v>116</v>
      </c>
      <c r="E6108">
        <v>16</v>
      </c>
      <c r="F6108">
        <v>1135</v>
      </c>
      <c r="G6108">
        <v>0</v>
      </c>
      <c r="H6108">
        <v>268</v>
      </c>
    </row>
    <row r="6109" spans="1:8" hidden="1">
      <c r="A6109" t="s">
        <v>84</v>
      </c>
      <c r="B6109" t="s">
        <v>68</v>
      </c>
      <c r="C6109" t="s">
        <v>95</v>
      </c>
      <c r="D6109" t="s">
        <v>116</v>
      </c>
      <c r="E6109">
        <v>16</v>
      </c>
      <c r="F6109">
        <v>405</v>
      </c>
      <c r="G6109">
        <v>0</v>
      </c>
      <c r="H6109">
        <v>141</v>
      </c>
    </row>
    <row r="6110" spans="1:8" hidden="1">
      <c r="A6110" t="s">
        <v>84</v>
      </c>
      <c r="B6110" t="s">
        <v>68</v>
      </c>
      <c r="C6110" t="s">
        <v>94</v>
      </c>
      <c r="D6110" t="s">
        <v>116</v>
      </c>
      <c r="E6110">
        <v>16</v>
      </c>
      <c r="F6110">
        <v>544</v>
      </c>
      <c r="G6110">
        <v>0</v>
      </c>
      <c r="H6110">
        <v>139</v>
      </c>
    </row>
    <row r="6111" spans="1:8" hidden="1">
      <c r="A6111" t="s">
        <v>84</v>
      </c>
      <c r="B6111" t="s">
        <v>68</v>
      </c>
      <c r="C6111" t="s">
        <v>96</v>
      </c>
      <c r="D6111" t="s">
        <v>116</v>
      </c>
      <c r="E6111">
        <v>16</v>
      </c>
      <c r="F6111">
        <v>634</v>
      </c>
      <c r="G6111">
        <v>0</v>
      </c>
      <c r="H6111">
        <v>213</v>
      </c>
    </row>
    <row r="6112" spans="1:8" hidden="1">
      <c r="A6112" t="s">
        <v>84</v>
      </c>
      <c r="B6112" t="s">
        <v>68</v>
      </c>
      <c r="C6112" t="s">
        <v>101</v>
      </c>
      <c r="D6112" t="s">
        <v>116</v>
      </c>
      <c r="E6112">
        <v>16</v>
      </c>
      <c r="F6112">
        <v>253</v>
      </c>
      <c r="G6112">
        <v>0</v>
      </c>
      <c r="H6112">
        <v>100</v>
      </c>
    </row>
    <row r="6113" spans="1:8" hidden="1">
      <c r="A6113" t="s">
        <v>84</v>
      </c>
      <c r="B6113" t="s">
        <v>68</v>
      </c>
      <c r="C6113" t="s">
        <v>100</v>
      </c>
      <c r="D6113" t="s">
        <v>115</v>
      </c>
      <c r="E6113">
        <v>16</v>
      </c>
      <c r="F6113">
        <v>1169</v>
      </c>
      <c r="G6113">
        <v>0</v>
      </c>
      <c r="H6113">
        <v>471</v>
      </c>
    </row>
    <row r="6114" spans="1:8" hidden="1">
      <c r="A6114" t="s">
        <v>84</v>
      </c>
      <c r="B6114" t="s">
        <v>68</v>
      </c>
      <c r="C6114" t="s">
        <v>111</v>
      </c>
      <c r="D6114" t="s">
        <v>115</v>
      </c>
      <c r="E6114">
        <v>16</v>
      </c>
      <c r="F6114">
        <v>476</v>
      </c>
      <c r="G6114">
        <v>0</v>
      </c>
      <c r="H6114">
        <v>298</v>
      </c>
    </row>
    <row r="6115" spans="1:8" hidden="1">
      <c r="A6115" t="s">
        <v>84</v>
      </c>
      <c r="B6115" t="s">
        <v>68</v>
      </c>
      <c r="C6115" t="s">
        <v>105</v>
      </c>
      <c r="D6115" t="s">
        <v>115</v>
      </c>
      <c r="E6115">
        <v>16</v>
      </c>
      <c r="F6115">
        <v>56</v>
      </c>
      <c r="G6115">
        <v>0</v>
      </c>
      <c r="H6115">
        <v>21</v>
      </c>
    </row>
    <row r="6116" spans="1:8" hidden="1">
      <c r="A6116" t="s">
        <v>84</v>
      </c>
      <c r="B6116" t="s">
        <v>68</v>
      </c>
      <c r="C6116" t="s">
        <v>102</v>
      </c>
      <c r="D6116" t="s">
        <v>114</v>
      </c>
      <c r="E6116">
        <v>16</v>
      </c>
      <c r="F6116">
        <v>3737</v>
      </c>
      <c r="G6116">
        <v>0</v>
      </c>
      <c r="H6116">
        <v>658</v>
      </c>
    </row>
    <row r="6117" spans="1:8" hidden="1">
      <c r="A6117" t="s">
        <v>84</v>
      </c>
      <c r="B6117" t="s">
        <v>68</v>
      </c>
      <c r="C6117" t="s">
        <v>90</v>
      </c>
      <c r="D6117" t="s">
        <v>114</v>
      </c>
      <c r="E6117">
        <v>16</v>
      </c>
      <c r="F6117">
        <v>2149</v>
      </c>
      <c r="G6117">
        <v>0</v>
      </c>
      <c r="H6117">
        <v>451</v>
      </c>
    </row>
    <row r="6118" spans="1:8" hidden="1">
      <c r="A6118" t="s">
        <v>84</v>
      </c>
      <c r="B6118" t="s">
        <v>68</v>
      </c>
      <c r="C6118" t="s">
        <v>99</v>
      </c>
      <c r="D6118" t="s">
        <v>114</v>
      </c>
      <c r="E6118">
        <v>16</v>
      </c>
      <c r="F6118">
        <v>1867</v>
      </c>
      <c r="G6118">
        <v>0</v>
      </c>
      <c r="H6118">
        <v>688</v>
      </c>
    </row>
    <row r="6119" spans="1:8" hidden="1">
      <c r="A6119" t="s">
        <v>84</v>
      </c>
      <c r="B6119" t="s">
        <v>68</v>
      </c>
      <c r="C6119" t="s">
        <v>104</v>
      </c>
      <c r="D6119" t="s">
        <v>117</v>
      </c>
      <c r="E6119">
        <v>16</v>
      </c>
      <c r="F6119">
        <v>58</v>
      </c>
      <c r="G6119">
        <v>0</v>
      </c>
      <c r="H6119">
        <v>14</v>
      </c>
    </row>
    <row r="6120" spans="1:8" hidden="1">
      <c r="A6120" t="s">
        <v>84</v>
      </c>
      <c r="B6120" t="s">
        <v>68</v>
      </c>
      <c r="C6120" t="s">
        <v>103</v>
      </c>
      <c r="D6120" t="s">
        <v>117</v>
      </c>
      <c r="E6120">
        <v>16</v>
      </c>
      <c r="F6120">
        <v>42</v>
      </c>
      <c r="G6120">
        <v>0</v>
      </c>
      <c r="H6120">
        <v>10</v>
      </c>
    </row>
    <row r="6121" spans="1:8" hidden="1">
      <c r="A6121" t="s">
        <v>84</v>
      </c>
      <c r="B6121" t="s">
        <v>68</v>
      </c>
      <c r="D6121" t="s">
        <v>115</v>
      </c>
      <c r="E6121">
        <v>16</v>
      </c>
      <c r="F6121">
        <v>2</v>
      </c>
      <c r="G6121">
        <v>0</v>
      </c>
      <c r="H6121">
        <v>0</v>
      </c>
    </row>
    <row r="6122" spans="1:8" hidden="1">
      <c r="A6122" t="s">
        <v>84</v>
      </c>
      <c r="B6122" t="s">
        <v>68</v>
      </c>
      <c r="C6122" t="s">
        <v>106</v>
      </c>
      <c r="D6122" t="s">
        <v>118</v>
      </c>
      <c r="E6122">
        <v>16</v>
      </c>
      <c r="F6122">
        <v>2</v>
      </c>
      <c r="G6122">
        <v>0</v>
      </c>
      <c r="H6122">
        <v>0</v>
      </c>
    </row>
    <row r="6123" spans="1:8" hidden="1">
      <c r="A6123" t="s">
        <v>84</v>
      </c>
      <c r="B6123" t="s">
        <v>68</v>
      </c>
      <c r="C6123" t="s">
        <v>91</v>
      </c>
      <c r="D6123" t="s">
        <v>115</v>
      </c>
      <c r="E6123">
        <v>16</v>
      </c>
      <c r="F6123">
        <v>5946</v>
      </c>
      <c r="G6123">
        <v>1</v>
      </c>
      <c r="H6123">
        <v>2369</v>
      </c>
    </row>
    <row r="6124" spans="1:8" hidden="1">
      <c r="A6124" t="s">
        <v>84</v>
      </c>
      <c r="B6124" t="s">
        <v>68</v>
      </c>
      <c r="C6124" t="s">
        <v>92</v>
      </c>
      <c r="D6124" t="s">
        <v>115</v>
      </c>
      <c r="E6124">
        <v>16</v>
      </c>
      <c r="F6124">
        <v>4051</v>
      </c>
      <c r="G6124">
        <v>1</v>
      </c>
      <c r="H6124">
        <v>1478</v>
      </c>
    </row>
    <row r="6125" spans="1:8" hidden="1">
      <c r="A6125" t="s">
        <v>69</v>
      </c>
      <c r="B6125" t="s">
        <v>69</v>
      </c>
      <c r="D6125" t="s">
        <v>115</v>
      </c>
      <c r="E6125">
        <v>0</v>
      </c>
      <c r="F6125">
        <v>5</v>
      </c>
      <c r="G6125">
        <v>0</v>
      </c>
      <c r="H6125">
        <v>0</v>
      </c>
    </row>
    <row r="6126" spans="1:8" hidden="1">
      <c r="A6126" t="s">
        <v>69</v>
      </c>
      <c r="B6126" t="s">
        <v>69</v>
      </c>
      <c r="C6126" t="s">
        <v>98</v>
      </c>
      <c r="D6126" t="s">
        <v>116</v>
      </c>
      <c r="E6126">
        <v>0</v>
      </c>
      <c r="F6126">
        <v>1</v>
      </c>
      <c r="G6126">
        <v>1</v>
      </c>
      <c r="H6126">
        <v>1</v>
      </c>
    </row>
    <row r="6127" spans="1:8" hidden="1">
      <c r="A6127" t="s">
        <v>69</v>
      </c>
      <c r="B6127" t="s">
        <v>69</v>
      </c>
      <c r="C6127" t="s">
        <v>105</v>
      </c>
      <c r="D6127" t="s">
        <v>115</v>
      </c>
      <c r="E6127">
        <v>0</v>
      </c>
      <c r="F6127">
        <v>128</v>
      </c>
      <c r="G6127">
        <v>91</v>
      </c>
      <c r="H6127">
        <v>76</v>
      </c>
    </row>
    <row r="6128" spans="1:8" hidden="1">
      <c r="A6128" t="s">
        <v>69</v>
      </c>
      <c r="B6128" t="s">
        <v>69</v>
      </c>
      <c r="C6128" t="s">
        <v>92</v>
      </c>
      <c r="D6128" t="s">
        <v>115</v>
      </c>
      <c r="E6128">
        <v>0</v>
      </c>
      <c r="F6128">
        <v>4268</v>
      </c>
      <c r="G6128">
        <v>2942</v>
      </c>
      <c r="H6128">
        <v>2291</v>
      </c>
    </row>
    <row r="6129" spans="1:8" hidden="1">
      <c r="A6129" t="s">
        <v>69</v>
      </c>
      <c r="B6129" t="s">
        <v>69</v>
      </c>
      <c r="C6129" t="s">
        <v>100</v>
      </c>
      <c r="D6129" t="s">
        <v>115</v>
      </c>
      <c r="E6129">
        <v>0</v>
      </c>
      <c r="F6129">
        <v>979</v>
      </c>
      <c r="G6129">
        <v>724</v>
      </c>
      <c r="H6129">
        <v>578</v>
      </c>
    </row>
    <row r="6130" spans="1:8" hidden="1">
      <c r="A6130" t="s">
        <v>69</v>
      </c>
      <c r="B6130" t="s">
        <v>69</v>
      </c>
      <c r="C6130" t="s">
        <v>91</v>
      </c>
      <c r="D6130" t="s">
        <v>115</v>
      </c>
      <c r="E6130">
        <v>0</v>
      </c>
      <c r="F6130">
        <v>6036</v>
      </c>
      <c r="G6130">
        <v>4243</v>
      </c>
      <c r="H6130">
        <v>3285</v>
      </c>
    </row>
    <row r="6131" spans="1:8" hidden="1">
      <c r="A6131" t="s">
        <v>69</v>
      </c>
      <c r="B6131" t="s">
        <v>69</v>
      </c>
      <c r="C6131" t="s">
        <v>90</v>
      </c>
      <c r="D6131" t="s">
        <v>114</v>
      </c>
      <c r="E6131">
        <v>0</v>
      </c>
      <c r="F6131">
        <v>2515</v>
      </c>
      <c r="G6131">
        <v>1623</v>
      </c>
      <c r="H6131">
        <v>1309</v>
      </c>
    </row>
    <row r="6132" spans="1:8" hidden="1">
      <c r="A6132" t="s">
        <v>69</v>
      </c>
      <c r="B6132" t="s">
        <v>69</v>
      </c>
      <c r="C6132" t="s">
        <v>102</v>
      </c>
      <c r="D6132" t="s">
        <v>114</v>
      </c>
      <c r="E6132">
        <v>0</v>
      </c>
      <c r="F6132">
        <v>4861</v>
      </c>
      <c r="G6132">
        <v>3108</v>
      </c>
      <c r="H6132">
        <v>2544</v>
      </c>
    </row>
    <row r="6133" spans="1:8" hidden="1">
      <c r="A6133" t="s">
        <v>69</v>
      </c>
      <c r="B6133" t="s">
        <v>69</v>
      </c>
      <c r="C6133" t="s">
        <v>99</v>
      </c>
      <c r="D6133" t="s">
        <v>114</v>
      </c>
      <c r="E6133">
        <v>0</v>
      </c>
      <c r="F6133">
        <v>2892</v>
      </c>
      <c r="G6133">
        <v>2304</v>
      </c>
      <c r="H6133">
        <v>1291</v>
      </c>
    </row>
    <row r="6134" spans="1:8" hidden="1">
      <c r="A6134" t="s">
        <v>69</v>
      </c>
      <c r="B6134" t="s">
        <v>69</v>
      </c>
      <c r="C6134" t="s">
        <v>103</v>
      </c>
      <c r="D6134" t="s">
        <v>117</v>
      </c>
      <c r="E6134">
        <v>0</v>
      </c>
      <c r="F6134">
        <v>82</v>
      </c>
      <c r="G6134">
        <v>64</v>
      </c>
      <c r="H6134">
        <v>49</v>
      </c>
    </row>
    <row r="6135" spans="1:8" hidden="1">
      <c r="A6135" t="s">
        <v>69</v>
      </c>
      <c r="B6135" t="s">
        <v>69</v>
      </c>
      <c r="C6135" t="s">
        <v>104</v>
      </c>
      <c r="D6135" t="s">
        <v>117</v>
      </c>
      <c r="E6135">
        <v>0</v>
      </c>
      <c r="F6135">
        <v>135</v>
      </c>
      <c r="G6135">
        <v>108</v>
      </c>
      <c r="H6135">
        <v>85</v>
      </c>
    </row>
    <row r="6136" spans="1:8" hidden="1">
      <c r="A6136" t="s">
        <v>69</v>
      </c>
      <c r="B6136" t="s">
        <v>69</v>
      </c>
      <c r="C6136" t="s">
        <v>95</v>
      </c>
      <c r="D6136" t="s">
        <v>116</v>
      </c>
      <c r="E6136">
        <v>0</v>
      </c>
      <c r="F6136">
        <v>347</v>
      </c>
      <c r="G6136">
        <v>234</v>
      </c>
      <c r="H6136">
        <v>165</v>
      </c>
    </row>
    <row r="6137" spans="1:8" hidden="1">
      <c r="A6137" t="s">
        <v>69</v>
      </c>
      <c r="B6137" t="s">
        <v>69</v>
      </c>
      <c r="C6137" t="s">
        <v>94</v>
      </c>
      <c r="D6137" t="s">
        <v>116</v>
      </c>
      <c r="E6137">
        <v>0</v>
      </c>
      <c r="F6137">
        <v>572</v>
      </c>
      <c r="G6137">
        <v>426</v>
      </c>
      <c r="H6137">
        <v>346</v>
      </c>
    </row>
    <row r="6138" spans="1:8" hidden="1">
      <c r="A6138" t="s">
        <v>69</v>
      </c>
      <c r="B6138" t="s">
        <v>69</v>
      </c>
      <c r="C6138" t="s">
        <v>96</v>
      </c>
      <c r="D6138" t="s">
        <v>116</v>
      </c>
      <c r="E6138">
        <v>0</v>
      </c>
      <c r="F6138">
        <v>479</v>
      </c>
      <c r="G6138">
        <v>342</v>
      </c>
      <c r="H6138">
        <v>234</v>
      </c>
    </row>
    <row r="6139" spans="1:8" hidden="1">
      <c r="A6139" t="s">
        <v>69</v>
      </c>
      <c r="B6139" t="s">
        <v>69</v>
      </c>
      <c r="C6139" t="s">
        <v>93</v>
      </c>
      <c r="D6139" t="s">
        <v>116</v>
      </c>
      <c r="E6139">
        <v>0</v>
      </c>
      <c r="F6139">
        <v>1103</v>
      </c>
      <c r="G6139">
        <v>747</v>
      </c>
      <c r="H6139">
        <v>602</v>
      </c>
    </row>
    <row r="6140" spans="1:8" hidden="1">
      <c r="A6140" t="s">
        <v>69</v>
      </c>
      <c r="B6140" t="s">
        <v>69</v>
      </c>
      <c r="C6140" t="s">
        <v>97</v>
      </c>
      <c r="D6140" t="s">
        <v>116</v>
      </c>
      <c r="E6140">
        <v>0</v>
      </c>
      <c r="F6140">
        <v>957</v>
      </c>
      <c r="G6140">
        <v>623</v>
      </c>
      <c r="H6140">
        <v>491</v>
      </c>
    </row>
    <row r="6141" spans="1:8" hidden="1">
      <c r="A6141" t="s">
        <v>69</v>
      </c>
      <c r="B6141" t="s">
        <v>69</v>
      </c>
      <c r="C6141" t="s">
        <v>101</v>
      </c>
      <c r="D6141" t="s">
        <v>116</v>
      </c>
      <c r="E6141">
        <v>0</v>
      </c>
      <c r="F6141">
        <v>171</v>
      </c>
      <c r="G6141">
        <v>123</v>
      </c>
      <c r="H6141">
        <v>104</v>
      </c>
    </row>
    <row r="6142" spans="1:8" hidden="1">
      <c r="A6142" t="s">
        <v>70</v>
      </c>
      <c r="B6142" t="s">
        <v>69</v>
      </c>
      <c r="C6142" t="s">
        <v>98</v>
      </c>
      <c r="D6142" t="s">
        <v>116</v>
      </c>
      <c r="E6142">
        <v>1</v>
      </c>
      <c r="F6142">
        <v>1</v>
      </c>
      <c r="G6142">
        <v>0</v>
      </c>
      <c r="H6142">
        <v>1</v>
      </c>
    </row>
    <row r="6143" spans="1:8" hidden="1">
      <c r="A6143" t="s">
        <v>70</v>
      </c>
      <c r="B6143" t="s">
        <v>69</v>
      </c>
      <c r="D6143" t="s">
        <v>115</v>
      </c>
      <c r="E6143">
        <v>1</v>
      </c>
      <c r="F6143">
        <v>5</v>
      </c>
      <c r="G6143">
        <v>0</v>
      </c>
      <c r="H6143">
        <v>0</v>
      </c>
    </row>
    <row r="6144" spans="1:8" hidden="1">
      <c r="A6144" t="s">
        <v>70</v>
      </c>
      <c r="B6144" t="s">
        <v>69</v>
      </c>
      <c r="C6144" t="s">
        <v>105</v>
      </c>
      <c r="D6144" t="s">
        <v>115</v>
      </c>
      <c r="E6144">
        <v>1</v>
      </c>
      <c r="F6144">
        <v>128</v>
      </c>
      <c r="G6144">
        <v>26</v>
      </c>
      <c r="H6144">
        <v>90</v>
      </c>
    </row>
    <row r="6145" spans="1:8" hidden="1">
      <c r="A6145" t="s">
        <v>70</v>
      </c>
      <c r="B6145" t="s">
        <v>69</v>
      </c>
      <c r="C6145" t="s">
        <v>91</v>
      </c>
      <c r="D6145" t="s">
        <v>115</v>
      </c>
      <c r="E6145">
        <v>1</v>
      </c>
      <c r="F6145">
        <v>6036</v>
      </c>
      <c r="G6145">
        <v>1401</v>
      </c>
      <c r="H6145">
        <v>4245</v>
      </c>
    </row>
    <row r="6146" spans="1:8" hidden="1">
      <c r="A6146" t="s">
        <v>70</v>
      </c>
      <c r="B6146" t="s">
        <v>69</v>
      </c>
      <c r="C6146" t="s">
        <v>92</v>
      </c>
      <c r="D6146" t="s">
        <v>115</v>
      </c>
      <c r="E6146">
        <v>1</v>
      </c>
      <c r="F6146">
        <v>4268</v>
      </c>
      <c r="G6146">
        <v>958</v>
      </c>
      <c r="H6146">
        <v>2970</v>
      </c>
    </row>
    <row r="6147" spans="1:8" hidden="1">
      <c r="A6147" t="s">
        <v>70</v>
      </c>
      <c r="B6147" t="s">
        <v>69</v>
      </c>
      <c r="C6147" t="s">
        <v>100</v>
      </c>
      <c r="D6147" t="s">
        <v>115</v>
      </c>
      <c r="E6147">
        <v>1</v>
      </c>
      <c r="F6147">
        <v>979</v>
      </c>
      <c r="G6147">
        <v>220</v>
      </c>
      <c r="H6147">
        <v>791</v>
      </c>
    </row>
    <row r="6148" spans="1:8" hidden="1">
      <c r="A6148" t="s">
        <v>70</v>
      </c>
      <c r="B6148" t="s">
        <v>69</v>
      </c>
      <c r="C6148" t="s">
        <v>90</v>
      </c>
      <c r="D6148" t="s">
        <v>114</v>
      </c>
      <c r="E6148">
        <v>1</v>
      </c>
      <c r="F6148">
        <v>2515</v>
      </c>
      <c r="G6148">
        <v>600</v>
      </c>
      <c r="H6148">
        <v>1239</v>
      </c>
    </row>
    <row r="6149" spans="1:8" hidden="1">
      <c r="A6149" t="s">
        <v>70</v>
      </c>
      <c r="B6149" t="s">
        <v>69</v>
      </c>
      <c r="C6149" t="s">
        <v>99</v>
      </c>
      <c r="D6149" t="s">
        <v>114</v>
      </c>
      <c r="E6149">
        <v>1</v>
      </c>
      <c r="F6149">
        <v>2892</v>
      </c>
      <c r="G6149">
        <v>479</v>
      </c>
      <c r="H6149">
        <v>2029</v>
      </c>
    </row>
    <row r="6150" spans="1:8" hidden="1">
      <c r="A6150" t="s">
        <v>70</v>
      </c>
      <c r="B6150" t="s">
        <v>69</v>
      </c>
      <c r="C6150" t="s">
        <v>102</v>
      </c>
      <c r="D6150" t="s">
        <v>114</v>
      </c>
      <c r="E6150">
        <v>1</v>
      </c>
      <c r="F6150">
        <v>4861</v>
      </c>
      <c r="G6150">
        <v>1098</v>
      </c>
      <c r="H6150">
        <v>2379</v>
      </c>
    </row>
    <row r="6151" spans="1:8" hidden="1">
      <c r="A6151" t="s">
        <v>70</v>
      </c>
      <c r="B6151" t="s">
        <v>69</v>
      </c>
      <c r="C6151" t="s">
        <v>103</v>
      </c>
      <c r="D6151" t="s">
        <v>117</v>
      </c>
      <c r="E6151">
        <v>1</v>
      </c>
      <c r="F6151">
        <v>82</v>
      </c>
      <c r="G6151">
        <v>16</v>
      </c>
      <c r="H6151">
        <v>47</v>
      </c>
    </row>
    <row r="6152" spans="1:8" hidden="1">
      <c r="A6152" t="s">
        <v>70</v>
      </c>
      <c r="B6152" t="s">
        <v>69</v>
      </c>
      <c r="C6152" t="s">
        <v>104</v>
      </c>
      <c r="D6152" t="s">
        <v>117</v>
      </c>
      <c r="E6152">
        <v>1</v>
      </c>
      <c r="F6152">
        <v>135</v>
      </c>
      <c r="G6152">
        <v>23</v>
      </c>
      <c r="H6152">
        <v>76</v>
      </c>
    </row>
    <row r="6153" spans="1:8" hidden="1">
      <c r="A6153" t="s">
        <v>70</v>
      </c>
      <c r="B6153" t="s">
        <v>69</v>
      </c>
      <c r="C6153" t="s">
        <v>93</v>
      </c>
      <c r="D6153" t="s">
        <v>116</v>
      </c>
      <c r="E6153">
        <v>1</v>
      </c>
      <c r="F6153">
        <v>1103</v>
      </c>
      <c r="G6153">
        <v>243</v>
      </c>
      <c r="H6153">
        <v>603</v>
      </c>
    </row>
    <row r="6154" spans="1:8" hidden="1">
      <c r="A6154" t="s">
        <v>70</v>
      </c>
      <c r="B6154" t="s">
        <v>69</v>
      </c>
      <c r="C6154" t="s">
        <v>101</v>
      </c>
      <c r="D6154" t="s">
        <v>116</v>
      </c>
      <c r="E6154">
        <v>1</v>
      </c>
      <c r="F6154">
        <v>171</v>
      </c>
      <c r="G6154">
        <v>45</v>
      </c>
      <c r="H6154">
        <v>137</v>
      </c>
    </row>
    <row r="6155" spans="1:8" hidden="1">
      <c r="A6155" t="s">
        <v>70</v>
      </c>
      <c r="B6155" t="s">
        <v>69</v>
      </c>
      <c r="C6155" t="s">
        <v>95</v>
      </c>
      <c r="D6155" t="s">
        <v>116</v>
      </c>
      <c r="E6155">
        <v>1</v>
      </c>
      <c r="F6155">
        <v>347</v>
      </c>
      <c r="G6155">
        <v>79</v>
      </c>
      <c r="H6155">
        <v>204</v>
      </c>
    </row>
    <row r="6156" spans="1:8" hidden="1">
      <c r="A6156" t="s">
        <v>70</v>
      </c>
      <c r="B6156" t="s">
        <v>69</v>
      </c>
      <c r="C6156" t="s">
        <v>94</v>
      </c>
      <c r="D6156" t="s">
        <v>116</v>
      </c>
      <c r="E6156">
        <v>1</v>
      </c>
      <c r="F6156">
        <v>572</v>
      </c>
      <c r="G6156">
        <v>116</v>
      </c>
      <c r="H6156">
        <v>362</v>
      </c>
    </row>
    <row r="6157" spans="1:8" hidden="1">
      <c r="A6157" t="s">
        <v>70</v>
      </c>
      <c r="B6157" t="s">
        <v>69</v>
      </c>
      <c r="C6157" t="s">
        <v>96</v>
      </c>
      <c r="D6157" t="s">
        <v>116</v>
      </c>
      <c r="E6157">
        <v>1</v>
      </c>
      <c r="F6157">
        <v>479</v>
      </c>
      <c r="G6157">
        <v>114</v>
      </c>
      <c r="H6157">
        <v>352</v>
      </c>
    </row>
    <row r="6158" spans="1:8" hidden="1">
      <c r="A6158" t="s">
        <v>70</v>
      </c>
      <c r="B6158" t="s">
        <v>69</v>
      </c>
      <c r="C6158" t="s">
        <v>97</v>
      </c>
      <c r="D6158" t="s">
        <v>116</v>
      </c>
      <c r="E6158">
        <v>1</v>
      </c>
      <c r="F6158">
        <v>957</v>
      </c>
      <c r="G6158">
        <v>240</v>
      </c>
      <c r="H6158">
        <v>683</v>
      </c>
    </row>
    <row r="6159" spans="1:8" hidden="1">
      <c r="A6159" t="s">
        <v>71</v>
      </c>
      <c r="B6159" t="s">
        <v>69</v>
      </c>
      <c r="C6159" t="s">
        <v>98</v>
      </c>
      <c r="D6159" t="s">
        <v>116</v>
      </c>
      <c r="E6159">
        <v>2</v>
      </c>
      <c r="F6159">
        <v>1</v>
      </c>
      <c r="G6159">
        <v>0</v>
      </c>
      <c r="H6159">
        <v>1</v>
      </c>
    </row>
    <row r="6160" spans="1:8" hidden="1">
      <c r="A6160" t="s">
        <v>71</v>
      </c>
      <c r="B6160" t="s">
        <v>69</v>
      </c>
      <c r="C6160" t="s">
        <v>101</v>
      </c>
      <c r="D6160" t="s">
        <v>116</v>
      </c>
      <c r="E6160">
        <v>2</v>
      </c>
      <c r="F6160">
        <v>171</v>
      </c>
      <c r="G6160">
        <v>0</v>
      </c>
      <c r="H6160">
        <v>127</v>
      </c>
    </row>
    <row r="6161" spans="1:8" hidden="1">
      <c r="A6161" t="s">
        <v>71</v>
      </c>
      <c r="B6161" t="s">
        <v>69</v>
      </c>
      <c r="C6161" t="s">
        <v>93</v>
      </c>
      <c r="D6161" t="s">
        <v>118</v>
      </c>
      <c r="E6161">
        <v>2</v>
      </c>
      <c r="F6161">
        <v>1</v>
      </c>
      <c r="G6161">
        <v>0</v>
      </c>
      <c r="H6161">
        <v>1</v>
      </c>
    </row>
    <row r="6162" spans="1:8" hidden="1">
      <c r="A6162" t="s">
        <v>71</v>
      </c>
      <c r="B6162" t="s">
        <v>69</v>
      </c>
      <c r="D6162" t="s">
        <v>115</v>
      </c>
      <c r="E6162">
        <v>2</v>
      </c>
      <c r="F6162">
        <v>5</v>
      </c>
      <c r="G6162">
        <v>0</v>
      </c>
      <c r="H6162">
        <v>0</v>
      </c>
    </row>
    <row r="6163" spans="1:8" hidden="1">
      <c r="A6163" t="s">
        <v>71</v>
      </c>
      <c r="B6163" t="s">
        <v>69</v>
      </c>
      <c r="C6163" t="s">
        <v>103</v>
      </c>
      <c r="D6163" t="s">
        <v>117</v>
      </c>
      <c r="E6163">
        <v>2</v>
      </c>
      <c r="F6163">
        <v>82</v>
      </c>
      <c r="G6163">
        <v>1</v>
      </c>
      <c r="H6163">
        <v>25</v>
      </c>
    </row>
    <row r="6164" spans="1:8" hidden="1">
      <c r="A6164" t="s">
        <v>71</v>
      </c>
      <c r="B6164" t="s">
        <v>69</v>
      </c>
      <c r="C6164" t="s">
        <v>104</v>
      </c>
      <c r="D6164" t="s">
        <v>117</v>
      </c>
      <c r="E6164">
        <v>2</v>
      </c>
      <c r="F6164">
        <v>135</v>
      </c>
      <c r="G6164">
        <v>1</v>
      </c>
      <c r="H6164">
        <v>46</v>
      </c>
    </row>
    <row r="6165" spans="1:8" hidden="1">
      <c r="A6165" t="s">
        <v>71</v>
      </c>
      <c r="B6165" t="s">
        <v>69</v>
      </c>
      <c r="C6165" t="s">
        <v>105</v>
      </c>
      <c r="D6165" t="s">
        <v>115</v>
      </c>
      <c r="E6165">
        <v>2</v>
      </c>
      <c r="F6165">
        <v>128</v>
      </c>
      <c r="G6165">
        <v>2</v>
      </c>
      <c r="H6165">
        <v>80</v>
      </c>
    </row>
    <row r="6166" spans="1:8" hidden="1">
      <c r="A6166" t="s">
        <v>71</v>
      </c>
      <c r="B6166" t="s">
        <v>69</v>
      </c>
      <c r="C6166" t="s">
        <v>99</v>
      </c>
      <c r="D6166" t="s">
        <v>114</v>
      </c>
      <c r="E6166">
        <v>2</v>
      </c>
      <c r="F6166">
        <v>2892</v>
      </c>
      <c r="G6166">
        <v>14</v>
      </c>
      <c r="H6166">
        <v>1796</v>
      </c>
    </row>
    <row r="6167" spans="1:8" hidden="1">
      <c r="A6167" t="s">
        <v>71</v>
      </c>
      <c r="B6167" t="s">
        <v>69</v>
      </c>
      <c r="C6167" t="s">
        <v>90</v>
      </c>
      <c r="D6167" t="s">
        <v>114</v>
      </c>
      <c r="E6167">
        <v>2</v>
      </c>
      <c r="F6167">
        <v>2515</v>
      </c>
      <c r="G6167">
        <v>45</v>
      </c>
      <c r="H6167">
        <v>848</v>
      </c>
    </row>
    <row r="6168" spans="1:8" hidden="1">
      <c r="A6168" t="s">
        <v>71</v>
      </c>
      <c r="B6168" t="s">
        <v>69</v>
      </c>
      <c r="C6168" t="s">
        <v>102</v>
      </c>
      <c r="D6168" t="s">
        <v>114</v>
      </c>
      <c r="E6168">
        <v>2</v>
      </c>
      <c r="F6168">
        <v>4861</v>
      </c>
      <c r="G6168">
        <v>120</v>
      </c>
      <c r="H6168">
        <v>1702</v>
      </c>
    </row>
    <row r="6169" spans="1:8" hidden="1">
      <c r="A6169" t="s">
        <v>71</v>
      </c>
      <c r="B6169" t="s">
        <v>69</v>
      </c>
      <c r="C6169" t="s">
        <v>92</v>
      </c>
      <c r="D6169" t="s">
        <v>115</v>
      </c>
      <c r="E6169">
        <v>2</v>
      </c>
      <c r="F6169">
        <v>4268</v>
      </c>
      <c r="G6169">
        <v>75</v>
      </c>
      <c r="H6169">
        <v>2579</v>
      </c>
    </row>
    <row r="6170" spans="1:8" hidden="1">
      <c r="A6170" t="s">
        <v>71</v>
      </c>
      <c r="B6170" t="s">
        <v>69</v>
      </c>
      <c r="C6170" t="s">
        <v>91</v>
      </c>
      <c r="D6170" t="s">
        <v>115</v>
      </c>
      <c r="E6170">
        <v>2</v>
      </c>
      <c r="F6170">
        <v>6036</v>
      </c>
      <c r="G6170">
        <v>71</v>
      </c>
      <c r="H6170">
        <v>3601</v>
      </c>
    </row>
    <row r="6171" spans="1:8" hidden="1">
      <c r="A6171" t="s">
        <v>71</v>
      </c>
      <c r="B6171" t="s">
        <v>69</v>
      </c>
      <c r="C6171" t="s">
        <v>100</v>
      </c>
      <c r="D6171" t="s">
        <v>115</v>
      </c>
      <c r="E6171">
        <v>2</v>
      </c>
      <c r="F6171">
        <v>979</v>
      </c>
      <c r="G6171">
        <v>6</v>
      </c>
      <c r="H6171">
        <v>699</v>
      </c>
    </row>
    <row r="6172" spans="1:8" hidden="1">
      <c r="A6172" t="s">
        <v>71</v>
      </c>
      <c r="B6172" t="s">
        <v>69</v>
      </c>
      <c r="C6172" t="s">
        <v>93</v>
      </c>
      <c r="D6172" t="s">
        <v>116</v>
      </c>
      <c r="E6172">
        <v>2</v>
      </c>
      <c r="F6172">
        <v>1103</v>
      </c>
      <c r="G6172">
        <v>19</v>
      </c>
      <c r="H6172">
        <v>450</v>
      </c>
    </row>
    <row r="6173" spans="1:8" hidden="1">
      <c r="A6173" t="s">
        <v>71</v>
      </c>
      <c r="B6173" t="s">
        <v>69</v>
      </c>
      <c r="C6173" t="s">
        <v>94</v>
      </c>
      <c r="D6173" t="s">
        <v>116</v>
      </c>
      <c r="E6173">
        <v>2</v>
      </c>
      <c r="F6173">
        <v>572</v>
      </c>
      <c r="G6173">
        <v>6</v>
      </c>
      <c r="H6173">
        <v>225</v>
      </c>
    </row>
    <row r="6174" spans="1:8" hidden="1">
      <c r="A6174" t="s">
        <v>71</v>
      </c>
      <c r="B6174" t="s">
        <v>69</v>
      </c>
      <c r="C6174" t="s">
        <v>96</v>
      </c>
      <c r="D6174" t="s">
        <v>116</v>
      </c>
      <c r="E6174">
        <v>2</v>
      </c>
      <c r="F6174">
        <v>479</v>
      </c>
      <c r="G6174">
        <v>4</v>
      </c>
      <c r="H6174">
        <v>248</v>
      </c>
    </row>
    <row r="6175" spans="1:8" hidden="1">
      <c r="A6175" t="s">
        <v>71</v>
      </c>
      <c r="B6175" t="s">
        <v>69</v>
      </c>
      <c r="C6175" t="s">
        <v>97</v>
      </c>
      <c r="D6175" t="s">
        <v>116</v>
      </c>
      <c r="E6175">
        <v>2</v>
      </c>
      <c r="F6175">
        <v>957</v>
      </c>
      <c r="G6175">
        <v>11</v>
      </c>
      <c r="H6175">
        <v>605</v>
      </c>
    </row>
    <row r="6176" spans="1:8" hidden="1">
      <c r="A6176" t="s">
        <v>71</v>
      </c>
      <c r="B6176" t="s">
        <v>69</v>
      </c>
      <c r="C6176" t="s">
        <v>95</v>
      </c>
      <c r="D6176" t="s">
        <v>116</v>
      </c>
      <c r="E6176">
        <v>2</v>
      </c>
      <c r="F6176">
        <v>347</v>
      </c>
      <c r="G6176">
        <v>14</v>
      </c>
      <c r="H6176">
        <v>165</v>
      </c>
    </row>
    <row r="6177" spans="1:8" hidden="1">
      <c r="A6177" t="s">
        <v>72</v>
      </c>
      <c r="B6177" t="s">
        <v>69</v>
      </c>
      <c r="D6177" t="s">
        <v>116</v>
      </c>
      <c r="E6177">
        <v>3</v>
      </c>
      <c r="F6177">
        <v>4</v>
      </c>
      <c r="G6177">
        <v>0</v>
      </c>
      <c r="H6177">
        <v>0</v>
      </c>
    </row>
    <row r="6178" spans="1:8" hidden="1">
      <c r="A6178" t="s">
        <v>72</v>
      </c>
      <c r="B6178" t="s">
        <v>69</v>
      </c>
      <c r="C6178" t="s">
        <v>98</v>
      </c>
      <c r="D6178" t="s">
        <v>116</v>
      </c>
      <c r="E6178">
        <v>3</v>
      </c>
      <c r="F6178">
        <v>1</v>
      </c>
      <c r="G6178">
        <v>0</v>
      </c>
      <c r="H6178">
        <v>1</v>
      </c>
    </row>
    <row r="6179" spans="1:8" hidden="1">
      <c r="A6179" t="s">
        <v>72</v>
      </c>
      <c r="B6179" t="s">
        <v>69</v>
      </c>
      <c r="C6179" t="s">
        <v>101</v>
      </c>
      <c r="D6179" t="s">
        <v>116</v>
      </c>
      <c r="E6179">
        <v>3</v>
      </c>
      <c r="F6179">
        <v>171</v>
      </c>
      <c r="G6179">
        <v>0</v>
      </c>
      <c r="H6179">
        <v>119</v>
      </c>
    </row>
    <row r="6180" spans="1:8" hidden="1">
      <c r="A6180" t="s">
        <v>72</v>
      </c>
      <c r="B6180" t="s">
        <v>69</v>
      </c>
      <c r="C6180" t="s">
        <v>105</v>
      </c>
      <c r="D6180" t="s">
        <v>115</v>
      </c>
      <c r="E6180">
        <v>3</v>
      </c>
      <c r="F6180">
        <v>128</v>
      </c>
      <c r="G6180">
        <v>0</v>
      </c>
      <c r="H6180">
        <v>73</v>
      </c>
    </row>
    <row r="6181" spans="1:8" hidden="1">
      <c r="A6181" t="s">
        <v>72</v>
      </c>
      <c r="B6181" t="s">
        <v>69</v>
      </c>
      <c r="C6181" t="s">
        <v>104</v>
      </c>
      <c r="D6181" t="s">
        <v>117</v>
      </c>
      <c r="E6181">
        <v>3</v>
      </c>
      <c r="F6181">
        <v>135</v>
      </c>
      <c r="G6181">
        <v>0</v>
      </c>
      <c r="H6181">
        <v>39</v>
      </c>
    </row>
    <row r="6182" spans="1:8" hidden="1">
      <c r="A6182" t="s">
        <v>72</v>
      </c>
      <c r="B6182" t="s">
        <v>69</v>
      </c>
      <c r="C6182" t="s">
        <v>103</v>
      </c>
      <c r="D6182" t="s">
        <v>117</v>
      </c>
      <c r="E6182">
        <v>3</v>
      </c>
      <c r="F6182">
        <v>82</v>
      </c>
      <c r="G6182">
        <v>0</v>
      </c>
      <c r="H6182">
        <v>28</v>
      </c>
    </row>
    <row r="6183" spans="1:8" hidden="1">
      <c r="A6183" t="s">
        <v>72</v>
      </c>
      <c r="B6183" t="s">
        <v>69</v>
      </c>
      <c r="C6183" t="s">
        <v>165</v>
      </c>
      <c r="D6183" t="s">
        <v>118</v>
      </c>
      <c r="E6183">
        <v>3</v>
      </c>
      <c r="F6183">
        <v>1</v>
      </c>
      <c r="G6183">
        <v>0</v>
      </c>
      <c r="H6183">
        <v>1</v>
      </c>
    </row>
    <row r="6184" spans="1:8" hidden="1">
      <c r="A6184" t="s">
        <v>72</v>
      </c>
      <c r="B6184" t="s">
        <v>69</v>
      </c>
      <c r="D6184" t="s">
        <v>115</v>
      </c>
      <c r="E6184">
        <v>3</v>
      </c>
      <c r="F6184">
        <v>5</v>
      </c>
      <c r="G6184">
        <v>0</v>
      </c>
      <c r="H6184">
        <v>0</v>
      </c>
    </row>
    <row r="6185" spans="1:8" hidden="1">
      <c r="A6185" t="s">
        <v>72</v>
      </c>
      <c r="B6185" t="s">
        <v>69</v>
      </c>
      <c r="C6185" t="s">
        <v>97</v>
      </c>
      <c r="D6185" t="s">
        <v>116</v>
      </c>
      <c r="E6185">
        <v>3</v>
      </c>
      <c r="F6185">
        <v>957</v>
      </c>
      <c r="G6185">
        <v>2</v>
      </c>
      <c r="H6185">
        <v>555</v>
      </c>
    </row>
    <row r="6186" spans="1:8" hidden="1">
      <c r="A6186" t="s">
        <v>72</v>
      </c>
      <c r="B6186" t="s">
        <v>69</v>
      </c>
      <c r="C6186" t="s">
        <v>95</v>
      </c>
      <c r="D6186" t="s">
        <v>116</v>
      </c>
      <c r="E6186">
        <v>3</v>
      </c>
      <c r="F6186">
        <v>347</v>
      </c>
      <c r="G6186">
        <v>3</v>
      </c>
      <c r="H6186">
        <v>161</v>
      </c>
    </row>
    <row r="6187" spans="1:8" hidden="1">
      <c r="A6187" t="s">
        <v>72</v>
      </c>
      <c r="B6187" t="s">
        <v>69</v>
      </c>
      <c r="C6187" t="s">
        <v>100</v>
      </c>
      <c r="D6187" t="s">
        <v>115</v>
      </c>
      <c r="E6187">
        <v>3</v>
      </c>
      <c r="F6187">
        <v>979</v>
      </c>
      <c r="G6187">
        <v>3</v>
      </c>
      <c r="H6187">
        <v>657</v>
      </c>
    </row>
    <row r="6188" spans="1:8" hidden="1">
      <c r="A6188" t="s">
        <v>72</v>
      </c>
      <c r="B6188" t="s">
        <v>69</v>
      </c>
      <c r="C6188" t="s">
        <v>94</v>
      </c>
      <c r="D6188" t="s">
        <v>116</v>
      </c>
      <c r="E6188">
        <v>3</v>
      </c>
      <c r="F6188">
        <v>572</v>
      </c>
      <c r="G6188">
        <v>3</v>
      </c>
      <c r="H6188">
        <v>198</v>
      </c>
    </row>
    <row r="6189" spans="1:8" hidden="1">
      <c r="A6189" t="s">
        <v>72</v>
      </c>
      <c r="B6189" t="s">
        <v>69</v>
      </c>
      <c r="C6189" t="s">
        <v>96</v>
      </c>
      <c r="D6189" t="s">
        <v>116</v>
      </c>
      <c r="E6189">
        <v>3</v>
      </c>
      <c r="F6189">
        <v>479</v>
      </c>
      <c r="G6189">
        <v>3</v>
      </c>
      <c r="H6189">
        <v>226</v>
      </c>
    </row>
    <row r="6190" spans="1:8" hidden="1">
      <c r="A6190" t="s">
        <v>72</v>
      </c>
      <c r="B6190" t="s">
        <v>69</v>
      </c>
      <c r="C6190" t="s">
        <v>93</v>
      </c>
      <c r="D6190" t="s">
        <v>116</v>
      </c>
      <c r="E6190">
        <v>3</v>
      </c>
      <c r="F6190">
        <v>1099</v>
      </c>
      <c r="G6190">
        <v>5</v>
      </c>
      <c r="H6190">
        <v>419</v>
      </c>
    </row>
    <row r="6191" spans="1:8" hidden="1">
      <c r="A6191" t="s">
        <v>72</v>
      </c>
      <c r="B6191" t="s">
        <v>69</v>
      </c>
      <c r="C6191" t="s">
        <v>91</v>
      </c>
      <c r="D6191" t="s">
        <v>115</v>
      </c>
      <c r="E6191">
        <v>3</v>
      </c>
      <c r="F6191">
        <v>6036</v>
      </c>
      <c r="G6191">
        <v>20</v>
      </c>
      <c r="H6191">
        <v>3271</v>
      </c>
    </row>
    <row r="6192" spans="1:8" hidden="1">
      <c r="A6192" t="s">
        <v>72</v>
      </c>
      <c r="B6192" t="s">
        <v>69</v>
      </c>
      <c r="C6192" t="s">
        <v>92</v>
      </c>
      <c r="D6192" t="s">
        <v>115</v>
      </c>
      <c r="E6192">
        <v>3</v>
      </c>
      <c r="F6192">
        <v>4268</v>
      </c>
      <c r="G6192">
        <v>16</v>
      </c>
      <c r="H6192">
        <v>2331</v>
      </c>
    </row>
    <row r="6193" spans="1:8" hidden="1">
      <c r="A6193" t="s">
        <v>72</v>
      </c>
      <c r="B6193" t="s">
        <v>69</v>
      </c>
      <c r="C6193" t="s">
        <v>99</v>
      </c>
      <c r="D6193" t="s">
        <v>114</v>
      </c>
      <c r="E6193">
        <v>3</v>
      </c>
      <c r="F6193">
        <v>2892</v>
      </c>
      <c r="G6193">
        <v>7</v>
      </c>
      <c r="H6193">
        <v>1663</v>
      </c>
    </row>
    <row r="6194" spans="1:8" hidden="1">
      <c r="A6194" t="s">
        <v>72</v>
      </c>
      <c r="B6194" t="s">
        <v>69</v>
      </c>
      <c r="C6194" t="s">
        <v>102</v>
      </c>
      <c r="D6194" t="s">
        <v>114</v>
      </c>
      <c r="E6194">
        <v>3</v>
      </c>
      <c r="F6194">
        <v>4861</v>
      </c>
      <c r="G6194">
        <v>23</v>
      </c>
      <c r="H6194">
        <v>1456</v>
      </c>
    </row>
    <row r="6195" spans="1:8" hidden="1">
      <c r="A6195" t="s">
        <v>72</v>
      </c>
      <c r="B6195" t="s">
        <v>69</v>
      </c>
      <c r="C6195" t="s">
        <v>90</v>
      </c>
      <c r="D6195" t="s">
        <v>114</v>
      </c>
      <c r="E6195">
        <v>3</v>
      </c>
      <c r="F6195">
        <v>2515</v>
      </c>
      <c r="G6195">
        <v>22</v>
      </c>
      <c r="H6195">
        <v>803</v>
      </c>
    </row>
    <row r="6196" spans="1:8" hidden="1">
      <c r="A6196" t="s">
        <v>73</v>
      </c>
      <c r="B6196" t="s">
        <v>69</v>
      </c>
      <c r="D6196" t="s">
        <v>116</v>
      </c>
      <c r="E6196">
        <v>4</v>
      </c>
      <c r="F6196">
        <v>4</v>
      </c>
      <c r="G6196">
        <v>0</v>
      </c>
      <c r="H6196">
        <v>0</v>
      </c>
    </row>
    <row r="6197" spans="1:8" hidden="1">
      <c r="A6197" t="s">
        <v>73</v>
      </c>
      <c r="B6197" t="s">
        <v>69</v>
      </c>
      <c r="C6197" t="s">
        <v>98</v>
      </c>
      <c r="D6197" t="s">
        <v>116</v>
      </c>
      <c r="E6197">
        <v>4</v>
      </c>
      <c r="F6197">
        <v>1</v>
      </c>
      <c r="G6197">
        <v>0</v>
      </c>
      <c r="H6197">
        <v>1</v>
      </c>
    </row>
    <row r="6198" spans="1:8" hidden="1">
      <c r="A6198" t="s">
        <v>73</v>
      </c>
      <c r="B6198" t="s">
        <v>69</v>
      </c>
      <c r="C6198" t="s">
        <v>95</v>
      </c>
      <c r="D6198" t="s">
        <v>116</v>
      </c>
      <c r="E6198">
        <v>4</v>
      </c>
      <c r="F6198">
        <v>347</v>
      </c>
      <c r="G6198">
        <v>0</v>
      </c>
      <c r="H6198">
        <v>151</v>
      </c>
    </row>
    <row r="6199" spans="1:8" hidden="1">
      <c r="A6199" t="s">
        <v>73</v>
      </c>
      <c r="B6199" t="s">
        <v>69</v>
      </c>
      <c r="C6199" t="s">
        <v>94</v>
      </c>
      <c r="D6199" t="s">
        <v>116</v>
      </c>
      <c r="E6199">
        <v>4</v>
      </c>
      <c r="F6199">
        <v>572</v>
      </c>
      <c r="G6199">
        <v>0</v>
      </c>
      <c r="H6199">
        <v>190</v>
      </c>
    </row>
    <row r="6200" spans="1:8" hidden="1">
      <c r="A6200" t="s">
        <v>73</v>
      </c>
      <c r="B6200" t="s">
        <v>69</v>
      </c>
      <c r="C6200" t="s">
        <v>101</v>
      </c>
      <c r="D6200" t="s">
        <v>116</v>
      </c>
      <c r="E6200">
        <v>4</v>
      </c>
      <c r="F6200">
        <v>171</v>
      </c>
      <c r="G6200">
        <v>0</v>
      </c>
      <c r="H6200">
        <v>105</v>
      </c>
    </row>
    <row r="6201" spans="1:8" hidden="1">
      <c r="A6201" t="s">
        <v>73</v>
      </c>
      <c r="B6201" t="s">
        <v>69</v>
      </c>
      <c r="C6201" t="s">
        <v>105</v>
      </c>
      <c r="D6201" t="s">
        <v>115</v>
      </c>
      <c r="E6201">
        <v>4</v>
      </c>
      <c r="F6201">
        <v>128</v>
      </c>
      <c r="G6201">
        <v>0</v>
      </c>
      <c r="H6201">
        <v>74</v>
      </c>
    </row>
    <row r="6202" spans="1:8" hidden="1">
      <c r="A6202" t="s">
        <v>73</v>
      </c>
      <c r="B6202" t="s">
        <v>69</v>
      </c>
      <c r="C6202" t="s">
        <v>104</v>
      </c>
      <c r="D6202" t="s">
        <v>117</v>
      </c>
      <c r="E6202">
        <v>4</v>
      </c>
      <c r="F6202">
        <v>135</v>
      </c>
      <c r="G6202">
        <v>0</v>
      </c>
      <c r="H6202">
        <v>45</v>
      </c>
    </row>
    <row r="6203" spans="1:8" hidden="1">
      <c r="A6203" t="s">
        <v>73</v>
      </c>
      <c r="B6203" t="s">
        <v>69</v>
      </c>
      <c r="C6203" t="s">
        <v>103</v>
      </c>
      <c r="D6203" t="s">
        <v>117</v>
      </c>
      <c r="E6203">
        <v>4</v>
      </c>
      <c r="F6203">
        <v>82</v>
      </c>
      <c r="G6203">
        <v>0</v>
      </c>
      <c r="H6203">
        <v>22</v>
      </c>
    </row>
    <row r="6204" spans="1:8" hidden="1">
      <c r="A6204" t="s">
        <v>73</v>
      </c>
      <c r="B6204" t="s">
        <v>69</v>
      </c>
      <c r="D6204" t="s">
        <v>115</v>
      </c>
      <c r="E6204">
        <v>4</v>
      </c>
      <c r="F6204">
        <v>5</v>
      </c>
      <c r="G6204">
        <v>0</v>
      </c>
      <c r="H6204">
        <v>0</v>
      </c>
    </row>
    <row r="6205" spans="1:8" hidden="1">
      <c r="A6205" t="s">
        <v>73</v>
      </c>
      <c r="B6205" t="s">
        <v>69</v>
      </c>
      <c r="C6205" t="s">
        <v>165</v>
      </c>
      <c r="D6205" t="s">
        <v>118</v>
      </c>
      <c r="E6205">
        <v>4</v>
      </c>
      <c r="F6205">
        <v>1</v>
      </c>
      <c r="G6205">
        <v>0</v>
      </c>
      <c r="H6205">
        <v>0</v>
      </c>
    </row>
    <row r="6206" spans="1:8" hidden="1">
      <c r="A6206" t="s">
        <v>73</v>
      </c>
      <c r="B6206" t="s">
        <v>69</v>
      </c>
      <c r="C6206" t="s">
        <v>100</v>
      </c>
      <c r="D6206" t="s">
        <v>115</v>
      </c>
      <c r="E6206">
        <v>4</v>
      </c>
      <c r="F6206">
        <v>979</v>
      </c>
      <c r="G6206">
        <v>1</v>
      </c>
      <c r="H6206">
        <v>650</v>
      </c>
    </row>
    <row r="6207" spans="1:8" hidden="1">
      <c r="A6207" t="s">
        <v>73</v>
      </c>
      <c r="B6207" t="s">
        <v>69</v>
      </c>
      <c r="C6207" t="s">
        <v>96</v>
      </c>
      <c r="D6207" t="s">
        <v>116</v>
      </c>
      <c r="E6207">
        <v>4</v>
      </c>
      <c r="F6207">
        <v>479</v>
      </c>
      <c r="G6207">
        <v>1</v>
      </c>
      <c r="H6207">
        <v>221</v>
      </c>
    </row>
    <row r="6208" spans="1:8" hidden="1">
      <c r="A6208" t="s">
        <v>73</v>
      </c>
      <c r="B6208" t="s">
        <v>69</v>
      </c>
      <c r="C6208" t="s">
        <v>93</v>
      </c>
      <c r="D6208" t="s">
        <v>116</v>
      </c>
      <c r="E6208">
        <v>4</v>
      </c>
      <c r="F6208">
        <v>1099</v>
      </c>
      <c r="G6208">
        <v>2</v>
      </c>
      <c r="H6208">
        <v>409</v>
      </c>
    </row>
    <row r="6209" spans="1:8" hidden="1">
      <c r="A6209" t="s">
        <v>73</v>
      </c>
      <c r="B6209" t="s">
        <v>69</v>
      </c>
      <c r="C6209" t="s">
        <v>97</v>
      </c>
      <c r="D6209" t="s">
        <v>116</v>
      </c>
      <c r="E6209">
        <v>4</v>
      </c>
      <c r="F6209">
        <v>957</v>
      </c>
      <c r="G6209">
        <v>2</v>
      </c>
      <c r="H6209">
        <v>562</v>
      </c>
    </row>
    <row r="6210" spans="1:8" hidden="1">
      <c r="A6210" t="s">
        <v>73</v>
      </c>
      <c r="B6210" t="s">
        <v>69</v>
      </c>
      <c r="C6210" t="s">
        <v>99</v>
      </c>
      <c r="D6210" t="s">
        <v>114</v>
      </c>
      <c r="E6210">
        <v>4</v>
      </c>
      <c r="F6210">
        <v>2892</v>
      </c>
      <c r="G6210">
        <v>4</v>
      </c>
      <c r="H6210">
        <v>1658</v>
      </c>
    </row>
    <row r="6211" spans="1:8" hidden="1">
      <c r="A6211" t="s">
        <v>73</v>
      </c>
      <c r="B6211" t="s">
        <v>69</v>
      </c>
      <c r="C6211" t="s">
        <v>91</v>
      </c>
      <c r="D6211" t="s">
        <v>115</v>
      </c>
      <c r="E6211">
        <v>4</v>
      </c>
      <c r="F6211">
        <v>6036</v>
      </c>
      <c r="G6211">
        <v>11</v>
      </c>
      <c r="H6211">
        <v>3294</v>
      </c>
    </row>
    <row r="6212" spans="1:8" hidden="1">
      <c r="A6212" t="s">
        <v>73</v>
      </c>
      <c r="B6212" t="s">
        <v>69</v>
      </c>
      <c r="C6212" t="s">
        <v>90</v>
      </c>
      <c r="D6212" t="s">
        <v>114</v>
      </c>
      <c r="E6212">
        <v>4</v>
      </c>
      <c r="F6212">
        <v>2515</v>
      </c>
      <c r="G6212">
        <v>11</v>
      </c>
      <c r="H6212">
        <v>768</v>
      </c>
    </row>
    <row r="6213" spans="1:8" hidden="1">
      <c r="A6213" t="s">
        <v>73</v>
      </c>
      <c r="B6213" t="s">
        <v>69</v>
      </c>
      <c r="C6213" t="s">
        <v>92</v>
      </c>
      <c r="D6213" t="s">
        <v>115</v>
      </c>
      <c r="E6213">
        <v>4</v>
      </c>
      <c r="F6213">
        <v>4268</v>
      </c>
      <c r="G6213">
        <v>8</v>
      </c>
      <c r="H6213">
        <v>2329</v>
      </c>
    </row>
    <row r="6214" spans="1:8" hidden="1">
      <c r="A6214" t="s">
        <v>73</v>
      </c>
      <c r="B6214" t="s">
        <v>69</v>
      </c>
      <c r="C6214" t="s">
        <v>102</v>
      </c>
      <c r="D6214" t="s">
        <v>114</v>
      </c>
      <c r="E6214">
        <v>4</v>
      </c>
      <c r="F6214">
        <v>4861</v>
      </c>
      <c r="G6214">
        <v>10</v>
      </c>
      <c r="H6214">
        <v>1409</v>
      </c>
    </row>
    <row r="6215" spans="1:8" hidden="1">
      <c r="A6215" t="s">
        <v>74</v>
      </c>
      <c r="B6215" t="s">
        <v>69</v>
      </c>
      <c r="D6215" t="s">
        <v>116</v>
      </c>
      <c r="E6215">
        <v>5</v>
      </c>
      <c r="F6215">
        <v>4</v>
      </c>
      <c r="G6215">
        <v>0</v>
      </c>
      <c r="H6215">
        <v>0</v>
      </c>
    </row>
    <row r="6216" spans="1:8" hidden="1">
      <c r="A6216" t="s">
        <v>74</v>
      </c>
      <c r="B6216" t="s">
        <v>69</v>
      </c>
      <c r="C6216" t="s">
        <v>98</v>
      </c>
      <c r="D6216" t="s">
        <v>116</v>
      </c>
      <c r="E6216">
        <v>5</v>
      </c>
      <c r="F6216">
        <v>1</v>
      </c>
      <c r="G6216">
        <v>0</v>
      </c>
      <c r="H6216">
        <v>1</v>
      </c>
    </row>
    <row r="6217" spans="1:8" hidden="1">
      <c r="A6217" t="s">
        <v>74</v>
      </c>
      <c r="B6217" t="s">
        <v>69</v>
      </c>
      <c r="C6217" t="s">
        <v>95</v>
      </c>
      <c r="D6217" t="s">
        <v>116</v>
      </c>
      <c r="E6217">
        <v>5</v>
      </c>
      <c r="F6217">
        <v>347</v>
      </c>
      <c r="G6217">
        <v>0</v>
      </c>
      <c r="H6217">
        <v>163</v>
      </c>
    </row>
    <row r="6218" spans="1:8" hidden="1">
      <c r="A6218" t="s">
        <v>74</v>
      </c>
      <c r="B6218" t="s">
        <v>69</v>
      </c>
      <c r="C6218" t="s">
        <v>94</v>
      </c>
      <c r="D6218" t="s">
        <v>116</v>
      </c>
      <c r="E6218">
        <v>5</v>
      </c>
      <c r="F6218">
        <v>572</v>
      </c>
      <c r="G6218">
        <v>0</v>
      </c>
      <c r="H6218">
        <v>178</v>
      </c>
    </row>
    <row r="6219" spans="1:8" hidden="1">
      <c r="A6219" t="s">
        <v>74</v>
      </c>
      <c r="B6219" t="s">
        <v>69</v>
      </c>
      <c r="C6219" t="s">
        <v>96</v>
      </c>
      <c r="D6219" t="s">
        <v>116</v>
      </c>
      <c r="E6219">
        <v>5</v>
      </c>
      <c r="F6219">
        <v>479</v>
      </c>
      <c r="G6219">
        <v>0</v>
      </c>
      <c r="H6219">
        <v>205</v>
      </c>
    </row>
    <row r="6220" spans="1:8" hidden="1">
      <c r="A6220" t="s">
        <v>74</v>
      </c>
      <c r="B6220" t="s">
        <v>69</v>
      </c>
      <c r="C6220" t="s">
        <v>101</v>
      </c>
      <c r="D6220" t="s">
        <v>116</v>
      </c>
      <c r="E6220">
        <v>5</v>
      </c>
      <c r="F6220">
        <v>171</v>
      </c>
      <c r="G6220">
        <v>0</v>
      </c>
      <c r="H6220">
        <v>105</v>
      </c>
    </row>
    <row r="6221" spans="1:8" hidden="1">
      <c r="A6221" t="s">
        <v>74</v>
      </c>
      <c r="B6221" t="s">
        <v>69</v>
      </c>
      <c r="C6221" t="s">
        <v>105</v>
      </c>
      <c r="D6221" t="s">
        <v>115</v>
      </c>
      <c r="E6221">
        <v>5</v>
      </c>
      <c r="F6221">
        <v>128</v>
      </c>
      <c r="G6221">
        <v>0</v>
      </c>
      <c r="H6221">
        <v>71</v>
      </c>
    </row>
    <row r="6222" spans="1:8" hidden="1">
      <c r="A6222" t="s">
        <v>74</v>
      </c>
      <c r="B6222" t="s">
        <v>69</v>
      </c>
      <c r="C6222" t="s">
        <v>99</v>
      </c>
      <c r="D6222" t="s">
        <v>114</v>
      </c>
      <c r="E6222">
        <v>5</v>
      </c>
      <c r="F6222">
        <v>2892</v>
      </c>
      <c r="G6222">
        <v>0</v>
      </c>
      <c r="H6222">
        <v>1556</v>
      </c>
    </row>
    <row r="6223" spans="1:8" hidden="1">
      <c r="A6223" t="s">
        <v>74</v>
      </c>
      <c r="B6223" t="s">
        <v>69</v>
      </c>
      <c r="C6223" t="s">
        <v>104</v>
      </c>
      <c r="D6223" t="s">
        <v>117</v>
      </c>
      <c r="E6223">
        <v>5</v>
      </c>
      <c r="F6223">
        <v>135</v>
      </c>
      <c r="G6223">
        <v>0</v>
      </c>
      <c r="H6223">
        <v>36</v>
      </c>
    </row>
    <row r="6224" spans="1:8" hidden="1">
      <c r="A6224" t="s">
        <v>74</v>
      </c>
      <c r="B6224" t="s">
        <v>69</v>
      </c>
      <c r="C6224" t="s">
        <v>103</v>
      </c>
      <c r="D6224" t="s">
        <v>117</v>
      </c>
      <c r="E6224">
        <v>5</v>
      </c>
      <c r="F6224">
        <v>82</v>
      </c>
      <c r="G6224">
        <v>0</v>
      </c>
      <c r="H6224">
        <v>26</v>
      </c>
    </row>
    <row r="6225" spans="1:8" hidden="1">
      <c r="A6225" t="s">
        <v>74</v>
      </c>
      <c r="B6225" t="s">
        <v>69</v>
      </c>
      <c r="D6225" t="s">
        <v>115</v>
      </c>
      <c r="E6225">
        <v>5</v>
      </c>
      <c r="F6225">
        <v>5</v>
      </c>
      <c r="G6225">
        <v>0</v>
      </c>
      <c r="H6225">
        <v>0</v>
      </c>
    </row>
    <row r="6226" spans="1:8" hidden="1">
      <c r="A6226" t="s">
        <v>74</v>
      </c>
      <c r="B6226" t="s">
        <v>69</v>
      </c>
      <c r="C6226" t="s">
        <v>165</v>
      </c>
      <c r="D6226" t="s">
        <v>118</v>
      </c>
      <c r="E6226">
        <v>5</v>
      </c>
      <c r="F6226">
        <v>1</v>
      </c>
      <c r="G6226">
        <v>0</v>
      </c>
      <c r="H6226">
        <v>0</v>
      </c>
    </row>
    <row r="6227" spans="1:8" hidden="1">
      <c r="A6227" t="s">
        <v>74</v>
      </c>
      <c r="B6227" t="s">
        <v>69</v>
      </c>
      <c r="C6227" t="s">
        <v>91</v>
      </c>
      <c r="D6227" t="s">
        <v>115</v>
      </c>
      <c r="E6227">
        <v>5</v>
      </c>
      <c r="F6227">
        <v>6036</v>
      </c>
      <c r="G6227">
        <v>1</v>
      </c>
      <c r="H6227">
        <v>3156</v>
      </c>
    </row>
    <row r="6228" spans="1:8" hidden="1">
      <c r="A6228" t="s">
        <v>74</v>
      </c>
      <c r="B6228" t="s">
        <v>69</v>
      </c>
      <c r="C6228" t="s">
        <v>100</v>
      </c>
      <c r="D6228" t="s">
        <v>115</v>
      </c>
      <c r="E6228">
        <v>5</v>
      </c>
      <c r="F6228">
        <v>979</v>
      </c>
      <c r="G6228">
        <v>1</v>
      </c>
      <c r="H6228">
        <v>619</v>
      </c>
    </row>
    <row r="6229" spans="1:8" hidden="1">
      <c r="A6229" t="s">
        <v>74</v>
      </c>
      <c r="B6229" t="s">
        <v>69</v>
      </c>
      <c r="C6229" t="s">
        <v>97</v>
      </c>
      <c r="D6229" t="s">
        <v>116</v>
      </c>
      <c r="E6229">
        <v>5</v>
      </c>
      <c r="F6229">
        <v>957</v>
      </c>
      <c r="G6229">
        <v>2</v>
      </c>
      <c r="H6229">
        <v>540</v>
      </c>
    </row>
    <row r="6230" spans="1:8" hidden="1">
      <c r="A6230" t="s">
        <v>74</v>
      </c>
      <c r="B6230" t="s">
        <v>69</v>
      </c>
      <c r="C6230" t="s">
        <v>102</v>
      </c>
      <c r="D6230" t="s">
        <v>114</v>
      </c>
      <c r="E6230">
        <v>5</v>
      </c>
      <c r="F6230">
        <v>4861</v>
      </c>
      <c r="G6230">
        <v>2</v>
      </c>
      <c r="H6230">
        <v>1270</v>
      </c>
    </row>
    <row r="6231" spans="1:8" hidden="1">
      <c r="A6231" t="s">
        <v>74</v>
      </c>
      <c r="B6231" t="s">
        <v>69</v>
      </c>
      <c r="C6231" t="s">
        <v>92</v>
      </c>
      <c r="D6231" t="s">
        <v>115</v>
      </c>
      <c r="E6231">
        <v>5</v>
      </c>
      <c r="F6231">
        <v>4268</v>
      </c>
      <c r="G6231">
        <v>3</v>
      </c>
      <c r="H6231">
        <v>2186</v>
      </c>
    </row>
    <row r="6232" spans="1:8" hidden="1">
      <c r="A6232" t="s">
        <v>74</v>
      </c>
      <c r="B6232" t="s">
        <v>69</v>
      </c>
      <c r="C6232" t="s">
        <v>90</v>
      </c>
      <c r="D6232" t="s">
        <v>114</v>
      </c>
      <c r="E6232">
        <v>5</v>
      </c>
      <c r="F6232">
        <v>2515</v>
      </c>
      <c r="G6232">
        <v>4</v>
      </c>
      <c r="H6232">
        <v>745</v>
      </c>
    </row>
    <row r="6233" spans="1:8" hidden="1">
      <c r="A6233" t="s">
        <v>74</v>
      </c>
      <c r="B6233" t="s">
        <v>69</v>
      </c>
      <c r="C6233" t="s">
        <v>93</v>
      </c>
      <c r="D6233" t="s">
        <v>116</v>
      </c>
      <c r="E6233">
        <v>5</v>
      </c>
      <c r="F6233">
        <v>1099</v>
      </c>
      <c r="G6233">
        <v>4</v>
      </c>
      <c r="H6233">
        <v>382</v>
      </c>
    </row>
    <row r="6234" spans="1:8" hidden="1">
      <c r="A6234" t="s">
        <v>75</v>
      </c>
      <c r="B6234" t="s">
        <v>69</v>
      </c>
      <c r="D6234" t="s">
        <v>116</v>
      </c>
      <c r="E6234">
        <v>6</v>
      </c>
      <c r="F6234">
        <v>4</v>
      </c>
      <c r="G6234">
        <v>0</v>
      </c>
      <c r="H6234">
        <v>0</v>
      </c>
    </row>
    <row r="6235" spans="1:8" hidden="1">
      <c r="A6235" t="s">
        <v>75</v>
      </c>
      <c r="B6235" t="s">
        <v>69</v>
      </c>
      <c r="C6235" t="s">
        <v>98</v>
      </c>
      <c r="D6235" t="s">
        <v>116</v>
      </c>
      <c r="E6235">
        <v>6</v>
      </c>
      <c r="F6235">
        <v>1</v>
      </c>
      <c r="G6235">
        <v>0</v>
      </c>
      <c r="H6235">
        <v>1</v>
      </c>
    </row>
    <row r="6236" spans="1:8" hidden="1">
      <c r="A6236" t="s">
        <v>75</v>
      </c>
      <c r="B6236" t="s">
        <v>69</v>
      </c>
      <c r="C6236" t="s">
        <v>97</v>
      </c>
      <c r="D6236" t="s">
        <v>116</v>
      </c>
      <c r="E6236">
        <v>6</v>
      </c>
      <c r="F6236">
        <v>957</v>
      </c>
      <c r="G6236">
        <v>0</v>
      </c>
      <c r="H6236">
        <v>548</v>
      </c>
    </row>
    <row r="6237" spans="1:8" hidden="1">
      <c r="A6237" t="s">
        <v>75</v>
      </c>
      <c r="B6237" t="s">
        <v>69</v>
      </c>
      <c r="C6237" t="s">
        <v>93</v>
      </c>
      <c r="D6237" t="s">
        <v>116</v>
      </c>
      <c r="E6237">
        <v>6</v>
      </c>
      <c r="F6237">
        <v>1099</v>
      </c>
      <c r="G6237">
        <v>0</v>
      </c>
      <c r="H6237">
        <v>421</v>
      </c>
    </row>
    <row r="6238" spans="1:8" hidden="1">
      <c r="A6238" t="s">
        <v>75</v>
      </c>
      <c r="B6238" t="s">
        <v>69</v>
      </c>
      <c r="C6238" t="s">
        <v>95</v>
      </c>
      <c r="D6238" t="s">
        <v>116</v>
      </c>
      <c r="E6238">
        <v>6</v>
      </c>
      <c r="F6238">
        <v>347</v>
      </c>
      <c r="G6238">
        <v>0</v>
      </c>
      <c r="H6238">
        <v>148</v>
      </c>
    </row>
    <row r="6239" spans="1:8" hidden="1">
      <c r="A6239" t="s">
        <v>75</v>
      </c>
      <c r="B6239" t="s">
        <v>69</v>
      </c>
      <c r="C6239" t="s">
        <v>94</v>
      </c>
      <c r="D6239" t="s">
        <v>116</v>
      </c>
      <c r="E6239">
        <v>6</v>
      </c>
      <c r="F6239">
        <v>572</v>
      </c>
      <c r="G6239">
        <v>0</v>
      </c>
      <c r="H6239">
        <v>176</v>
      </c>
    </row>
    <row r="6240" spans="1:8" hidden="1">
      <c r="A6240" t="s">
        <v>75</v>
      </c>
      <c r="B6240" t="s">
        <v>69</v>
      </c>
      <c r="C6240" t="s">
        <v>96</v>
      </c>
      <c r="D6240" t="s">
        <v>116</v>
      </c>
      <c r="E6240">
        <v>6</v>
      </c>
      <c r="F6240">
        <v>479</v>
      </c>
      <c r="G6240">
        <v>0</v>
      </c>
      <c r="H6240">
        <v>210</v>
      </c>
    </row>
    <row r="6241" spans="1:8" hidden="1">
      <c r="A6241" t="s">
        <v>75</v>
      </c>
      <c r="B6241" t="s">
        <v>69</v>
      </c>
      <c r="C6241" t="s">
        <v>101</v>
      </c>
      <c r="D6241" t="s">
        <v>116</v>
      </c>
      <c r="E6241">
        <v>6</v>
      </c>
      <c r="F6241">
        <v>171</v>
      </c>
      <c r="G6241">
        <v>0</v>
      </c>
      <c r="H6241">
        <v>107</v>
      </c>
    </row>
    <row r="6242" spans="1:8" hidden="1">
      <c r="A6242" t="s">
        <v>75</v>
      </c>
      <c r="B6242" t="s">
        <v>69</v>
      </c>
      <c r="C6242" t="s">
        <v>100</v>
      </c>
      <c r="D6242" t="s">
        <v>115</v>
      </c>
      <c r="E6242">
        <v>6</v>
      </c>
      <c r="F6242">
        <v>979</v>
      </c>
      <c r="G6242">
        <v>0</v>
      </c>
      <c r="H6242">
        <v>609</v>
      </c>
    </row>
    <row r="6243" spans="1:8" hidden="1">
      <c r="A6243" t="s">
        <v>75</v>
      </c>
      <c r="B6243" t="s">
        <v>69</v>
      </c>
      <c r="C6243" t="s">
        <v>105</v>
      </c>
      <c r="D6243" t="s">
        <v>115</v>
      </c>
      <c r="E6243">
        <v>6</v>
      </c>
      <c r="F6243">
        <v>128</v>
      </c>
      <c r="G6243">
        <v>0</v>
      </c>
      <c r="H6243">
        <v>74</v>
      </c>
    </row>
    <row r="6244" spans="1:8" hidden="1">
      <c r="A6244" t="s">
        <v>75</v>
      </c>
      <c r="B6244" t="s">
        <v>69</v>
      </c>
      <c r="C6244" t="s">
        <v>104</v>
      </c>
      <c r="D6244" t="s">
        <v>117</v>
      </c>
      <c r="E6244">
        <v>6</v>
      </c>
      <c r="F6244">
        <v>135</v>
      </c>
      <c r="G6244">
        <v>0</v>
      </c>
      <c r="H6244">
        <v>37</v>
      </c>
    </row>
    <row r="6245" spans="1:8" hidden="1">
      <c r="A6245" t="s">
        <v>75</v>
      </c>
      <c r="B6245" t="s">
        <v>69</v>
      </c>
      <c r="C6245" t="s">
        <v>103</v>
      </c>
      <c r="D6245" t="s">
        <v>117</v>
      </c>
      <c r="E6245">
        <v>6</v>
      </c>
      <c r="F6245">
        <v>82</v>
      </c>
      <c r="G6245">
        <v>0</v>
      </c>
      <c r="H6245">
        <v>27</v>
      </c>
    </row>
    <row r="6246" spans="1:8" hidden="1">
      <c r="A6246" t="s">
        <v>75</v>
      </c>
      <c r="B6246" t="s">
        <v>69</v>
      </c>
      <c r="D6246" t="s">
        <v>115</v>
      </c>
      <c r="E6246">
        <v>6</v>
      </c>
      <c r="F6246">
        <v>5</v>
      </c>
      <c r="G6246">
        <v>0</v>
      </c>
      <c r="H6246">
        <v>0</v>
      </c>
    </row>
    <row r="6247" spans="1:8" hidden="1">
      <c r="A6247" t="s">
        <v>75</v>
      </c>
      <c r="B6247" t="s">
        <v>69</v>
      </c>
      <c r="C6247" t="s">
        <v>106</v>
      </c>
      <c r="D6247" t="s">
        <v>118</v>
      </c>
      <c r="E6247">
        <v>6</v>
      </c>
      <c r="F6247">
        <v>1</v>
      </c>
      <c r="G6247">
        <v>0</v>
      </c>
      <c r="H6247">
        <v>0</v>
      </c>
    </row>
    <row r="6248" spans="1:8" hidden="1">
      <c r="A6248" t="s">
        <v>75</v>
      </c>
      <c r="B6248" t="s">
        <v>69</v>
      </c>
      <c r="C6248" t="s">
        <v>99</v>
      </c>
      <c r="D6248" t="s">
        <v>114</v>
      </c>
      <c r="E6248">
        <v>6</v>
      </c>
      <c r="F6248">
        <v>2892</v>
      </c>
      <c r="G6248">
        <v>2</v>
      </c>
      <c r="H6248">
        <v>1600</v>
      </c>
    </row>
    <row r="6249" spans="1:8" hidden="1">
      <c r="A6249" t="s">
        <v>75</v>
      </c>
      <c r="B6249" t="s">
        <v>69</v>
      </c>
      <c r="C6249" t="s">
        <v>91</v>
      </c>
      <c r="D6249" t="s">
        <v>115</v>
      </c>
      <c r="E6249">
        <v>6</v>
      </c>
      <c r="F6249">
        <v>6036</v>
      </c>
      <c r="G6249">
        <v>3</v>
      </c>
      <c r="H6249">
        <v>3111</v>
      </c>
    </row>
    <row r="6250" spans="1:8" hidden="1">
      <c r="A6250" t="s">
        <v>75</v>
      </c>
      <c r="B6250" t="s">
        <v>69</v>
      </c>
      <c r="C6250" t="s">
        <v>102</v>
      </c>
      <c r="D6250" t="s">
        <v>114</v>
      </c>
      <c r="E6250">
        <v>6</v>
      </c>
      <c r="F6250">
        <v>4861</v>
      </c>
      <c r="G6250">
        <v>3</v>
      </c>
      <c r="H6250">
        <v>1269</v>
      </c>
    </row>
    <row r="6251" spans="1:8" hidden="1">
      <c r="A6251" t="s">
        <v>75</v>
      </c>
      <c r="B6251" t="s">
        <v>69</v>
      </c>
      <c r="C6251" t="s">
        <v>92</v>
      </c>
      <c r="D6251" t="s">
        <v>115</v>
      </c>
      <c r="E6251">
        <v>6</v>
      </c>
      <c r="F6251">
        <v>4268</v>
      </c>
      <c r="G6251">
        <v>4</v>
      </c>
      <c r="H6251">
        <v>2217</v>
      </c>
    </row>
    <row r="6252" spans="1:8" hidden="1">
      <c r="A6252" t="s">
        <v>75</v>
      </c>
      <c r="B6252" t="s">
        <v>69</v>
      </c>
      <c r="C6252" t="s">
        <v>90</v>
      </c>
      <c r="D6252" t="s">
        <v>114</v>
      </c>
      <c r="E6252">
        <v>6</v>
      </c>
      <c r="F6252">
        <v>2515</v>
      </c>
      <c r="G6252">
        <v>5</v>
      </c>
      <c r="H6252">
        <v>736</v>
      </c>
    </row>
    <row r="6253" spans="1:8" hidden="1">
      <c r="A6253" t="s">
        <v>76</v>
      </c>
      <c r="B6253" t="s">
        <v>69</v>
      </c>
      <c r="D6253" t="s">
        <v>116</v>
      </c>
      <c r="E6253">
        <v>7</v>
      </c>
      <c r="F6253">
        <v>4</v>
      </c>
      <c r="G6253">
        <v>0</v>
      </c>
      <c r="H6253">
        <v>0</v>
      </c>
    </row>
    <row r="6254" spans="1:8" hidden="1">
      <c r="A6254" t="s">
        <v>76</v>
      </c>
      <c r="B6254" t="s">
        <v>69</v>
      </c>
      <c r="C6254" t="s">
        <v>98</v>
      </c>
      <c r="D6254" t="s">
        <v>116</v>
      </c>
      <c r="E6254">
        <v>7</v>
      </c>
      <c r="F6254">
        <v>1</v>
      </c>
      <c r="G6254">
        <v>0</v>
      </c>
      <c r="H6254">
        <v>1</v>
      </c>
    </row>
    <row r="6255" spans="1:8" hidden="1">
      <c r="A6255" t="s">
        <v>76</v>
      </c>
      <c r="B6255" t="s">
        <v>69</v>
      </c>
      <c r="C6255" t="s">
        <v>97</v>
      </c>
      <c r="D6255" t="s">
        <v>116</v>
      </c>
      <c r="E6255">
        <v>7</v>
      </c>
      <c r="F6255">
        <v>957</v>
      </c>
      <c r="G6255">
        <v>0</v>
      </c>
      <c r="H6255">
        <v>505</v>
      </c>
    </row>
    <row r="6256" spans="1:8" hidden="1">
      <c r="A6256" t="s">
        <v>76</v>
      </c>
      <c r="B6256" t="s">
        <v>69</v>
      </c>
      <c r="C6256" t="s">
        <v>93</v>
      </c>
      <c r="D6256" t="s">
        <v>116</v>
      </c>
      <c r="E6256">
        <v>7</v>
      </c>
      <c r="F6256">
        <v>1099</v>
      </c>
      <c r="G6256">
        <v>0</v>
      </c>
      <c r="H6256">
        <v>384</v>
      </c>
    </row>
    <row r="6257" spans="1:8" hidden="1">
      <c r="A6257" t="s">
        <v>76</v>
      </c>
      <c r="B6257" t="s">
        <v>69</v>
      </c>
      <c r="C6257" t="s">
        <v>94</v>
      </c>
      <c r="D6257" t="s">
        <v>116</v>
      </c>
      <c r="E6257">
        <v>7</v>
      </c>
      <c r="F6257">
        <v>572</v>
      </c>
      <c r="G6257">
        <v>0</v>
      </c>
      <c r="H6257">
        <v>152</v>
      </c>
    </row>
    <row r="6258" spans="1:8" hidden="1">
      <c r="A6258" t="s">
        <v>76</v>
      </c>
      <c r="B6258" t="s">
        <v>69</v>
      </c>
      <c r="C6258" t="s">
        <v>96</v>
      </c>
      <c r="D6258" t="s">
        <v>116</v>
      </c>
      <c r="E6258">
        <v>7</v>
      </c>
      <c r="F6258">
        <v>479</v>
      </c>
      <c r="G6258">
        <v>0</v>
      </c>
      <c r="H6258">
        <v>197</v>
      </c>
    </row>
    <row r="6259" spans="1:8" hidden="1">
      <c r="A6259" t="s">
        <v>76</v>
      </c>
      <c r="B6259" t="s">
        <v>69</v>
      </c>
      <c r="C6259" t="s">
        <v>101</v>
      </c>
      <c r="D6259" t="s">
        <v>116</v>
      </c>
      <c r="E6259">
        <v>7</v>
      </c>
      <c r="F6259">
        <v>171</v>
      </c>
      <c r="G6259">
        <v>0</v>
      </c>
      <c r="H6259">
        <v>103</v>
      </c>
    </row>
    <row r="6260" spans="1:8" hidden="1">
      <c r="A6260" t="s">
        <v>76</v>
      </c>
      <c r="B6260" t="s">
        <v>69</v>
      </c>
      <c r="C6260" t="s">
        <v>100</v>
      </c>
      <c r="D6260" t="s">
        <v>115</v>
      </c>
      <c r="E6260">
        <v>7</v>
      </c>
      <c r="F6260">
        <v>979</v>
      </c>
      <c r="G6260">
        <v>0</v>
      </c>
      <c r="H6260">
        <v>575</v>
      </c>
    </row>
    <row r="6261" spans="1:8" hidden="1">
      <c r="A6261" t="s">
        <v>76</v>
      </c>
      <c r="B6261" t="s">
        <v>69</v>
      </c>
      <c r="C6261" t="s">
        <v>105</v>
      </c>
      <c r="D6261" t="s">
        <v>115</v>
      </c>
      <c r="E6261">
        <v>7</v>
      </c>
      <c r="F6261">
        <v>128</v>
      </c>
      <c r="G6261">
        <v>0</v>
      </c>
      <c r="H6261">
        <v>67</v>
      </c>
    </row>
    <row r="6262" spans="1:8" hidden="1">
      <c r="A6262" t="s">
        <v>76</v>
      </c>
      <c r="B6262" t="s">
        <v>69</v>
      </c>
      <c r="C6262" t="s">
        <v>90</v>
      </c>
      <c r="D6262" t="s">
        <v>114</v>
      </c>
      <c r="E6262">
        <v>7</v>
      </c>
      <c r="F6262">
        <v>2515</v>
      </c>
      <c r="G6262">
        <v>0</v>
      </c>
      <c r="H6262">
        <v>680</v>
      </c>
    </row>
    <row r="6263" spans="1:8" hidden="1">
      <c r="A6263" t="s">
        <v>76</v>
      </c>
      <c r="B6263" t="s">
        <v>69</v>
      </c>
      <c r="C6263" t="s">
        <v>99</v>
      </c>
      <c r="D6263" t="s">
        <v>114</v>
      </c>
      <c r="E6263">
        <v>7</v>
      </c>
      <c r="F6263">
        <v>2892</v>
      </c>
      <c r="G6263">
        <v>0</v>
      </c>
      <c r="H6263">
        <v>1502</v>
      </c>
    </row>
    <row r="6264" spans="1:8" hidden="1">
      <c r="A6264" t="s">
        <v>76</v>
      </c>
      <c r="B6264" t="s">
        <v>69</v>
      </c>
      <c r="C6264" t="s">
        <v>104</v>
      </c>
      <c r="D6264" t="s">
        <v>117</v>
      </c>
      <c r="E6264">
        <v>7</v>
      </c>
      <c r="F6264">
        <v>135</v>
      </c>
      <c r="G6264">
        <v>0</v>
      </c>
      <c r="H6264">
        <v>35</v>
      </c>
    </row>
    <row r="6265" spans="1:8" hidden="1">
      <c r="A6265" t="s">
        <v>76</v>
      </c>
      <c r="B6265" t="s">
        <v>69</v>
      </c>
      <c r="C6265" t="s">
        <v>103</v>
      </c>
      <c r="D6265" t="s">
        <v>117</v>
      </c>
      <c r="E6265">
        <v>7</v>
      </c>
      <c r="F6265">
        <v>82</v>
      </c>
      <c r="G6265">
        <v>0</v>
      </c>
      <c r="H6265">
        <v>21</v>
      </c>
    </row>
    <row r="6266" spans="1:8" hidden="1">
      <c r="A6266" t="s">
        <v>76</v>
      </c>
      <c r="B6266" t="s">
        <v>69</v>
      </c>
      <c r="D6266" t="s">
        <v>115</v>
      </c>
      <c r="E6266">
        <v>7</v>
      </c>
      <c r="F6266">
        <v>5</v>
      </c>
      <c r="G6266">
        <v>0</v>
      </c>
      <c r="H6266">
        <v>0</v>
      </c>
    </row>
    <row r="6267" spans="1:8" hidden="1">
      <c r="A6267" t="s">
        <v>76</v>
      </c>
      <c r="B6267" t="s">
        <v>69</v>
      </c>
      <c r="C6267" t="s">
        <v>106</v>
      </c>
      <c r="D6267" t="s">
        <v>118</v>
      </c>
      <c r="E6267">
        <v>7</v>
      </c>
      <c r="F6267">
        <v>1</v>
      </c>
      <c r="G6267">
        <v>0</v>
      </c>
      <c r="H6267">
        <v>0</v>
      </c>
    </row>
    <row r="6268" spans="1:8" hidden="1">
      <c r="A6268" t="s">
        <v>76</v>
      </c>
      <c r="B6268" t="s">
        <v>69</v>
      </c>
      <c r="C6268" t="s">
        <v>102</v>
      </c>
      <c r="D6268" t="s">
        <v>114</v>
      </c>
      <c r="E6268">
        <v>7</v>
      </c>
      <c r="F6268">
        <v>4861</v>
      </c>
      <c r="G6268">
        <v>1</v>
      </c>
      <c r="H6268">
        <v>1172</v>
      </c>
    </row>
    <row r="6269" spans="1:8" hidden="1">
      <c r="A6269" t="s">
        <v>76</v>
      </c>
      <c r="B6269" t="s">
        <v>69</v>
      </c>
      <c r="C6269" t="s">
        <v>91</v>
      </c>
      <c r="D6269" t="s">
        <v>115</v>
      </c>
      <c r="E6269">
        <v>7</v>
      </c>
      <c r="F6269">
        <v>6036</v>
      </c>
      <c r="G6269">
        <v>1</v>
      </c>
      <c r="H6269">
        <v>2939</v>
      </c>
    </row>
    <row r="6270" spans="1:8" hidden="1">
      <c r="A6270" t="s">
        <v>76</v>
      </c>
      <c r="B6270" t="s">
        <v>69</v>
      </c>
      <c r="C6270" t="s">
        <v>92</v>
      </c>
      <c r="D6270" t="s">
        <v>115</v>
      </c>
      <c r="E6270">
        <v>7</v>
      </c>
      <c r="F6270">
        <v>4268</v>
      </c>
      <c r="G6270">
        <v>1</v>
      </c>
      <c r="H6270">
        <v>2051</v>
      </c>
    </row>
    <row r="6271" spans="1:8" hidden="1">
      <c r="A6271" t="s">
        <v>76</v>
      </c>
      <c r="B6271" t="s">
        <v>69</v>
      </c>
      <c r="C6271" t="s">
        <v>95</v>
      </c>
      <c r="D6271" t="s">
        <v>116</v>
      </c>
      <c r="E6271">
        <v>7</v>
      </c>
      <c r="F6271">
        <v>347</v>
      </c>
      <c r="G6271">
        <v>1</v>
      </c>
      <c r="H6271">
        <v>155</v>
      </c>
    </row>
    <row r="6272" spans="1:8" hidden="1">
      <c r="A6272" t="s">
        <v>77</v>
      </c>
      <c r="B6272" t="s">
        <v>69</v>
      </c>
      <c r="C6272" t="s">
        <v>98</v>
      </c>
      <c r="D6272" t="s">
        <v>116</v>
      </c>
      <c r="E6272">
        <v>8</v>
      </c>
      <c r="F6272">
        <v>1</v>
      </c>
      <c r="G6272">
        <v>0</v>
      </c>
      <c r="H6272">
        <v>0</v>
      </c>
    </row>
    <row r="6273" spans="1:8" hidden="1">
      <c r="A6273" t="s">
        <v>77</v>
      </c>
      <c r="B6273" t="s">
        <v>69</v>
      </c>
      <c r="D6273" t="s">
        <v>116</v>
      </c>
      <c r="E6273">
        <v>8</v>
      </c>
      <c r="F6273">
        <v>4</v>
      </c>
      <c r="G6273">
        <v>0</v>
      </c>
      <c r="H6273">
        <v>0</v>
      </c>
    </row>
    <row r="6274" spans="1:8" hidden="1">
      <c r="A6274" t="s">
        <v>77</v>
      </c>
      <c r="B6274" t="s">
        <v>69</v>
      </c>
      <c r="C6274" t="s">
        <v>97</v>
      </c>
      <c r="D6274" t="s">
        <v>116</v>
      </c>
      <c r="E6274">
        <v>8</v>
      </c>
      <c r="F6274">
        <v>957</v>
      </c>
      <c r="G6274">
        <v>0</v>
      </c>
      <c r="H6274">
        <v>481</v>
      </c>
    </row>
    <row r="6275" spans="1:8" hidden="1">
      <c r="A6275" t="s">
        <v>77</v>
      </c>
      <c r="B6275" t="s">
        <v>69</v>
      </c>
      <c r="C6275" t="s">
        <v>95</v>
      </c>
      <c r="D6275" t="s">
        <v>116</v>
      </c>
      <c r="E6275">
        <v>8</v>
      </c>
      <c r="F6275">
        <v>347</v>
      </c>
      <c r="G6275">
        <v>0</v>
      </c>
      <c r="H6275">
        <v>132</v>
      </c>
    </row>
    <row r="6276" spans="1:8" hidden="1">
      <c r="A6276" t="s">
        <v>77</v>
      </c>
      <c r="B6276" t="s">
        <v>69</v>
      </c>
      <c r="C6276" t="s">
        <v>94</v>
      </c>
      <c r="D6276" t="s">
        <v>116</v>
      </c>
      <c r="E6276">
        <v>8</v>
      </c>
      <c r="F6276">
        <v>572</v>
      </c>
      <c r="G6276">
        <v>0</v>
      </c>
      <c r="H6276">
        <v>160</v>
      </c>
    </row>
    <row r="6277" spans="1:8" hidden="1">
      <c r="A6277" t="s">
        <v>77</v>
      </c>
      <c r="B6277" t="s">
        <v>69</v>
      </c>
      <c r="C6277" t="s">
        <v>101</v>
      </c>
      <c r="D6277" t="s">
        <v>116</v>
      </c>
      <c r="E6277">
        <v>8</v>
      </c>
      <c r="F6277">
        <v>171</v>
      </c>
      <c r="G6277">
        <v>0</v>
      </c>
      <c r="H6277">
        <v>98</v>
      </c>
    </row>
    <row r="6278" spans="1:8" hidden="1">
      <c r="A6278" t="s">
        <v>77</v>
      </c>
      <c r="B6278" t="s">
        <v>69</v>
      </c>
      <c r="C6278" t="s">
        <v>100</v>
      </c>
      <c r="D6278" t="s">
        <v>115</v>
      </c>
      <c r="E6278">
        <v>8</v>
      </c>
      <c r="F6278">
        <v>979</v>
      </c>
      <c r="G6278">
        <v>0</v>
      </c>
      <c r="H6278">
        <v>576</v>
      </c>
    </row>
    <row r="6279" spans="1:8" hidden="1">
      <c r="A6279" t="s">
        <v>77</v>
      </c>
      <c r="B6279" t="s">
        <v>69</v>
      </c>
      <c r="C6279" t="s">
        <v>91</v>
      </c>
      <c r="D6279" t="s">
        <v>115</v>
      </c>
      <c r="E6279">
        <v>8</v>
      </c>
      <c r="F6279">
        <v>6036</v>
      </c>
      <c r="G6279">
        <v>0</v>
      </c>
      <c r="H6279">
        <v>2876</v>
      </c>
    </row>
    <row r="6280" spans="1:8" hidden="1">
      <c r="A6280" t="s">
        <v>77</v>
      </c>
      <c r="B6280" t="s">
        <v>69</v>
      </c>
      <c r="C6280" t="s">
        <v>105</v>
      </c>
      <c r="D6280" t="s">
        <v>115</v>
      </c>
      <c r="E6280">
        <v>8</v>
      </c>
      <c r="F6280">
        <v>128</v>
      </c>
      <c r="G6280">
        <v>0</v>
      </c>
      <c r="H6280">
        <v>75</v>
      </c>
    </row>
    <row r="6281" spans="1:8" hidden="1">
      <c r="A6281" t="s">
        <v>77</v>
      </c>
      <c r="B6281" t="s">
        <v>69</v>
      </c>
      <c r="C6281" t="s">
        <v>102</v>
      </c>
      <c r="D6281" t="s">
        <v>114</v>
      </c>
      <c r="E6281">
        <v>8</v>
      </c>
      <c r="F6281">
        <v>4861</v>
      </c>
      <c r="G6281">
        <v>0</v>
      </c>
      <c r="H6281">
        <v>1128</v>
      </c>
    </row>
    <row r="6282" spans="1:8" hidden="1">
      <c r="A6282" t="s">
        <v>77</v>
      </c>
      <c r="B6282" t="s">
        <v>69</v>
      </c>
      <c r="C6282" t="s">
        <v>90</v>
      </c>
      <c r="D6282" t="s">
        <v>114</v>
      </c>
      <c r="E6282">
        <v>8</v>
      </c>
      <c r="F6282">
        <v>2515</v>
      </c>
      <c r="G6282">
        <v>0</v>
      </c>
      <c r="H6282">
        <v>688</v>
      </c>
    </row>
    <row r="6283" spans="1:8" hidden="1">
      <c r="A6283" t="s">
        <v>77</v>
      </c>
      <c r="B6283" t="s">
        <v>69</v>
      </c>
      <c r="C6283" t="s">
        <v>99</v>
      </c>
      <c r="D6283" t="s">
        <v>114</v>
      </c>
      <c r="E6283">
        <v>8</v>
      </c>
      <c r="F6283">
        <v>2892</v>
      </c>
      <c r="G6283">
        <v>0</v>
      </c>
      <c r="H6283">
        <v>1531</v>
      </c>
    </row>
    <row r="6284" spans="1:8" hidden="1">
      <c r="A6284" t="s">
        <v>77</v>
      </c>
      <c r="B6284" t="s">
        <v>69</v>
      </c>
      <c r="C6284" t="s">
        <v>104</v>
      </c>
      <c r="D6284" t="s">
        <v>117</v>
      </c>
      <c r="E6284">
        <v>8</v>
      </c>
      <c r="F6284">
        <v>135</v>
      </c>
      <c r="G6284">
        <v>0</v>
      </c>
      <c r="H6284">
        <v>26</v>
      </c>
    </row>
    <row r="6285" spans="1:8" hidden="1">
      <c r="A6285" t="s">
        <v>77</v>
      </c>
      <c r="B6285" t="s">
        <v>69</v>
      </c>
      <c r="C6285" t="s">
        <v>103</v>
      </c>
      <c r="D6285" t="s">
        <v>117</v>
      </c>
      <c r="E6285">
        <v>8</v>
      </c>
      <c r="F6285">
        <v>82</v>
      </c>
      <c r="G6285">
        <v>0</v>
      </c>
      <c r="H6285">
        <v>19</v>
      </c>
    </row>
    <row r="6286" spans="1:8" hidden="1">
      <c r="A6286" t="s">
        <v>77</v>
      </c>
      <c r="B6286" t="s">
        <v>69</v>
      </c>
      <c r="D6286" t="s">
        <v>115</v>
      </c>
      <c r="E6286">
        <v>8</v>
      </c>
      <c r="F6286">
        <v>5</v>
      </c>
      <c r="G6286">
        <v>0</v>
      </c>
      <c r="H6286">
        <v>0</v>
      </c>
    </row>
    <row r="6287" spans="1:8" hidden="1">
      <c r="A6287" t="s">
        <v>77</v>
      </c>
      <c r="B6287" t="s">
        <v>69</v>
      </c>
      <c r="C6287" t="s">
        <v>106</v>
      </c>
      <c r="D6287" t="s">
        <v>118</v>
      </c>
      <c r="E6287">
        <v>8</v>
      </c>
      <c r="F6287">
        <v>1</v>
      </c>
      <c r="G6287">
        <v>0</v>
      </c>
      <c r="H6287">
        <v>0</v>
      </c>
    </row>
    <row r="6288" spans="1:8" hidden="1">
      <c r="A6288" t="s">
        <v>77</v>
      </c>
      <c r="B6288" t="s">
        <v>69</v>
      </c>
      <c r="C6288" t="s">
        <v>96</v>
      </c>
      <c r="D6288" t="s">
        <v>116</v>
      </c>
      <c r="E6288">
        <v>8</v>
      </c>
      <c r="F6288">
        <v>479</v>
      </c>
      <c r="G6288">
        <v>1</v>
      </c>
      <c r="H6288">
        <v>185</v>
      </c>
    </row>
    <row r="6289" spans="1:8" hidden="1">
      <c r="A6289" t="s">
        <v>77</v>
      </c>
      <c r="B6289" t="s">
        <v>69</v>
      </c>
      <c r="C6289" t="s">
        <v>93</v>
      </c>
      <c r="D6289" t="s">
        <v>116</v>
      </c>
      <c r="E6289">
        <v>8</v>
      </c>
      <c r="F6289">
        <v>1099</v>
      </c>
      <c r="G6289">
        <v>1</v>
      </c>
      <c r="H6289">
        <v>349</v>
      </c>
    </row>
    <row r="6290" spans="1:8" hidden="1">
      <c r="A6290" t="s">
        <v>77</v>
      </c>
      <c r="B6290" t="s">
        <v>69</v>
      </c>
      <c r="C6290" t="s">
        <v>92</v>
      </c>
      <c r="D6290" t="s">
        <v>115</v>
      </c>
      <c r="E6290">
        <v>8</v>
      </c>
      <c r="F6290">
        <v>4268</v>
      </c>
      <c r="G6290">
        <v>2</v>
      </c>
      <c r="H6290">
        <v>2088</v>
      </c>
    </row>
    <row r="6291" spans="1:8" hidden="1">
      <c r="A6291" t="s">
        <v>78</v>
      </c>
      <c r="B6291" t="s">
        <v>69</v>
      </c>
      <c r="D6291" t="s">
        <v>116</v>
      </c>
      <c r="E6291">
        <v>9</v>
      </c>
      <c r="F6291">
        <v>4</v>
      </c>
      <c r="G6291">
        <v>0</v>
      </c>
      <c r="H6291">
        <v>0</v>
      </c>
    </row>
    <row r="6292" spans="1:8" hidden="1">
      <c r="A6292" t="s">
        <v>78</v>
      </c>
      <c r="B6292" t="s">
        <v>69</v>
      </c>
      <c r="C6292" t="s">
        <v>98</v>
      </c>
      <c r="D6292" t="s">
        <v>116</v>
      </c>
      <c r="E6292">
        <v>9</v>
      </c>
      <c r="F6292">
        <v>1</v>
      </c>
      <c r="G6292">
        <v>0</v>
      </c>
      <c r="H6292">
        <v>0</v>
      </c>
    </row>
    <row r="6293" spans="1:8" hidden="1">
      <c r="A6293" t="s">
        <v>78</v>
      </c>
      <c r="B6293" t="s">
        <v>69</v>
      </c>
      <c r="C6293" t="s">
        <v>97</v>
      </c>
      <c r="D6293" t="s">
        <v>116</v>
      </c>
      <c r="E6293">
        <v>9</v>
      </c>
      <c r="F6293">
        <v>957</v>
      </c>
      <c r="G6293">
        <v>0</v>
      </c>
      <c r="H6293">
        <v>458</v>
      </c>
    </row>
    <row r="6294" spans="1:8" hidden="1">
      <c r="A6294" t="s">
        <v>78</v>
      </c>
      <c r="B6294" t="s">
        <v>69</v>
      </c>
      <c r="C6294" t="s">
        <v>95</v>
      </c>
      <c r="D6294" t="s">
        <v>116</v>
      </c>
      <c r="E6294">
        <v>9</v>
      </c>
      <c r="F6294">
        <v>347</v>
      </c>
      <c r="G6294">
        <v>0</v>
      </c>
      <c r="H6294">
        <v>126</v>
      </c>
    </row>
    <row r="6295" spans="1:8" hidden="1">
      <c r="A6295" t="s">
        <v>78</v>
      </c>
      <c r="B6295" t="s">
        <v>69</v>
      </c>
      <c r="C6295" t="s">
        <v>94</v>
      </c>
      <c r="D6295" t="s">
        <v>116</v>
      </c>
      <c r="E6295">
        <v>9</v>
      </c>
      <c r="F6295">
        <v>572</v>
      </c>
      <c r="G6295">
        <v>0</v>
      </c>
      <c r="H6295">
        <v>145</v>
      </c>
    </row>
    <row r="6296" spans="1:8" hidden="1">
      <c r="A6296" t="s">
        <v>78</v>
      </c>
      <c r="B6296" t="s">
        <v>69</v>
      </c>
      <c r="C6296" t="s">
        <v>96</v>
      </c>
      <c r="D6296" t="s">
        <v>116</v>
      </c>
      <c r="E6296">
        <v>9</v>
      </c>
      <c r="F6296">
        <v>479</v>
      </c>
      <c r="G6296">
        <v>0</v>
      </c>
      <c r="H6296">
        <v>178</v>
      </c>
    </row>
    <row r="6297" spans="1:8" hidden="1">
      <c r="A6297" t="s">
        <v>78</v>
      </c>
      <c r="B6297" t="s">
        <v>69</v>
      </c>
      <c r="C6297" t="s">
        <v>101</v>
      </c>
      <c r="D6297" t="s">
        <v>116</v>
      </c>
      <c r="E6297">
        <v>9</v>
      </c>
      <c r="F6297">
        <v>171</v>
      </c>
      <c r="G6297">
        <v>0</v>
      </c>
      <c r="H6297">
        <v>90</v>
      </c>
    </row>
    <row r="6298" spans="1:8" hidden="1">
      <c r="A6298" t="s">
        <v>78</v>
      </c>
      <c r="B6298" t="s">
        <v>69</v>
      </c>
      <c r="C6298" t="s">
        <v>100</v>
      </c>
      <c r="D6298" t="s">
        <v>115</v>
      </c>
      <c r="E6298">
        <v>9</v>
      </c>
      <c r="F6298">
        <v>979</v>
      </c>
      <c r="G6298">
        <v>0</v>
      </c>
      <c r="H6298">
        <v>540</v>
      </c>
    </row>
    <row r="6299" spans="1:8" hidden="1">
      <c r="A6299" t="s">
        <v>78</v>
      </c>
      <c r="B6299" t="s">
        <v>69</v>
      </c>
      <c r="C6299" t="s">
        <v>92</v>
      </c>
      <c r="D6299" t="s">
        <v>115</v>
      </c>
      <c r="E6299">
        <v>9</v>
      </c>
      <c r="F6299">
        <v>4268</v>
      </c>
      <c r="G6299">
        <v>0</v>
      </c>
      <c r="H6299">
        <v>1986</v>
      </c>
    </row>
    <row r="6300" spans="1:8" hidden="1">
      <c r="A6300" t="s">
        <v>78</v>
      </c>
      <c r="B6300" t="s">
        <v>69</v>
      </c>
      <c r="C6300" t="s">
        <v>105</v>
      </c>
      <c r="D6300" t="s">
        <v>115</v>
      </c>
      <c r="E6300">
        <v>9</v>
      </c>
      <c r="F6300">
        <v>128</v>
      </c>
      <c r="G6300">
        <v>0</v>
      </c>
      <c r="H6300">
        <v>68</v>
      </c>
    </row>
    <row r="6301" spans="1:8" hidden="1">
      <c r="A6301" t="s">
        <v>78</v>
      </c>
      <c r="B6301" t="s">
        <v>69</v>
      </c>
      <c r="C6301" t="s">
        <v>104</v>
      </c>
      <c r="D6301" t="s">
        <v>117</v>
      </c>
      <c r="E6301">
        <v>9</v>
      </c>
      <c r="F6301">
        <v>135</v>
      </c>
      <c r="G6301">
        <v>0</v>
      </c>
      <c r="H6301">
        <v>27</v>
      </c>
    </row>
    <row r="6302" spans="1:8" hidden="1">
      <c r="A6302" t="s">
        <v>78</v>
      </c>
      <c r="B6302" t="s">
        <v>69</v>
      </c>
      <c r="C6302" t="s">
        <v>103</v>
      </c>
      <c r="D6302" t="s">
        <v>117</v>
      </c>
      <c r="E6302">
        <v>9</v>
      </c>
      <c r="F6302">
        <v>82</v>
      </c>
      <c r="G6302">
        <v>0</v>
      </c>
      <c r="H6302">
        <v>20</v>
      </c>
    </row>
    <row r="6303" spans="1:8" hidden="1">
      <c r="A6303" t="s">
        <v>78</v>
      </c>
      <c r="B6303" t="s">
        <v>69</v>
      </c>
      <c r="D6303" t="s">
        <v>115</v>
      </c>
      <c r="E6303">
        <v>9</v>
      </c>
      <c r="F6303">
        <v>5</v>
      </c>
      <c r="G6303">
        <v>0</v>
      </c>
      <c r="H6303">
        <v>0</v>
      </c>
    </row>
    <row r="6304" spans="1:8" hidden="1">
      <c r="A6304" t="s">
        <v>78</v>
      </c>
      <c r="B6304" t="s">
        <v>69</v>
      </c>
      <c r="C6304" t="s">
        <v>106</v>
      </c>
      <c r="D6304" t="s">
        <v>118</v>
      </c>
      <c r="E6304">
        <v>9</v>
      </c>
      <c r="F6304">
        <v>1</v>
      </c>
      <c r="G6304">
        <v>0</v>
      </c>
      <c r="H6304">
        <v>0</v>
      </c>
    </row>
    <row r="6305" spans="1:8" hidden="1">
      <c r="A6305" t="s">
        <v>78</v>
      </c>
      <c r="B6305" t="s">
        <v>69</v>
      </c>
      <c r="C6305" t="s">
        <v>99</v>
      </c>
      <c r="D6305" t="s">
        <v>114</v>
      </c>
      <c r="E6305">
        <v>9</v>
      </c>
      <c r="F6305">
        <v>2892</v>
      </c>
      <c r="G6305">
        <v>1</v>
      </c>
      <c r="H6305">
        <v>1441</v>
      </c>
    </row>
    <row r="6306" spans="1:8" hidden="1">
      <c r="A6306" t="s">
        <v>78</v>
      </c>
      <c r="B6306" t="s">
        <v>69</v>
      </c>
      <c r="C6306" t="s">
        <v>90</v>
      </c>
      <c r="D6306" t="s">
        <v>114</v>
      </c>
      <c r="E6306">
        <v>9</v>
      </c>
      <c r="F6306">
        <v>2515</v>
      </c>
      <c r="G6306">
        <v>1</v>
      </c>
      <c r="H6306">
        <v>670</v>
      </c>
    </row>
    <row r="6307" spans="1:8" hidden="1">
      <c r="A6307" t="s">
        <v>78</v>
      </c>
      <c r="B6307" t="s">
        <v>69</v>
      </c>
      <c r="C6307" t="s">
        <v>93</v>
      </c>
      <c r="D6307" t="s">
        <v>116</v>
      </c>
      <c r="E6307">
        <v>9</v>
      </c>
      <c r="F6307">
        <v>1099</v>
      </c>
      <c r="G6307">
        <v>1</v>
      </c>
      <c r="H6307">
        <v>335</v>
      </c>
    </row>
    <row r="6308" spans="1:8" hidden="1">
      <c r="A6308" t="s">
        <v>78</v>
      </c>
      <c r="B6308" t="s">
        <v>69</v>
      </c>
      <c r="C6308" t="s">
        <v>102</v>
      </c>
      <c r="D6308" t="s">
        <v>114</v>
      </c>
      <c r="E6308">
        <v>9</v>
      </c>
      <c r="F6308">
        <v>4861</v>
      </c>
      <c r="G6308">
        <v>2</v>
      </c>
      <c r="H6308">
        <v>1147</v>
      </c>
    </row>
    <row r="6309" spans="1:8" hidden="1">
      <c r="A6309" t="s">
        <v>78</v>
      </c>
      <c r="B6309" t="s">
        <v>69</v>
      </c>
      <c r="C6309" t="s">
        <v>91</v>
      </c>
      <c r="D6309" t="s">
        <v>115</v>
      </c>
      <c r="E6309">
        <v>9</v>
      </c>
      <c r="F6309">
        <v>6036</v>
      </c>
      <c r="G6309">
        <v>5</v>
      </c>
      <c r="H6309">
        <v>2860</v>
      </c>
    </row>
    <row r="6310" spans="1:8" hidden="1">
      <c r="A6310" t="s">
        <v>79</v>
      </c>
      <c r="B6310" t="s">
        <v>69</v>
      </c>
      <c r="C6310" t="s">
        <v>98</v>
      </c>
      <c r="D6310" t="s">
        <v>116</v>
      </c>
      <c r="E6310">
        <v>10</v>
      </c>
      <c r="F6310">
        <v>1</v>
      </c>
      <c r="G6310">
        <v>0</v>
      </c>
      <c r="H6310">
        <v>0</v>
      </c>
    </row>
    <row r="6311" spans="1:8" hidden="1">
      <c r="A6311" t="s">
        <v>79</v>
      </c>
      <c r="B6311" t="s">
        <v>69</v>
      </c>
      <c r="D6311" t="s">
        <v>116</v>
      </c>
      <c r="E6311">
        <v>10</v>
      </c>
      <c r="F6311">
        <v>4</v>
      </c>
      <c r="G6311">
        <v>0</v>
      </c>
      <c r="H6311">
        <v>0</v>
      </c>
    </row>
    <row r="6312" spans="1:8" hidden="1">
      <c r="A6312" t="s">
        <v>79</v>
      </c>
      <c r="B6312" t="s">
        <v>69</v>
      </c>
      <c r="C6312" t="s">
        <v>97</v>
      </c>
      <c r="D6312" t="s">
        <v>116</v>
      </c>
      <c r="E6312">
        <v>10</v>
      </c>
      <c r="F6312">
        <v>957</v>
      </c>
      <c r="G6312">
        <v>0</v>
      </c>
      <c r="H6312">
        <v>396</v>
      </c>
    </row>
    <row r="6313" spans="1:8" hidden="1">
      <c r="A6313" t="s">
        <v>79</v>
      </c>
      <c r="B6313" t="s">
        <v>69</v>
      </c>
      <c r="C6313" t="s">
        <v>93</v>
      </c>
      <c r="D6313" t="s">
        <v>116</v>
      </c>
      <c r="E6313">
        <v>10</v>
      </c>
      <c r="F6313">
        <v>1099</v>
      </c>
      <c r="G6313">
        <v>0</v>
      </c>
      <c r="H6313">
        <v>303</v>
      </c>
    </row>
    <row r="6314" spans="1:8" hidden="1">
      <c r="A6314" t="s">
        <v>79</v>
      </c>
      <c r="B6314" t="s">
        <v>69</v>
      </c>
      <c r="C6314" t="s">
        <v>95</v>
      </c>
      <c r="D6314" t="s">
        <v>116</v>
      </c>
      <c r="E6314">
        <v>10</v>
      </c>
      <c r="F6314">
        <v>347</v>
      </c>
      <c r="G6314">
        <v>0</v>
      </c>
      <c r="H6314">
        <v>126</v>
      </c>
    </row>
    <row r="6315" spans="1:8" hidden="1">
      <c r="A6315" t="s">
        <v>79</v>
      </c>
      <c r="B6315" t="s">
        <v>69</v>
      </c>
      <c r="C6315" t="s">
        <v>94</v>
      </c>
      <c r="D6315" t="s">
        <v>116</v>
      </c>
      <c r="E6315">
        <v>10</v>
      </c>
      <c r="F6315">
        <v>572</v>
      </c>
      <c r="G6315">
        <v>0</v>
      </c>
      <c r="H6315">
        <v>122</v>
      </c>
    </row>
    <row r="6316" spans="1:8" hidden="1">
      <c r="A6316" t="s">
        <v>79</v>
      </c>
      <c r="B6316" t="s">
        <v>69</v>
      </c>
      <c r="C6316" t="s">
        <v>96</v>
      </c>
      <c r="D6316" t="s">
        <v>116</v>
      </c>
      <c r="E6316">
        <v>10</v>
      </c>
      <c r="F6316">
        <v>479</v>
      </c>
      <c r="G6316">
        <v>0</v>
      </c>
      <c r="H6316">
        <v>143</v>
      </c>
    </row>
    <row r="6317" spans="1:8" hidden="1">
      <c r="A6317" t="s">
        <v>79</v>
      </c>
      <c r="B6317" t="s">
        <v>69</v>
      </c>
      <c r="C6317" t="s">
        <v>101</v>
      </c>
      <c r="D6317" t="s">
        <v>116</v>
      </c>
      <c r="E6317">
        <v>10</v>
      </c>
      <c r="F6317">
        <v>171</v>
      </c>
      <c r="G6317">
        <v>0</v>
      </c>
      <c r="H6317">
        <v>76</v>
      </c>
    </row>
    <row r="6318" spans="1:8" hidden="1">
      <c r="A6318" t="s">
        <v>79</v>
      </c>
      <c r="B6318" t="s">
        <v>69</v>
      </c>
      <c r="C6318" t="s">
        <v>100</v>
      </c>
      <c r="D6318" t="s">
        <v>115</v>
      </c>
      <c r="E6318">
        <v>10</v>
      </c>
      <c r="F6318">
        <v>979</v>
      </c>
      <c r="G6318">
        <v>0</v>
      </c>
      <c r="H6318">
        <v>480</v>
      </c>
    </row>
    <row r="6319" spans="1:8" hidden="1">
      <c r="A6319" t="s">
        <v>79</v>
      </c>
      <c r="B6319" t="s">
        <v>69</v>
      </c>
      <c r="C6319" t="s">
        <v>92</v>
      </c>
      <c r="D6319" t="s">
        <v>115</v>
      </c>
      <c r="E6319">
        <v>10</v>
      </c>
      <c r="F6319">
        <v>4268</v>
      </c>
      <c r="G6319">
        <v>0</v>
      </c>
      <c r="H6319">
        <v>1756</v>
      </c>
    </row>
    <row r="6320" spans="1:8" hidden="1">
      <c r="A6320" t="s">
        <v>79</v>
      </c>
      <c r="B6320" t="s">
        <v>69</v>
      </c>
      <c r="C6320" t="s">
        <v>91</v>
      </c>
      <c r="D6320" t="s">
        <v>115</v>
      </c>
      <c r="E6320">
        <v>10</v>
      </c>
      <c r="F6320">
        <v>6036</v>
      </c>
      <c r="G6320">
        <v>0</v>
      </c>
      <c r="H6320">
        <v>2504</v>
      </c>
    </row>
    <row r="6321" spans="1:8" hidden="1">
      <c r="A6321" t="s">
        <v>79</v>
      </c>
      <c r="B6321" t="s">
        <v>69</v>
      </c>
      <c r="C6321" t="s">
        <v>105</v>
      </c>
      <c r="D6321" t="s">
        <v>115</v>
      </c>
      <c r="E6321">
        <v>10</v>
      </c>
      <c r="F6321">
        <v>128</v>
      </c>
      <c r="G6321">
        <v>0</v>
      </c>
      <c r="H6321">
        <v>60</v>
      </c>
    </row>
    <row r="6322" spans="1:8" hidden="1">
      <c r="A6322" t="s">
        <v>79</v>
      </c>
      <c r="B6322" t="s">
        <v>69</v>
      </c>
      <c r="C6322" t="s">
        <v>99</v>
      </c>
      <c r="D6322" t="s">
        <v>114</v>
      </c>
      <c r="E6322">
        <v>10</v>
      </c>
      <c r="F6322">
        <v>2892</v>
      </c>
      <c r="G6322">
        <v>0</v>
      </c>
      <c r="H6322">
        <v>1223</v>
      </c>
    </row>
    <row r="6323" spans="1:8" hidden="1">
      <c r="A6323" t="s">
        <v>79</v>
      </c>
      <c r="B6323" t="s">
        <v>69</v>
      </c>
      <c r="C6323" t="s">
        <v>104</v>
      </c>
      <c r="D6323" t="s">
        <v>117</v>
      </c>
      <c r="E6323">
        <v>10</v>
      </c>
      <c r="F6323">
        <v>135</v>
      </c>
      <c r="G6323">
        <v>0</v>
      </c>
      <c r="H6323">
        <v>26</v>
      </c>
    </row>
    <row r="6324" spans="1:8" hidden="1">
      <c r="A6324" t="s">
        <v>79</v>
      </c>
      <c r="B6324" t="s">
        <v>69</v>
      </c>
      <c r="C6324" t="s">
        <v>103</v>
      </c>
      <c r="D6324" t="s">
        <v>117</v>
      </c>
      <c r="E6324">
        <v>10</v>
      </c>
      <c r="F6324">
        <v>82</v>
      </c>
      <c r="G6324">
        <v>0</v>
      </c>
      <c r="H6324">
        <v>15</v>
      </c>
    </row>
    <row r="6325" spans="1:8" hidden="1">
      <c r="A6325" t="s">
        <v>79</v>
      </c>
      <c r="B6325" t="s">
        <v>69</v>
      </c>
      <c r="D6325" t="s">
        <v>115</v>
      </c>
      <c r="E6325">
        <v>10</v>
      </c>
      <c r="F6325">
        <v>5</v>
      </c>
      <c r="G6325">
        <v>0</v>
      </c>
      <c r="H6325">
        <v>0</v>
      </c>
    </row>
    <row r="6326" spans="1:8" hidden="1">
      <c r="A6326" t="s">
        <v>79</v>
      </c>
      <c r="B6326" t="s">
        <v>69</v>
      </c>
      <c r="C6326" t="s">
        <v>106</v>
      </c>
      <c r="D6326" t="s">
        <v>118</v>
      </c>
      <c r="E6326">
        <v>10</v>
      </c>
      <c r="F6326">
        <v>1</v>
      </c>
      <c r="G6326">
        <v>0</v>
      </c>
      <c r="H6326">
        <v>0</v>
      </c>
    </row>
    <row r="6327" spans="1:8" hidden="1">
      <c r="A6327" t="s">
        <v>79</v>
      </c>
      <c r="B6327" t="s">
        <v>69</v>
      </c>
      <c r="C6327" t="s">
        <v>102</v>
      </c>
      <c r="D6327" t="s">
        <v>114</v>
      </c>
      <c r="E6327">
        <v>10</v>
      </c>
      <c r="F6327">
        <v>4861</v>
      </c>
      <c r="G6327">
        <v>1</v>
      </c>
      <c r="H6327">
        <v>995</v>
      </c>
    </row>
    <row r="6328" spans="1:8" hidden="1">
      <c r="A6328" t="s">
        <v>79</v>
      </c>
      <c r="B6328" t="s">
        <v>69</v>
      </c>
      <c r="C6328" t="s">
        <v>90</v>
      </c>
      <c r="D6328" t="s">
        <v>114</v>
      </c>
      <c r="E6328">
        <v>10</v>
      </c>
      <c r="F6328">
        <v>2515</v>
      </c>
      <c r="G6328">
        <v>1</v>
      </c>
      <c r="H6328">
        <v>598</v>
      </c>
    </row>
    <row r="6329" spans="1:8" hidden="1">
      <c r="A6329" t="s">
        <v>80</v>
      </c>
      <c r="B6329" t="s">
        <v>69</v>
      </c>
      <c r="D6329" t="s">
        <v>116</v>
      </c>
      <c r="E6329">
        <v>11</v>
      </c>
      <c r="F6329">
        <v>4</v>
      </c>
      <c r="G6329">
        <v>0</v>
      </c>
      <c r="H6329">
        <v>0</v>
      </c>
    </row>
    <row r="6330" spans="1:8" hidden="1">
      <c r="A6330" t="s">
        <v>80</v>
      </c>
      <c r="B6330" t="s">
        <v>69</v>
      </c>
      <c r="C6330" t="s">
        <v>98</v>
      </c>
      <c r="D6330" t="s">
        <v>116</v>
      </c>
      <c r="E6330">
        <v>11</v>
      </c>
      <c r="F6330">
        <v>1</v>
      </c>
      <c r="G6330">
        <v>0</v>
      </c>
      <c r="H6330">
        <v>0</v>
      </c>
    </row>
    <row r="6331" spans="1:8" hidden="1">
      <c r="A6331" t="s">
        <v>80</v>
      </c>
      <c r="B6331" t="s">
        <v>69</v>
      </c>
      <c r="C6331" t="s">
        <v>97</v>
      </c>
      <c r="D6331" t="s">
        <v>116</v>
      </c>
      <c r="E6331">
        <v>11</v>
      </c>
      <c r="F6331">
        <v>957</v>
      </c>
      <c r="G6331">
        <v>0</v>
      </c>
      <c r="H6331">
        <v>419</v>
      </c>
    </row>
    <row r="6332" spans="1:8" hidden="1">
      <c r="A6332" t="s">
        <v>80</v>
      </c>
      <c r="B6332" t="s">
        <v>69</v>
      </c>
      <c r="C6332" t="s">
        <v>93</v>
      </c>
      <c r="D6332" t="s">
        <v>116</v>
      </c>
      <c r="E6332">
        <v>11</v>
      </c>
      <c r="F6332">
        <v>1099</v>
      </c>
      <c r="G6332">
        <v>0</v>
      </c>
      <c r="H6332">
        <v>328</v>
      </c>
    </row>
    <row r="6333" spans="1:8" hidden="1">
      <c r="A6333" t="s">
        <v>80</v>
      </c>
      <c r="B6333" t="s">
        <v>69</v>
      </c>
      <c r="C6333" t="s">
        <v>95</v>
      </c>
      <c r="D6333" t="s">
        <v>116</v>
      </c>
      <c r="E6333">
        <v>11</v>
      </c>
      <c r="F6333">
        <v>347</v>
      </c>
      <c r="G6333">
        <v>0</v>
      </c>
      <c r="H6333">
        <v>127</v>
      </c>
    </row>
    <row r="6334" spans="1:8" hidden="1">
      <c r="A6334" t="s">
        <v>80</v>
      </c>
      <c r="B6334" t="s">
        <v>69</v>
      </c>
      <c r="C6334" t="s">
        <v>94</v>
      </c>
      <c r="D6334" t="s">
        <v>116</v>
      </c>
      <c r="E6334">
        <v>11</v>
      </c>
      <c r="F6334">
        <v>572</v>
      </c>
      <c r="G6334">
        <v>0</v>
      </c>
      <c r="H6334">
        <v>142</v>
      </c>
    </row>
    <row r="6335" spans="1:8" hidden="1">
      <c r="A6335" t="s">
        <v>80</v>
      </c>
      <c r="B6335" t="s">
        <v>69</v>
      </c>
      <c r="C6335" t="s">
        <v>96</v>
      </c>
      <c r="D6335" t="s">
        <v>116</v>
      </c>
      <c r="E6335">
        <v>11</v>
      </c>
      <c r="F6335">
        <v>479</v>
      </c>
      <c r="G6335">
        <v>0</v>
      </c>
      <c r="H6335">
        <v>180</v>
      </c>
    </row>
    <row r="6336" spans="1:8" hidden="1">
      <c r="A6336" t="s">
        <v>80</v>
      </c>
      <c r="B6336" t="s">
        <v>69</v>
      </c>
      <c r="C6336" t="s">
        <v>101</v>
      </c>
      <c r="D6336" t="s">
        <v>116</v>
      </c>
      <c r="E6336">
        <v>11</v>
      </c>
      <c r="F6336">
        <v>171</v>
      </c>
      <c r="G6336">
        <v>0</v>
      </c>
      <c r="H6336">
        <v>79</v>
      </c>
    </row>
    <row r="6337" spans="1:8" hidden="1">
      <c r="A6337" t="s">
        <v>80</v>
      </c>
      <c r="B6337" t="s">
        <v>69</v>
      </c>
      <c r="C6337" t="s">
        <v>100</v>
      </c>
      <c r="D6337" t="s">
        <v>115</v>
      </c>
      <c r="E6337">
        <v>11</v>
      </c>
      <c r="F6337">
        <v>979</v>
      </c>
      <c r="G6337">
        <v>0</v>
      </c>
      <c r="H6337">
        <v>486</v>
      </c>
    </row>
    <row r="6338" spans="1:8" hidden="1">
      <c r="A6338" t="s">
        <v>80</v>
      </c>
      <c r="B6338" t="s">
        <v>69</v>
      </c>
      <c r="C6338" t="s">
        <v>111</v>
      </c>
      <c r="D6338" t="s">
        <v>115</v>
      </c>
      <c r="E6338">
        <v>11</v>
      </c>
      <c r="F6338">
        <v>362</v>
      </c>
      <c r="G6338">
        <v>0</v>
      </c>
      <c r="H6338">
        <v>242</v>
      </c>
    </row>
    <row r="6339" spans="1:8" hidden="1">
      <c r="A6339" t="s">
        <v>80</v>
      </c>
      <c r="B6339" t="s">
        <v>69</v>
      </c>
      <c r="C6339" t="s">
        <v>105</v>
      </c>
      <c r="D6339" t="s">
        <v>115</v>
      </c>
      <c r="E6339">
        <v>11</v>
      </c>
      <c r="F6339">
        <v>128</v>
      </c>
      <c r="G6339">
        <v>0</v>
      </c>
      <c r="H6339">
        <v>64</v>
      </c>
    </row>
    <row r="6340" spans="1:8" hidden="1">
      <c r="A6340" t="s">
        <v>80</v>
      </c>
      <c r="B6340" t="s">
        <v>69</v>
      </c>
      <c r="C6340" t="s">
        <v>102</v>
      </c>
      <c r="D6340" t="s">
        <v>114</v>
      </c>
      <c r="E6340">
        <v>11</v>
      </c>
      <c r="F6340">
        <v>4861</v>
      </c>
      <c r="G6340">
        <v>0</v>
      </c>
      <c r="H6340">
        <v>1015</v>
      </c>
    </row>
    <row r="6341" spans="1:8" hidden="1">
      <c r="A6341" t="s">
        <v>80</v>
      </c>
      <c r="B6341" t="s">
        <v>69</v>
      </c>
      <c r="C6341" t="s">
        <v>90</v>
      </c>
      <c r="D6341" t="s">
        <v>114</v>
      </c>
      <c r="E6341">
        <v>11</v>
      </c>
      <c r="F6341">
        <v>2515</v>
      </c>
      <c r="G6341">
        <v>0</v>
      </c>
      <c r="H6341">
        <v>631</v>
      </c>
    </row>
    <row r="6342" spans="1:8" hidden="1">
      <c r="A6342" t="s">
        <v>80</v>
      </c>
      <c r="B6342" t="s">
        <v>69</v>
      </c>
      <c r="C6342" t="s">
        <v>99</v>
      </c>
      <c r="D6342" t="s">
        <v>114</v>
      </c>
      <c r="E6342">
        <v>11</v>
      </c>
      <c r="F6342">
        <v>2893</v>
      </c>
      <c r="G6342">
        <v>0</v>
      </c>
      <c r="H6342">
        <v>1303</v>
      </c>
    </row>
    <row r="6343" spans="1:8" hidden="1">
      <c r="A6343" t="s">
        <v>80</v>
      </c>
      <c r="B6343" t="s">
        <v>69</v>
      </c>
      <c r="C6343" t="s">
        <v>104</v>
      </c>
      <c r="D6343" t="s">
        <v>117</v>
      </c>
      <c r="E6343">
        <v>11</v>
      </c>
      <c r="F6343">
        <v>135</v>
      </c>
      <c r="G6343">
        <v>0</v>
      </c>
      <c r="H6343">
        <v>28</v>
      </c>
    </row>
    <row r="6344" spans="1:8" hidden="1">
      <c r="A6344" t="s">
        <v>80</v>
      </c>
      <c r="B6344" t="s">
        <v>69</v>
      </c>
      <c r="C6344" t="s">
        <v>103</v>
      </c>
      <c r="D6344" t="s">
        <v>117</v>
      </c>
      <c r="E6344">
        <v>11</v>
      </c>
      <c r="F6344">
        <v>82</v>
      </c>
      <c r="G6344">
        <v>0</v>
      </c>
      <c r="H6344">
        <v>15</v>
      </c>
    </row>
    <row r="6345" spans="1:8" hidden="1">
      <c r="A6345" t="s">
        <v>80</v>
      </c>
      <c r="B6345" t="s">
        <v>69</v>
      </c>
      <c r="D6345" t="s">
        <v>115</v>
      </c>
      <c r="E6345">
        <v>11</v>
      </c>
      <c r="F6345">
        <v>5</v>
      </c>
      <c r="G6345">
        <v>0</v>
      </c>
      <c r="H6345">
        <v>0</v>
      </c>
    </row>
    <row r="6346" spans="1:8" hidden="1">
      <c r="A6346" t="s">
        <v>80</v>
      </c>
      <c r="B6346" t="s">
        <v>69</v>
      </c>
      <c r="C6346" t="s">
        <v>106</v>
      </c>
      <c r="D6346" t="s">
        <v>118</v>
      </c>
      <c r="E6346">
        <v>11</v>
      </c>
      <c r="F6346">
        <v>1</v>
      </c>
      <c r="G6346">
        <v>0</v>
      </c>
      <c r="H6346">
        <v>0</v>
      </c>
    </row>
    <row r="6347" spans="1:8" hidden="1">
      <c r="A6347" t="s">
        <v>80</v>
      </c>
      <c r="B6347" t="s">
        <v>69</v>
      </c>
      <c r="C6347" t="s">
        <v>92</v>
      </c>
      <c r="D6347" t="s">
        <v>115</v>
      </c>
      <c r="E6347">
        <v>11</v>
      </c>
      <c r="F6347">
        <v>4268</v>
      </c>
      <c r="G6347">
        <v>1</v>
      </c>
      <c r="H6347">
        <v>1837</v>
      </c>
    </row>
    <row r="6348" spans="1:8" hidden="1">
      <c r="A6348" t="s">
        <v>80</v>
      </c>
      <c r="B6348" t="s">
        <v>69</v>
      </c>
      <c r="C6348" t="s">
        <v>91</v>
      </c>
      <c r="D6348" t="s">
        <v>115</v>
      </c>
      <c r="E6348">
        <v>11</v>
      </c>
      <c r="F6348">
        <v>6036</v>
      </c>
      <c r="G6348">
        <v>4</v>
      </c>
      <c r="H6348">
        <v>2806</v>
      </c>
    </row>
    <row r="6349" spans="1:8" hidden="1">
      <c r="A6349" t="s">
        <v>81</v>
      </c>
      <c r="B6349" t="s">
        <v>69</v>
      </c>
      <c r="D6349" t="s">
        <v>116</v>
      </c>
      <c r="E6349">
        <v>12</v>
      </c>
      <c r="F6349">
        <v>4</v>
      </c>
      <c r="G6349">
        <v>0</v>
      </c>
      <c r="H6349">
        <v>0</v>
      </c>
    </row>
    <row r="6350" spans="1:8" hidden="1">
      <c r="A6350" t="s">
        <v>81</v>
      </c>
      <c r="B6350" t="s">
        <v>69</v>
      </c>
      <c r="C6350" t="s">
        <v>98</v>
      </c>
      <c r="D6350" t="s">
        <v>116</v>
      </c>
      <c r="E6350">
        <v>12</v>
      </c>
      <c r="F6350">
        <v>1</v>
      </c>
      <c r="G6350">
        <v>0</v>
      </c>
      <c r="H6350">
        <v>0</v>
      </c>
    </row>
    <row r="6351" spans="1:8" hidden="1">
      <c r="A6351" t="s">
        <v>81</v>
      </c>
      <c r="B6351" t="s">
        <v>69</v>
      </c>
      <c r="C6351" t="s">
        <v>97</v>
      </c>
      <c r="D6351" t="s">
        <v>116</v>
      </c>
      <c r="E6351">
        <v>12</v>
      </c>
      <c r="F6351">
        <v>957</v>
      </c>
      <c r="G6351">
        <v>0</v>
      </c>
      <c r="H6351">
        <v>398</v>
      </c>
    </row>
    <row r="6352" spans="1:8" hidden="1">
      <c r="A6352" t="s">
        <v>81</v>
      </c>
      <c r="B6352" t="s">
        <v>69</v>
      </c>
      <c r="C6352" t="s">
        <v>93</v>
      </c>
      <c r="D6352" t="s">
        <v>116</v>
      </c>
      <c r="E6352">
        <v>12</v>
      </c>
      <c r="F6352">
        <v>1099</v>
      </c>
      <c r="G6352">
        <v>0</v>
      </c>
      <c r="H6352">
        <v>315</v>
      </c>
    </row>
    <row r="6353" spans="1:8" hidden="1">
      <c r="A6353" t="s">
        <v>81</v>
      </c>
      <c r="B6353" t="s">
        <v>69</v>
      </c>
      <c r="C6353" t="s">
        <v>95</v>
      </c>
      <c r="D6353" t="s">
        <v>116</v>
      </c>
      <c r="E6353">
        <v>12</v>
      </c>
      <c r="F6353">
        <v>347</v>
      </c>
      <c r="G6353">
        <v>0</v>
      </c>
      <c r="H6353">
        <v>124</v>
      </c>
    </row>
    <row r="6354" spans="1:8" hidden="1">
      <c r="A6354" t="s">
        <v>81</v>
      </c>
      <c r="B6354" t="s">
        <v>69</v>
      </c>
      <c r="C6354" t="s">
        <v>94</v>
      </c>
      <c r="D6354" t="s">
        <v>116</v>
      </c>
      <c r="E6354">
        <v>12</v>
      </c>
      <c r="F6354">
        <v>572</v>
      </c>
      <c r="G6354">
        <v>0</v>
      </c>
      <c r="H6354">
        <v>136</v>
      </c>
    </row>
    <row r="6355" spans="1:8" hidden="1">
      <c r="A6355" t="s">
        <v>81</v>
      </c>
      <c r="B6355" t="s">
        <v>69</v>
      </c>
      <c r="C6355" t="s">
        <v>96</v>
      </c>
      <c r="D6355" t="s">
        <v>116</v>
      </c>
      <c r="E6355">
        <v>12</v>
      </c>
      <c r="F6355">
        <v>479</v>
      </c>
      <c r="G6355">
        <v>0</v>
      </c>
      <c r="H6355">
        <v>181</v>
      </c>
    </row>
    <row r="6356" spans="1:8" hidden="1">
      <c r="A6356" t="s">
        <v>81</v>
      </c>
      <c r="B6356" t="s">
        <v>69</v>
      </c>
      <c r="C6356" t="s">
        <v>101</v>
      </c>
      <c r="D6356" t="s">
        <v>116</v>
      </c>
      <c r="E6356">
        <v>12</v>
      </c>
      <c r="F6356">
        <v>171</v>
      </c>
      <c r="G6356">
        <v>0</v>
      </c>
      <c r="H6356">
        <v>73</v>
      </c>
    </row>
    <row r="6357" spans="1:8" hidden="1">
      <c r="A6357" t="s">
        <v>81</v>
      </c>
      <c r="B6357" t="s">
        <v>69</v>
      </c>
      <c r="C6357" t="s">
        <v>100</v>
      </c>
      <c r="D6357" t="s">
        <v>115</v>
      </c>
      <c r="E6357">
        <v>12</v>
      </c>
      <c r="F6357">
        <v>979</v>
      </c>
      <c r="G6357">
        <v>0</v>
      </c>
      <c r="H6357">
        <v>464</v>
      </c>
    </row>
    <row r="6358" spans="1:8" hidden="1">
      <c r="A6358" t="s">
        <v>81</v>
      </c>
      <c r="B6358" t="s">
        <v>69</v>
      </c>
      <c r="C6358" t="s">
        <v>92</v>
      </c>
      <c r="D6358" t="s">
        <v>115</v>
      </c>
      <c r="E6358">
        <v>12</v>
      </c>
      <c r="F6358">
        <v>4268</v>
      </c>
      <c r="G6358">
        <v>0</v>
      </c>
      <c r="H6358">
        <v>1758</v>
      </c>
    </row>
    <row r="6359" spans="1:8" hidden="1">
      <c r="A6359" t="s">
        <v>81</v>
      </c>
      <c r="B6359" t="s">
        <v>69</v>
      </c>
      <c r="C6359" t="s">
        <v>91</v>
      </c>
      <c r="D6359" t="s">
        <v>115</v>
      </c>
      <c r="E6359">
        <v>12</v>
      </c>
      <c r="F6359">
        <v>6036</v>
      </c>
      <c r="G6359">
        <v>0</v>
      </c>
      <c r="H6359">
        <v>2737</v>
      </c>
    </row>
    <row r="6360" spans="1:8" hidden="1">
      <c r="A6360" t="s">
        <v>81</v>
      </c>
      <c r="B6360" t="s">
        <v>69</v>
      </c>
      <c r="C6360" t="s">
        <v>111</v>
      </c>
      <c r="D6360" t="s">
        <v>115</v>
      </c>
      <c r="E6360">
        <v>12</v>
      </c>
      <c r="F6360">
        <v>362</v>
      </c>
      <c r="G6360">
        <v>0</v>
      </c>
      <c r="H6360">
        <v>252</v>
      </c>
    </row>
    <row r="6361" spans="1:8" hidden="1">
      <c r="A6361" t="s">
        <v>81</v>
      </c>
      <c r="B6361" t="s">
        <v>69</v>
      </c>
      <c r="C6361" t="s">
        <v>105</v>
      </c>
      <c r="D6361" t="s">
        <v>115</v>
      </c>
      <c r="E6361">
        <v>12</v>
      </c>
      <c r="F6361">
        <v>128</v>
      </c>
      <c r="G6361">
        <v>0</v>
      </c>
      <c r="H6361">
        <v>64</v>
      </c>
    </row>
    <row r="6362" spans="1:8" hidden="1">
      <c r="A6362" t="s">
        <v>81</v>
      </c>
      <c r="B6362" t="s">
        <v>69</v>
      </c>
      <c r="C6362" t="s">
        <v>99</v>
      </c>
      <c r="D6362" t="s">
        <v>114</v>
      </c>
      <c r="E6362">
        <v>12</v>
      </c>
      <c r="F6362">
        <v>2893</v>
      </c>
      <c r="G6362">
        <v>0</v>
      </c>
      <c r="H6362">
        <v>1221</v>
      </c>
    </row>
    <row r="6363" spans="1:8" hidden="1">
      <c r="A6363" t="s">
        <v>81</v>
      </c>
      <c r="B6363" t="s">
        <v>69</v>
      </c>
      <c r="C6363" t="s">
        <v>104</v>
      </c>
      <c r="D6363" t="s">
        <v>117</v>
      </c>
      <c r="E6363">
        <v>12</v>
      </c>
      <c r="F6363">
        <v>135</v>
      </c>
      <c r="G6363">
        <v>0</v>
      </c>
      <c r="H6363">
        <v>31</v>
      </c>
    </row>
    <row r="6364" spans="1:8" hidden="1">
      <c r="A6364" t="s">
        <v>81</v>
      </c>
      <c r="B6364" t="s">
        <v>69</v>
      </c>
      <c r="C6364" t="s">
        <v>103</v>
      </c>
      <c r="D6364" t="s">
        <v>117</v>
      </c>
      <c r="E6364">
        <v>12</v>
      </c>
      <c r="F6364">
        <v>82</v>
      </c>
      <c r="G6364">
        <v>0</v>
      </c>
      <c r="H6364">
        <v>15</v>
      </c>
    </row>
    <row r="6365" spans="1:8" hidden="1">
      <c r="A6365" t="s">
        <v>81</v>
      </c>
      <c r="B6365" t="s">
        <v>69</v>
      </c>
      <c r="D6365" t="s">
        <v>115</v>
      </c>
      <c r="E6365">
        <v>12</v>
      </c>
      <c r="F6365">
        <v>5</v>
      </c>
      <c r="G6365">
        <v>0</v>
      </c>
      <c r="H6365">
        <v>0</v>
      </c>
    </row>
    <row r="6366" spans="1:8" hidden="1">
      <c r="A6366" t="s">
        <v>81</v>
      </c>
      <c r="B6366" t="s">
        <v>69</v>
      </c>
      <c r="C6366" t="s">
        <v>106</v>
      </c>
      <c r="D6366" t="s">
        <v>118</v>
      </c>
      <c r="E6366">
        <v>12</v>
      </c>
      <c r="F6366">
        <v>1</v>
      </c>
      <c r="G6366">
        <v>0</v>
      </c>
      <c r="H6366">
        <v>0</v>
      </c>
    </row>
    <row r="6367" spans="1:8" hidden="1">
      <c r="A6367" t="s">
        <v>81</v>
      </c>
      <c r="B6367" t="s">
        <v>69</v>
      </c>
      <c r="C6367" t="s">
        <v>90</v>
      </c>
      <c r="D6367" t="s">
        <v>114</v>
      </c>
      <c r="E6367">
        <v>12</v>
      </c>
      <c r="F6367">
        <v>2515</v>
      </c>
      <c r="G6367">
        <v>1</v>
      </c>
      <c r="H6367">
        <v>591</v>
      </c>
    </row>
    <row r="6368" spans="1:8" hidden="1">
      <c r="A6368" t="s">
        <v>81</v>
      </c>
      <c r="B6368" t="s">
        <v>69</v>
      </c>
      <c r="C6368" t="s">
        <v>102</v>
      </c>
      <c r="D6368" t="s">
        <v>114</v>
      </c>
      <c r="E6368">
        <v>12</v>
      </c>
      <c r="F6368">
        <v>4861</v>
      </c>
      <c r="G6368">
        <v>2</v>
      </c>
      <c r="H6368">
        <v>946</v>
      </c>
    </row>
    <row r="6369" spans="1:8" hidden="1">
      <c r="A6369" t="s">
        <v>82</v>
      </c>
      <c r="B6369" t="s">
        <v>69</v>
      </c>
      <c r="C6369" t="s">
        <v>98</v>
      </c>
      <c r="D6369" t="s">
        <v>116</v>
      </c>
      <c r="E6369">
        <v>13</v>
      </c>
      <c r="F6369">
        <v>1</v>
      </c>
      <c r="G6369">
        <v>0</v>
      </c>
      <c r="H6369">
        <v>0</v>
      </c>
    </row>
    <row r="6370" spans="1:8" hidden="1">
      <c r="A6370" t="s">
        <v>82</v>
      </c>
      <c r="B6370" t="s">
        <v>69</v>
      </c>
      <c r="D6370" t="s">
        <v>116</v>
      </c>
      <c r="E6370">
        <v>13</v>
      </c>
      <c r="F6370">
        <v>4</v>
      </c>
      <c r="G6370">
        <v>0</v>
      </c>
      <c r="H6370">
        <v>0</v>
      </c>
    </row>
    <row r="6371" spans="1:8" hidden="1">
      <c r="A6371" t="s">
        <v>82</v>
      </c>
      <c r="B6371" t="s">
        <v>69</v>
      </c>
      <c r="C6371" t="s">
        <v>97</v>
      </c>
      <c r="D6371" t="s">
        <v>116</v>
      </c>
      <c r="E6371">
        <v>13</v>
      </c>
      <c r="F6371">
        <v>957</v>
      </c>
      <c r="G6371">
        <v>0</v>
      </c>
      <c r="H6371">
        <v>404</v>
      </c>
    </row>
    <row r="6372" spans="1:8" hidden="1">
      <c r="A6372" t="s">
        <v>82</v>
      </c>
      <c r="B6372" t="s">
        <v>69</v>
      </c>
      <c r="C6372" t="s">
        <v>93</v>
      </c>
      <c r="D6372" t="s">
        <v>116</v>
      </c>
      <c r="E6372">
        <v>13</v>
      </c>
      <c r="F6372">
        <v>1099</v>
      </c>
      <c r="G6372">
        <v>0</v>
      </c>
      <c r="H6372">
        <v>342</v>
      </c>
    </row>
    <row r="6373" spans="1:8" hidden="1">
      <c r="A6373" t="s">
        <v>82</v>
      </c>
      <c r="B6373" t="s">
        <v>69</v>
      </c>
      <c r="C6373" t="s">
        <v>95</v>
      </c>
      <c r="D6373" t="s">
        <v>116</v>
      </c>
      <c r="E6373">
        <v>13</v>
      </c>
      <c r="F6373">
        <v>347</v>
      </c>
      <c r="G6373">
        <v>0</v>
      </c>
      <c r="H6373">
        <v>126</v>
      </c>
    </row>
    <row r="6374" spans="1:8" hidden="1">
      <c r="A6374" t="s">
        <v>82</v>
      </c>
      <c r="B6374" t="s">
        <v>69</v>
      </c>
      <c r="C6374" t="s">
        <v>94</v>
      </c>
      <c r="D6374" t="s">
        <v>116</v>
      </c>
      <c r="E6374">
        <v>13</v>
      </c>
      <c r="F6374">
        <v>572</v>
      </c>
      <c r="G6374">
        <v>0</v>
      </c>
      <c r="H6374">
        <v>136</v>
      </c>
    </row>
    <row r="6375" spans="1:8" hidden="1">
      <c r="A6375" t="s">
        <v>82</v>
      </c>
      <c r="B6375" t="s">
        <v>69</v>
      </c>
      <c r="C6375" t="s">
        <v>96</v>
      </c>
      <c r="D6375" t="s">
        <v>116</v>
      </c>
      <c r="E6375">
        <v>13</v>
      </c>
      <c r="F6375">
        <v>479</v>
      </c>
      <c r="G6375">
        <v>0</v>
      </c>
      <c r="H6375">
        <v>198</v>
      </c>
    </row>
    <row r="6376" spans="1:8" hidden="1">
      <c r="A6376" t="s">
        <v>82</v>
      </c>
      <c r="B6376" t="s">
        <v>69</v>
      </c>
      <c r="C6376" t="s">
        <v>101</v>
      </c>
      <c r="D6376" t="s">
        <v>116</v>
      </c>
      <c r="E6376">
        <v>13</v>
      </c>
      <c r="F6376">
        <v>171</v>
      </c>
      <c r="G6376">
        <v>0</v>
      </c>
      <c r="H6376">
        <v>67</v>
      </c>
    </row>
    <row r="6377" spans="1:8" hidden="1">
      <c r="A6377" t="s">
        <v>82</v>
      </c>
      <c r="B6377" t="s">
        <v>69</v>
      </c>
      <c r="C6377" t="s">
        <v>100</v>
      </c>
      <c r="D6377" t="s">
        <v>115</v>
      </c>
      <c r="E6377">
        <v>13</v>
      </c>
      <c r="F6377">
        <v>979</v>
      </c>
      <c r="G6377">
        <v>0</v>
      </c>
      <c r="H6377">
        <v>460</v>
      </c>
    </row>
    <row r="6378" spans="1:8" hidden="1">
      <c r="A6378" t="s">
        <v>82</v>
      </c>
      <c r="B6378" t="s">
        <v>69</v>
      </c>
      <c r="C6378" t="s">
        <v>92</v>
      </c>
      <c r="D6378" t="s">
        <v>115</v>
      </c>
      <c r="E6378">
        <v>13</v>
      </c>
      <c r="F6378">
        <v>4268</v>
      </c>
      <c r="G6378">
        <v>0</v>
      </c>
      <c r="H6378">
        <v>1774</v>
      </c>
    </row>
    <row r="6379" spans="1:8" hidden="1">
      <c r="A6379" t="s">
        <v>82</v>
      </c>
      <c r="B6379" t="s">
        <v>69</v>
      </c>
      <c r="C6379" t="s">
        <v>111</v>
      </c>
      <c r="D6379" t="s">
        <v>115</v>
      </c>
      <c r="E6379">
        <v>13</v>
      </c>
      <c r="F6379">
        <v>362</v>
      </c>
      <c r="G6379">
        <v>0</v>
      </c>
      <c r="H6379">
        <v>253</v>
      </c>
    </row>
    <row r="6380" spans="1:8" hidden="1">
      <c r="A6380" t="s">
        <v>82</v>
      </c>
      <c r="B6380" t="s">
        <v>69</v>
      </c>
      <c r="C6380" t="s">
        <v>105</v>
      </c>
      <c r="D6380" t="s">
        <v>115</v>
      </c>
      <c r="E6380">
        <v>13</v>
      </c>
      <c r="F6380">
        <v>128</v>
      </c>
      <c r="G6380">
        <v>0</v>
      </c>
      <c r="H6380">
        <v>60</v>
      </c>
    </row>
    <row r="6381" spans="1:8" hidden="1">
      <c r="A6381" t="s">
        <v>82</v>
      </c>
      <c r="B6381" t="s">
        <v>69</v>
      </c>
      <c r="C6381" t="s">
        <v>102</v>
      </c>
      <c r="D6381" t="s">
        <v>114</v>
      </c>
      <c r="E6381">
        <v>13</v>
      </c>
      <c r="F6381">
        <v>4861</v>
      </c>
      <c r="G6381">
        <v>0</v>
      </c>
      <c r="H6381">
        <v>956</v>
      </c>
    </row>
    <row r="6382" spans="1:8" hidden="1">
      <c r="A6382" t="s">
        <v>82</v>
      </c>
      <c r="B6382" t="s">
        <v>69</v>
      </c>
      <c r="C6382" t="s">
        <v>90</v>
      </c>
      <c r="D6382" t="s">
        <v>114</v>
      </c>
      <c r="E6382">
        <v>13</v>
      </c>
      <c r="F6382">
        <v>2515</v>
      </c>
      <c r="G6382">
        <v>0</v>
      </c>
      <c r="H6382">
        <v>594</v>
      </c>
    </row>
    <row r="6383" spans="1:8" hidden="1">
      <c r="A6383" t="s">
        <v>82</v>
      </c>
      <c r="B6383" t="s">
        <v>69</v>
      </c>
      <c r="C6383" t="s">
        <v>99</v>
      </c>
      <c r="D6383" t="s">
        <v>114</v>
      </c>
      <c r="E6383">
        <v>13</v>
      </c>
      <c r="F6383">
        <v>2893</v>
      </c>
      <c r="G6383">
        <v>0</v>
      </c>
      <c r="H6383">
        <v>1204</v>
      </c>
    </row>
    <row r="6384" spans="1:8" hidden="1">
      <c r="A6384" t="s">
        <v>82</v>
      </c>
      <c r="B6384" t="s">
        <v>69</v>
      </c>
      <c r="C6384" t="s">
        <v>104</v>
      </c>
      <c r="D6384" t="s">
        <v>117</v>
      </c>
      <c r="E6384">
        <v>13</v>
      </c>
      <c r="F6384">
        <v>135</v>
      </c>
      <c r="G6384">
        <v>0</v>
      </c>
      <c r="H6384">
        <v>31</v>
      </c>
    </row>
    <row r="6385" spans="1:8" hidden="1">
      <c r="A6385" t="s">
        <v>82</v>
      </c>
      <c r="B6385" t="s">
        <v>69</v>
      </c>
      <c r="C6385" t="s">
        <v>103</v>
      </c>
      <c r="D6385" t="s">
        <v>117</v>
      </c>
      <c r="E6385">
        <v>13</v>
      </c>
      <c r="F6385">
        <v>82</v>
      </c>
      <c r="G6385">
        <v>0</v>
      </c>
      <c r="H6385">
        <v>16</v>
      </c>
    </row>
    <row r="6386" spans="1:8" hidden="1">
      <c r="A6386" t="s">
        <v>82</v>
      </c>
      <c r="B6386" t="s">
        <v>69</v>
      </c>
      <c r="D6386" t="s">
        <v>115</v>
      </c>
      <c r="E6386">
        <v>13</v>
      </c>
      <c r="F6386">
        <v>5</v>
      </c>
      <c r="G6386">
        <v>0</v>
      </c>
      <c r="H6386">
        <v>0</v>
      </c>
    </row>
    <row r="6387" spans="1:8" hidden="1">
      <c r="A6387" t="s">
        <v>82</v>
      </c>
      <c r="B6387" t="s">
        <v>69</v>
      </c>
      <c r="C6387" t="s">
        <v>106</v>
      </c>
      <c r="D6387" t="s">
        <v>118</v>
      </c>
      <c r="E6387">
        <v>13</v>
      </c>
      <c r="F6387">
        <v>1</v>
      </c>
      <c r="G6387">
        <v>0</v>
      </c>
      <c r="H6387">
        <v>0</v>
      </c>
    </row>
    <row r="6388" spans="1:8" hidden="1">
      <c r="A6388" t="s">
        <v>82</v>
      </c>
      <c r="B6388" t="s">
        <v>69</v>
      </c>
      <c r="C6388" t="s">
        <v>91</v>
      </c>
      <c r="D6388" t="s">
        <v>115</v>
      </c>
      <c r="E6388">
        <v>13</v>
      </c>
      <c r="F6388">
        <v>6036</v>
      </c>
      <c r="G6388">
        <v>3</v>
      </c>
      <c r="H6388">
        <v>2808</v>
      </c>
    </row>
    <row r="6389" spans="1:8" hidden="1">
      <c r="A6389" t="s">
        <v>83</v>
      </c>
      <c r="B6389" t="s">
        <v>69</v>
      </c>
      <c r="D6389" t="s">
        <v>116</v>
      </c>
      <c r="E6389">
        <v>14</v>
      </c>
      <c r="F6389">
        <v>4</v>
      </c>
      <c r="G6389">
        <v>0</v>
      </c>
      <c r="H6389">
        <v>0</v>
      </c>
    </row>
    <row r="6390" spans="1:8" hidden="1">
      <c r="A6390" t="s">
        <v>83</v>
      </c>
      <c r="B6390" t="s">
        <v>69</v>
      </c>
      <c r="C6390" t="s">
        <v>98</v>
      </c>
      <c r="D6390" t="s">
        <v>116</v>
      </c>
      <c r="E6390">
        <v>14</v>
      </c>
      <c r="F6390">
        <v>1</v>
      </c>
      <c r="G6390">
        <v>0</v>
      </c>
      <c r="H6390">
        <v>0</v>
      </c>
    </row>
    <row r="6391" spans="1:8" hidden="1">
      <c r="A6391" t="s">
        <v>83</v>
      </c>
      <c r="B6391" t="s">
        <v>69</v>
      </c>
      <c r="C6391" t="s">
        <v>97</v>
      </c>
      <c r="D6391" t="s">
        <v>116</v>
      </c>
      <c r="E6391">
        <v>14</v>
      </c>
      <c r="F6391">
        <v>957</v>
      </c>
      <c r="G6391">
        <v>0</v>
      </c>
      <c r="H6391">
        <v>372</v>
      </c>
    </row>
    <row r="6392" spans="1:8" hidden="1">
      <c r="A6392" t="s">
        <v>83</v>
      </c>
      <c r="B6392" t="s">
        <v>69</v>
      </c>
      <c r="C6392" t="s">
        <v>93</v>
      </c>
      <c r="D6392" t="s">
        <v>116</v>
      </c>
      <c r="E6392">
        <v>14</v>
      </c>
      <c r="F6392">
        <v>1099</v>
      </c>
      <c r="G6392">
        <v>0</v>
      </c>
      <c r="H6392">
        <v>298</v>
      </c>
    </row>
    <row r="6393" spans="1:8" hidden="1">
      <c r="A6393" t="s">
        <v>83</v>
      </c>
      <c r="B6393" t="s">
        <v>69</v>
      </c>
      <c r="C6393" t="s">
        <v>95</v>
      </c>
      <c r="D6393" t="s">
        <v>116</v>
      </c>
      <c r="E6393">
        <v>14</v>
      </c>
      <c r="F6393">
        <v>347</v>
      </c>
      <c r="G6393">
        <v>0</v>
      </c>
      <c r="H6393">
        <v>132</v>
      </c>
    </row>
    <row r="6394" spans="1:8" hidden="1">
      <c r="A6394" t="s">
        <v>83</v>
      </c>
      <c r="B6394" t="s">
        <v>69</v>
      </c>
      <c r="C6394" t="s">
        <v>94</v>
      </c>
      <c r="D6394" t="s">
        <v>116</v>
      </c>
      <c r="E6394">
        <v>14</v>
      </c>
      <c r="F6394">
        <v>572</v>
      </c>
      <c r="G6394">
        <v>0</v>
      </c>
      <c r="H6394">
        <v>118</v>
      </c>
    </row>
    <row r="6395" spans="1:8" hidden="1">
      <c r="A6395" t="s">
        <v>83</v>
      </c>
      <c r="B6395" t="s">
        <v>69</v>
      </c>
      <c r="C6395" t="s">
        <v>96</v>
      </c>
      <c r="D6395" t="s">
        <v>116</v>
      </c>
      <c r="E6395">
        <v>14</v>
      </c>
      <c r="F6395">
        <v>479</v>
      </c>
      <c r="G6395">
        <v>0</v>
      </c>
      <c r="H6395">
        <v>170</v>
      </c>
    </row>
    <row r="6396" spans="1:8" hidden="1">
      <c r="A6396" t="s">
        <v>83</v>
      </c>
      <c r="B6396" t="s">
        <v>69</v>
      </c>
      <c r="C6396" t="s">
        <v>101</v>
      </c>
      <c r="D6396" t="s">
        <v>116</v>
      </c>
      <c r="E6396">
        <v>14</v>
      </c>
      <c r="F6396">
        <v>171</v>
      </c>
      <c r="G6396">
        <v>0</v>
      </c>
      <c r="H6396">
        <v>61</v>
      </c>
    </row>
    <row r="6397" spans="1:8" hidden="1">
      <c r="A6397" t="s">
        <v>83</v>
      </c>
      <c r="B6397" t="s">
        <v>69</v>
      </c>
      <c r="C6397" t="s">
        <v>100</v>
      </c>
      <c r="D6397" t="s">
        <v>115</v>
      </c>
      <c r="E6397">
        <v>14</v>
      </c>
      <c r="F6397">
        <v>979</v>
      </c>
      <c r="G6397">
        <v>0</v>
      </c>
      <c r="H6397">
        <v>417</v>
      </c>
    </row>
    <row r="6398" spans="1:8" hidden="1">
      <c r="A6398" t="s">
        <v>83</v>
      </c>
      <c r="B6398" t="s">
        <v>69</v>
      </c>
      <c r="C6398" t="s">
        <v>91</v>
      </c>
      <c r="D6398" t="s">
        <v>115</v>
      </c>
      <c r="E6398">
        <v>14</v>
      </c>
      <c r="F6398">
        <v>6036</v>
      </c>
      <c r="G6398">
        <v>0</v>
      </c>
      <c r="H6398">
        <v>2566</v>
      </c>
    </row>
    <row r="6399" spans="1:8" hidden="1">
      <c r="A6399" t="s">
        <v>83</v>
      </c>
      <c r="B6399" t="s">
        <v>69</v>
      </c>
      <c r="C6399" t="s">
        <v>111</v>
      </c>
      <c r="D6399" t="s">
        <v>115</v>
      </c>
      <c r="E6399">
        <v>14</v>
      </c>
      <c r="F6399">
        <v>362</v>
      </c>
      <c r="G6399">
        <v>0</v>
      </c>
      <c r="H6399">
        <v>237</v>
      </c>
    </row>
    <row r="6400" spans="1:8" hidden="1">
      <c r="A6400" t="s">
        <v>83</v>
      </c>
      <c r="B6400" t="s">
        <v>69</v>
      </c>
      <c r="C6400" t="s">
        <v>105</v>
      </c>
      <c r="D6400" t="s">
        <v>115</v>
      </c>
      <c r="E6400">
        <v>14</v>
      </c>
      <c r="F6400">
        <v>128</v>
      </c>
      <c r="G6400">
        <v>0</v>
      </c>
      <c r="H6400">
        <v>54</v>
      </c>
    </row>
    <row r="6401" spans="1:8" hidden="1">
      <c r="A6401" t="s">
        <v>83</v>
      </c>
      <c r="B6401" t="s">
        <v>69</v>
      </c>
      <c r="C6401" t="s">
        <v>99</v>
      </c>
      <c r="D6401" t="s">
        <v>114</v>
      </c>
      <c r="E6401">
        <v>14</v>
      </c>
      <c r="F6401">
        <v>2893</v>
      </c>
      <c r="G6401">
        <v>0</v>
      </c>
      <c r="H6401">
        <v>1083</v>
      </c>
    </row>
    <row r="6402" spans="1:8" hidden="1">
      <c r="A6402" t="s">
        <v>83</v>
      </c>
      <c r="B6402" t="s">
        <v>69</v>
      </c>
      <c r="C6402" t="s">
        <v>104</v>
      </c>
      <c r="D6402" t="s">
        <v>117</v>
      </c>
      <c r="E6402">
        <v>14</v>
      </c>
      <c r="F6402">
        <v>135</v>
      </c>
      <c r="G6402">
        <v>0</v>
      </c>
      <c r="H6402">
        <v>29</v>
      </c>
    </row>
    <row r="6403" spans="1:8" hidden="1">
      <c r="A6403" t="s">
        <v>83</v>
      </c>
      <c r="B6403" t="s">
        <v>69</v>
      </c>
      <c r="C6403" t="s">
        <v>103</v>
      </c>
      <c r="D6403" t="s">
        <v>117</v>
      </c>
      <c r="E6403">
        <v>14</v>
      </c>
      <c r="F6403">
        <v>82</v>
      </c>
      <c r="G6403">
        <v>0</v>
      </c>
      <c r="H6403">
        <v>14</v>
      </c>
    </row>
    <row r="6404" spans="1:8" hidden="1">
      <c r="A6404" t="s">
        <v>83</v>
      </c>
      <c r="B6404" t="s">
        <v>69</v>
      </c>
      <c r="D6404" t="s">
        <v>115</v>
      </c>
      <c r="E6404">
        <v>14</v>
      </c>
      <c r="F6404">
        <v>5</v>
      </c>
      <c r="G6404">
        <v>0</v>
      </c>
      <c r="H6404">
        <v>0</v>
      </c>
    </row>
    <row r="6405" spans="1:8" hidden="1">
      <c r="A6405" t="s">
        <v>83</v>
      </c>
      <c r="B6405" t="s">
        <v>69</v>
      </c>
      <c r="C6405" t="s">
        <v>106</v>
      </c>
      <c r="D6405" t="s">
        <v>118</v>
      </c>
      <c r="E6405">
        <v>14</v>
      </c>
      <c r="F6405">
        <v>1</v>
      </c>
      <c r="G6405">
        <v>0</v>
      </c>
      <c r="H6405">
        <v>0</v>
      </c>
    </row>
    <row r="6406" spans="1:8" hidden="1">
      <c r="A6406" t="s">
        <v>83</v>
      </c>
      <c r="B6406" t="s">
        <v>69</v>
      </c>
      <c r="C6406" t="s">
        <v>102</v>
      </c>
      <c r="D6406" t="s">
        <v>114</v>
      </c>
      <c r="E6406">
        <v>14</v>
      </c>
      <c r="F6406">
        <v>4861</v>
      </c>
      <c r="G6406">
        <v>1</v>
      </c>
      <c r="H6406">
        <v>866</v>
      </c>
    </row>
    <row r="6407" spans="1:8" hidden="1">
      <c r="A6407" t="s">
        <v>83</v>
      </c>
      <c r="B6407" t="s">
        <v>69</v>
      </c>
      <c r="C6407" t="s">
        <v>90</v>
      </c>
      <c r="D6407" t="s">
        <v>114</v>
      </c>
      <c r="E6407">
        <v>14</v>
      </c>
      <c r="F6407">
        <v>2515</v>
      </c>
      <c r="G6407">
        <v>1</v>
      </c>
      <c r="H6407">
        <v>535</v>
      </c>
    </row>
    <row r="6408" spans="1:8" hidden="1">
      <c r="A6408" t="s">
        <v>83</v>
      </c>
      <c r="B6408" t="s">
        <v>69</v>
      </c>
      <c r="C6408" t="s">
        <v>92</v>
      </c>
      <c r="D6408" t="s">
        <v>115</v>
      </c>
      <c r="E6408">
        <v>14</v>
      </c>
      <c r="F6408">
        <v>4268</v>
      </c>
      <c r="G6408">
        <v>1</v>
      </c>
      <c r="H6408">
        <v>1631</v>
      </c>
    </row>
    <row r="6409" spans="1:8" hidden="1">
      <c r="A6409" t="s">
        <v>84</v>
      </c>
      <c r="B6409" t="s">
        <v>69</v>
      </c>
      <c r="D6409" t="s">
        <v>116</v>
      </c>
      <c r="E6409">
        <v>15</v>
      </c>
      <c r="F6409">
        <v>4</v>
      </c>
      <c r="G6409">
        <v>0</v>
      </c>
      <c r="H6409">
        <v>0</v>
      </c>
    </row>
    <row r="6410" spans="1:8" hidden="1">
      <c r="A6410" t="s">
        <v>84</v>
      </c>
      <c r="B6410" t="s">
        <v>69</v>
      </c>
      <c r="C6410" t="s">
        <v>98</v>
      </c>
      <c r="D6410" t="s">
        <v>116</v>
      </c>
      <c r="E6410">
        <v>15</v>
      </c>
      <c r="F6410">
        <v>1</v>
      </c>
      <c r="G6410">
        <v>0</v>
      </c>
      <c r="H6410">
        <v>0</v>
      </c>
    </row>
    <row r="6411" spans="1:8" hidden="1">
      <c r="A6411" t="s">
        <v>84</v>
      </c>
      <c r="B6411" t="s">
        <v>69</v>
      </c>
      <c r="C6411" t="s">
        <v>97</v>
      </c>
      <c r="D6411" t="s">
        <v>116</v>
      </c>
      <c r="E6411">
        <v>15</v>
      </c>
      <c r="F6411">
        <v>957</v>
      </c>
      <c r="G6411">
        <v>0</v>
      </c>
      <c r="H6411">
        <v>361</v>
      </c>
    </row>
    <row r="6412" spans="1:8" hidden="1">
      <c r="A6412" t="s">
        <v>84</v>
      </c>
      <c r="B6412" t="s">
        <v>69</v>
      </c>
      <c r="C6412" t="s">
        <v>93</v>
      </c>
      <c r="D6412" t="s">
        <v>116</v>
      </c>
      <c r="E6412">
        <v>15</v>
      </c>
      <c r="F6412">
        <v>1099</v>
      </c>
      <c r="G6412">
        <v>0</v>
      </c>
      <c r="H6412">
        <v>304</v>
      </c>
    </row>
    <row r="6413" spans="1:8" hidden="1">
      <c r="A6413" t="s">
        <v>84</v>
      </c>
      <c r="B6413" t="s">
        <v>69</v>
      </c>
      <c r="C6413" t="s">
        <v>95</v>
      </c>
      <c r="D6413" t="s">
        <v>116</v>
      </c>
      <c r="E6413">
        <v>15</v>
      </c>
      <c r="F6413">
        <v>347</v>
      </c>
      <c r="G6413">
        <v>0</v>
      </c>
      <c r="H6413">
        <v>124</v>
      </c>
    </row>
    <row r="6414" spans="1:8" hidden="1">
      <c r="A6414" t="s">
        <v>84</v>
      </c>
      <c r="B6414" t="s">
        <v>69</v>
      </c>
      <c r="C6414" t="s">
        <v>94</v>
      </c>
      <c r="D6414" t="s">
        <v>116</v>
      </c>
      <c r="E6414">
        <v>15</v>
      </c>
      <c r="F6414">
        <v>572</v>
      </c>
      <c r="G6414">
        <v>0</v>
      </c>
      <c r="H6414">
        <v>113</v>
      </c>
    </row>
    <row r="6415" spans="1:8" hidden="1">
      <c r="A6415" t="s">
        <v>84</v>
      </c>
      <c r="B6415" t="s">
        <v>69</v>
      </c>
      <c r="C6415" t="s">
        <v>96</v>
      </c>
      <c r="D6415" t="s">
        <v>116</v>
      </c>
      <c r="E6415">
        <v>15</v>
      </c>
      <c r="F6415">
        <v>479</v>
      </c>
      <c r="G6415">
        <v>0</v>
      </c>
      <c r="H6415">
        <v>174</v>
      </c>
    </row>
    <row r="6416" spans="1:8" hidden="1">
      <c r="A6416" t="s">
        <v>84</v>
      </c>
      <c r="B6416" t="s">
        <v>69</v>
      </c>
      <c r="C6416" t="s">
        <v>101</v>
      </c>
      <c r="D6416" t="s">
        <v>116</v>
      </c>
      <c r="E6416">
        <v>15</v>
      </c>
      <c r="F6416">
        <v>171</v>
      </c>
      <c r="G6416">
        <v>0</v>
      </c>
      <c r="H6416">
        <v>58</v>
      </c>
    </row>
    <row r="6417" spans="1:8" hidden="1">
      <c r="A6417" t="s">
        <v>84</v>
      </c>
      <c r="B6417" t="s">
        <v>69</v>
      </c>
      <c r="C6417" t="s">
        <v>100</v>
      </c>
      <c r="D6417" t="s">
        <v>115</v>
      </c>
      <c r="E6417">
        <v>15</v>
      </c>
      <c r="F6417">
        <v>979</v>
      </c>
      <c r="G6417">
        <v>0</v>
      </c>
      <c r="H6417">
        <v>397</v>
      </c>
    </row>
    <row r="6418" spans="1:8" hidden="1">
      <c r="A6418" t="s">
        <v>84</v>
      </c>
      <c r="B6418" t="s">
        <v>69</v>
      </c>
      <c r="C6418" t="s">
        <v>91</v>
      </c>
      <c r="D6418" t="s">
        <v>115</v>
      </c>
      <c r="E6418">
        <v>15</v>
      </c>
      <c r="F6418">
        <v>6036</v>
      </c>
      <c r="G6418">
        <v>0</v>
      </c>
      <c r="H6418">
        <v>2573</v>
      </c>
    </row>
    <row r="6419" spans="1:8" hidden="1">
      <c r="A6419" t="s">
        <v>84</v>
      </c>
      <c r="B6419" t="s">
        <v>69</v>
      </c>
      <c r="C6419" t="s">
        <v>111</v>
      </c>
      <c r="D6419" t="s">
        <v>115</v>
      </c>
      <c r="E6419">
        <v>15</v>
      </c>
      <c r="F6419">
        <v>362</v>
      </c>
      <c r="G6419">
        <v>0</v>
      </c>
      <c r="H6419">
        <v>229</v>
      </c>
    </row>
    <row r="6420" spans="1:8" hidden="1">
      <c r="A6420" t="s">
        <v>84</v>
      </c>
      <c r="B6420" t="s">
        <v>69</v>
      </c>
      <c r="C6420" t="s">
        <v>105</v>
      </c>
      <c r="D6420" t="s">
        <v>115</v>
      </c>
      <c r="E6420">
        <v>15</v>
      </c>
      <c r="F6420">
        <v>128</v>
      </c>
      <c r="G6420">
        <v>0</v>
      </c>
      <c r="H6420">
        <v>50</v>
      </c>
    </row>
    <row r="6421" spans="1:8" hidden="1">
      <c r="A6421" t="s">
        <v>84</v>
      </c>
      <c r="B6421" t="s">
        <v>69</v>
      </c>
      <c r="C6421" t="s">
        <v>102</v>
      </c>
      <c r="D6421" t="s">
        <v>114</v>
      </c>
      <c r="E6421">
        <v>15</v>
      </c>
      <c r="F6421">
        <v>4861</v>
      </c>
      <c r="G6421">
        <v>0</v>
      </c>
      <c r="H6421">
        <v>829</v>
      </c>
    </row>
    <row r="6422" spans="1:8" hidden="1">
      <c r="A6422" t="s">
        <v>84</v>
      </c>
      <c r="B6422" t="s">
        <v>69</v>
      </c>
      <c r="C6422" t="s">
        <v>90</v>
      </c>
      <c r="D6422" t="s">
        <v>114</v>
      </c>
      <c r="E6422">
        <v>15</v>
      </c>
      <c r="F6422">
        <v>2515</v>
      </c>
      <c r="G6422">
        <v>0</v>
      </c>
      <c r="H6422">
        <v>545</v>
      </c>
    </row>
    <row r="6423" spans="1:8" hidden="1">
      <c r="A6423" t="s">
        <v>84</v>
      </c>
      <c r="B6423" t="s">
        <v>69</v>
      </c>
      <c r="C6423" t="s">
        <v>99</v>
      </c>
      <c r="D6423" t="s">
        <v>114</v>
      </c>
      <c r="E6423">
        <v>15</v>
      </c>
      <c r="F6423">
        <v>2893</v>
      </c>
      <c r="G6423">
        <v>0</v>
      </c>
      <c r="H6423">
        <v>1049</v>
      </c>
    </row>
    <row r="6424" spans="1:8" hidden="1">
      <c r="A6424" t="s">
        <v>84</v>
      </c>
      <c r="B6424" t="s">
        <v>69</v>
      </c>
      <c r="C6424" t="s">
        <v>104</v>
      </c>
      <c r="D6424" t="s">
        <v>117</v>
      </c>
      <c r="E6424">
        <v>15</v>
      </c>
      <c r="F6424">
        <v>135</v>
      </c>
      <c r="G6424">
        <v>0</v>
      </c>
      <c r="H6424">
        <v>29</v>
      </c>
    </row>
    <row r="6425" spans="1:8" hidden="1">
      <c r="A6425" t="s">
        <v>84</v>
      </c>
      <c r="B6425" t="s">
        <v>69</v>
      </c>
      <c r="C6425" t="s">
        <v>103</v>
      </c>
      <c r="D6425" t="s">
        <v>117</v>
      </c>
      <c r="E6425">
        <v>15</v>
      </c>
      <c r="F6425">
        <v>82</v>
      </c>
      <c r="G6425">
        <v>0</v>
      </c>
      <c r="H6425">
        <v>16</v>
      </c>
    </row>
    <row r="6426" spans="1:8" hidden="1">
      <c r="A6426" t="s">
        <v>84</v>
      </c>
      <c r="B6426" t="s">
        <v>69</v>
      </c>
      <c r="D6426" t="s">
        <v>115</v>
      </c>
      <c r="E6426">
        <v>15</v>
      </c>
      <c r="F6426">
        <v>5</v>
      </c>
      <c r="G6426">
        <v>0</v>
      </c>
      <c r="H6426">
        <v>0</v>
      </c>
    </row>
    <row r="6427" spans="1:8" hidden="1">
      <c r="A6427" t="s">
        <v>84</v>
      </c>
      <c r="B6427" t="s">
        <v>69</v>
      </c>
      <c r="C6427" t="s">
        <v>106</v>
      </c>
      <c r="D6427" t="s">
        <v>118</v>
      </c>
      <c r="E6427">
        <v>15</v>
      </c>
      <c r="F6427">
        <v>1</v>
      </c>
      <c r="G6427">
        <v>0</v>
      </c>
      <c r="H6427">
        <v>0</v>
      </c>
    </row>
    <row r="6428" spans="1:8" hidden="1">
      <c r="A6428" t="s">
        <v>84</v>
      </c>
      <c r="B6428" t="s">
        <v>69</v>
      </c>
      <c r="C6428" t="s">
        <v>92</v>
      </c>
      <c r="D6428" t="s">
        <v>115</v>
      </c>
      <c r="E6428">
        <v>15</v>
      </c>
      <c r="F6428">
        <v>4268</v>
      </c>
      <c r="G6428">
        <v>1</v>
      </c>
      <c r="H6428">
        <v>1600</v>
      </c>
    </row>
    <row r="6429" spans="1:8" hidden="1">
      <c r="A6429" t="s">
        <v>70</v>
      </c>
      <c r="B6429" t="s">
        <v>70</v>
      </c>
      <c r="C6429" t="s">
        <v>98</v>
      </c>
      <c r="D6429" t="s">
        <v>116</v>
      </c>
      <c r="E6429">
        <v>0</v>
      </c>
      <c r="F6429">
        <v>1</v>
      </c>
      <c r="G6429">
        <v>1</v>
      </c>
      <c r="H6429">
        <v>1</v>
      </c>
    </row>
    <row r="6430" spans="1:8" hidden="1">
      <c r="A6430" t="s">
        <v>70</v>
      </c>
      <c r="B6430" t="s">
        <v>70</v>
      </c>
      <c r="C6430" t="s">
        <v>91</v>
      </c>
      <c r="D6430" t="s">
        <v>115</v>
      </c>
      <c r="E6430">
        <v>0</v>
      </c>
      <c r="F6430">
        <v>5884</v>
      </c>
      <c r="G6430">
        <v>4120</v>
      </c>
      <c r="H6430">
        <v>3232</v>
      </c>
    </row>
    <row r="6431" spans="1:8" hidden="1">
      <c r="A6431" t="s">
        <v>70</v>
      </c>
      <c r="B6431" t="s">
        <v>70</v>
      </c>
      <c r="C6431" t="s">
        <v>105</v>
      </c>
      <c r="D6431" t="s">
        <v>115</v>
      </c>
      <c r="E6431">
        <v>0</v>
      </c>
      <c r="F6431">
        <v>147</v>
      </c>
      <c r="G6431">
        <v>109</v>
      </c>
      <c r="H6431">
        <v>90</v>
      </c>
    </row>
    <row r="6432" spans="1:8" hidden="1">
      <c r="A6432" t="s">
        <v>70</v>
      </c>
      <c r="B6432" t="s">
        <v>70</v>
      </c>
      <c r="C6432" t="s">
        <v>92</v>
      </c>
      <c r="D6432" t="s">
        <v>115</v>
      </c>
      <c r="E6432">
        <v>0</v>
      </c>
      <c r="F6432">
        <v>3885</v>
      </c>
      <c r="G6432">
        <v>2635</v>
      </c>
      <c r="H6432">
        <v>2001</v>
      </c>
    </row>
    <row r="6433" spans="1:8" hidden="1">
      <c r="A6433" t="s">
        <v>70</v>
      </c>
      <c r="B6433" t="s">
        <v>70</v>
      </c>
      <c r="C6433" t="s">
        <v>100</v>
      </c>
      <c r="D6433" t="s">
        <v>115</v>
      </c>
      <c r="E6433">
        <v>0</v>
      </c>
      <c r="F6433">
        <v>986</v>
      </c>
      <c r="G6433">
        <v>657</v>
      </c>
      <c r="H6433">
        <v>521</v>
      </c>
    </row>
    <row r="6434" spans="1:8" hidden="1">
      <c r="A6434" t="s">
        <v>70</v>
      </c>
      <c r="B6434" t="s">
        <v>70</v>
      </c>
      <c r="C6434" t="s">
        <v>90</v>
      </c>
      <c r="D6434" t="s">
        <v>114</v>
      </c>
      <c r="E6434">
        <v>0</v>
      </c>
      <c r="F6434">
        <v>2428</v>
      </c>
      <c r="G6434">
        <v>1506</v>
      </c>
      <c r="H6434">
        <v>1121</v>
      </c>
    </row>
    <row r="6435" spans="1:8" hidden="1">
      <c r="A6435" t="s">
        <v>70</v>
      </c>
      <c r="B6435" t="s">
        <v>70</v>
      </c>
      <c r="C6435" t="s">
        <v>99</v>
      </c>
      <c r="D6435" t="s">
        <v>114</v>
      </c>
      <c r="E6435">
        <v>0</v>
      </c>
      <c r="F6435">
        <v>3467</v>
      </c>
      <c r="G6435">
        <v>2642</v>
      </c>
      <c r="H6435">
        <v>1361</v>
      </c>
    </row>
    <row r="6436" spans="1:8" hidden="1">
      <c r="A6436" t="s">
        <v>70</v>
      </c>
      <c r="B6436" t="s">
        <v>70</v>
      </c>
      <c r="C6436" t="s">
        <v>102</v>
      </c>
      <c r="D6436" t="s">
        <v>114</v>
      </c>
      <c r="E6436">
        <v>0</v>
      </c>
      <c r="F6436">
        <v>4715</v>
      </c>
      <c r="G6436">
        <v>2944</v>
      </c>
      <c r="H6436">
        <v>2400</v>
      </c>
    </row>
    <row r="6437" spans="1:8" hidden="1">
      <c r="A6437" t="s">
        <v>70</v>
      </c>
      <c r="B6437" t="s">
        <v>70</v>
      </c>
      <c r="C6437" t="s">
        <v>104</v>
      </c>
      <c r="D6437" t="s">
        <v>117</v>
      </c>
      <c r="E6437">
        <v>0</v>
      </c>
      <c r="F6437">
        <v>97</v>
      </c>
      <c r="G6437">
        <v>75</v>
      </c>
      <c r="H6437">
        <v>56</v>
      </c>
    </row>
    <row r="6438" spans="1:8" hidden="1">
      <c r="A6438" t="s">
        <v>70</v>
      </c>
      <c r="B6438" t="s">
        <v>70</v>
      </c>
      <c r="C6438" t="s">
        <v>103</v>
      </c>
      <c r="D6438" t="s">
        <v>117</v>
      </c>
      <c r="E6438">
        <v>0</v>
      </c>
      <c r="F6438">
        <v>56</v>
      </c>
      <c r="G6438">
        <v>44</v>
      </c>
      <c r="H6438">
        <v>29</v>
      </c>
    </row>
    <row r="6439" spans="1:8" hidden="1">
      <c r="A6439" t="s">
        <v>70</v>
      </c>
      <c r="B6439" t="s">
        <v>70</v>
      </c>
      <c r="C6439" t="s">
        <v>101</v>
      </c>
      <c r="D6439" t="s">
        <v>116</v>
      </c>
      <c r="E6439">
        <v>0</v>
      </c>
      <c r="F6439">
        <v>189</v>
      </c>
      <c r="G6439">
        <v>114</v>
      </c>
      <c r="H6439">
        <v>88</v>
      </c>
    </row>
    <row r="6440" spans="1:8" hidden="1">
      <c r="A6440" t="s">
        <v>70</v>
      </c>
      <c r="B6440" t="s">
        <v>70</v>
      </c>
      <c r="C6440" t="s">
        <v>95</v>
      </c>
      <c r="D6440" t="s">
        <v>116</v>
      </c>
      <c r="E6440">
        <v>0</v>
      </c>
      <c r="F6440">
        <v>372</v>
      </c>
      <c r="G6440">
        <v>257</v>
      </c>
      <c r="H6440">
        <v>181</v>
      </c>
    </row>
    <row r="6441" spans="1:8" hidden="1">
      <c r="A6441" t="s">
        <v>70</v>
      </c>
      <c r="B6441" t="s">
        <v>70</v>
      </c>
      <c r="C6441" t="s">
        <v>93</v>
      </c>
      <c r="D6441" t="s">
        <v>116</v>
      </c>
      <c r="E6441">
        <v>0</v>
      </c>
      <c r="F6441">
        <v>943</v>
      </c>
      <c r="G6441">
        <v>595</v>
      </c>
      <c r="H6441">
        <v>469</v>
      </c>
    </row>
    <row r="6442" spans="1:8" hidden="1">
      <c r="A6442" t="s">
        <v>70</v>
      </c>
      <c r="B6442" t="s">
        <v>70</v>
      </c>
      <c r="C6442" t="s">
        <v>94</v>
      </c>
      <c r="D6442" t="s">
        <v>116</v>
      </c>
      <c r="E6442">
        <v>0</v>
      </c>
      <c r="F6442">
        <v>616</v>
      </c>
      <c r="G6442">
        <v>400</v>
      </c>
      <c r="H6442">
        <v>312</v>
      </c>
    </row>
    <row r="6443" spans="1:8" hidden="1">
      <c r="A6443" t="s">
        <v>70</v>
      </c>
      <c r="B6443" t="s">
        <v>70</v>
      </c>
      <c r="C6443" t="s">
        <v>97</v>
      </c>
      <c r="D6443" t="s">
        <v>116</v>
      </c>
      <c r="E6443">
        <v>0</v>
      </c>
      <c r="F6443">
        <v>925</v>
      </c>
      <c r="G6443">
        <v>630</v>
      </c>
      <c r="H6443">
        <v>496</v>
      </c>
    </row>
    <row r="6444" spans="1:8" hidden="1">
      <c r="A6444" t="s">
        <v>70</v>
      </c>
      <c r="B6444" t="s">
        <v>70</v>
      </c>
      <c r="C6444" t="s">
        <v>96</v>
      </c>
      <c r="D6444" t="s">
        <v>116</v>
      </c>
      <c r="E6444">
        <v>0</v>
      </c>
      <c r="F6444">
        <v>267</v>
      </c>
      <c r="G6444">
        <v>214</v>
      </c>
      <c r="H6444">
        <v>143</v>
      </c>
    </row>
    <row r="6445" spans="1:8" hidden="1">
      <c r="A6445" t="s">
        <v>71</v>
      </c>
      <c r="B6445" t="s">
        <v>70</v>
      </c>
      <c r="C6445" t="s">
        <v>98</v>
      </c>
      <c r="D6445" t="s">
        <v>116</v>
      </c>
      <c r="E6445">
        <v>1</v>
      </c>
      <c r="F6445">
        <v>1</v>
      </c>
      <c r="G6445">
        <v>0</v>
      </c>
      <c r="H6445">
        <v>1</v>
      </c>
    </row>
    <row r="6446" spans="1:8" hidden="1">
      <c r="A6446" t="s">
        <v>71</v>
      </c>
      <c r="B6446" t="s">
        <v>70</v>
      </c>
      <c r="C6446" t="s">
        <v>91</v>
      </c>
      <c r="D6446" t="s">
        <v>115</v>
      </c>
      <c r="E6446">
        <v>1</v>
      </c>
      <c r="F6446">
        <v>5884</v>
      </c>
      <c r="G6446">
        <v>1364</v>
      </c>
      <c r="H6446">
        <v>4013</v>
      </c>
    </row>
    <row r="6447" spans="1:8" hidden="1">
      <c r="A6447" t="s">
        <v>71</v>
      </c>
      <c r="B6447" t="s">
        <v>70</v>
      </c>
      <c r="C6447" t="s">
        <v>100</v>
      </c>
      <c r="D6447" t="s">
        <v>115</v>
      </c>
      <c r="E6447">
        <v>1</v>
      </c>
      <c r="F6447">
        <v>986</v>
      </c>
      <c r="G6447">
        <v>270</v>
      </c>
      <c r="H6447">
        <v>750</v>
      </c>
    </row>
    <row r="6448" spans="1:8" hidden="1">
      <c r="A6448" t="s">
        <v>71</v>
      </c>
      <c r="B6448" t="s">
        <v>70</v>
      </c>
      <c r="C6448" t="s">
        <v>92</v>
      </c>
      <c r="D6448" t="s">
        <v>115</v>
      </c>
      <c r="E6448">
        <v>1</v>
      </c>
      <c r="F6448">
        <v>3885</v>
      </c>
      <c r="G6448">
        <v>931</v>
      </c>
      <c r="H6448">
        <v>2680</v>
      </c>
    </row>
    <row r="6449" spans="1:8" hidden="1">
      <c r="A6449" t="s">
        <v>71</v>
      </c>
      <c r="B6449" t="s">
        <v>70</v>
      </c>
      <c r="C6449" t="s">
        <v>105</v>
      </c>
      <c r="D6449" t="s">
        <v>115</v>
      </c>
      <c r="E6449">
        <v>1</v>
      </c>
      <c r="F6449">
        <v>147</v>
      </c>
      <c r="G6449">
        <v>27</v>
      </c>
      <c r="H6449">
        <v>105</v>
      </c>
    </row>
    <row r="6450" spans="1:8" hidden="1">
      <c r="A6450" t="s">
        <v>71</v>
      </c>
      <c r="B6450" t="s">
        <v>70</v>
      </c>
      <c r="C6450" t="s">
        <v>90</v>
      </c>
      <c r="D6450" t="s">
        <v>114</v>
      </c>
      <c r="E6450">
        <v>1</v>
      </c>
      <c r="F6450">
        <v>2428</v>
      </c>
      <c r="G6450">
        <v>642</v>
      </c>
      <c r="H6450">
        <v>1163</v>
      </c>
    </row>
    <row r="6451" spans="1:8" hidden="1">
      <c r="A6451" t="s">
        <v>71</v>
      </c>
      <c r="B6451" t="s">
        <v>70</v>
      </c>
      <c r="C6451" t="s">
        <v>99</v>
      </c>
      <c r="D6451" t="s">
        <v>114</v>
      </c>
      <c r="E6451">
        <v>1</v>
      </c>
      <c r="F6451">
        <v>3467</v>
      </c>
      <c r="G6451">
        <v>679</v>
      </c>
      <c r="H6451">
        <v>2443</v>
      </c>
    </row>
    <row r="6452" spans="1:8" hidden="1">
      <c r="A6452" t="s">
        <v>71</v>
      </c>
      <c r="B6452" t="s">
        <v>70</v>
      </c>
      <c r="C6452" t="s">
        <v>102</v>
      </c>
      <c r="D6452" t="s">
        <v>114</v>
      </c>
      <c r="E6452">
        <v>1</v>
      </c>
      <c r="F6452">
        <v>4715</v>
      </c>
      <c r="G6452">
        <v>1053</v>
      </c>
      <c r="H6452">
        <v>2233</v>
      </c>
    </row>
    <row r="6453" spans="1:8" hidden="1">
      <c r="A6453" t="s">
        <v>71</v>
      </c>
      <c r="B6453" t="s">
        <v>70</v>
      </c>
      <c r="C6453" t="s">
        <v>103</v>
      </c>
      <c r="D6453" t="s">
        <v>117</v>
      </c>
      <c r="E6453">
        <v>1</v>
      </c>
      <c r="F6453">
        <v>56</v>
      </c>
      <c r="G6453">
        <v>10</v>
      </c>
      <c r="H6453">
        <v>43</v>
      </c>
    </row>
    <row r="6454" spans="1:8" hidden="1">
      <c r="A6454" t="s">
        <v>71</v>
      </c>
      <c r="B6454" t="s">
        <v>70</v>
      </c>
      <c r="C6454" t="s">
        <v>104</v>
      </c>
      <c r="D6454" t="s">
        <v>117</v>
      </c>
      <c r="E6454">
        <v>1</v>
      </c>
      <c r="F6454">
        <v>97</v>
      </c>
      <c r="G6454">
        <v>19</v>
      </c>
      <c r="H6454">
        <v>61</v>
      </c>
    </row>
    <row r="6455" spans="1:8" hidden="1">
      <c r="A6455" t="s">
        <v>71</v>
      </c>
      <c r="B6455" t="s">
        <v>70</v>
      </c>
      <c r="C6455" t="s">
        <v>93</v>
      </c>
      <c r="D6455" t="s">
        <v>116</v>
      </c>
      <c r="E6455">
        <v>1</v>
      </c>
      <c r="F6455">
        <v>943</v>
      </c>
      <c r="G6455">
        <v>250</v>
      </c>
      <c r="H6455">
        <v>553</v>
      </c>
    </row>
    <row r="6456" spans="1:8" hidden="1">
      <c r="A6456" t="s">
        <v>71</v>
      </c>
      <c r="B6456" t="s">
        <v>70</v>
      </c>
      <c r="C6456" t="s">
        <v>95</v>
      </c>
      <c r="D6456" t="s">
        <v>116</v>
      </c>
      <c r="E6456">
        <v>1</v>
      </c>
      <c r="F6456">
        <v>372</v>
      </c>
      <c r="G6456">
        <v>82</v>
      </c>
      <c r="H6456">
        <v>215</v>
      </c>
    </row>
    <row r="6457" spans="1:8" hidden="1">
      <c r="A6457" t="s">
        <v>71</v>
      </c>
      <c r="B6457" t="s">
        <v>70</v>
      </c>
      <c r="C6457" t="s">
        <v>97</v>
      </c>
      <c r="D6457" t="s">
        <v>116</v>
      </c>
      <c r="E6457">
        <v>1</v>
      </c>
      <c r="F6457">
        <v>925</v>
      </c>
      <c r="G6457">
        <v>212</v>
      </c>
      <c r="H6457">
        <v>645</v>
      </c>
    </row>
    <row r="6458" spans="1:8" hidden="1">
      <c r="A6458" t="s">
        <v>71</v>
      </c>
      <c r="B6458" t="s">
        <v>70</v>
      </c>
      <c r="C6458" t="s">
        <v>94</v>
      </c>
      <c r="D6458" t="s">
        <v>116</v>
      </c>
      <c r="E6458">
        <v>1</v>
      </c>
      <c r="F6458">
        <v>616</v>
      </c>
      <c r="G6458">
        <v>166</v>
      </c>
      <c r="H6458">
        <v>361</v>
      </c>
    </row>
    <row r="6459" spans="1:8" hidden="1">
      <c r="A6459" t="s">
        <v>71</v>
      </c>
      <c r="B6459" t="s">
        <v>70</v>
      </c>
      <c r="C6459" t="s">
        <v>96</v>
      </c>
      <c r="D6459" t="s">
        <v>116</v>
      </c>
      <c r="E6459">
        <v>1</v>
      </c>
      <c r="F6459">
        <v>267</v>
      </c>
      <c r="G6459">
        <v>40</v>
      </c>
      <c r="H6459">
        <v>160</v>
      </c>
    </row>
    <row r="6460" spans="1:8" hidden="1">
      <c r="A6460" t="s">
        <v>71</v>
      </c>
      <c r="B6460" t="s">
        <v>70</v>
      </c>
      <c r="C6460" t="s">
        <v>101</v>
      </c>
      <c r="D6460" t="s">
        <v>116</v>
      </c>
      <c r="E6460">
        <v>1</v>
      </c>
      <c r="F6460">
        <v>189</v>
      </c>
      <c r="G6460">
        <v>68</v>
      </c>
      <c r="H6460">
        <v>157</v>
      </c>
    </row>
    <row r="6461" spans="1:8" hidden="1">
      <c r="A6461" t="s">
        <v>72</v>
      </c>
      <c r="B6461" t="s">
        <v>70</v>
      </c>
      <c r="D6461" t="s">
        <v>116</v>
      </c>
      <c r="E6461">
        <v>2</v>
      </c>
      <c r="F6461">
        <v>1</v>
      </c>
      <c r="G6461">
        <v>0</v>
      </c>
      <c r="H6461">
        <v>0</v>
      </c>
    </row>
    <row r="6462" spans="1:8" hidden="1">
      <c r="A6462" t="s">
        <v>72</v>
      </c>
      <c r="B6462" t="s">
        <v>70</v>
      </c>
      <c r="C6462" t="s">
        <v>98</v>
      </c>
      <c r="D6462" t="s">
        <v>116</v>
      </c>
      <c r="E6462">
        <v>2</v>
      </c>
      <c r="F6462">
        <v>1</v>
      </c>
      <c r="G6462">
        <v>0</v>
      </c>
      <c r="H6462">
        <v>1</v>
      </c>
    </row>
    <row r="6463" spans="1:8" hidden="1">
      <c r="A6463" t="s">
        <v>72</v>
      </c>
      <c r="B6463" t="s">
        <v>70</v>
      </c>
      <c r="C6463" t="s">
        <v>101</v>
      </c>
      <c r="D6463" t="s">
        <v>116</v>
      </c>
      <c r="E6463">
        <v>2</v>
      </c>
      <c r="F6463">
        <v>189</v>
      </c>
      <c r="G6463">
        <v>0</v>
      </c>
      <c r="H6463">
        <v>142</v>
      </c>
    </row>
    <row r="6464" spans="1:8" hidden="1">
      <c r="A6464" t="s">
        <v>72</v>
      </c>
      <c r="B6464" t="s">
        <v>70</v>
      </c>
      <c r="C6464" t="s">
        <v>103</v>
      </c>
      <c r="D6464" t="s">
        <v>117</v>
      </c>
      <c r="E6464">
        <v>2</v>
      </c>
      <c r="F6464">
        <v>56</v>
      </c>
      <c r="G6464">
        <v>0</v>
      </c>
      <c r="H6464">
        <v>29</v>
      </c>
    </row>
    <row r="6465" spans="1:8" hidden="1">
      <c r="A6465" t="s">
        <v>72</v>
      </c>
      <c r="B6465" t="s">
        <v>70</v>
      </c>
      <c r="C6465" t="s">
        <v>104</v>
      </c>
      <c r="D6465" t="s">
        <v>117</v>
      </c>
      <c r="E6465">
        <v>2</v>
      </c>
      <c r="F6465">
        <v>97</v>
      </c>
      <c r="G6465">
        <v>1</v>
      </c>
      <c r="H6465">
        <v>46</v>
      </c>
    </row>
    <row r="6466" spans="1:8" hidden="1">
      <c r="A6466" t="s">
        <v>72</v>
      </c>
      <c r="B6466" t="s">
        <v>70</v>
      </c>
      <c r="C6466" t="s">
        <v>105</v>
      </c>
      <c r="D6466" t="s">
        <v>115</v>
      </c>
      <c r="E6466">
        <v>2</v>
      </c>
      <c r="F6466">
        <v>147</v>
      </c>
      <c r="G6466">
        <v>2</v>
      </c>
      <c r="H6466">
        <v>92</v>
      </c>
    </row>
    <row r="6467" spans="1:8" hidden="1">
      <c r="A6467" t="s">
        <v>72</v>
      </c>
      <c r="B6467" t="s">
        <v>70</v>
      </c>
      <c r="C6467" t="s">
        <v>96</v>
      </c>
      <c r="D6467" t="s">
        <v>116</v>
      </c>
      <c r="E6467">
        <v>2</v>
      </c>
      <c r="F6467">
        <v>267</v>
      </c>
      <c r="G6467">
        <v>2</v>
      </c>
      <c r="H6467">
        <v>132</v>
      </c>
    </row>
    <row r="6468" spans="1:8" hidden="1">
      <c r="A6468" t="s">
        <v>72</v>
      </c>
      <c r="B6468" t="s">
        <v>70</v>
      </c>
      <c r="C6468" t="s">
        <v>99</v>
      </c>
      <c r="D6468" t="s">
        <v>114</v>
      </c>
      <c r="E6468">
        <v>2</v>
      </c>
      <c r="F6468">
        <v>3467</v>
      </c>
      <c r="G6468">
        <v>18</v>
      </c>
      <c r="H6468">
        <v>2018</v>
      </c>
    </row>
    <row r="6469" spans="1:8" hidden="1">
      <c r="A6469" t="s">
        <v>72</v>
      </c>
      <c r="B6469" t="s">
        <v>70</v>
      </c>
      <c r="C6469" t="s">
        <v>102</v>
      </c>
      <c r="D6469" t="s">
        <v>114</v>
      </c>
      <c r="E6469">
        <v>2</v>
      </c>
      <c r="F6469">
        <v>4715</v>
      </c>
      <c r="G6469">
        <v>141</v>
      </c>
      <c r="H6469">
        <v>1492</v>
      </c>
    </row>
    <row r="6470" spans="1:8" hidden="1">
      <c r="A6470" t="s">
        <v>72</v>
      </c>
      <c r="B6470" t="s">
        <v>70</v>
      </c>
      <c r="C6470" t="s">
        <v>90</v>
      </c>
      <c r="D6470" t="s">
        <v>114</v>
      </c>
      <c r="E6470">
        <v>2</v>
      </c>
      <c r="F6470">
        <v>2428</v>
      </c>
      <c r="G6470">
        <v>57</v>
      </c>
      <c r="H6470">
        <v>807</v>
      </c>
    </row>
    <row r="6471" spans="1:8" hidden="1">
      <c r="A6471" t="s">
        <v>72</v>
      </c>
      <c r="B6471" t="s">
        <v>70</v>
      </c>
      <c r="C6471" t="s">
        <v>92</v>
      </c>
      <c r="D6471" t="s">
        <v>115</v>
      </c>
      <c r="E6471">
        <v>2</v>
      </c>
      <c r="F6471">
        <v>3885</v>
      </c>
      <c r="G6471">
        <v>74</v>
      </c>
      <c r="H6471">
        <v>2214</v>
      </c>
    </row>
    <row r="6472" spans="1:8" hidden="1">
      <c r="A6472" t="s">
        <v>72</v>
      </c>
      <c r="B6472" t="s">
        <v>70</v>
      </c>
      <c r="C6472" t="s">
        <v>91</v>
      </c>
      <c r="D6472" t="s">
        <v>115</v>
      </c>
      <c r="E6472">
        <v>2</v>
      </c>
      <c r="F6472">
        <v>5884</v>
      </c>
      <c r="G6472">
        <v>64</v>
      </c>
      <c r="H6472">
        <v>3299</v>
      </c>
    </row>
    <row r="6473" spans="1:8" hidden="1">
      <c r="A6473" t="s">
        <v>72</v>
      </c>
      <c r="B6473" t="s">
        <v>70</v>
      </c>
      <c r="C6473" t="s">
        <v>100</v>
      </c>
      <c r="D6473" t="s">
        <v>115</v>
      </c>
      <c r="E6473">
        <v>2</v>
      </c>
      <c r="F6473">
        <v>986</v>
      </c>
      <c r="G6473">
        <v>7</v>
      </c>
      <c r="H6473">
        <v>665</v>
      </c>
    </row>
    <row r="6474" spans="1:8" hidden="1">
      <c r="A6474" t="s">
        <v>72</v>
      </c>
      <c r="B6474" t="s">
        <v>70</v>
      </c>
      <c r="C6474" t="s">
        <v>94</v>
      </c>
      <c r="D6474" t="s">
        <v>116</v>
      </c>
      <c r="E6474">
        <v>2</v>
      </c>
      <c r="F6474">
        <v>616</v>
      </c>
      <c r="G6474">
        <v>11</v>
      </c>
      <c r="H6474">
        <v>219</v>
      </c>
    </row>
    <row r="6475" spans="1:8" hidden="1">
      <c r="A6475" t="s">
        <v>72</v>
      </c>
      <c r="B6475" t="s">
        <v>70</v>
      </c>
      <c r="C6475" t="s">
        <v>93</v>
      </c>
      <c r="D6475" t="s">
        <v>116</v>
      </c>
      <c r="E6475">
        <v>2</v>
      </c>
      <c r="F6475">
        <v>942</v>
      </c>
      <c r="G6475">
        <v>18</v>
      </c>
      <c r="H6475">
        <v>381</v>
      </c>
    </row>
    <row r="6476" spans="1:8" hidden="1">
      <c r="A6476" t="s">
        <v>72</v>
      </c>
      <c r="B6476" t="s">
        <v>70</v>
      </c>
      <c r="C6476" t="s">
        <v>97</v>
      </c>
      <c r="D6476" t="s">
        <v>116</v>
      </c>
      <c r="E6476">
        <v>2</v>
      </c>
      <c r="F6476">
        <v>925</v>
      </c>
      <c r="G6476">
        <v>10</v>
      </c>
      <c r="H6476">
        <v>575</v>
      </c>
    </row>
    <row r="6477" spans="1:8" hidden="1">
      <c r="A6477" t="s">
        <v>72</v>
      </c>
      <c r="B6477" t="s">
        <v>70</v>
      </c>
      <c r="C6477" t="s">
        <v>95</v>
      </c>
      <c r="D6477" t="s">
        <v>116</v>
      </c>
      <c r="E6477">
        <v>2</v>
      </c>
      <c r="F6477">
        <v>372</v>
      </c>
      <c r="G6477">
        <v>11</v>
      </c>
      <c r="H6477">
        <v>183</v>
      </c>
    </row>
    <row r="6478" spans="1:8" hidden="1">
      <c r="A6478" t="s">
        <v>73</v>
      </c>
      <c r="B6478" t="s">
        <v>70</v>
      </c>
      <c r="D6478" t="s">
        <v>116</v>
      </c>
      <c r="E6478">
        <v>3</v>
      </c>
      <c r="F6478">
        <v>1</v>
      </c>
      <c r="G6478">
        <v>0</v>
      </c>
      <c r="H6478">
        <v>0</v>
      </c>
    </row>
    <row r="6479" spans="1:8" hidden="1">
      <c r="A6479" t="s">
        <v>73</v>
      </c>
      <c r="B6479" t="s">
        <v>70</v>
      </c>
      <c r="C6479" t="s">
        <v>98</v>
      </c>
      <c r="D6479" t="s">
        <v>116</v>
      </c>
      <c r="E6479">
        <v>3</v>
      </c>
      <c r="F6479">
        <v>1</v>
      </c>
      <c r="G6479">
        <v>0</v>
      </c>
      <c r="H6479">
        <v>1</v>
      </c>
    </row>
    <row r="6480" spans="1:8" hidden="1">
      <c r="A6480" t="s">
        <v>73</v>
      </c>
      <c r="B6480" t="s">
        <v>70</v>
      </c>
      <c r="C6480" t="s">
        <v>101</v>
      </c>
      <c r="D6480" t="s">
        <v>116</v>
      </c>
      <c r="E6480">
        <v>3</v>
      </c>
      <c r="F6480">
        <v>189</v>
      </c>
      <c r="G6480">
        <v>0</v>
      </c>
      <c r="H6480">
        <v>130</v>
      </c>
    </row>
    <row r="6481" spans="1:8" hidden="1">
      <c r="A6481" t="s">
        <v>73</v>
      </c>
      <c r="B6481" t="s">
        <v>70</v>
      </c>
      <c r="C6481" t="s">
        <v>99</v>
      </c>
      <c r="D6481" t="s">
        <v>114</v>
      </c>
      <c r="E6481">
        <v>3</v>
      </c>
      <c r="F6481">
        <v>3467</v>
      </c>
      <c r="G6481">
        <v>0</v>
      </c>
      <c r="H6481">
        <v>1979</v>
      </c>
    </row>
    <row r="6482" spans="1:8" hidden="1">
      <c r="A6482" t="s">
        <v>73</v>
      </c>
      <c r="B6482" t="s">
        <v>70</v>
      </c>
      <c r="C6482" t="s">
        <v>104</v>
      </c>
      <c r="D6482" t="s">
        <v>117</v>
      </c>
      <c r="E6482">
        <v>3</v>
      </c>
      <c r="F6482">
        <v>97</v>
      </c>
      <c r="G6482">
        <v>0</v>
      </c>
      <c r="H6482">
        <v>45</v>
      </c>
    </row>
    <row r="6483" spans="1:8" hidden="1">
      <c r="A6483" t="s">
        <v>73</v>
      </c>
      <c r="B6483" t="s">
        <v>70</v>
      </c>
      <c r="C6483" t="s">
        <v>103</v>
      </c>
      <c r="D6483" t="s">
        <v>117</v>
      </c>
      <c r="E6483">
        <v>3</v>
      </c>
      <c r="F6483">
        <v>56</v>
      </c>
      <c r="G6483">
        <v>0</v>
      </c>
      <c r="H6483">
        <v>26</v>
      </c>
    </row>
    <row r="6484" spans="1:8" hidden="1">
      <c r="A6484" t="s">
        <v>73</v>
      </c>
      <c r="B6484" t="s">
        <v>70</v>
      </c>
      <c r="C6484" t="s">
        <v>105</v>
      </c>
      <c r="D6484" t="s">
        <v>115</v>
      </c>
      <c r="E6484">
        <v>3</v>
      </c>
      <c r="F6484">
        <v>147</v>
      </c>
      <c r="G6484">
        <v>1</v>
      </c>
      <c r="H6484">
        <v>98</v>
      </c>
    </row>
    <row r="6485" spans="1:8" hidden="1">
      <c r="A6485" t="s">
        <v>73</v>
      </c>
      <c r="B6485" t="s">
        <v>70</v>
      </c>
      <c r="C6485" t="s">
        <v>97</v>
      </c>
      <c r="D6485" t="s">
        <v>116</v>
      </c>
      <c r="E6485">
        <v>3</v>
      </c>
      <c r="F6485">
        <v>925</v>
      </c>
      <c r="G6485">
        <v>1</v>
      </c>
      <c r="H6485">
        <v>569</v>
      </c>
    </row>
    <row r="6486" spans="1:8" hidden="1">
      <c r="A6486" t="s">
        <v>73</v>
      </c>
      <c r="B6486" t="s">
        <v>70</v>
      </c>
      <c r="C6486" t="s">
        <v>100</v>
      </c>
      <c r="D6486" t="s">
        <v>115</v>
      </c>
      <c r="E6486">
        <v>3</v>
      </c>
      <c r="F6486">
        <v>986</v>
      </c>
      <c r="G6486">
        <v>2</v>
      </c>
      <c r="H6486">
        <v>633</v>
      </c>
    </row>
    <row r="6487" spans="1:8" hidden="1">
      <c r="A6487" t="s">
        <v>73</v>
      </c>
      <c r="B6487" t="s">
        <v>70</v>
      </c>
      <c r="C6487" t="s">
        <v>96</v>
      </c>
      <c r="D6487" t="s">
        <v>116</v>
      </c>
      <c r="E6487">
        <v>3</v>
      </c>
      <c r="F6487">
        <v>267</v>
      </c>
      <c r="G6487">
        <v>2</v>
      </c>
      <c r="H6487">
        <v>135</v>
      </c>
    </row>
    <row r="6488" spans="1:8" hidden="1">
      <c r="A6488" t="s">
        <v>73</v>
      </c>
      <c r="B6488" t="s">
        <v>70</v>
      </c>
      <c r="C6488" t="s">
        <v>94</v>
      </c>
      <c r="D6488" t="s">
        <v>116</v>
      </c>
      <c r="E6488">
        <v>3</v>
      </c>
      <c r="F6488">
        <v>616</v>
      </c>
      <c r="G6488">
        <v>3</v>
      </c>
      <c r="H6488">
        <v>200</v>
      </c>
    </row>
    <row r="6489" spans="1:8" hidden="1">
      <c r="A6489" t="s">
        <v>73</v>
      </c>
      <c r="B6489" t="s">
        <v>70</v>
      </c>
      <c r="C6489" t="s">
        <v>95</v>
      </c>
      <c r="D6489" t="s">
        <v>116</v>
      </c>
      <c r="E6489">
        <v>3</v>
      </c>
      <c r="F6489">
        <v>372</v>
      </c>
      <c r="G6489">
        <v>4</v>
      </c>
      <c r="H6489">
        <v>166</v>
      </c>
    </row>
    <row r="6490" spans="1:8" hidden="1">
      <c r="A6490" t="s">
        <v>73</v>
      </c>
      <c r="B6490" t="s">
        <v>70</v>
      </c>
      <c r="C6490" t="s">
        <v>93</v>
      </c>
      <c r="D6490" t="s">
        <v>116</v>
      </c>
      <c r="E6490">
        <v>3</v>
      </c>
      <c r="F6490">
        <v>942</v>
      </c>
      <c r="G6490">
        <v>12</v>
      </c>
      <c r="H6490">
        <v>357</v>
      </c>
    </row>
    <row r="6491" spans="1:8" hidden="1">
      <c r="A6491" t="s">
        <v>73</v>
      </c>
      <c r="B6491" t="s">
        <v>70</v>
      </c>
      <c r="C6491" t="s">
        <v>91</v>
      </c>
      <c r="D6491" t="s">
        <v>115</v>
      </c>
      <c r="E6491">
        <v>3</v>
      </c>
      <c r="F6491">
        <v>5884</v>
      </c>
      <c r="G6491">
        <v>18</v>
      </c>
      <c r="H6491">
        <v>3240</v>
      </c>
    </row>
    <row r="6492" spans="1:8" hidden="1">
      <c r="A6492" t="s">
        <v>73</v>
      </c>
      <c r="B6492" t="s">
        <v>70</v>
      </c>
      <c r="C6492" t="s">
        <v>92</v>
      </c>
      <c r="D6492" t="s">
        <v>115</v>
      </c>
      <c r="E6492">
        <v>3</v>
      </c>
      <c r="F6492">
        <v>3885</v>
      </c>
      <c r="G6492">
        <v>17</v>
      </c>
      <c r="H6492">
        <v>2187</v>
      </c>
    </row>
    <row r="6493" spans="1:8" hidden="1">
      <c r="A6493" t="s">
        <v>73</v>
      </c>
      <c r="B6493" t="s">
        <v>70</v>
      </c>
      <c r="C6493" t="s">
        <v>102</v>
      </c>
      <c r="D6493" t="s">
        <v>114</v>
      </c>
      <c r="E6493">
        <v>3</v>
      </c>
      <c r="F6493">
        <v>4715</v>
      </c>
      <c r="G6493">
        <v>24</v>
      </c>
      <c r="H6493">
        <v>1310</v>
      </c>
    </row>
    <row r="6494" spans="1:8" hidden="1">
      <c r="A6494" t="s">
        <v>73</v>
      </c>
      <c r="B6494" t="s">
        <v>70</v>
      </c>
      <c r="C6494" t="s">
        <v>90</v>
      </c>
      <c r="D6494" t="s">
        <v>114</v>
      </c>
      <c r="E6494">
        <v>3</v>
      </c>
      <c r="F6494">
        <v>2428</v>
      </c>
      <c r="G6494">
        <v>16</v>
      </c>
      <c r="H6494">
        <v>746</v>
      </c>
    </row>
    <row r="6495" spans="1:8" hidden="1">
      <c r="A6495" t="s">
        <v>74</v>
      </c>
      <c r="B6495" t="s">
        <v>70</v>
      </c>
      <c r="D6495" t="s">
        <v>116</v>
      </c>
      <c r="E6495">
        <v>4</v>
      </c>
      <c r="F6495">
        <v>1</v>
      </c>
      <c r="G6495">
        <v>0</v>
      </c>
      <c r="H6495">
        <v>0</v>
      </c>
    </row>
    <row r="6496" spans="1:8" hidden="1">
      <c r="A6496" t="s">
        <v>74</v>
      </c>
      <c r="B6496" t="s">
        <v>70</v>
      </c>
      <c r="C6496" t="s">
        <v>98</v>
      </c>
      <c r="D6496" t="s">
        <v>116</v>
      </c>
      <c r="E6496">
        <v>4</v>
      </c>
      <c r="F6496">
        <v>1</v>
      </c>
      <c r="G6496">
        <v>0</v>
      </c>
      <c r="H6496">
        <v>1</v>
      </c>
    </row>
    <row r="6497" spans="1:8" hidden="1">
      <c r="A6497" t="s">
        <v>74</v>
      </c>
      <c r="B6497" t="s">
        <v>70</v>
      </c>
      <c r="C6497" t="s">
        <v>101</v>
      </c>
      <c r="D6497" t="s">
        <v>116</v>
      </c>
      <c r="E6497">
        <v>4</v>
      </c>
      <c r="F6497">
        <v>189</v>
      </c>
      <c r="G6497">
        <v>0</v>
      </c>
      <c r="H6497">
        <v>127</v>
      </c>
    </row>
    <row r="6498" spans="1:8" hidden="1">
      <c r="A6498" t="s">
        <v>74</v>
      </c>
      <c r="B6498" t="s">
        <v>70</v>
      </c>
      <c r="C6498" t="s">
        <v>105</v>
      </c>
      <c r="D6498" t="s">
        <v>115</v>
      </c>
      <c r="E6498">
        <v>4</v>
      </c>
      <c r="F6498">
        <v>147</v>
      </c>
      <c r="G6498">
        <v>0</v>
      </c>
      <c r="H6498">
        <v>94</v>
      </c>
    </row>
    <row r="6499" spans="1:8" hidden="1">
      <c r="A6499" t="s">
        <v>74</v>
      </c>
      <c r="B6499" t="s">
        <v>70</v>
      </c>
      <c r="C6499" t="s">
        <v>104</v>
      </c>
      <c r="D6499" t="s">
        <v>117</v>
      </c>
      <c r="E6499">
        <v>4</v>
      </c>
      <c r="F6499">
        <v>97</v>
      </c>
      <c r="G6499">
        <v>0</v>
      </c>
      <c r="H6499">
        <v>35</v>
      </c>
    </row>
    <row r="6500" spans="1:8" hidden="1">
      <c r="A6500" t="s">
        <v>74</v>
      </c>
      <c r="B6500" t="s">
        <v>70</v>
      </c>
      <c r="C6500" t="s">
        <v>103</v>
      </c>
      <c r="D6500" t="s">
        <v>117</v>
      </c>
      <c r="E6500">
        <v>4</v>
      </c>
      <c r="F6500">
        <v>56</v>
      </c>
      <c r="G6500">
        <v>0</v>
      </c>
      <c r="H6500">
        <v>28</v>
      </c>
    </row>
    <row r="6501" spans="1:8" hidden="1">
      <c r="A6501" t="s">
        <v>74</v>
      </c>
      <c r="B6501" t="s">
        <v>70</v>
      </c>
      <c r="C6501" t="s">
        <v>95</v>
      </c>
      <c r="D6501" t="s">
        <v>116</v>
      </c>
      <c r="E6501">
        <v>4</v>
      </c>
      <c r="F6501">
        <v>372</v>
      </c>
      <c r="G6501">
        <v>1</v>
      </c>
      <c r="H6501">
        <v>173</v>
      </c>
    </row>
    <row r="6502" spans="1:8" hidden="1">
      <c r="A6502" t="s">
        <v>74</v>
      </c>
      <c r="B6502" t="s">
        <v>70</v>
      </c>
      <c r="C6502" t="s">
        <v>96</v>
      </c>
      <c r="D6502" t="s">
        <v>116</v>
      </c>
      <c r="E6502">
        <v>4</v>
      </c>
      <c r="F6502">
        <v>267</v>
      </c>
      <c r="G6502">
        <v>1</v>
      </c>
      <c r="H6502">
        <v>125</v>
      </c>
    </row>
    <row r="6503" spans="1:8" hidden="1">
      <c r="A6503" t="s">
        <v>74</v>
      </c>
      <c r="B6503" t="s">
        <v>70</v>
      </c>
      <c r="C6503" t="s">
        <v>94</v>
      </c>
      <c r="D6503" t="s">
        <v>116</v>
      </c>
      <c r="E6503">
        <v>4</v>
      </c>
      <c r="F6503">
        <v>616</v>
      </c>
      <c r="G6503">
        <v>1</v>
      </c>
      <c r="H6503">
        <v>180</v>
      </c>
    </row>
    <row r="6504" spans="1:8" hidden="1">
      <c r="A6504" t="s">
        <v>74</v>
      </c>
      <c r="B6504" t="s">
        <v>70</v>
      </c>
      <c r="C6504" t="s">
        <v>100</v>
      </c>
      <c r="D6504" t="s">
        <v>115</v>
      </c>
      <c r="E6504">
        <v>4</v>
      </c>
      <c r="F6504">
        <v>986</v>
      </c>
      <c r="G6504">
        <v>2</v>
      </c>
      <c r="H6504">
        <v>608</v>
      </c>
    </row>
    <row r="6505" spans="1:8" hidden="1">
      <c r="A6505" t="s">
        <v>74</v>
      </c>
      <c r="B6505" t="s">
        <v>70</v>
      </c>
      <c r="C6505" t="s">
        <v>97</v>
      </c>
      <c r="D6505" t="s">
        <v>116</v>
      </c>
      <c r="E6505">
        <v>4</v>
      </c>
      <c r="F6505">
        <v>925</v>
      </c>
      <c r="G6505">
        <v>2</v>
      </c>
      <c r="H6505">
        <v>534</v>
      </c>
    </row>
    <row r="6506" spans="1:8" hidden="1">
      <c r="A6506" t="s">
        <v>74</v>
      </c>
      <c r="B6506" t="s">
        <v>70</v>
      </c>
      <c r="C6506" t="s">
        <v>93</v>
      </c>
      <c r="D6506" t="s">
        <v>116</v>
      </c>
      <c r="E6506">
        <v>4</v>
      </c>
      <c r="F6506">
        <v>942</v>
      </c>
      <c r="G6506">
        <v>3</v>
      </c>
      <c r="H6506">
        <v>351</v>
      </c>
    </row>
    <row r="6507" spans="1:8" hidden="1">
      <c r="A6507" t="s">
        <v>74</v>
      </c>
      <c r="B6507" t="s">
        <v>70</v>
      </c>
      <c r="C6507" t="s">
        <v>99</v>
      </c>
      <c r="D6507" t="s">
        <v>114</v>
      </c>
      <c r="E6507">
        <v>4</v>
      </c>
      <c r="F6507">
        <v>3467</v>
      </c>
      <c r="G6507">
        <v>3</v>
      </c>
      <c r="H6507">
        <v>1859</v>
      </c>
    </row>
    <row r="6508" spans="1:8" hidden="1">
      <c r="A6508" t="s">
        <v>74</v>
      </c>
      <c r="B6508" t="s">
        <v>70</v>
      </c>
      <c r="C6508" t="s">
        <v>102</v>
      </c>
      <c r="D6508" t="s">
        <v>114</v>
      </c>
      <c r="E6508">
        <v>4</v>
      </c>
      <c r="F6508">
        <v>4715</v>
      </c>
      <c r="G6508">
        <v>8</v>
      </c>
      <c r="H6508">
        <v>1184</v>
      </c>
    </row>
    <row r="6509" spans="1:8" hidden="1">
      <c r="A6509" t="s">
        <v>74</v>
      </c>
      <c r="B6509" t="s">
        <v>70</v>
      </c>
      <c r="C6509" t="s">
        <v>92</v>
      </c>
      <c r="D6509" t="s">
        <v>115</v>
      </c>
      <c r="E6509">
        <v>4</v>
      </c>
      <c r="F6509">
        <v>3885</v>
      </c>
      <c r="G6509">
        <v>5</v>
      </c>
      <c r="H6509">
        <v>2026</v>
      </c>
    </row>
    <row r="6510" spans="1:8" hidden="1">
      <c r="A6510" t="s">
        <v>74</v>
      </c>
      <c r="B6510" t="s">
        <v>70</v>
      </c>
      <c r="C6510" t="s">
        <v>91</v>
      </c>
      <c r="D6510" t="s">
        <v>115</v>
      </c>
      <c r="E6510">
        <v>4</v>
      </c>
      <c r="F6510">
        <v>5884</v>
      </c>
      <c r="G6510">
        <v>7</v>
      </c>
      <c r="H6510">
        <v>3013</v>
      </c>
    </row>
    <row r="6511" spans="1:8" hidden="1">
      <c r="A6511" t="s">
        <v>74</v>
      </c>
      <c r="B6511" t="s">
        <v>70</v>
      </c>
      <c r="C6511" t="s">
        <v>90</v>
      </c>
      <c r="D6511" t="s">
        <v>114</v>
      </c>
      <c r="E6511">
        <v>4</v>
      </c>
      <c r="F6511">
        <v>2428</v>
      </c>
      <c r="G6511">
        <v>7</v>
      </c>
      <c r="H6511">
        <v>693</v>
      </c>
    </row>
    <row r="6512" spans="1:8" hidden="1">
      <c r="A6512" t="s">
        <v>75</v>
      </c>
      <c r="B6512" t="s">
        <v>70</v>
      </c>
      <c r="D6512" t="s">
        <v>116</v>
      </c>
      <c r="E6512">
        <v>5</v>
      </c>
      <c r="F6512">
        <v>1</v>
      </c>
      <c r="G6512">
        <v>0</v>
      </c>
      <c r="H6512">
        <v>0</v>
      </c>
    </row>
    <row r="6513" spans="1:8" hidden="1">
      <c r="A6513" t="s">
        <v>75</v>
      </c>
      <c r="B6513" t="s">
        <v>70</v>
      </c>
      <c r="C6513" t="s">
        <v>98</v>
      </c>
      <c r="D6513" t="s">
        <v>116</v>
      </c>
      <c r="E6513">
        <v>5</v>
      </c>
      <c r="F6513">
        <v>1</v>
      </c>
      <c r="G6513">
        <v>0</v>
      </c>
      <c r="H6513">
        <v>1</v>
      </c>
    </row>
    <row r="6514" spans="1:8" hidden="1">
      <c r="A6514" t="s">
        <v>75</v>
      </c>
      <c r="B6514" t="s">
        <v>70</v>
      </c>
      <c r="C6514" t="s">
        <v>93</v>
      </c>
      <c r="D6514" t="s">
        <v>116</v>
      </c>
      <c r="E6514">
        <v>5</v>
      </c>
      <c r="F6514">
        <v>942</v>
      </c>
      <c r="G6514">
        <v>0</v>
      </c>
      <c r="H6514">
        <v>348</v>
      </c>
    </row>
    <row r="6515" spans="1:8" hidden="1">
      <c r="A6515" t="s">
        <v>75</v>
      </c>
      <c r="B6515" t="s">
        <v>70</v>
      </c>
      <c r="C6515" t="s">
        <v>95</v>
      </c>
      <c r="D6515" t="s">
        <v>116</v>
      </c>
      <c r="E6515">
        <v>5</v>
      </c>
      <c r="F6515">
        <v>372</v>
      </c>
      <c r="G6515">
        <v>0</v>
      </c>
      <c r="H6515">
        <v>179</v>
      </c>
    </row>
    <row r="6516" spans="1:8" hidden="1">
      <c r="A6516" t="s">
        <v>75</v>
      </c>
      <c r="B6516" t="s">
        <v>70</v>
      </c>
      <c r="C6516" t="s">
        <v>96</v>
      </c>
      <c r="D6516" t="s">
        <v>116</v>
      </c>
      <c r="E6516">
        <v>5</v>
      </c>
      <c r="F6516">
        <v>267</v>
      </c>
      <c r="G6516">
        <v>0</v>
      </c>
      <c r="H6516">
        <v>127</v>
      </c>
    </row>
    <row r="6517" spans="1:8" hidden="1">
      <c r="A6517" t="s">
        <v>75</v>
      </c>
      <c r="B6517" t="s">
        <v>70</v>
      </c>
      <c r="C6517" t="s">
        <v>105</v>
      </c>
      <c r="D6517" t="s">
        <v>115</v>
      </c>
      <c r="E6517">
        <v>5</v>
      </c>
      <c r="F6517">
        <v>147</v>
      </c>
      <c r="G6517">
        <v>0</v>
      </c>
      <c r="H6517">
        <v>89</v>
      </c>
    </row>
    <row r="6518" spans="1:8" hidden="1">
      <c r="A6518" t="s">
        <v>75</v>
      </c>
      <c r="B6518" t="s">
        <v>70</v>
      </c>
      <c r="C6518" t="s">
        <v>104</v>
      </c>
      <c r="D6518" t="s">
        <v>117</v>
      </c>
      <c r="E6518">
        <v>5</v>
      </c>
      <c r="F6518">
        <v>97</v>
      </c>
      <c r="G6518">
        <v>0</v>
      </c>
      <c r="H6518">
        <v>38</v>
      </c>
    </row>
    <row r="6519" spans="1:8" hidden="1">
      <c r="A6519" t="s">
        <v>75</v>
      </c>
      <c r="B6519" t="s">
        <v>70</v>
      </c>
      <c r="C6519" t="s">
        <v>103</v>
      </c>
      <c r="D6519" t="s">
        <v>117</v>
      </c>
      <c r="E6519">
        <v>5</v>
      </c>
      <c r="F6519">
        <v>56</v>
      </c>
      <c r="G6519">
        <v>0</v>
      </c>
      <c r="H6519">
        <v>28</v>
      </c>
    </row>
    <row r="6520" spans="1:8" hidden="1">
      <c r="A6520" t="s">
        <v>75</v>
      </c>
      <c r="B6520" t="s">
        <v>70</v>
      </c>
      <c r="C6520" t="s">
        <v>101</v>
      </c>
      <c r="D6520" t="s">
        <v>116</v>
      </c>
      <c r="E6520">
        <v>5</v>
      </c>
      <c r="F6520">
        <v>189</v>
      </c>
      <c r="G6520">
        <v>1</v>
      </c>
      <c r="H6520">
        <v>126</v>
      </c>
    </row>
    <row r="6521" spans="1:8" hidden="1">
      <c r="A6521" t="s">
        <v>75</v>
      </c>
      <c r="B6521" t="s">
        <v>70</v>
      </c>
      <c r="C6521" t="s">
        <v>94</v>
      </c>
      <c r="D6521" t="s">
        <v>116</v>
      </c>
      <c r="E6521">
        <v>5</v>
      </c>
      <c r="F6521">
        <v>616</v>
      </c>
      <c r="G6521">
        <v>1</v>
      </c>
      <c r="H6521">
        <v>182</v>
      </c>
    </row>
    <row r="6522" spans="1:8" hidden="1">
      <c r="A6522" t="s">
        <v>75</v>
      </c>
      <c r="B6522" t="s">
        <v>70</v>
      </c>
      <c r="C6522" t="s">
        <v>100</v>
      </c>
      <c r="D6522" t="s">
        <v>115</v>
      </c>
      <c r="E6522">
        <v>5</v>
      </c>
      <c r="F6522">
        <v>986</v>
      </c>
      <c r="G6522">
        <v>2</v>
      </c>
      <c r="H6522">
        <v>605</v>
      </c>
    </row>
    <row r="6523" spans="1:8" hidden="1">
      <c r="A6523" t="s">
        <v>75</v>
      </c>
      <c r="B6523" t="s">
        <v>70</v>
      </c>
      <c r="C6523" t="s">
        <v>97</v>
      </c>
      <c r="D6523" t="s">
        <v>116</v>
      </c>
      <c r="E6523">
        <v>5</v>
      </c>
      <c r="F6523">
        <v>925</v>
      </c>
      <c r="G6523">
        <v>2</v>
      </c>
      <c r="H6523">
        <v>540</v>
      </c>
    </row>
    <row r="6524" spans="1:8" hidden="1">
      <c r="A6524" t="s">
        <v>75</v>
      </c>
      <c r="B6524" t="s">
        <v>70</v>
      </c>
      <c r="C6524" t="s">
        <v>92</v>
      </c>
      <c r="D6524" t="s">
        <v>115</v>
      </c>
      <c r="E6524">
        <v>5</v>
      </c>
      <c r="F6524">
        <v>3885</v>
      </c>
      <c r="G6524">
        <v>4</v>
      </c>
      <c r="H6524">
        <v>2030</v>
      </c>
    </row>
    <row r="6525" spans="1:8" hidden="1">
      <c r="A6525" t="s">
        <v>75</v>
      </c>
      <c r="B6525" t="s">
        <v>70</v>
      </c>
      <c r="C6525" t="s">
        <v>99</v>
      </c>
      <c r="D6525" t="s">
        <v>114</v>
      </c>
      <c r="E6525">
        <v>5</v>
      </c>
      <c r="F6525">
        <v>3467</v>
      </c>
      <c r="G6525">
        <v>5</v>
      </c>
      <c r="H6525">
        <v>1859</v>
      </c>
    </row>
    <row r="6526" spans="1:8" hidden="1">
      <c r="A6526" t="s">
        <v>75</v>
      </c>
      <c r="B6526" t="s">
        <v>70</v>
      </c>
      <c r="C6526" t="s">
        <v>102</v>
      </c>
      <c r="D6526" t="s">
        <v>114</v>
      </c>
      <c r="E6526">
        <v>5</v>
      </c>
      <c r="F6526">
        <v>4715</v>
      </c>
      <c r="G6526">
        <v>17</v>
      </c>
      <c r="H6526">
        <v>1146</v>
      </c>
    </row>
    <row r="6527" spans="1:8" hidden="1">
      <c r="A6527" t="s">
        <v>75</v>
      </c>
      <c r="B6527" t="s">
        <v>70</v>
      </c>
      <c r="C6527" t="s">
        <v>90</v>
      </c>
      <c r="D6527" t="s">
        <v>114</v>
      </c>
      <c r="E6527">
        <v>5</v>
      </c>
      <c r="F6527">
        <v>2428</v>
      </c>
      <c r="G6527">
        <v>5</v>
      </c>
      <c r="H6527">
        <v>749</v>
      </c>
    </row>
    <row r="6528" spans="1:8" hidden="1">
      <c r="A6528" t="s">
        <v>75</v>
      </c>
      <c r="B6528" t="s">
        <v>70</v>
      </c>
      <c r="C6528" t="s">
        <v>91</v>
      </c>
      <c r="D6528" t="s">
        <v>115</v>
      </c>
      <c r="E6528">
        <v>5</v>
      </c>
      <c r="F6528">
        <v>5884</v>
      </c>
      <c r="G6528">
        <v>10</v>
      </c>
      <c r="H6528">
        <v>3038</v>
      </c>
    </row>
    <row r="6529" spans="1:8" hidden="1">
      <c r="A6529" t="s">
        <v>76</v>
      </c>
      <c r="B6529" t="s">
        <v>70</v>
      </c>
      <c r="D6529" t="s">
        <v>116</v>
      </c>
      <c r="E6529">
        <v>6</v>
      </c>
      <c r="F6529">
        <v>1</v>
      </c>
      <c r="G6529">
        <v>0</v>
      </c>
      <c r="H6529">
        <v>0</v>
      </c>
    </row>
    <row r="6530" spans="1:8" hidden="1">
      <c r="A6530" t="s">
        <v>76</v>
      </c>
      <c r="B6530" t="s">
        <v>70</v>
      </c>
      <c r="C6530" t="s">
        <v>98</v>
      </c>
      <c r="D6530" t="s">
        <v>116</v>
      </c>
      <c r="E6530">
        <v>6</v>
      </c>
      <c r="F6530">
        <v>1</v>
      </c>
      <c r="G6530">
        <v>0</v>
      </c>
      <c r="H6530">
        <v>1</v>
      </c>
    </row>
    <row r="6531" spans="1:8" hidden="1">
      <c r="A6531" t="s">
        <v>76</v>
      </c>
      <c r="B6531" t="s">
        <v>70</v>
      </c>
      <c r="C6531" t="s">
        <v>97</v>
      </c>
      <c r="D6531" t="s">
        <v>116</v>
      </c>
      <c r="E6531">
        <v>6</v>
      </c>
      <c r="F6531">
        <v>925</v>
      </c>
      <c r="G6531">
        <v>0</v>
      </c>
      <c r="H6531">
        <v>509</v>
      </c>
    </row>
    <row r="6532" spans="1:8" hidden="1">
      <c r="A6532" t="s">
        <v>76</v>
      </c>
      <c r="B6532" t="s">
        <v>70</v>
      </c>
      <c r="C6532" t="s">
        <v>95</v>
      </c>
      <c r="D6532" t="s">
        <v>116</v>
      </c>
      <c r="E6532">
        <v>6</v>
      </c>
      <c r="F6532">
        <v>372</v>
      </c>
      <c r="G6532">
        <v>0</v>
      </c>
      <c r="H6532">
        <v>162</v>
      </c>
    </row>
    <row r="6533" spans="1:8" hidden="1">
      <c r="A6533" t="s">
        <v>76</v>
      </c>
      <c r="B6533" t="s">
        <v>70</v>
      </c>
      <c r="C6533" t="s">
        <v>94</v>
      </c>
      <c r="D6533" t="s">
        <v>116</v>
      </c>
      <c r="E6533">
        <v>6</v>
      </c>
      <c r="F6533">
        <v>616</v>
      </c>
      <c r="G6533">
        <v>0</v>
      </c>
      <c r="H6533">
        <v>174</v>
      </c>
    </row>
    <row r="6534" spans="1:8" hidden="1">
      <c r="A6534" t="s">
        <v>76</v>
      </c>
      <c r="B6534" t="s">
        <v>70</v>
      </c>
      <c r="C6534" t="s">
        <v>96</v>
      </c>
      <c r="D6534" t="s">
        <v>116</v>
      </c>
      <c r="E6534">
        <v>6</v>
      </c>
      <c r="F6534">
        <v>267</v>
      </c>
      <c r="G6534">
        <v>0</v>
      </c>
      <c r="H6534">
        <v>114</v>
      </c>
    </row>
    <row r="6535" spans="1:8" hidden="1">
      <c r="A6535" t="s">
        <v>76</v>
      </c>
      <c r="B6535" t="s">
        <v>70</v>
      </c>
      <c r="C6535" t="s">
        <v>101</v>
      </c>
      <c r="D6535" t="s">
        <v>116</v>
      </c>
      <c r="E6535">
        <v>6</v>
      </c>
      <c r="F6535">
        <v>189</v>
      </c>
      <c r="G6535">
        <v>0</v>
      </c>
      <c r="H6535">
        <v>112</v>
      </c>
    </row>
    <row r="6536" spans="1:8" hidden="1">
      <c r="A6536" t="s">
        <v>76</v>
      </c>
      <c r="B6536" t="s">
        <v>70</v>
      </c>
      <c r="C6536" t="s">
        <v>100</v>
      </c>
      <c r="D6536" t="s">
        <v>115</v>
      </c>
      <c r="E6536">
        <v>6</v>
      </c>
      <c r="F6536">
        <v>986</v>
      </c>
      <c r="G6536">
        <v>0</v>
      </c>
      <c r="H6536">
        <v>565</v>
      </c>
    </row>
    <row r="6537" spans="1:8" hidden="1">
      <c r="A6537" t="s">
        <v>76</v>
      </c>
      <c r="B6537" t="s">
        <v>70</v>
      </c>
      <c r="C6537" t="s">
        <v>105</v>
      </c>
      <c r="D6537" t="s">
        <v>115</v>
      </c>
      <c r="E6537">
        <v>6</v>
      </c>
      <c r="F6537">
        <v>147</v>
      </c>
      <c r="G6537">
        <v>0</v>
      </c>
      <c r="H6537">
        <v>86</v>
      </c>
    </row>
    <row r="6538" spans="1:8" hidden="1">
      <c r="A6538" t="s">
        <v>76</v>
      </c>
      <c r="B6538" t="s">
        <v>70</v>
      </c>
      <c r="C6538" t="s">
        <v>90</v>
      </c>
      <c r="D6538" t="s">
        <v>114</v>
      </c>
      <c r="E6538">
        <v>6</v>
      </c>
      <c r="F6538">
        <v>2428</v>
      </c>
      <c r="G6538">
        <v>0</v>
      </c>
      <c r="H6538">
        <v>726</v>
      </c>
    </row>
    <row r="6539" spans="1:8" hidden="1">
      <c r="A6539" t="s">
        <v>76</v>
      </c>
      <c r="B6539" t="s">
        <v>70</v>
      </c>
      <c r="C6539" t="s">
        <v>99</v>
      </c>
      <c r="D6539" t="s">
        <v>114</v>
      </c>
      <c r="E6539">
        <v>6</v>
      </c>
      <c r="F6539">
        <v>3467</v>
      </c>
      <c r="G6539">
        <v>0</v>
      </c>
      <c r="H6539">
        <v>1710</v>
      </c>
    </row>
    <row r="6540" spans="1:8" hidden="1">
      <c r="A6540" t="s">
        <v>76</v>
      </c>
      <c r="B6540" t="s">
        <v>70</v>
      </c>
      <c r="C6540" t="s">
        <v>104</v>
      </c>
      <c r="D6540" t="s">
        <v>117</v>
      </c>
      <c r="E6540">
        <v>6</v>
      </c>
      <c r="F6540">
        <v>97</v>
      </c>
      <c r="G6540">
        <v>0</v>
      </c>
      <c r="H6540">
        <v>34</v>
      </c>
    </row>
    <row r="6541" spans="1:8" hidden="1">
      <c r="A6541" t="s">
        <v>76</v>
      </c>
      <c r="B6541" t="s">
        <v>70</v>
      </c>
      <c r="C6541" t="s">
        <v>103</v>
      </c>
      <c r="D6541" t="s">
        <v>117</v>
      </c>
      <c r="E6541">
        <v>6</v>
      </c>
      <c r="F6541">
        <v>56</v>
      </c>
      <c r="G6541">
        <v>0</v>
      </c>
      <c r="H6541">
        <v>27</v>
      </c>
    </row>
    <row r="6542" spans="1:8" hidden="1">
      <c r="A6542" t="s">
        <v>76</v>
      </c>
      <c r="B6542" t="s">
        <v>70</v>
      </c>
      <c r="C6542" t="s">
        <v>93</v>
      </c>
      <c r="D6542" t="s">
        <v>116</v>
      </c>
      <c r="E6542">
        <v>6</v>
      </c>
      <c r="F6542">
        <v>942</v>
      </c>
      <c r="G6542">
        <v>1</v>
      </c>
      <c r="H6542">
        <v>330</v>
      </c>
    </row>
    <row r="6543" spans="1:8" hidden="1">
      <c r="A6543" t="s">
        <v>76</v>
      </c>
      <c r="B6543" t="s">
        <v>70</v>
      </c>
      <c r="C6543" t="s">
        <v>92</v>
      </c>
      <c r="D6543" t="s">
        <v>115</v>
      </c>
      <c r="E6543">
        <v>6</v>
      </c>
      <c r="F6543">
        <v>3885</v>
      </c>
      <c r="G6543">
        <v>2</v>
      </c>
      <c r="H6543">
        <v>1888</v>
      </c>
    </row>
    <row r="6544" spans="1:8" hidden="1">
      <c r="A6544" t="s">
        <v>76</v>
      </c>
      <c r="B6544" t="s">
        <v>70</v>
      </c>
      <c r="C6544" t="s">
        <v>91</v>
      </c>
      <c r="D6544" t="s">
        <v>115</v>
      </c>
      <c r="E6544">
        <v>6</v>
      </c>
      <c r="F6544">
        <v>5884</v>
      </c>
      <c r="G6544">
        <v>3</v>
      </c>
      <c r="H6544">
        <v>2824</v>
      </c>
    </row>
    <row r="6545" spans="1:8" hidden="1">
      <c r="A6545" t="s">
        <v>76</v>
      </c>
      <c r="B6545" t="s">
        <v>70</v>
      </c>
      <c r="C6545" t="s">
        <v>102</v>
      </c>
      <c r="D6545" t="s">
        <v>114</v>
      </c>
      <c r="E6545">
        <v>6</v>
      </c>
      <c r="F6545">
        <v>4715</v>
      </c>
      <c r="G6545">
        <v>4</v>
      </c>
      <c r="H6545">
        <v>1032</v>
      </c>
    </row>
    <row r="6546" spans="1:8" hidden="1">
      <c r="A6546" t="s">
        <v>77</v>
      </c>
      <c r="B6546" t="s">
        <v>70</v>
      </c>
      <c r="D6546" t="s">
        <v>116</v>
      </c>
      <c r="E6546">
        <v>7</v>
      </c>
      <c r="F6546">
        <v>1</v>
      </c>
      <c r="G6546">
        <v>0</v>
      </c>
      <c r="H6546">
        <v>0</v>
      </c>
    </row>
    <row r="6547" spans="1:8" hidden="1">
      <c r="A6547" t="s">
        <v>77</v>
      </c>
      <c r="B6547" t="s">
        <v>70</v>
      </c>
      <c r="C6547" t="s">
        <v>98</v>
      </c>
      <c r="D6547" t="s">
        <v>116</v>
      </c>
      <c r="E6547">
        <v>7</v>
      </c>
      <c r="F6547">
        <v>1</v>
      </c>
      <c r="G6547">
        <v>0</v>
      </c>
      <c r="H6547">
        <v>1</v>
      </c>
    </row>
    <row r="6548" spans="1:8" hidden="1">
      <c r="A6548" t="s">
        <v>77</v>
      </c>
      <c r="B6548" t="s">
        <v>70</v>
      </c>
      <c r="C6548" t="s">
        <v>97</v>
      </c>
      <c r="D6548" t="s">
        <v>116</v>
      </c>
      <c r="E6548">
        <v>7</v>
      </c>
      <c r="F6548">
        <v>925</v>
      </c>
      <c r="G6548">
        <v>0</v>
      </c>
      <c r="H6548">
        <v>467</v>
      </c>
    </row>
    <row r="6549" spans="1:8" hidden="1">
      <c r="A6549" t="s">
        <v>77</v>
      </c>
      <c r="B6549" t="s">
        <v>70</v>
      </c>
      <c r="C6549" t="s">
        <v>93</v>
      </c>
      <c r="D6549" t="s">
        <v>116</v>
      </c>
      <c r="E6549">
        <v>7</v>
      </c>
      <c r="F6549">
        <v>942</v>
      </c>
      <c r="G6549">
        <v>0</v>
      </c>
      <c r="H6549">
        <v>326</v>
      </c>
    </row>
    <row r="6550" spans="1:8" hidden="1">
      <c r="A6550" t="s">
        <v>77</v>
      </c>
      <c r="B6550" t="s">
        <v>70</v>
      </c>
      <c r="C6550" t="s">
        <v>95</v>
      </c>
      <c r="D6550" t="s">
        <v>116</v>
      </c>
      <c r="E6550">
        <v>7</v>
      </c>
      <c r="F6550">
        <v>372</v>
      </c>
      <c r="G6550">
        <v>0</v>
      </c>
      <c r="H6550">
        <v>153</v>
      </c>
    </row>
    <row r="6551" spans="1:8" hidden="1">
      <c r="A6551" t="s">
        <v>77</v>
      </c>
      <c r="B6551" t="s">
        <v>70</v>
      </c>
      <c r="C6551" t="s">
        <v>94</v>
      </c>
      <c r="D6551" t="s">
        <v>116</v>
      </c>
      <c r="E6551">
        <v>7</v>
      </c>
      <c r="F6551">
        <v>616</v>
      </c>
      <c r="G6551">
        <v>0</v>
      </c>
      <c r="H6551">
        <v>150</v>
      </c>
    </row>
    <row r="6552" spans="1:8" hidden="1">
      <c r="A6552" t="s">
        <v>77</v>
      </c>
      <c r="B6552" t="s">
        <v>70</v>
      </c>
      <c r="C6552" t="s">
        <v>96</v>
      </c>
      <c r="D6552" t="s">
        <v>116</v>
      </c>
      <c r="E6552">
        <v>7</v>
      </c>
      <c r="F6552">
        <v>267</v>
      </c>
      <c r="G6552">
        <v>0</v>
      </c>
      <c r="H6552">
        <v>109</v>
      </c>
    </row>
    <row r="6553" spans="1:8" hidden="1">
      <c r="A6553" t="s">
        <v>77</v>
      </c>
      <c r="B6553" t="s">
        <v>70</v>
      </c>
      <c r="C6553" t="s">
        <v>101</v>
      </c>
      <c r="D6553" t="s">
        <v>116</v>
      </c>
      <c r="E6553">
        <v>7</v>
      </c>
      <c r="F6553">
        <v>189</v>
      </c>
      <c r="G6553">
        <v>0</v>
      </c>
      <c r="H6553">
        <v>110</v>
      </c>
    </row>
    <row r="6554" spans="1:8" hidden="1">
      <c r="A6554" t="s">
        <v>77</v>
      </c>
      <c r="B6554" t="s">
        <v>70</v>
      </c>
      <c r="C6554" t="s">
        <v>91</v>
      </c>
      <c r="D6554" t="s">
        <v>115</v>
      </c>
      <c r="E6554">
        <v>7</v>
      </c>
      <c r="F6554">
        <v>5884</v>
      </c>
      <c r="G6554">
        <v>0</v>
      </c>
      <c r="H6554">
        <v>2688</v>
      </c>
    </row>
    <row r="6555" spans="1:8" hidden="1">
      <c r="A6555" t="s">
        <v>77</v>
      </c>
      <c r="B6555" t="s">
        <v>70</v>
      </c>
      <c r="C6555" t="s">
        <v>105</v>
      </c>
      <c r="D6555" t="s">
        <v>115</v>
      </c>
      <c r="E6555">
        <v>7</v>
      </c>
      <c r="F6555">
        <v>147</v>
      </c>
      <c r="G6555">
        <v>0</v>
      </c>
      <c r="H6555">
        <v>85</v>
      </c>
    </row>
    <row r="6556" spans="1:8" hidden="1">
      <c r="A6556" t="s">
        <v>77</v>
      </c>
      <c r="B6556" t="s">
        <v>70</v>
      </c>
      <c r="C6556" t="s">
        <v>102</v>
      </c>
      <c r="D6556" t="s">
        <v>114</v>
      </c>
      <c r="E6556">
        <v>7</v>
      </c>
      <c r="F6556">
        <v>4715</v>
      </c>
      <c r="G6556">
        <v>0</v>
      </c>
      <c r="H6556">
        <v>945</v>
      </c>
    </row>
    <row r="6557" spans="1:8" hidden="1">
      <c r="A6557" t="s">
        <v>77</v>
      </c>
      <c r="B6557" t="s">
        <v>70</v>
      </c>
      <c r="C6557" t="s">
        <v>99</v>
      </c>
      <c r="D6557" t="s">
        <v>114</v>
      </c>
      <c r="E6557">
        <v>7</v>
      </c>
      <c r="F6557">
        <v>3467</v>
      </c>
      <c r="G6557">
        <v>0</v>
      </c>
      <c r="H6557">
        <v>1675</v>
      </c>
    </row>
    <row r="6558" spans="1:8" hidden="1">
      <c r="A6558" t="s">
        <v>77</v>
      </c>
      <c r="B6558" t="s">
        <v>70</v>
      </c>
      <c r="C6558" t="s">
        <v>104</v>
      </c>
      <c r="D6558" t="s">
        <v>117</v>
      </c>
      <c r="E6558">
        <v>7</v>
      </c>
      <c r="F6558">
        <v>97</v>
      </c>
      <c r="G6558">
        <v>0</v>
      </c>
      <c r="H6558">
        <v>32</v>
      </c>
    </row>
    <row r="6559" spans="1:8" hidden="1">
      <c r="A6559" t="s">
        <v>77</v>
      </c>
      <c r="B6559" t="s">
        <v>70</v>
      </c>
      <c r="C6559" t="s">
        <v>103</v>
      </c>
      <c r="D6559" t="s">
        <v>117</v>
      </c>
      <c r="E6559">
        <v>7</v>
      </c>
      <c r="F6559">
        <v>56</v>
      </c>
      <c r="G6559">
        <v>0</v>
      </c>
      <c r="H6559">
        <v>24</v>
      </c>
    </row>
    <row r="6560" spans="1:8" hidden="1">
      <c r="A6560" t="s">
        <v>77</v>
      </c>
      <c r="B6560" t="s">
        <v>70</v>
      </c>
      <c r="C6560" t="s">
        <v>90</v>
      </c>
      <c r="D6560" t="s">
        <v>114</v>
      </c>
      <c r="E6560">
        <v>7</v>
      </c>
      <c r="F6560">
        <v>2428</v>
      </c>
      <c r="G6560">
        <v>1</v>
      </c>
      <c r="H6560">
        <v>668</v>
      </c>
    </row>
    <row r="6561" spans="1:8" hidden="1">
      <c r="A6561" t="s">
        <v>77</v>
      </c>
      <c r="B6561" t="s">
        <v>70</v>
      </c>
      <c r="C6561" t="s">
        <v>100</v>
      </c>
      <c r="D6561" t="s">
        <v>115</v>
      </c>
      <c r="E6561">
        <v>7</v>
      </c>
      <c r="F6561">
        <v>986</v>
      </c>
      <c r="G6561">
        <v>1</v>
      </c>
      <c r="H6561">
        <v>558</v>
      </c>
    </row>
    <row r="6562" spans="1:8" hidden="1">
      <c r="A6562" t="s">
        <v>77</v>
      </c>
      <c r="B6562" t="s">
        <v>70</v>
      </c>
      <c r="C6562" t="s">
        <v>92</v>
      </c>
      <c r="D6562" t="s">
        <v>115</v>
      </c>
      <c r="E6562">
        <v>7</v>
      </c>
      <c r="F6562">
        <v>3885</v>
      </c>
      <c r="G6562">
        <v>2</v>
      </c>
      <c r="H6562">
        <v>1830</v>
      </c>
    </row>
    <row r="6563" spans="1:8" hidden="1">
      <c r="A6563" t="s">
        <v>78</v>
      </c>
      <c r="B6563" t="s">
        <v>70</v>
      </c>
      <c r="D6563" t="s">
        <v>116</v>
      </c>
      <c r="E6563">
        <v>8</v>
      </c>
      <c r="F6563">
        <v>1</v>
      </c>
      <c r="G6563">
        <v>0</v>
      </c>
      <c r="H6563">
        <v>0</v>
      </c>
    </row>
    <row r="6564" spans="1:8" hidden="1">
      <c r="A6564" t="s">
        <v>78</v>
      </c>
      <c r="B6564" t="s">
        <v>70</v>
      </c>
      <c r="C6564" t="s">
        <v>98</v>
      </c>
      <c r="D6564" t="s">
        <v>116</v>
      </c>
      <c r="E6564">
        <v>8</v>
      </c>
      <c r="F6564">
        <v>1</v>
      </c>
      <c r="G6564">
        <v>0</v>
      </c>
      <c r="H6564">
        <v>1</v>
      </c>
    </row>
    <row r="6565" spans="1:8" hidden="1">
      <c r="A6565" t="s">
        <v>78</v>
      </c>
      <c r="B6565" t="s">
        <v>70</v>
      </c>
      <c r="C6565" t="s">
        <v>97</v>
      </c>
      <c r="D6565" t="s">
        <v>116</v>
      </c>
      <c r="E6565">
        <v>8</v>
      </c>
      <c r="F6565">
        <v>925</v>
      </c>
      <c r="G6565">
        <v>0</v>
      </c>
      <c r="H6565">
        <v>450</v>
      </c>
    </row>
    <row r="6566" spans="1:8" hidden="1">
      <c r="A6566" t="s">
        <v>78</v>
      </c>
      <c r="B6566" t="s">
        <v>70</v>
      </c>
      <c r="C6566" t="s">
        <v>95</v>
      </c>
      <c r="D6566" t="s">
        <v>116</v>
      </c>
      <c r="E6566">
        <v>8</v>
      </c>
      <c r="F6566">
        <v>372</v>
      </c>
      <c r="G6566">
        <v>0</v>
      </c>
      <c r="H6566">
        <v>151</v>
      </c>
    </row>
    <row r="6567" spans="1:8" hidden="1">
      <c r="A6567" t="s">
        <v>78</v>
      </c>
      <c r="B6567" t="s">
        <v>70</v>
      </c>
      <c r="C6567" t="s">
        <v>94</v>
      </c>
      <c r="D6567" t="s">
        <v>116</v>
      </c>
      <c r="E6567">
        <v>8</v>
      </c>
      <c r="F6567">
        <v>616</v>
      </c>
      <c r="G6567">
        <v>0</v>
      </c>
      <c r="H6567">
        <v>154</v>
      </c>
    </row>
    <row r="6568" spans="1:8" hidden="1">
      <c r="A6568" t="s">
        <v>78</v>
      </c>
      <c r="B6568" t="s">
        <v>70</v>
      </c>
      <c r="C6568" t="s">
        <v>96</v>
      </c>
      <c r="D6568" t="s">
        <v>116</v>
      </c>
      <c r="E6568">
        <v>8</v>
      </c>
      <c r="F6568">
        <v>267</v>
      </c>
      <c r="G6568">
        <v>0</v>
      </c>
      <c r="H6568">
        <v>108</v>
      </c>
    </row>
    <row r="6569" spans="1:8" hidden="1">
      <c r="A6569" t="s">
        <v>78</v>
      </c>
      <c r="B6569" t="s">
        <v>70</v>
      </c>
      <c r="C6569" t="s">
        <v>101</v>
      </c>
      <c r="D6569" t="s">
        <v>116</v>
      </c>
      <c r="E6569">
        <v>8</v>
      </c>
      <c r="F6569">
        <v>189</v>
      </c>
      <c r="G6569">
        <v>0</v>
      </c>
      <c r="H6569">
        <v>114</v>
      </c>
    </row>
    <row r="6570" spans="1:8" hidden="1">
      <c r="A6570" t="s">
        <v>78</v>
      </c>
      <c r="B6570" t="s">
        <v>70</v>
      </c>
      <c r="C6570" t="s">
        <v>100</v>
      </c>
      <c r="D6570" t="s">
        <v>115</v>
      </c>
      <c r="E6570">
        <v>8</v>
      </c>
      <c r="F6570">
        <v>986</v>
      </c>
      <c r="G6570">
        <v>0</v>
      </c>
      <c r="H6570">
        <v>554</v>
      </c>
    </row>
    <row r="6571" spans="1:8" hidden="1">
      <c r="A6571" t="s">
        <v>78</v>
      </c>
      <c r="B6571" t="s">
        <v>70</v>
      </c>
      <c r="C6571" t="s">
        <v>105</v>
      </c>
      <c r="D6571" t="s">
        <v>115</v>
      </c>
      <c r="E6571">
        <v>8</v>
      </c>
      <c r="F6571">
        <v>147</v>
      </c>
      <c r="G6571">
        <v>0</v>
      </c>
      <c r="H6571">
        <v>74</v>
      </c>
    </row>
    <row r="6572" spans="1:8" hidden="1">
      <c r="A6572" t="s">
        <v>78</v>
      </c>
      <c r="B6572" t="s">
        <v>70</v>
      </c>
      <c r="C6572" t="s">
        <v>99</v>
      </c>
      <c r="D6572" t="s">
        <v>114</v>
      </c>
      <c r="E6572">
        <v>8</v>
      </c>
      <c r="F6572">
        <v>3467</v>
      </c>
      <c r="G6572">
        <v>0</v>
      </c>
      <c r="H6572">
        <v>1724</v>
      </c>
    </row>
    <row r="6573" spans="1:8" hidden="1">
      <c r="A6573" t="s">
        <v>78</v>
      </c>
      <c r="B6573" t="s">
        <v>70</v>
      </c>
      <c r="C6573" t="s">
        <v>104</v>
      </c>
      <c r="D6573" t="s">
        <v>117</v>
      </c>
      <c r="E6573">
        <v>8</v>
      </c>
      <c r="F6573">
        <v>97</v>
      </c>
      <c r="G6573">
        <v>0</v>
      </c>
      <c r="H6573">
        <v>31</v>
      </c>
    </row>
    <row r="6574" spans="1:8" hidden="1">
      <c r="A6574" t="s">
        <v>78</v>
      </c>
      <c r="B6574" t="s">
        <v>70</v>
      </c>
      <c r="C6574" t="s">
        <v>103</v>
      </c>
      <c r="D6574" t="s">
        <v>117</v>
      </c>
      <c r="E6574">
        <v>8</v>
      </c>
      <c r="F6574">
        <v>56</v>
      </c>
      <c r="G6574">
        <v>0</v>
      </c>
      <c r="H6574">
        <v>26</v>
      </c>
    </row>
    <row r="6575" spans="1:8" hidden="1">
      <c r="A6575" t="s">
        <v>78</v>
      </c>
      <c r="B6575" t="s">
        <v>70</v>
      </c>
      <c r="C6575" t="s">
        <v>91</v>
      </c>
      <c r="D6575" t="s">
        <v>115</v>
      </c>
      <c r="E6575">
        <v>8</v>
      </c>
      <c r="F6575">
        <v>5884</v>
      </c>
      <c r="G6575">
        <v>1</v>
      </c>
      <c r="H6575">
        <v>2786</v>
      </c>
    </row>
    <row r="6576" spans="1:8" hidden="1">
      <c r="A6576" t="s">
        <v>78</v>
      </c>
      <c r="B6576" t="s">
        <v>70</v>
      </c>
      <c r="C6576" t="s">
        <v>92</v>
      </c>
      <c r="D6576" t="s">
        <v>115</v>
      </c>
      <c r="E6576">
        <v>8</v>
      </c>
      <c r="F6576">
        <v>3885</v>
      </c>
      <c r="G6576">
        <v>1</v>
      </c>
      <c r="H6576">
        <v>1838</v>
      </c>
    </row>
    <row r="6577" spans="1:8" hidden="1">
      <c r="A6577" t="s">
        <v>78</v>
      </c>
      <c r="B6577" t="s">
        <v>70</v>
      </c>
      <c r="C6577" t="s">
        <v>93</v>
      </c>
      <c r="D6577" t="s">
        <v>116</v>
      </c>
      <c r="E6577">
        <v>8</v>
      </c>
      <c r="F6577">
        <v>942</v>
      </c>
      <c r="G6577">
        <v>1</v>
      </c>
      <c r="H6577">
        <v>317</v>
      </c>
    </row>
    <row r="6578" spans="1:8" hidden="1">
      <c r="A6578" t="s">
        <v>78</v>
      </c>
      <c r="B6578" t="s">
        <v>70</v>
      </c>
      <c r="C6578" t="s">
        <v>90</v>
      </c>
      <c r="D6578" t="s">
        <v>114</v>
      </c>
      <c r="E6578">
        <v>8</v>
      </c>
      <c r="F6578">
        <v>2428</v>
      </c>
      <c r="G6578">
        <v>2</v>
      </c>
      <c r="H6578">
        <v>699</v>
      </c>
    </row>
    <row r="6579" spans="1:8" hidden="1">
      <c r="A6579" t="s">
        <v>78</v>
      </c>
      <c r="B6579" t="s">
        <v>70</v>
      </c>
      <c r="C6579" t="s">
        <v>102</v>
      </c>
      <c r="D6579" t="s">
        <v>114</v>
      </c>
      <c r="E6579">
        <v>8</v>
      </c>
      <c r="F6579">
        <v>4715</v>
      </c>
      <c r="G6579">
        <v>2</v>
      </c>
      <c r="H6579">
        <v>1015</v>
      </c>
    </row>
    <row r="6580" spans="1:8" hidden="1">
      <c r="A6580" t="s">
        <v>79</v>
      </c>
      <c r="B6580" t="s">
        <v>70</v>
      </c>
      <c r="D6580" t="s">
        <v>116</v>
      </c>
      <c r="E6580">
        <v>9</v>
      </c>
      <c r="F6580">
        <v>1</v>
      </c>
      <c r="G6580">
        <v>0</v>
      </c>
      <c r="H6580">
        <v>0</v>
      </c>
    </row>
    <row r="6581" spans="1:8" hidden="1">
      <c r="A6581" t="s">
        <v>79</v>
      </c>
      <c r="B6581" t="s">
        <v>70</v>
      </c>
      <c r="C6581" t="s">
        <v>98</v>
      </c>
      <c r="D6581" t="s">
        <v>116</v>
      </c>
      <c r="E6581">
        <v>9</v>
      </c>
      <c r="F6581">
        <v>1</v>
      </c>
      <c r="G6581">
        <v>0</v>
      </c>
      <c r="H6581">
        <v>1</v>
      </c>
    </row>
    <row r="6582" spans="1:8" hidden="1">
      <c r="A6582" t="s">
        <v>79</v>
      </c>
      <c r="B6582" t="s">
        <v>70</v>
      </c>
      <c r="C6582" t="s">
        <v>97</v>
      </c>
      <c r="D6582" t="s">
        <v>116</v>
      </c>
      <c r="E6582">
        <v>9</v>
      </c>
      <c r="F6582">
        <v>925</v>
      </c>
      <c r="G6582">
        <v>0</v>
      </c>
      <c r="H6582">
        <v>396</v>
      </c>
    </row>
    <row r="6583" spans="1:8" hidden="1">
      <c r="A6583" t="s">
        <v>79</v>
      </c>
      <c r="B6583" t="s">
        <v>70</v>
      </c>
      <c r="C6583" t="s">
        <v>95</v>
      </c>
      <c r="D6583" t="s">
        <v>116</v>
      </c>
      <c r="E6583">
        <v>9</v>
      </c>
      <c r="F6583">
        <v>372</v>
      </c>
      <c r="G6583">
        <v>0</v>
      </c>
      <c r="H6583">
        <v>122</v>
      </c>
    </row>
    <row r="6584" spans="1:8" hidden="1">
      <c r="A6584" t="s">
        <v>79</v>
      </c>
      <c r="B6584" t="s">
        <v>70</v>
      </c>
      <c r="C6584" t="s">
        <v>94</v>
      </c>
      <c r="D6584" t="s">
        <v>116</v>
      </c>
      <c r="E6584">
        <v>9</v>
      </c>
      <c r="F6584">
        <v>616</v>
      </c>
      <c r="G6584">
        <v>0</v>
      </c>
      <c r="H6584">
        <v>132</v>
      </c>
    </row>
    <row r="6585" spans="1:8" hidden="1">
      <c r="A6585" t="s">
        <v>79</v>
      </c>
      <c r="B6585" t="s">
        <v>70</v>
      </c>
      <c r="C6585" t="s">
        <v>96</v>
      </c>
      <c r="D6585" t="s">
        <v>116</v>
      </c>
      <c r="E6585">
        <v>9</v>
      </c>
      <c r="F6585">
        <v>267</v>
      </c>
      <c r="G6585">
        <v>0</v>
      </c>
      <c r="H6585">
        <v>84</v>
      </c>
    </row>
    <row r="6586" spans="1:8" hidden="1">
      <c r="A6586" t="s">
        <v>79</v>
      </c>
      <c r="B6586" t="s">
        <v>70</v>
      </c>
      <c r="C6586" t="s">
        <v>101</v>
      </c>
      <c r="D6586" t="s">
        <v>116</v>
      </c>
      <c r="E6586">
        <v>9</v>
      </c>
      <c r="F6586">
        <v>189</v>
      </c>
      <c r="G6586">
        <v>0</v>
      </c>
      <c r="H6586">
        <v>92</v>
      </c>
    </row>
    <row r="6587" spans="1:8" hidden="1">
      <c r="A6587" t="s">
        <v>79</v>
      </c>
      <c r="B6587" t="s">
        <v>70</v>
      </c>
      <c r="C6587" t="s">
        <v>100</v>
      </c>
      <c r="D6587" t="s">
        <v>115</v>
      </c>
      <c r="E6587">
        <v>9</v>
      </c>
      <c r="F6587">
        <v>986</v>
      </c>
      <c r="G6587">
        <v>0</v>
      </c>
      <c r="H6587">
        <v>465</v>
      </c>
    </row>
    <row r="6588" spans="1:8" hidden="1">
      <c r="A6588" t="s">
        <v>79</v>
      </c>
      <c r="B6588" t="s">
        <v>70</v>
      </c>
      <c r="C6588" t="s">
        <v>92</v>
      </c>
      <c r="D6588" t="s">
        <v>115</v>
      </c>
      <c r="E6588">
        <v>9</v>
      </c>
      <c r="F6588">
        <v>3885</v>
      </c>
      <c r="G6588">
        <v>0</v>
      </c>
      <c r="H6588">
        <v>1621</v>
      </c>
    </row>
    <row r="6589" spans="1:8" hidden="1">
      <c r="A6589" t="s">
        <v>79</v>
      </c>
      <c r="B6589" t="s">
        <v>70</v>
      </c>
      <c r="C6589" t="s">
        <v>91</v>
      </c>
      <c r="D6589" t="s">
        <v>115</v>
      </c>
      <c r="E6589">
        <v>9</v>
      </c>
      <c r="F6589">
        <v>5884</v>
      </c>
      <c r="G6589">
        <v>0</v>
      </c>
      <c r="H6589">
        <v>2457</v>
      </c>
    </row>
    <row r="6590" spans="1:8" hidden="1">
      <c r="A6590" t="s">
        <v>79</v>
      </c>
      <c r="B6590" t="s">
        <v>70</v>
      </c>
      <c r="C6590" t="s">
        <v>105</v>
      </c>
      <c r="D6590" t="s">
        <v>115</v>
      </c>
      <c r="E6590">
        <v>9</v>
      </c>
      <c r="F6590">
        <v>147</v>
      </c>
      <c r="G6590">
        <v>0</v>
      </c>
      <c r="H6590">
        <v>66</v>
      </c>
    </row>
    <row r="6591" spans="1:8" hidden="1">
      <c r="A6591" t="s">
        <v>79</v>
      </c>
      <c r="B6591" t="s">
        <v>70</v>
      </c>
      <c r="C6591" t="s">
        <v>102</v>
      </c>
      <c r="D6591" t="s">
        <v>114</v>
      </c>
      <c r="E6591">
        <v>9</v>
      </c>
      <c r="F6591">
        <v>4715</v>
      </c>
      <c r="G6591">
        <v>0</v>
      </c>
      <c r="H6591">
        <v>876</v>
      </c>
    </row>
    <row r="6592" spans="1:8" hidden="1">
      <c r="A6592" t="s">
        <v>79</v>
      </c>
      <c r="B6592" t="s">
        <v>70</v>
      </c>
      <c r="C6592" t="s">
        <v>90</v>
      </c>
      <c r="D6592" t="s">
        <v>114</v>
      </c>
      <c r="E6592">
        <v>9</v>
      </c>
      <c r="F6592">
        <v>2428</v>
      </c>
      <c r="G6592">
        <v>0</v>
      </c>
      <c r="H6592">
        <v>620</v>
      </c>
    </row>
    <row r="6593" spans="1:8" hidden="1">
      <c r="A6593" t="s">
        <v>79</v>
      </c>
      <c r="B6593" t="s">
        <v>70</v>
      </c>
      <c r="C6593" t="s">
        <v>99</v>
      </c>
      <c r="D6593" t="s">
        <v>114</v>
      </c>
      <c r="E6593">
        <v>9</v>
      </c>
      <c r="F6593">
        <v>3467</v>
      </c>
      <c r="G6593">
        <v>0</v>
      </c>
      <c r="H6593">
        <v>1446</v>
      </c>
    </row>
    <row r="6594" spans="1:8" hidden="1">
      <c r="A6594" t="s">
        <v>79</v>
      </c>
      <c r="B6594" t="s">
        <v>70</v>
      </c>
      <c r="C6594" t="s">
        <v>104</v>
      </c>
      <c r="D6594" t="s">
        <v>117</v>
      </c>
      <c r="E6594">
        <v>9</v>
      </c>
      <c r="F6594">
        <v>97</v>
      </c>
      <c r="G6594">
        <v>0</v>
      </c>
      <c r="H6594">
        <v>30</v>
      </c>
    </row>
    <row r="6595" spans="1:8" hidden="1">
      <c r="A6595" t="s">
        <v>79</v>
      </c>
      <c r="B6595" t="s">
        <v>70</v>
      </c>
      <c r="C6595" t="s">
        <v>103</v>
      </c>
      <c r="D6595" t="s">
        <v>117</v>
      </c>
      <c r="E6595">
        <v>9</v>
      </c>
      <c r="F6595">
        <v>56</v>
      </c>
      <c r="G6595">
        <v>0</v>
      </c>
      <c r="H6595">
        <v>25</v>
      </c>
    </row>
    <row r="6596" spans="1:8" hidden="1">
      <c r="A6596" t="s">
        <v>79</v>
      </c>
      <c r="B6596" t="s">
        <v>70</v>
      </c>
      <c r="C6596" t="s">
        <v>93</v>
      </c>
      <c r="D6596" t="s">
        <v>116</v>
      </c>
      <c r="E6596">
        <v>9</v>
      </c>
      <c r="F6596">
        <v>942</v>
      </c>
      <c r="G6596">
        <v>1</v>
      </c>
      <c r="H6596">
        <v>284</v>
      </c>
    </row>
    <row r="6597" spans="1:8" hidden="1">
      <c r="A6597" t="s">
        <v>80</v>
      </c>
      <c r="B6597" t="s">
        <v>70</v>
      </c>
      <c r="D6597" t="s">
        <v>116</v>
      </c>
      <c r="E6597">
        <v>10</v>
      </c>
      <c r="F6597">
        <v>1</v>
      </c>
      <c r="G6597">
        <v>0</v>
      </c>
      <c r="H6597">
        <v>0</v>
      </c>
    </row>
    <row r="6598" spans="1:8" hidden="1">
      <c r="A6598" t="s">
        <v>80</v>
      </c>
      <c r="B6598" t="s">
        <v>70</v>
      </c>
      <c r="C6598" t="s">
        <v>98</v>
      </c>
      <c r="D6598" t="s">
        <v>116</v>
      </c>
      <c r="E6598">
        <v>10</v>
      </c>
      <c r="F6598">
        <v>1</v>
      </c>
      <c r="G6598">
        <v>0</v>
      </c>
      <c r="H6598">
        <v>1</v>
      </c>
    </row>
    <row r="6599" spans="1:8" hidden="1">
      <c r="A6599" t="s">
        <v>80</v>
      </c>
      <c r="B6599" t="s">
        <v>70</v>
      </c>
      <c r="C6599" t="s">
        <v>95</v>
      </c>
      <c r="D6599" t="s">
        <v>116</v>
      </c>
      <c r="E6599">
        <v>10</v>
      </c>
      <c r="F6599">
        <v>372</v>
      </c>
      <c r="G6599">
        <v>0</v>
      </c>
      <c r="H6599">
        <v>144</v>
      </c>
    </row>
    <row r="6600" spans="1:8" hidden="1">
      <c r="A6600" t="s">
        <v>80</v>
      </c>
      <c r="B6600" t="s">
        <v>70</v>
      </c>
      <c r="C6600" t="s">
        <v>96</v>
      </c>
      <c r="D6600" t="s">
        <v>116</v>
      </c>
      <c r="E6600">
        <v>10</v>
      </c>
      <c r="F6600">
        <v>267</v>
      </c>
      <c r="G6600">
        <v>0</v>
      </c>
      <c r="H6600">
        <v>97</v>
      </c>
    </row>
    <row r="6601" spans="1:8" hidden="1">
      <c r="A6601" t="s">
        <v>80</v>
      </c>
      <c r="B6601" t="s">
        <v>70</v>
      </c>
      <c r="C6601" t="s">
        <v>101</v>
      </c>
      <c r="D6601" t="s">
        <v>116</v>
      </c>
      <c r="E6601">
        <v>10</v>
      </c>
      <c r="F6601">
        <v>189</v>
      </c>
      <c r="G6601">
        <v>0</v>
      </c>
      <c r="H6601">
        <v>93</v>
      </c>
    </row>
    <row r="6602" spans="1:8" hidden="1">
      <c r="A6602" t="s">
        <v>80</v>
      </c>
      <c r="B6602" t="s">
        <v>70</v>
      </c>
      <c r="C6602" t="s">
        <v>100</v>
      </c>
      <c r="D6602" t="s">
        <v>115</v>
      </c>
      <c r="E6602">
        <v>10</v>
      </c>
      <c r="F6602">
        <v>986</v>
      </c>
      <c r="G6602">
        <v>0</v>
      </c>
      <c r="H6602">
        <v>483</v>
      </c>
    </row>
    <row r="6603" spans="1:8" hidden="1">
      <c r="A6603" t="s">
        <v>80</v>
      </c>
      <c r="B6603" t="s">
        <v>70</v>
      </c>
      <c r="C6603" t="s">
        <v>92</v>
      </c>
      <c r="D6603" t="s">
        <v>115</v>
      </c>
      <c r="E6603">
        <v>10</v>
      </c>
      <c r="F6603">
        <v>3885</v>
      </c>
      <c r="G6603">
        <v>0</v>
      </c>
      <c r="H6603">
        <v>1736</v>
      </c>
    </row>
    <row r="6604" spans="1:8" hidden="1">
      <c r="A6604" t="s">
        <v>80</v>
      </c>
      <c r="B6604" t="s">
        <v>70</v>
      </c>
      <c r="C6604" t="s">
        <v>91</v>
      </c>
      <c r="D6604" t="s">
        <v>115</v>
      </c>
      <c r="E6604">
        <v>10</v>
      </c>
      <c r="F6604">
        <v>5884</v>
      </c>
      <c r="G6604">
        <v>0</v>
      </c>
      <c r="H6604">
        <v>2682</v>
      </c>
    </row>
    <row r="6605" spans="1:8" hidden="1">
      <c r="A6605" t="s">
        <v>80</v>
      </c>
      <c r="B6605" t="s">
        <v>70</v>
      </c>
      <c r="C6605" t="s">
        <v>105</v>
      </c>
      <c r="D6605" t="s">
        <v>115</v>
      </c>
      <c r="E6605">
        <v>10</v>
      </c>
      <c r="F6605">
        <v>147</v>
      </c>
      <c r="G6605">
        <v>0</v>
      </c>
      <c r="H6605">
        <v>75</v>
      </c>
    </row>
    <row r="6606" spans="1:8" hidden="1">
      <c r="A6606" t="s">
        <v>80</v>
      </c>
      <c r="B6606" t="s">
        <v>70</v>
      </c>
      <c r="C6606" t="s">
        <v>102</v>
      </c>
      <c r="D6606" t="s">
        <v>114</v>
      </c>
      <c r="E6606">
        <v>10</v>
      </c>
      <c r="F6606">
        <v>4715</v>
      </c>
      <c r="G6606">
        <v>0</v>
      </c>
      <c r="H6606">
        <v>878</v>
      </c>
    </row>
    <row r="6607" spans="1:8" hidden="1">
      <c r="A6607" t="s">
        <v>80</v>
      </c>
      <c r="B6607" t="s">
        <v>70</v>
      </c>
      <c r="C6607" t="s">
        <v>90</v>
      </c>
      <c r="D6607" t="s">
        <v>114</v>
      </c>
      <c r="E6607">
        <v>10</v>
      </c>
      <c r="F6607">
        <v>2428</v>
      </c>
      <c r="G6607">
        <v>0</v>
      </c>
      <c r="H6607">
        <v>649</v>
      </c>
    </row>
    <row r="6608" spans="1:8" hidden="1">
      <c r="A6608" t="s">
        <v>80</v>
      </c>
      <c r="B6608" t="s">
        <v>70</v>
      </c>
      <c r="C6608" t="s">
        <v>99</v>
      </c>
      <c r="D6608" t="s">
        <v>114</v>
      </c>
      <c r="E6608">
        <v>10</v>
      </c>
      <c r="F6608">
        <v>3467</v>
      </c>
      <c r="G6608">
        <v>0</v>
      </c>
      <c r="H6608">
        <v>1559</v>
      </c>
    </row>
    <row r="6609" spans="1:8" hidden="1">
      <c r="A6609" t="s">
        <v>80</v>
      </c>
      <c r="B6609" t="s">
        <v>70</v>
      </c>
      <c r="C6609" t="s">
        <v>104</v>
      </c>
      <c r="D6609" t="s">
        <v>117</v>
      </c>
      <c r="E6609">
        <v>10</v>
      </c>
      <c r="F6609">
        <v>97</v>
      </c>
      <c r="G6609">
        <v>0</v>
      </c>
      <c r="H6609">
        <v>30</v>
      </c>
    </row>
    <row r="6610" spans="1:8" hidden="1">
      <c r="A6610" t="s">
        <v>80</v>
      </c>
      <c r="B6610" t="s">
        <v>70</v>
      </c>
      <c r="C6610" t="s">
        <v>103</v>
      </c>
      <c r="D6610" t="s">
        <v>117</v>
      </c>
      <c r="E6610">
        <v>10</v>
      </c>
      <c r="F6610">
        <v>56</v>
      </c>
      <c r="G6610">
        <v>0</v>
      </c>
      <c r="H6610">
        <v>27</v>
      </c>
    </row>
    <row r="6611" spans="1:8" hidden="1">
      <c r="A6611" t="s">
        <v>80</v>
      </c>
      <c r="B6611" t="s">
        <v>70</v>
      </c>
      <c r="C6611" t="s">
        <v>111</v>
      </c>
      <c r="D6611" t="s">
        <v>115</v>
      </c>
      <c r="E6611">
        <v>10</v>
      </c>
      <c r="F6611">
        <v>403</v>
      </c>
      <c r="G6611">
        <v>1</v>
      </c>
      <c r="H6611">
        <v>278</v>
      </c>
    </row>
    <row r="6612" spans="1:8" hidden="1">
      <c r="A6612" t="s">
        <v>80</v>
      </c>
      <c r="B6612" t="s">
        <v>70</v>
      </c>
      <c r="C6612" t="s">
        <v>97</v>
      </c>
      <c r="D6612" t="s">
        <v>116</v>
      </c>
      <c r="E6612">
        <v>10</v>
      </c>
      <c r="F6612">
        <v>925</v>
      </c>
      <c r="G6612">
        <v>1</v>
      </c>
      <c r="H6612">
        <v>427</v>
      </c>
    </row>
    <row r="6613" spans="1:8" hidden="1">
      <c r="A6613" t="s">
        <v>80</v>
      </c>
      <c r="B6613" t="s">
        <v>70</v>
      </c>
      <c r="C6613" t="s">
        <v>94</v>
      </c>
      <c r="D6613" t="s">
        <v>116</v>
      </c>
      <c r="E6613">
        <v>10</v>
      </c>
      <c r="F6613">
        <v>616</v>
      </c>
      <c r="G6613">
        <v>1</v>
      </c>
      <c r="H6613">
        <v>144</v>
      </c>
    </row>
    <row r="6614" spans="1:8" hidden="1">
      <c r="A6614" t="s">
        <v>80</v>
      </c>
      <c r="B6614" t="s">
        <v>70</v>
      </c>
      <c r="C6614" t="s">
        <v>93</v>
      </c>
      <c r="D6614" t="s">
        <v>116</v>
      </c>
      <c r="E6614">
        <v>10</v>
      </c>
      <c r="F6614">
        <v>942</v>
      </c>
      <c r="G6614">
        <v>1</v>
      </c>
      <c r="H6614">
        <v>302</v>
      </c>
    </row>
    <row r="6615" spans="1:8" hidden="1">
      <c r="A6615" t="s">
        <v>81</v>
      </c>
      <c r="B6615" t="s">
        <v>70</v>
      </c>
      <c r="D6615" t="s">
        <v>116</v>
      </c>
      <c r="E6615">
        <v>11</v>
      </c>
      <c r="F6615">
        <v>1</v>
      </c>
      <c r="G6615">
        <v>0</v>
      </c>
      <c r="H6615">
        <v>0</v>
      </c>
    </row>
    <row r="6616" spans="1:8" hidden="1">
      <c r="A6616" t="s">
        <v>81</v>
      </c>
      <c r="B6616" t="s">
        <v>70</v>
      </c>
      <c r="C6616" t="s">
        <v>98</v>
      </c>
      <c r="D6616" t="s">
        <v>116</v>
      </c>
      <c r="E6616">
        <v>11</v>
      </c>
      <c r="F6616">
        <v>1</v>
      </c>
      <c r="G6616">
        <v>0</v>
      </c>
      <c r="H6616">
        <v>1</v>
      </c>
    </row>
    <row r="6617" spans="1:8" hidden="1">
      <c r="A6617" t="s">
        <v>81</v>
      </c>
      <c r="B6617" t="s">
        <v>70</v>
      </c>
      <c r="C6617" t="s">
        <v>97</v>
      </c>
      <c r="D6617" t="s">
        <v>116</v>
      </c>
      <c r="E6617">
        <v>11</v>
      </c>
      <c r="F6617">
        <v>925</v>
      </c>
      <c r="G6617">
        <v>0</v>
      </c>
      <c r="H6617">
        <v>415</v>
      </c>
    </row>
    <row r="6618" spans="1:8" hidden="1">
      <c r="A6618" t="s">
        <v>81</v>
      </c>
      <c r="B6618" t="s">
        <v>70</v>
      </c>
      <c r="C6618" t="s">
        <v>93</v>
      </c>
      <c r="D6618" t="s">
        <v>116</v>
      </c>
      <c r="E6618">
        <v>11</v>
      </c>
      <c r="F6618">
        <v>942</v>
      </c>
      <c r="G6618">
        <v>0</v>
      </c>
      <c r="H6618">
        <v>292</v>
      </c>
    </row>
    <row r="6619" spans="1:8" hidden="1">
      <c r="A6619" t="s">
        <v>81</v>
      </c>
      <c r="B6619" t="s">
        <v>70</v>
      </c>
      <c r="C6619" t="s">
        <v>95</v>
      </c>
      <c r="D6619" t="s">
        <v>116</v>
      </c>
      <c r="E6619">
        <v>11</v>
      </c>
      <c r="F6619">
        <v>372</v>
      </c>
      <c r="G6619">
        <v>0</v>
      </c>
      <c r="H6619">
        <v>138</v>
      </c>
    </row>
    <row r="6620" spans="1:8" hidden="1">
      <c r="A6620" t="s">
        <v>81</v>
      </c>
      <c r="B6620" t="s">
        <v>70</v>
      </c>
      <c r="C6620" t="s">
        <v>94</v>
      </c>
      <c r="D6620" t="s">
        <v>116</v>
      </c>
      <c r="E6620">
        <v>11</v>
      </c>
      <c r="F6620">
        <v>616</v>
      </c>
      <c r="G6620">
        <v>0</v>
      </c>
      <c r="H6620">
        <v>137</v>
      </c>
    </row>
    <row r="6621" spans="1:8" hidden="1">
      <c r="A6621" t="s">
        <v>81</v>
      </c>
      <c r="B6621" t="s">
        <v>70</v>
      </c>
      <c r="C6621" t="s">
        <v>96</v>
      </c>
      <c r="D6621" t="s">
        <v>116</v>
      </c>
      <c r="E6621">
        <v>11</v>
      </c>
      <c r="F6621">
        <v>267</v>
      </c>
      <c r="G6621">
        <v>0</v>
      </c>
      <c r="H6621">
        <v>108</v>
      </c>
    </row>
    <row r="6622" spans="1:8" hidden="1">
      <c r="A6622" t="s">
        <v>81</v>
      </c>
      <c r="B6622" t="s">
        <v>70</v>
      </c>
      <c r="C6622" t="s">
        <v>101</v>
      </c>
      <c r="D6622" t="s">
        <v>116</v>
      </c>
      <c r="E6622">
        <v>11</v>
      </c>
      <c r="F6622">
        <v>189</v>
      </c>
      <c r="G6622">
        <v>0</v>
      </c>
      <c r="H6622">
        <v>91</v>
      </c>
    </row>
    <row r="6623" spans="1:8" hidden="1">
      <c r="A6623" t="s">
        <v>81</v>
      </c>
      <c r="B6623" t="s">
        <v>70</v>
      </c>
      <c r="C6623" t="s">
        <v>100</v>
      </c>
      <c r="D6623" t="s">
        <v>115</v>
      </c>
      <c r="E6623">
        <v>11</v>
      </c>
      <c r="F6623">
        <v>986</v>
      </c>
      <c r="G6623">
        <v>0</v>
      </c>
      <c r="H6623">
        <v>461</v>
      </c>
    </row>
    <row r="6624" spans="1:8" hidden="1">
      <c r="A6624" t="s">
        <v>81</v>
      </c>
      <c r="B6624" t="s">
        <v>70</v>
      </c>
      <c r="C6624" t="s">
        <v>91</v>
      </c>
      <c r="D6624" t="s">
        <v>115</v>
      </c>
      <c r="E6624">
        <v>11</v>
      </c>
      <c r="F6624">
        <v>5884</v>
      </c>
      <c r="G6624">
        <v>0</v>
      </c>
      <c r="H6624">
        <v>2679</v>
      </c>
    </row>
    <row r="6625" spans="1:8" hidden="1">
      <c r="A6625" t="s">
        <v>81</v>
      </c>
      <c r="B6625" t="s">
        <v>70</v>
      </c>
      <c r="C6625" t="s">
        <v>111</v>
      </c>
      <c r="D6625" t="s">
        <v>115</v>
      </c>
      <c r="E6625">
        <v>11</v>
      </c>
      <c r="F6625">
        <v>403</v>
      </c>
      <c r="G6625">
        <v>0</v>
      </c>
      <c r="H6625">
        <v>277</v>
      </c>
    </row>
    <row r="6626" spans="1:8" hidden="1">
      <c r="A6626" t="s">
        <v>81</v>
      </c>
      <c r="B6626" t="s">
        <v>70</v>
      </c>
      <c r="C6626" t="s">
        <v>105</v>
      </c>
      <c r="D6626" t="s">
        <v>115</v>
      </c>
      <c r="E6626">
        <v>11</v>
      </c>
      <c r="F6626">
        <v>147</v>
      </c>
      <c r="G6626">
        <v>0</v>
      </c>
      <c r="H6626">
        <v>71</v>
      </c>
    </row>
    <row r="6627" spans="1:8" hidden="1">
      <c r="A6627" t="s">
        <v>81</v>
      </c>
      <c r="B6627" t="s">
        <v>70</v>
      </c>
      <c r="C6627" t="s">
        <v>102</v>
      </c>
      <c r="D6627" t="s">
        <v>114</v>
      </c>
      <c r="E6627">
        <v>11</v>
      </c>
      <c r="F6627">
        <v>4715</v>
      </c>
      <c r="G6627">
        <v>0</v>
      </c>
      <c r="H6627">
        <v>836</v>
      </c>
    </row>
    <row r="6628" spans="1:8" hidden="1">
      <c r="A6628" t="s">
        <v>81</v>
      </c>
      <c r="B6628" t="s">
        <v>70</v>
      </c>
      <c r="C6628" t="s">
        <v>90</v>
      </c>
      <c r="D6628" t="s">
        <v>114</v>
      </c>
      <c r="E6628">
        <v>11</v>
      </c>
      <c r="F6628">
        <v>2428</v>
      </c>
      <c r="G6628">
        <v>0</v>
      </c>
      <c r="H6628">
        <v>595</v>
      </c>
    </row>
    <row r="6629" spans="1:8" hidden="1">
      <c r="A6629" t="s">
        <v>81</v>
      </c>
      <c r="B6629" t="s">
        <v>70</v>
      </c>
      <c r="C6629" t="s">
        <v>99</v>
      </c>
      <c r="D6629" t="s">
        <v>114</v>
      </c>
      <c r="E6629">
        <v>11</v>
      </c>
      <c r="F6629">
        <v>3467</v>
      </c>
      <c r="G6629">
        <v>0</v>
      </c>
      <c r="H6629">
        <v>1457</v>
      </c>
    </row>
    <row r="6630" spans="1:8" hidden="1">
      <c r="A6630" t="s">
        <v>81</v>
      </c>
      <c r="B6630" t="s">
        <v>70</v>
      </c>
      <c r="C6630" t="s">
        <v>104</v>
      </c>
      <c r="D6630" t="s">
        <v>117</v>
      </c>
      <c r="E6630">
        <v>11</v>
      </c>
      <c r="F6630">
        <v>97</v>
      </c>
      <c r="G6630">
        <v>0</v>
      </c>
      <c r="H6630">
        <v>35</v>
      </c>
    </row>
    <row r="6631" spans="1:8" hidden="1">
      <c r="A6631" t="s">
        <v>81</v>
      </c>
      <c r="B6631" t="s">
        <v>70</v>
      </c>
      <c r="C6631" t="s">
        <v>103</v>
      </c>
      <c r="D6631" t="s">
        <v>117</v>
      </c>
      <c r="E6631">
        <v>11</v>
      </c>
      <c r="F6631">
        <v>56</v>
      </c>
      <c r="G6631">
        <v>0</v>
      </c>
      <c r="H6631">
        <v>22</v>
      </c>
    </row>
    <row r="6632" spans="1:8" hidden="1">
      <c r="A6632" t="s">
        <v>81</v>
      </c>
      <c r="B6632" t="s">
        <v>70</v>
      </c>
      <c r="C6632" t="s">
        <v>92</v>
      </c>
      <c r="D6632" t="s">
        <v>115</v>
      </c>
      <c r="E6632">
        <v>11</v>
      </c>
      <c r="F6632">
        <v>3885</v>
      </c>
      <c r="G6632">
        <v>1</v>
      </c>
      <c r="H6632">
        <v>1658</v>
      </c>
    </row>
    <row r="6633" spans="1:8" hidden="1">
      <c r="A6633" t="s">
        <v>82</v>
      </c>
      <c r="B6633" t="s">
        <v>70</v>
      </c>
      <c r="D6633" t="s">
        <v>116</v>
      </c>
      <c r="E6633">
        <v>12</v>
      </c>
      <c r="F6633">
        <v>1</v>
      </c>
      <c r="G6633">
        <v>0</v>
      </c>
      <c r="H6633">
        <v>0</v>
      </c>
    </row>
    <row r="6634" spans="1:8" hidden="1">
      <c r="A6634" t="s">
        <v>82</v>
      </c>
      <c r="B6634" t="s">
        <v>70</v>
      </c>
      <c r="C6634" t="s">
        <v>98</v>
      </c>
      <c r="D6634" t="s">
        <v>116</v>
      </c>
      <c r="E6634">
        <v>12</v>
      </c>
      <c r="F6634">
        <v>1</v>
      </c>
      <c r="G6634">
        <v>0</v>
      </c>
      <c r="H6634">
        <v>1</v>
      </c>
    </row>
    <row r="6635" spans="1:8" hidden="1">
      <c r="A6635" t="s">
        <v>82</v>
      </c>
      <c r="B6635" t="s">
        <v>70</v>
      </c>
      <c r="C6635" t="s">
        <v>97</v>
      </c>
      <c r="D6635" t="s">
        <v>116</v>
      </c>
      <c r="E6635">
        <v>12</v>
      </c>
      <c r="F6635">
        <v>925</v>
      </c>
      <c r="G6635">
        <v>0</v>
      </c>
      <c r="H6635">
        <v>402</v>
      </c>
    </row>
    <row r="6636" spans="1:8" hidden="1">
      <c r="A6636" t="s">
        <v>82</v>
      </c>
      <c r="B6636" t="s">
        <v>70</v>
      </c>
      <c r="C6636" t="s">
        <v>93</v>
      </c>
      <c r="D6636" t="s">
        <v>116</v>
      </c>
      <c r="E6636">
        <v>12</v>
      </c>
      <c r="F6636">
        <v>942</v>
      </c>
      <c r="G6636">
        <v>0</v>
      </c>
      <c r="H6636">
        <v>307</v>
      </c>
    </row>
    <row r="6637" spans="1:8" hidden="1">
      <c r="A6637" t="s">
        <v>82</v>
      </c>
      <c r="B6637" t="s">
        <v>70</v>
      </c>
      <c r="C6637" t="s">
        <v>94</v>
      </c>
      <c r="D6637" t="s">
        <v>116</v>
      </c>
      <c r="E6637">
        <v>12</v>
      </c>
      <c r="F6637">
        <v>616</v>
      </c>
      <c r="G6637">
        <v>0</v>
      </c>
      <c r="H6637">
        <v>127</v>
      </c>
    </row>
    <row r="6638" spans="1:8" hidden="1">
      <c r="A6638" t="s">
        <v>82</v>
      </c>
      <c r="B6638" t="s">
        <v>70</v>
      </c>
      <c r="C6638" t="s">
        <v>96</v>
      </c>
      <c r="D6638" t="s">
        <v>116</v>
      </c>
      <c r="E6638">
        <v>12</v>
      </c>
      <c r="F6638">
        <v>267</v>
      </c>
      <c r="G6638">
        <v>0</v>
      </c>
      <c r="H6638">
        <v>113</v>
      </c>
    </row>
    <row r="6639" spans="1:8" hidden="1">
      <c r="A6639" t="s">
        <v>82</v>
      </c>
      <c r="B6639" t="s">
        <v>70</v>
      </c>
      <c r="C6639" t="s">
        <v>101</v>
      </c>
      <c r="D6639" t="s">
        <v>116</v>
      </c>
      <c r="E6639">
        <v>12</v>
      </c>
      <c r="F6639">
        <v>189</v>
      </c>
      <c r="G6639">
        <v>0</v>
      </c>
      <c r="H6639">
        <v>86</v>
      </c>
    </row>
    <row r="6640" spans="1:8" hidden="1">
      <c r="A6640" t="s">
        <v>82</v>
      </c>
      <c r="B6640" t="s">
        <v>70</v>
      </c>
      <c r="C6640" t="s">
        <v>100</v>
      </c>
      <c r="D6640" t="s">
        <v>115</v>
      </c>
      <c r="E6640">
        <v>12</v>
      </c>
      <c r="F6640">
        <v>986</v>
      </c>
      <c r="G6640">
        <v>0</v>
      </c>
      <c r="H6640">
        <v>431</v>
      </c>
    </row>
    <row r="6641" spans="1:8" hidden="1">
      <c r="A6641" t="s">
        <v>82</v>
      </c>
      <c r="B6641" t="s">
        <v>70</v>
      </c>
      <c r="C6641" t="s">
        <v>92</v>
      </c>
      <c r="D6641" t="s">
        <v>115</v>
      </c>
      <c r="E6641">
        <v>12</v>
      </c>
      <c r="F6641">
        <v>3885</v>
      </c>
      <c r="G6641">
        <v>0</v>
      </c>
      <c r="H6641">
        <v>1630</v>
      </c>
    </row>
    <row r="6642" spans="1:8" hidden="1">
      <c r="A6642" t="s">
        <v>82</v>
      </c>
      <c r="B6642" t="s">
        <v>70</v>
      </c>
      <c r="C6642" t="s">
        <v>111</v>
      </c>
      <c r="D6642" t="s">
        <v>115</v>
      </c>
      <c r="E6642">
        <v>12</v>
      </c>
      <c r="F6642">
        <v>403</v>
      </c>
      <c r="G6642">
        <v>0</v>
      </c>
      <c r="H6642">
        <v>272</v>
      </c>
    </row>
    <row r="6643" spans="1:8" hidden="1">
      <c r="A6643" t="s">
        <v>82</v>
      </c>
      <c r="B6643" t="s">
        <v>70</v>
      </c>
      <c r="C6643" t="s">
        <v>105</v>
      </c>
      <c r="D6643" t="s">
        <v>115</v>
      </c>
      <c r="E6643">
        <v>12</v>
      </c>
      <c r="F6643">
        <v>147</v>
      </c>
      <c r="G6643">
        <v>0</v>
      </c>
      <c r="H6643">
        <v>69</v>
      </c>
    </row>
    <row r="6644" spans="1:8" hidden="1">
      <c r="A6644" t="s">
        <v>82</v>
      </c>
      <c r="B6644" t="s">
        <v>70</v>
      </c>
      <c r="C6644" t="s">
        <v>90</v>
      </c>
      <c r="D6644" t="s">
        <v>114</v>
      </c>
      <c r="E6644">
        <v>12</v>
      </c>
      <c r="F6644">
        <v>2428</v>
      </c>
      <c r="G6644">
        <v>0</v>
      </c>
      <c r="H6644">
        <v>602</v>
      </c>
    </row>
    <row r="6645" spans="1:8" hidden="1">
      <c r="A6645" t="s">
        <v>82</v>
      </c>
      <c r="B6645" t="s">
        <v>70</v>
      </c>
      <c r="C6645" t="s">
        <v>99</v>
      </c>
      <c r="D6645" t="s">
        <v>114</v>
      </c>
      <c r="E6645">
        <v>12</v>
      </c>
      <c r="F6645">
        <v>3467</v>
      </c>
      <c r="G6645">
        <v>0</v>
      </c>
      <c r="H6645">
        <v>1418</v>
      </c>
    </row>
    <row r="6646" spans="1:8" hidden="1">
      <c r="A6646" t="s">
        <v>82</v>
      </c>
      <c r="B6646" t="s">
        <v>70</v>
      </c>
      <c r="C6646" t="s">
        <v>104</v>
      </c>
      <c r="D6646" t="s">
        <v>117</v>
      </c>
      <c r="E6646">
        <v>12</v>
      </c>
      <c r="F6646">
        <v>97</v>
      </c>
      <c r="G6646">
        <v>0</v>
      </c>
      <c r="H6646">
        <v>34</v>
      </c>
    </row>
    <row r="6647" spans="1:8" hidden="1">
      <c r="A6647" t="s">
        <v>82</v>
      </c>
      <c r="B6647" t="s">
        <v>70</v>
      </c>
      <c r="C6647" t="s">
        <v>103</v>
      </c>
      <c r="D6647" t="s">
        <v>117</v>
      </c>
      <c r="E6647">
        <v>12</v>
      </c>
      <c r="F6647">
        <v>56</v>
      </c>
      <c r="G6647">
        <v>0</v>
      </c>
      <c r="H6647">
        <v>20</v>
      </c>
    </row>
    <row r="6648" spans="1:8" hidden="1">
      <c r="A6648" t="s">
        <v>82</v>
      </c>
      <c r="B6648" t="s">
        <v>70</v>
      </c>
      <c r="C6648" t="s">
        <v>102</v>
      </c>
      <c r="D6648" t="s">
        <v>114</v>
      </c>
      <c r="E6648">
        <v>12</v>
      </c>
      <c r="F6648">
        <v>4715</v>
      </c>
      <c r="G6648">
        <v>1</v>
      </c>
      <c r="H6648">
        <v>815</v>
      </c>
    </row>
    <row r="6649" spans="1:8" hidden="1">
      <c r="A6649" t="s">
        <v>82</v>
      </c>
      <c r="B6649" t="s">
        <v>70</v>
      </c>
      <c r="C6649" t="s">
        <v>91</v>
      </c>
      <c r="D6649" t="s">
        <v>115</v>
      </c>
      <c r="E6649">
        <v>12</v>
      </c>
      <c r="F6649">
        <v>5884</v>
      </c>
      <c r="G6649">
        <v>1</v>
      </c>
      <c r="H6649">
        <v>2679</v>
      </c>
    </row>
    <row r="6650" spans="1:8" hidden="1">
      <c r="A6650" t="s">
        <v>82</v>
      </c>
      <c r="B6650" t="s">
        <v>70</v>
      </c>
      <c r="C6650" t="s">
        <v>95</v>
      </c>
      <c r="D6650" t="s">
        <v>116</v>
      </c>
      <c r="E6650">
        <v>12</v>
      </c>
      <c r="F6650">
        <v>372</v>
      </c>
      <c r="G6650">
        <v>1</v>
      </c>
      <c r="H6650">
        <v>142</v>
      </c>
    </row>
    <row r="6651" spans="1:8" hidden="1">
      <c r="A6651" t="s">
        <v>83</v>
      </c>
      <c r="B6651" t="s">
        <v>70</v>
      </c>
      <c r="D6651" t="s">
        <v>116</v>
      </c>
      <c r="E6651">
        <v>13</v>
      </c>
      <c r="F6651">
        <v>1</v>
      </c>
      <c r="G6651">
        <v>0</v>
      </c>
      <c r="H6651">
        <v>0</v>
      </c>
    </row>
    <row r="6652" spans="1:8" hidden="1">
      <c r="A6652" t="s">
        <v>83</v>
      </c>
      <c r="B6652" t="s">
        <v>70</v>
      </c>
      <c r="C6652" t="s">
        <v>98</v>
      </c>
      <c r="D6652" t="s">
        <v>116</v>
      </c>
      <c r="E6652">
        <v>13</v>
      </c>
      <c r="F6652">
        <v>1</v>
      </c>
      <c r="G6652">
        <v>0</v>
      </c>
      <c r="H6652">
        <v>0</v>
      </c>
    </row>
    <row r="6653" spans="1:8" hidden="1">
      <c r="A6653" t="s">
        <v>83</v>
      </c>
      <c r="B6653" t="s">
        <v>70</v>
      </c>
      <c r="C6653" t="s">
        <v>97</v>
      </c>
      <c r="D6653" t="s">
        <v>116</v>
      </c>
      <c r="E6653">
        <v>13</v>
      </c>
      <c r="F6653">
        <v>925</v>
      </c>
      <c r="G6653">
        <v>0</v>
      </c>
      <c r="H6653">
        <v>356</v>
      </c>
    </row>
    <row r="6654" spans="1:8" hidden="1">
      <c r="A6654" t="s">
        <v>83</v>
      </c>
      <c r="B6654" t="s">
        <v>70</v>
      </c>
      <c r="C6654" t="s">
        <v>93</v>
      </c>
      <c r="D6654" t="s">
        <v>116</v>
      </c>
      <c r="E6654">
        <v>13</v>
      </c>
      <c r="F6654">
        <v>942</v>
      </c>
      <c r="G6654">
        <v>0</v>
      </c>
      <c r="H6654">
        <v>288</v>
      </c>
    </row>
    <row r="6655" spans="1:8" hidden="1">
      <c r="A6655" t="s">
        <v>83</v>
      </c>
      <c r="B6655" t="s">
        <v>70</v>
      </c>
      <c r="C6655" t="s">
        <v>95</v>
      </c>
      <c r="D6655" t="s">
        <v>116</v>
      </c>
      <c r="E6655">
        <v>13</v>
      </c>
      <c r="F6655">
        <v>372</v>
      </c>
      <c r="G6655">
        <v>0</v>
      </c>
      <c r="H6655">
        <v>132</v>
      </c>
    </row>
    <row r="6656" spans="1:8" hidden="1">
      <c r="A6656" t="s">
        <v>83</v>
      </c>
      <c r="B6656" t="s">
        <v>70</v>
      </c>
      <c r="C6656" t="s">
        <v>94</v>
      </c>
      <c r="D6656" t="s">
        <v>116</v>
      </c>
      <c r="E6656">
        <v>13</v>
      </c>
      <c r="F6656">
        <v>616</v>
      </c>
      <c r="G6656">
        <v>0</v>
      </c>
      <c r="H6656">
        <v>130</v>
      </c>
    </row>
    <row r="6657" spans="1:8" hidden="1">
      <c r="A6657" t="s">
        <v>83</v>
      </c>
      <c r="B6657" t="s">
        <v>70</v>
      </c>
      <c r="C6657" t="s">
        <v>96</v>
      </c>
      <c r="D6657" t="s">
        <v>116</v>
      </c>
      <c r="E6657">
        <v>13</v>
      </c>
      <c r="F6657">
        <v>267</v>
      </c>
      <c r="G6657">
        <v>0</v>
      </c>
      <c r="H6657">
        <v>101</v>
      </c>
    </row>
    <row r="6658" spans="1:8" hidden="1">
      <c r="A6658" t="s">
        <v>83</v>
      </c>
      <c r="B6658" t="s">
        <v>70</v>
      </c>
      <c r="C6658" t="s">
        <v>101</v>
      </c>
      <c r="D6658" t="s">
        <v>116</v>
      </c>
      <c r="E6658">
        <v>13</v>
      </c>
      <c r="F6658">
        <v>189</v>
      </c>
      <c r="G6658">
        <v>0</v>
      </c>
      <c r="H6658">
        <v>79</v>
      </c>
    </row>
    <row r="6659" spans="1:8" hidden="1">
      <c r="A6659" t="s">
        <v>83</v>
      </c>
      <c r="B6659" t="s">
        <v>70</v>
      </c>
      <c r="C6659" t="s">
        <v>100</v>
      </c>
      <c r="D6659" t="s">
        <v>115</v>
      </c>
      <c r="E6659">
        <v>13</v>
      </c>
      <c r="F6659">
        <v>986</v>
      </c>
      <c r="G6659">
        <v>0</v>
      </c>
      <c r="H6659">
        <v>412</v>
      </c>
    </row>
    <row r="6660" spans="1:8" hidden="1">
      <c r="A6660" t="s">
        <v>83</v>
      </c>
      <c r="B6660" t="s">
        <v>70</v>
      </c>
      <c r="C6660" t="s">
        <v>92</v>
      </c>
      <c r="D6660" t="s">
        <v>115</v>
      </c>
      <c r="E6660">
        <v>13</v>
      </c>
      <c r="F6660">
        <v>3885</v>
      </c>
      <c r="G6660">
        <v>0</v>
      </c>
      <c r="H6660">
        <v>1507</v>
      </c>
    </row>
    <row r="6661" spans="1:8" hidden="1">
      <c r="A6661" t="s">
        <v>83</v>
      </c>
      <c r="B6661" t="s">
        <v>70</v>
      </c>
      <c r="C6661" t="s">
        <v>91</v>
      </c>
      <c r="D6661" t="s">
        <v>115</v>
      </c>
      <c r="E6661">
        <v>13</v>
      </c>
      <c r="F6661">
        <v>5884</v>
      </c>
      <c r="G6661">
        <v>0</v>
      </c>
      <c r="H6661">
        <v>2572</v>
      </c>
    </row>
    <row r="6662" spans="1:8" hidden="1">
      <c r="A6662" t="s">
        <v>83</v>
      </c>
      <c r="B6662" t="s">
        <v>70</v>
      </c>
      <c r="C6662" t="s">
        <v>111</v>
      </c>
      <c r="D6662" t="s">
        <v>115</v>
      </c>
      <c r="E6662">
        <v>13</v>
      </c>
      <c r="F6662">
        <v>403</v>
      </c>
      <c r="G6662">
        <v>0</v>
      </c>
      <c r="H6662">
        <v>259</v>
      </c>
    </row>
    <row r="6663" spans="1:8" hidden="1">
      <c r="A6663" t="s">
        <v>83</v>
      </c>
      <c r="B6663" t="s">
        <v>70</v>
      </c>
      <c r="C6663" t="s">
        <v>105</v>
      </c>
      <c r="D6663" t="s">
        <v>115</v>
      </c>
      <c r="E6663">
        <v>13</v>
      </c>
      <c r="F6663">
        <v>147</v>
      </c>
      <c r="G6663">
        <v>0</v>
      </c>
      <c r="H6663">
        <v>68</v>
      </c>
    </row>
    <row r="6664" spans="1:8" hidden="1">
      <c r="A6664" t="s">
        <v>83</v>
      </c>
      <c r="B6664" t="s">
        <v>70</v>
      </c>
      <c r="C6664" t="s">
        <v>90</v>
      </c>
      <c r="D6664" t="s">
        <v>114</v>
      </c>
      <c r="E6664">
        <v>13</v>
      </c>
      <c r="F6664">
        <v>2428</v>
      </c>
      <c r="G6664">
        <v>0</v>
      </c>
      <c r="H6664">
        <v>551</v>
      </c>
    </row>
    <row r="6665" spans="1:8" hidden="1">
      <c r="A6665" t="s">
        <v>83</v>
      </c>
      <c r="B6665" t="s">
        <v>70</v>
      </c>
      <c r="C6665" t="s">
        <v>99</v>
      </c>
      <c r="D6665" t="s">
        <v>114</v>
      </c>
      <c r="E6665">
        <v>13</v>
      </c>
      <c r="F6665">
        <v>3467</v>
      </c>
      <c r="G6665">
        <v>0</v>
      </c>
      <c r="H6665">
        <v>1334</v>
      </c>
    </row>
    <row r="6666" spans="1:8" hidden="1">
      <c r="A6666" t="s">
        <v>83</v>
      </c>
      <c r="B6666" t="s">
        <v>70</v>
      </c>
      <c r="C6666" t="s">
        <v>104</v>
      </c>
      <c r="D6666" t="s">
        <v>117</v>
      </c>
      <c r="E6666">
        <v>13</v>
      </c>
      <c r="F6666">
        <v>97</v>
      </c>
      <c r="G6666">
        <v>0</v>
      </c>
      <c r="H6666">
        <v>29</v>
      </c>
    </row>
    <row r="6667" spans="1:8" hidden="1">
      <c r="A6667" t="s">
        <v>83</v>
      </c>
      <c r="B6667" t="s">
        <v>70</v>
      </c>
      <c r="C6667" t="s">
        <v>103</v>
      </c>
      <c r="D6667" t="s">
        <v>117</v>
      </c>
      <c r="E6667">
        <v>13</v>
      </c>
      <c r="F6667">
        <v>56</v>
      </c>
      <c r="G6667">
        <v>0</v>
      </c>
      <c r="H6667">
        <v>18</v>
      </c>
    </row>
    <row r="6668" spans="1:8" hidden="1">
      <c r="A6668" t="s">
        <v>83</v>
      </c>
      <c r="B6668" t="s">
        <v>70</v>
      </c>
      <c r="C6668" t="s">
        <v>102</v>
      </c>
      <c r="D6668" t="s">
        <v>114</v>
      </c>
      <c r="E6668">
        <v>13</v>
      </c>
      <c r="F6668">
        <v>4715</v>
      </c>
      <c r="G6668">
        <v>1</v>
      </c>
      <c r="H6668">
        <v>763</v>
      </c>
    </row>
    <row r="6669" spans="1:8" hidden="1">
      <c r="A6669" t="s">
        <v>84</v>
      </c>
      <c r="B6669" t="s">
        <v>70</v>
      </c>
      <c r="D6669" t="s">
        <v>116</v>
      </c>
      <c r="E6669">
        <v>14</v>
      </c>
      <c r="F6669">
        <v>1</v>
      </c>
      <c r="G6669">
        <v>0</v>
      </c>
      <c r="H6669">
        <v>0</v>
      </c>
    </row>
    <row r="6670" spans="1:8" hidden="1">
      <c r="A6670" t="s">
        <v>84</v>
      </c>
      <c r="B6670" t="s">
        <v>70</v>
      </c>
      <c r="C6670" t="s">
        <v>98</v>
      </c>
      <c r="D6670" t="s">
        <v>116</v>
      </c>
      <c r="E6670">
        <v>14</v>
      </c>
      <c r="F6670">
        <v>1</v>
      </c>
      <c r="G6670">
        <v>0</v>
      </c>
      <c r="H6670">
        <v>1</v>
      </c>
    </row>
    <row r="6671" spans="1:8" hidden="1">
      <c r="A6671" t="s">
        <v>84</v>
      </c>
      <c r="B6671" t="s">
        <v>70</v>
      </c>
      <c r="C6671" t="s">
        <v>97</v>
      </c>
      <c r="D6671" t="s">
        <v>116</v>
      </c>
      <c r="E6671">
        <v>14</v>
      </c>
      <c r="F6671">
        <v>925</v>
      </c>
      <c r="G6671">
        <v>0</v>
      </c>
      <c r="H6671">
        <v>340</v>
      </c>
    </row>
    <row r="6672" spans="1:8" hidden="1">
      <c r="A6672" t="s">
        <v>84</v>
      </c>
      <c r="B6672" t="s">
        <v>70</v>
      </c>
      <c r="C6672" t="s">
        <v>93</v>
      </c>
      <c r="D6672" t="s">
        <v>116</v>
      </c>
      <c r="E6672">
        <v>14</v>
      </c>
      <c r="F6672">
        <v>942</v>
      </c>
      <c r="G6672">
        <v>0</v>
      </c>
      <c r="H6672">
        <v>294</v>
      </c>
    </row>
    <row r="6673" spans="1:8" hidden="1">
      <c r="A6673" t="s">
        <v>84</v>
      </c>
      <c r="B6673" t="s">
        <v>70</v>
      </c>
      <c r="C6673" t="s">
        <v>95</v>
      </c>
      <c r="D6673" t="s">
        <v>116</v>
      </c>
      <c r="E6673">
        <v>14</v>
      </c>
      <c r="F6673">
        <v>372</v>
      </c>
      <c r="G6673">
        <v>0</v>
      </c>
      <c r="H6673">
        <v>133</v>
      </c>
    </row>
    <row r="6674" spans="1:8" hidden="1">
      <c r="A6674" t="s">
        <v>84</v>
      </c>
      <c r="B6674" t="s">
        <v>70</v>
      </c>
      <c r="C6674" t="s">
        <v>94</v>
      </c>
      <c r="D6674" t="s">
        <v>116</v>
      </c>
      <c r="E6674">
        <v>14</v>
      </c>
      <c r="F6674">
        <v>616</v>
      </c>
      <c r="G6674">
        <v>0</v>
      </c>
      <c r="H6674">
        <v>118</v>
      </c>
    </row>
    <row r="6675" spans="1:8" hidden="1">
      <c r="A6675" t="s">
        <v>84</v>
      </c>
      <c r="B6675" t="s">
        <v>70</v>
      </c>
      <c r="C6675" t="s">
        <v>96</v>
      </c>
      <c r="D6675" t="s">
        <v>116</v>
      </c>
      <c r="E6675">
        <v>14</v>
      </c>
      <c r="F6675">
        <v>267</v>
      </c>
      <c r="G6675">
        <v>0</v>
      </c>
      <c r="H6675">
        <v>102</v>
      </c>
    </row>
    <row r="6676" spans="1:8" hidden="1">
      <c r="A6676" t="s">
        <v>84</v>
      </c>
      <c r="B6676" t="s">
        <v>70</v>
      </c>
      <c r="C6676" t="s">
        <v>101</v>
      </c>
      <c r="D6676" t="s">
        <v>116</v>
      </c>
      <c r="E6676">
        <v>14</v>
      </c>
      <c r="F6676">
        <v>189</v>
      </c>
      <c r="G6676">
        <v>0</v>
      </c>
      <c r="H6676">
        <v>73</v>
      </c>
    </row>
    <row r="6677" spans="1:8" hidden="1">
      <c r="A6677" t="s">
        <v>84</v>
      </c>
      <c r="B6677" t="s">
        <v>70</v>
      </c>
      <c r="C6677" t="s">
        <v>100</v>
      </c>
      <c r="D6677" t="s">
        <v>115</v>
      </c>
      <c r="E6677">
        <v>14</v>
      </c>
      <c r="F6677">
        <v>986</v>
      </c>
      <c r="G6677">
        <v>0</v>
      </c>
      <c r="H6677">
        <v>402</v>
      </c>
    </row>
    <row r="6678" spans="1:8" hidden="1">
      <c r="A6678" t="s">
        <v>84</v>
      </c>
      <c r="B6678" t="s">
        <v>70</v>
      </c>
      <c r="C6678" t="s">
        <v>92</v>
      </c>
      <c r="D6678" t="s">
        <v>115</v>
      </c>
      <c r="E6678">
        <v>14</v>
      </c>
      <c r="F6678">
        <v>3885</v>
      </c>
      <c r="G6678">
        <v>0</v>
      </c>
      <c r="H6678">
        <v>1477</v>
      </c>
    </row>
    <row r="6679" spans="1:8" hidden="1">
      <c r="A6679" t="s">
        <v>84</v>
      </c>
      <c r="B6679" t="s">
        <v>70</v>
      </c>
      <c r="C6679" t="s">
        <v>91</v>
      </c>
      <c r="D6679" t="s">
        <v>115</v>
      </c>
      <c r="E6679">
        <v>14</v>
      </c>
      <c r="F6679">
        <v>5884</v>
      </c>
      <c r="G6679">
        <v>0</v>
      </c>
      <c r="H6679">
        <v>2522</v>
      </c>
    </row>
    <row r="6680" spans="1:8" hidden="1">
      <c r="A6680" t="s">
        <v>84</v>
      </c>
      <c r="B6680" t="s">
        <v>70</v>
      </c>
      <c r="C6680" t="s">
        <v>111</v>
      </c>
      <c r="D6680" t="s">
        <v>115</v>
      </c>
      <c r="E6680">
        <v>14</v>
      </c>
      <c r="F6680">
        <v>403</v>
      </c>
      <c r="G6680">
        <v>0</v>
      </c>
      <c r="H6680">
        <v>258</v>
      </c>
    </row>
    <row r="6681" spans="1:8" hidden="1">
      <c r="A6681" t="s">
        <v>84</v>
      </c>
      <c r="B6681" t="s">
        <v>70</v>
      </c>
      <c r="C6681" t="s">
        <v>105</v>
      </c>
      <c r="D6681" t="s">
        <v>115</v>
      </c>
      <c r="E6681">
        <v>14</v>
      </c>
      <c r="F6681">
        <v>147</v>
      </c>
      <c r="G6681">
        <v>0</v>
      </c>
      <c r="H6681">
        <v>67</v>
      </c>
    </row>
    <row r="6682" spans="1:8" hidden="1">
      <c r="A6682" t="s">
        <v>84</v>
      </c>
      <c r="B6682" t="s">
        <v>70</v>
      </c>
      <c r="C6682" t="s">
        <v>102</v>
      </c>
      <c r="D6682" t="s">
        <v>114</v>
      </c>
      <c r="E6682">
        <v>14</v>
      </c>
      <c r="F6682">
        <v>4715</v>
      </c>
      <c r="G6682">
        <v>0</v>
      </c>
      <c r="H6682">
        <v>756</v>
      </c>
    </row>
    <row r="6683" spans="1:8" hidden="1">
      <c r="A6683" t="s">
        <v>84</v>
      </c>
      <c r="B6683" t="s">
        <v>70</v>
      </c>
      <c r="C6683" t="s">
        <v>104</v>
      </c>
      <c r="D6683" t="s">
        <v>117</v>
      </c>
      <c r="E6683">
        <v>14</v>
      </c>
      <c r="F6683">
        <v>97</v>
      </c>
      <c r="G6683">
        <v>0</v>
      </c>
      <c r="H6683">
        <v>34</v>
      </c>
    </row>
    <row r="6684" spans="1:8" hidden="1">
      <c r="A6684" t="s">
        <v>84</v>
      </c>
      <c r="B6684" t="s">
        <v>70</v>
      </c>
      <c r="C6684" t="s">
        <v>103</v>
      </c>
      <c r="D6684" t="s">
        <v>117</v>
      </c>
      <c r="E6684">
        <v>14</v>
      </c>
      <c r="F6684">
        <v>56</v>
      </c>
      <c r="G6684">
        <v>0</v>
      </c>
      <c r="H6684">
        <v>17</v>
      </c>
    </row>
    <row r="6685" spans="1:8" hidden="1">
      <c r="A6685" t="s">
        <v>84</v>
      </c>
      <c r="B6685" t="s">
        <v>70</v>
      </c>
      <c r="C6685" t="s">
        <v>99</v>
      </c>
      <c r="D6685" t="s">
        <v>114</v>
      </c>
      <c r="E6685">
        <v>14</v>
      </c>
      <c r="F6685">
        <v>3467</v>
      </c>
      <c r="G6685">
        <v>1</v>
      </c>
      <c r="H6685">
        <v>1305</v>
      </c>
    </row>
    <row r="6686" spans="1:8" hidden="1">
      <c r="A6686" t="s">
        <v>84</v>
      </c>
      <c r="B6686" t="s">
        <v>70</v>
      </c>
      <c r="C6686" t="s">
        <v>90</v>
      </c>
      <c r="D6686" t="s">
        <v>114</v>
      </c>
      <c r="E6686">
        <v>14</v>
      </c>
      <c r="F6686">
        <v>2428</v>
      </c>
      <c r="G6686">
        <v>1</v>
      </c>
      <c r="H6686">
        <v>532</v>
      </c>
    </row>
    <row r="6687" spans="1:8" hidden="1">
      <c r="A6687" t="s">
        <v>71</v>
      </c>
      <c r="B6687" t="s">
        <v>71</v>
      </c>
      <c r="C6687" t="s">
        <v>92</v>
      </c>
      <c r="D6687" t="s">
        <v>115</v>
      </c>
      <c r="E6687">
        <v>0</v>
      </c>
      <c r="F6687">
        <v>4089</v>
      </c>
      <c r="G6687">
        <v>2812</v>
      </c>
      <c r="H6687">
        <v>2277</v>
      </c>
    </row>
    <row r="6688" spans="1:8" hidden="1">
      <c r="A6688" t="s">
        <v>71</v>
      </c>
      <c r="B6688" t="s">
        <v>71</v>
      </c>
      <c r="C6688" t="s">
        <v>105</v>
      </c>
      <c r="D6688" t="s">
        <v>115</v>
      </c>
      <c r="E6688">
        <v>0</v>
      </c>
      <c r="F6688">
        <v>153</v>
      </c>
      <c r="G6688">
        <v>109</v>
      </c>
      <c r="H6688">
        <v>86</v>
      </c>
    </row>
    <row r="6689" spans="1:8" hidden="1">
      <c r="A6689" t="s">
        <v>71</v>
      </c>
      <c r="B6689" t="s">
        <v>71</v>
      </c>
      <c r="C6689" t="s">
        <v>91</v>
      </c>
      <c r="D6689" t="s">
        <v>115</v>
      </c>
      <c r="E6689">
        <v>0</v>
      </c>
      <c r="F6689">
        <v>5683</v>
      </c>
      <c r="G6689">
        <v>4010</v>
      </c>
      <c r="H6689">
        <v>3235</v>
      </c>
    </row>
    <row r="6690" spans="1:8" hidden="1">
      <c r="A6690" t="s">
        <v>71</v>
      </c>
      <c r="B6690" t="s">
        <v>71</v>
      </c>
      <c r="C6690" t="s">
        <v>100</v>
      </c>
      <c r="D6690" t="s">
        <v>115</v>
      </c>
      <c r="E6690">
        <v>0</v>
      </c>
      <c r="F6690">
        <v>1023</v>
      </c>
      <c r="G6690">
        <v>725</v>
      </c>
      <c r="H6690">
        <v>626</v>
      </c>
    </row>
    <row r="6691" spans="1:8" hidden="1">
      <c r="A6691" t="s">
        <v>71</v>
      </c>
      <c r="B6691" t="s">
        <v>71</v>
      </c>
      <c r="C6691" t="s">
        <v>99</v>
      </c>
      <c r="D6691" t="s">
        <v>114</v>
      </c>
      <c r="E6691">
        <v>0</v>
      </c>
      <c r="F6691">
        <v>4180</v>
      </c>
      <c r="G6691">
        <v>3203</v>
      </c>
      <c r="H6691">
        <v>2114</v>
      </c>
    </row>
    <row r="6692" spans="1:8" hidden="1">
      <c r="A6692" t="s">
        <v>71</v>
      </c>
      <c r="B6692" t="s">
        <v>71</v>
      </c>
      <c r="C6692" t="s">
        <v>90</v>
      </c>
      <c r="D6692" t="s">
        <v>114</v>
      </c>
      <c r="E6692">
        <v>0</v>
      </c>
      <c r="F6692">
        <v>2287</v>
      </c>
      <c r="G6692">
        <v>1435</v>
      </c>
      <c r="H6692">
        <v>1076</v>
      </c>
    </row>
    <row r="6693" spans="1:8" hidden="1">
      <c r="A6693" t="s">
        <v>71</v>
      </c>
      <c r="B6693" t="s">
        <v>71</v>
      </c>
      <c r="C6693" t="s">
        <v>102</v>
      </c>
      <c r="D6693" t="s">
        <v>114</v>
      </c>
      <c r="E6693">
        <v>0</v>
      </c>
      <c r="F6693">
        <v>4985</v>
      </c>
      <c r="G6693">
        <v>3325</v>
      </c>
      <c r="H6693">
        <v>2743</v>
      </c>
    </row>
    <row r="6694" spans="1:8" hidden="1">
      <c r="A6694" t="s">
        <v>71</v>
      </c>
      <c r="B6694" t="s">
        <v>71</v>
      </c>
      <c r="C6694" t="s">
        <v>93</v>
      </c>
      <c r="D6694" t="s">
        <v>118</v>
      </c>
      <c r="E6694">
        <v>0</v>
      </c>
      <c r="F6694">
        <v>100</v>
      </c>
      <c r="G6694">
        <v>100</v>
      </c>
      <c r="H6694">
        <v>0</v>
      </c>
    </row>
    <row r="6695" spans="1:8" hidden="1">
      <c r="A6695" t="s">
        <v>71</v>
      </c>
      <c r="B6695" t="s">
        <v>71</v>
      </c>
      <c r="C6695" t="s">
        <v>103</v>
      </c>
      <c r="D6695" t="s">
        <v>117</v>
      </c>
      <c r="E6695">
        <v>0</v>
      </c>
      <c r="F6695">
        <v>47</v>
      </c>
      <c r="G6695">
        <v>39</v>
      </c>
      <c r="H6695">
        <v>29</v>
      </c>
    </row>
    <row r="6696" spans="1:8" hidden="1">
      <c r="A6696" t="s">
        <v>71</v>
      </c>
      <c r="B6696" t="s">
        <v>71</v>
      </c>
      <c r="C6696" t="s">
        <v>104</v>
      </c>
      <c r="D6696" t="s">
        <v>117</v>
      </c>
      <c r="E6696">
        <v>0</v>
      </c>
      <c r="F6696">
        <v>90</v>
      </c>
      <c r="G6696">
        <v>73</v>
      </c>
      <c r="H6696">
        <v>56</v>
      </c>
    </row>
    <row r="6697" spans="1:8" hidden="1">
      <c r="A6697" t="s">
        <v>71</v>
      </c>
      <c r="B6697" t="s">
        <v>71</v>
      </c>
      <c r="C6697" t="s">
        <v>93</v>
      </c>
      <c r="D6697" t="s">
        <v>116</v>
      </c>
      <c r="E6697">
        <v>0</v>
      </c>
      <c r="F6697">
        <v>803</v>
      </c>
      <c r="G6697">
        <v>504</v>
      </c>
      <c r="H6697">
        <v>401</v>
      </c>
    </row>
    <row r="6698" spans="1:8" hidden="1">
      <c r="A6698" t="s">
        <v>71</v>
      </c>
      <c r="B6698" t="s">
        <v>71</v>
      </c>
      <c r="C6698" t="s">
        <v>97</v>
      </c>
      <c r="D6698" t="s">
        <v>116</v>
      </c>
      <c r="E6698">
        <v>0</v>
      </c>
      <c r="F6698">
        <v>1094</v>
      </c>
      <c r="G6698">
        <v>789</v>
      </c>
      <c r="H6698">
        <v>641</v>
      </c>
    </row>
    <row r="6699" spans="1:8" hidden="1">
      <c r="A6699" t="s">
        <v>71</v>
      </c>
      <c r="B6699" t="s">
        <v>71</v>
      </c>
      <c r="C6699" t="s">
        <v>94</v>
      </c>
      <c r="D6699" t="s">
        <v>116</v>
      </c>
      <c r="E6699">
        <v>0</v>
      </c>
      <c r="F6699">
        <v>477</v>
      </c>
      <c r="G6699">
        <v>338</v>
      </c>
      <c r="H6699">
        <v>277</v>
      </c>
    </row>
    <row r="6700" spans="1:8" hidden="1">
      <c r="A6700" t="s">
        <v>71</v>
      </c>
      <c r="B6700" t="s">
        <v>71</v>
      </c>
      <c r="C6700" t="s">
        <v>101</v>
      </c>
      <c r="D6700" t="s">
        <v>116</v>
      </c>
      <c r="E6700">
        <v>0</v>
      </c>
      <c r="F6700">
        <v>246</v>
      </c>
      <c r="G6700">
        <v>178</v>
      </c>
      <c r="H6700">
        <v>160</v>
      </c>
    </row>
    <row r="6701" spans="1:8" hidden="1">
      <c r="A6701" t="s">
        <v>71</v>
      </c>
      <c r="B6701" t="s">
        <v>71</v>
      </c>
      <c r="C6701" t="s">
        <v>96</v>
      </c>
      <c r="D6701" t="s">
        <v>116</v>
      </c>
      <c r="E6701">
        <v>0</v>
      </c>
      <c r="F6701">
        <v>171</v>
      </c>
      <c r="G6701">
        <v>136</v>
      </c>
      <c r="H6701">
        <v>100</v>
      </c>
    </row>
    <row r="6702" spans="1:8" hidden="1">
      <c r="A6702" t="s">
        <v>71</v>
      </c>
      <c r="B6702" t="s">
        <v>71</v>
      </c>
      <c r="C6702" t="s">
        <v>95</v>
      </c>
      <c r="D6702" t="s">
        <v>116</v>
      </c>
      <c r="E6702">
        <v>0</v>
      </c>
      <c r="F6702">
        <v>430</v>
      </c>
      <c r="G6702">
        <v>299</v>
      </c>
      <c r="H6702">
        <v>238</v>
      </c>
    </row>
    <row r="6703" spans="1:8" hidden="1">
      <c r="A6703" t="s">
        <v>72</v>
      </c>
      <c r="B6703" t="s">
        <v>71</v>
      </c>
      <c r="C6703" t="s">
        <v>165</v>
      </c>
      <c r="D6703" t="s">
        <v>118</v>
      </c>
      <c r="E6703">
        <v>1</v>
      </c>
      <c r="F6703">
        <v>100</v>
      </c>
      <c r="G6703">
        <v>0</v>
      </c>
      <c r="H6703">
        <v>38</v>
      </c>
    </row>
    <row r="6704" spans="1:8" hidden="1">
      <c r="A6704" t="s">
        <v>72</v>
      </c>
      <c r="B6704" t="s">
        <v>71</v>
      </c>
      <c r="C6704" t="s">
        <v>100</v>
      </c>
      <c r="D6704" t="s">
        <v>115</v>
      </c>
      <c r="E6704">
        <v>1</v>
      </c>
      <c r="F6704">
        <v>1023</v>
      </c>
      <c r="G6704">
        <v>251</v>
      </c>
      <c r="H6704">
        <v>774</v>
      </c>
    </row>
    <row r="6705" spans="1:8" hidden="1">
      <c r="A6705" t="s">
        <v>72</v>
      </c>
      <c r="B6705" t="s">
        <v>71</v>
      </c>
      <c r="C6705" t="s">
        <v>91</v>
      </c>
      <c r="D6705" t="s">
        <v>115</v>
      </c>
      <c r="E6705">
        <v>1</v>
      </c>
      <c r="F6705">
        <v>5683</v>
      </c>
      <c r="G6705">
        <v>1272</v>
      </c>
      <c r="H6705">
        <v>3652</v>
      </c>
    </row>
    <row r="6706" spans="1:8" hidden="1">
      <c r="A6706" t="s">
        <v>72</v>
      </c>
      <c r="B6706" t="s">
        <v>71</v>
      </c>
      <c r="C6706" t="s">
        <v>105</v>
      </c>
      <c r="D6706" t="s">
        <v>115</v>
      </c>
      <c r="E6706">
        <v>1</v>
      </c>
      <c r="F6706">
        <v>153</v>
      </c>
      <c r="G6706">
        <v>29</v>
      </c>
      <c r="H6706">
        <v>106</v>
      </c>
    </row>
    <row r="6707" spans="1:8" hidden="1">
      <c r="A6707" t="s">
        <v>72</v>
      </c>
      <c r="B6707" t="s">
        <v>71</v>
      </c>
      <c r="C6707" t="s">
        <v>92</v>
      </c>
      <c r="D6707" t="s">
        <v>115</v>
      </c>
      <c r="E6707">
        <v>1</v>
      </c>
      <c r="F6707">
        <v>4089</v>
      </c>
      <c r="G6707">
        <v>983</v>
      </c>
      <c r="H6707">
        <v>2776</v>
      </c>
    </row>
    <row r="6708" spans="1:8" hidden="1">
      <c r="A6708" t="s">
        <v>72</v>
      </c>
      <c r="B6708" t="s">
        <v>71</v>
      </c>
      <c r="C6708" t="s">
        <v>99</v>
      </c>
      <c r="D6708" t="s">
        <v>114</v>
      </c>
      <c r="E6708">
        <v>1</v>
      </c>
      <c r="F6708">
        <v>4180</v>
      </c>
      <c r="G6708">
        <v>742</v>
      </c>
      <c r="H6708">
        <v>2819</v>
      </c>
    </row>
    <row r="6709" spans="1:8" hidden="1">
      <c r="A6709" t="s">
        <v>72</v>
      </c>
      <c r="B6709" t="s">
        <v>71</v>
      </c>
      <c r="C6709" t="s">
        <v>102</v>
      </c>
      <c r="D6709" t="s">
        <v>114</v>
      </c>
      <c r="E6709">
        <v>1</v>
      </c>
      <c r="F6709">
        <v>4985</v>
      </c>
      <c r="G6709">
        <v>1040</v>
      </c>
      <c r="H6709">
        <v>2412</v>
      </c>
    </row>
    <row r="6710" spans="1:8" hidden="1">
      <c r="A6710" t="s">
        <v>72</v>
      </c>
      <c r="B6710" t="s">
        <v>71</v>
      </c>
      <c r="C6710" t="s">
        <v>90</v>
      </c>
      <c r="D6710" t="s">
        <v>114</v>
      </c>
      <c r="E6710">
        <v>1</v>
      </c>
      <c r="F6710">
        <v>2287</v>
      </c>
      <c r="G6710">
        <v>533</v>
      </c>
      <c r="H6710">
        <v>1015</v>
      </c>
    </row>
    <row r="6711" spans="1:8" hidden="1">
      <c r="A6711" t="s">
        <v>72</v>
      </c>
      <c r="B6711" t="s">
        <v>71</v>
      </c>
      <c r="C6711" t="s">
        <v>103</v>
      </c>
      <c r="D6711" t="s">
        <v>117</v>
      </c>
      <c r="E6711">
        <v>1</v>
      </c>
      <c r="F6711">
        <v>47</v>
      </c>
      <c r="G6711">
        <v>5</v>
      </c>
      <c r="H6711">
        <v>22</v>
      </c>
    </row>
    <row r="6712" spans="1:8" hidden="1">
      <c r="A6712" t="s">
        <v>72</v>
      </c>
      <c r="B6712" t="s">
        <v>71</v>
      </c>
      <c r="C6712" t="s">
        <v>104</v>
      </c>
      <c r="D6712" t="s">
        <v>117</v>
      </c>
      <c r="E6712">
        <v>1</v>
      </c>
      <c r="F6712">
        <v>90</v>
      </c>
      <c r="G6712">
        <v>12</v>
      </c>
      <c r="H6712">
        <v>48</v>
      </c>
    </row>
    <row r="6713" spans="1:8" hidden="1">
      <c r="A6713" t="s">
        <v>72</v>
      </c>
      <c r="B6713" t="s">
        <v>71</v>
      </c>
      <c r="C6713" t="s">
        <v>95</v>
      </c>
      <c r="D6713" t="s">
        <v>116</v>
      </c>
      <c r="E6713">
        <v>1</v>
      </c>
      <c r="F6713">
        <v>430</v>
      </c>
      <c r="G6713">
        <v>87</v>
      </c>
      <c r="H6713">
        <v>232</v>
      </c>
    </row>
    <row r="6714" spans="1:8" hidden="1">
      <c r="A6714" t="s">
        <v>72</v>
      </c>
      <c r="B6714" t="s">
        <v>71</v>
      </c>
      <c r="C6714" t="s">
        <v>93</v>
      </c>
      <c r="D6714" t="s">
        <v>116</v>
      </c>
      <c r="E6714">
        <v>1</v>
      </c>
      <c r="F6714">
        <v>803</v>
      </c>
      <c r="G6714">
        <v>221</v>
      </c>
      <c r="H6714">
        <v>434</v>
      </c>
    </row>
    <row r="6715" spans="1:8" hidden="1">
      <c r="A6715" t="s">
        <v>72</v>
      </c>
      <c r="B6715" t="s">
        <v>71</v>
      </c>
      <c r="C6715" t="s">
        <v>94</v>
      </c>
      <c r="D6715" t="s">
        <v>116</v>
      </c>
      <c r="E6715">
        <v>1</v>
      </c>
      <c r="F6715">
        <v>477</v>
      </c>
      <c r="G6715">
        <v>97</v>
      </c>
      <c r="H6715">
        <v>276</v>
      </c>
    </row>
    <row r="6716" spans="1:8" hidden="1">
      <c r="A6716" t="s">
        <v>72</v>
      </c>
      <c r="B6716" t="s">
        <v>71</v>
      </c>
      <c r="C6716" t="s">
        <v>96</v>
      </c>
      <c r="D6716" t="s">
        <v>116</v>
      </c>
      <c r="E6716">
        <v>1</v>
      </c>
      <c r="F6716">
        <v>171</v>
      </c>
      <c r="G6716">
        <v>24</v>
      </c>
      <c r="H6716">
        <v>115</v>
      </c>
    </row>
    <row r="6717" spans="1:8" hidden="1">
      <c r="A6717" t="s">
        <v>72</v>
      </c>
      <c r="B6717" t="s">
        <v>71</v>
      </c>
      <c r="C6717" t="s">
        <v>97</v>
      </c>
      <c r="D6717" t="s">
        <v>116</v>
      </c>
      <c r="E6717">
        <v>1</v>
      </c>
      <c r="F6717">
        <v>1094</v>
      </c>
      <c r="G6717">
        <v>217</v>
      </c>
      <c r="H6717">
        <v>772</v>
      </c>
    </row>
    <row r="6718" spans="1:8" hidden="1">
      <c r="A6718" t="s">
        <v>72</v>
      </c>
      <c r="B6718" t="s">
        <v>71</v>
      </c>
      <c r="C6718" t="s">
        <v>101</v>
      </c>
      <c r="D6718" t="s">
        <v>116</v>
      </c>
      <c r="E6718">
        <v>1</v>
      </c>
      <c r="F6718">
        <v>246</v>
      </c>
      <c r="G6718">
        <v>60</v>
      </c>
      <c r="H6718">
        <v>190</v>
      </c>
    </row>
    <row r="6719" spans="1:8" hidden="1">
      <c r="A6719" t="s">
        <v>73</v>
      </c>
      <c r="B6719" t="s">
        <v>71</v>
      </c>
      <c r="C6719" t="s">
        <v>104</v>
      </c>
      <c r="D6719" t="s">
        <v>117</v>
      </c>
      <c r="E6719">
        <v>2</v>
      </c>
      <c r="F6719">
        <v>90</v>
      </c>
      <c r="G6719">
        <v>0</v>
      </c>
      <c r="H6719">
        <v>35</v>
      </c>
    </row>
    <row r="6720" spans="1:8" hidden="1">
      <c r="A6720" t="s">
        <v>73</v>
      </c>
      <c r="B6720" t="s">
        <v>71</v>
      </c>
      <c r="C6720" t="s">
        <v>103</v>
      </c>
      <c r="D6720" t="s">
        <v>117</v>
      </c>
      <c r="E6720">
        <v>2</v>
      </c>
      <c r="F6720">
        <v>47</v>
      </c>
      <c r="G6720">
        <v>0</v>
      </c>
      <c r="H6720">
        <v>18</v>
      </c>
    </row>
    <row r="6721" spans="1:8" hidden="1">
      <c r="A6721" t="s">
        <v>73</v>
      </c>
      <c r="B6721" t="s">
        <v>71</v>
      </c>
      <c r="C6721" t="s">
        <v>165</v>
      </c>
      <c r="D6721" t="s">
        <v>118</v>
      </c>
      <c r="E6721">
        <v>2</v>
      </c>
      <c r="F6721">
        <v>100</v>
      </c>
      <c r="G6721">
        <v>0</v>
      </c>
      <c r="H6721">
        <v>0</v>
      </c>
    </row>
    <row r="6722" spans="1:8" hidden="1">
      <c r="A6722" t="s">
        <v>73</v>
      </c>
      <c r="B6722" t="s">
        <v>71</v>
      </c>
      <c r="C6722" t="s">
        <v>101</v>
      </c>
      <c r="D6722" t="s">
        <v>116</v>
      </c>
      <c r="E6722">
        <v>2</v>
      </c>
      <c r="F6722">
        <v>246</v>
      </c>
      <c r="G6722">
        <v>1</v>
      </c>
      <c r="H6722">
        <v>175</v>
      </c>
    </row>
    <row r="6723" spans="1:8" hidden="1">
      <c r="A6723" t="s">
        <v>73</v>
      </c>
      <c r="B6723" t="s">
        <v>71</v>
      </c>
      <c r="C6723" t="s">
        <v>105</v>
      </c>
      <c r="D6723" t="s">
        <v>115</v>
      </c>
      <c r="E6723">
        <v>2</v>
      </c>
      <c r="F6723">
        <v>153</v>
      </c>
      <c r="G6723">
        <v>2</v>
      </c>
      <c r="H6723">
        <v>93</v>
      </c>
    </row>
    <row r="6724" spans="1:8" hidden="1">
      <c r="A6724" t="s">
        <v>73</v>
      </c>
      <c r="B6724" t="s">
        <v>71</v>
      </c>
      <c r="C6724" t="s">
        <v>90</v>
      </c>
      <c r="D6724" t="s">
        <v>114</v>
      </c>
      <c r="E6724">
        <v>2</v>
      </c>
      <c r="F6724">
        <v>2287</v>
      </c>
      <c r="G6724">
        <v>93</v>
      </c>
      <c r="H6724">
        <v>731</v>
      </c>
    </row>
    <row r="6725" spans="1:8" hidden="1">
      <c r="A6725" t="s">
        <v>73</v>
      </c>
      <c r="B6725" t="s">
        <v>71</v>
      </c>
      <c r="C6725" t="s">
        <v>99</v>
      </c>
      <c r="D6725" t="s">
        <v>114</v>
      </c>
      <c r="E6725">
        <v>2</v>
      </c>
      <c r="F6725">
        <v>4180</v>
      </c>
      <c r="G6725">
        <v>49</v>
      </c>
      <c r="H6725">
        <v>2548</v>
      </c>
    </row>
    <row r="6726" spans="1:8" hidden="1">
      <c r="A6726" t="s">
        <v>73</v>
      </c>
      <c r="B6726" t="s">
        <v>71</v>
      </c>
      <c r="C6726" t="s">
        <v>102</v>
      </c>
      <c r="D6726" t="s">
        <v>114</v>
      </c>
      <c r="E6726">
        <v>2</v>
      </c>
      <c r="F6726">
        <v>4985</v>
      </c>
      <c r="G6726">
        <v>153</v>
      </c>
      <c r="H6726">
        <v>1818</v>
      </c>
    </row>
    <row r="6727" spans="1:8" hidden="1">
      <c r="A6727" t="s">
        <v>73</v>
      </c>
      <c r="B6727" t="s">
        <v>71</v>
      </c>
      <c r="C6727" t="s">
        <v>92</v>
      </c>
      <c r="D6727" t="s">
        <v>115</v>
      </c>
      <c r="E6727">
        <v>2</v>
      </c>
      <c r="F6727">
        <v>4089</v>
      </c>
      <c r="G6727">
        <v>63</v>
      </c>
      <c r="H6727">
        <v>2445</v>
      </c>
    </row>
    <row r="6728" spans="1:8" hidden="1">
      <c r="A6728" t="s">
        <v>73</v>
      </c>
      <c r="B6728" t="s">
        <v>71</v>
      </c>
      <c r="C6728" t="s">
        <v>91</v>
      </c>
      <c r="D6728" t="s">
        <v>115</v>
      </c>
      <c r="E6728">
        <v>2</v>
      </c>
      <c r="F6728">
        <v>5683</v>
      </c>
      <c r="G6728">
        <v>101</v>
      </c>
      <c r="H6728">
        <v>3196</v>
      </c>
    </row>
    <row r="6729" spans="1:8" hidden="1">
      <c r="A6729" t="s">
        <v>73</v>
      </c>
      <c r="B6729" t="s">
        <v>71</v>
      </c>
      <c r="C6729" t="s">
        <v>100</v>
      </c>
      <c r="D6729" t="s">
        <v>115</v>
      </c>
      <c r="E6729">
        <v>2</v>
      </c>
      <c r="F6729">
        <v>1023</v>
      </c>
      <c r="G6729">
        <v>8</v>
      </c>
      <c r="H6729">
        <v>702</v>
      </c>
    </row>
    <row r="6730" spans="1:8" hidden="1">
      <c r="A6730" t="s">
        <v>73</v>
      </c>
      <c r="B6730" t="s">
        <v>71</v>
      </c>
      <c r="C6730" t="s">
        <v>95</v>
      </c>
      <c r="D6730" t="s">
        <v>116</v>
      </c>
      <c r="E6730">
        <v>2</v>
      </c>
      <c r="F6730">
        <v>430</v>
      </c>
      <c r="G6730">
        <v>9</v>
      </c>
      <c r="H6730">
        <v>211</v>
      </c>
    </row>
    <row r="6731" spans="1:8" hidden="1">
      <c r="A6731" t="s">
        <v>73</v>
      </c>
      <c r="B6731" t="s">
        <v>71</v>
      </c>
      <c r="C6731" t="s">
        <v>93</v>
      </c>
      <c r="D6731" t="s">
        <v>116</v>
      </c>
      <c r="E6731">
        <v>2</v>
      </c>
      <c r="F6731">
        <v>803</v>
      </c>
      <c r="G6731">
        <v>19</v>
      </c>
      <c r="H6731">
        <v>339</v>
      </c>
    </row>
    <row r="6732" spans="1:8" hidden="1">
      <c r="A6732" t="s">
        <v>73</v>
      </c>
      <c r="B6732" t="s">
        <v>71</v>
      </c>
      <c r="C6732" t="s">
        <v>94</v>
      </c>
      <c r="D6732" t="s">
        <v>116</v>
      </c>
      <c r="E6732">
        <v>2</v>
      </c>
      <c r="F6732">
        <v>477</v>
      </c>
      <c r="G6732">
        <v>9</v>
      </c>
      <c r="H6732">
        <v>201</v>
      </c>
    </row>
    <row r="6733" spans="1:8" hidden="1">
      <c r="A6733" t="s">
        <v>73</v>
      </c>
      <c r="B6733" t="s">
        <v>71</v>
      </c>
      <c r="C6733" t="s">
        <v>97</v>
      </c>
      <c r="D6733" t="s">
        <v>116</v>
      </c>
      <c r="E6733">
        <v>2</v>
      </c>
      <c r="F6733">
        <v>1094</v>
      </c>
      <c r="G6733">
        <v>19</v>
      </c>
      <c r="H6733">
        <v>716</v>
      </c>
    </row>
    <row r="6734" spans="1:8" hidden="1">
      <c r="A6734" t="s">
        <v>73</v>
      </c>
      <c r="B6734" t="s">
        <v>71</v>
      </c>
      <c r="C6734" t="s">
        <v>96</v>
      </c>
      <c r="D6734" t="s">
        <v>116</v>
      </c>
      <c r="E6734">
        <v>2</v>
      </c>
      <c r="F6734">
        <v>171</v>
      </c>
      <c r="G6734">
        <v>4</v>
      </c>
      <c r="H6734">
        <v>106</v>
      </c>
    </row>
    <row r="6735" spans="1:8" hidden="1">
      <c r="A6735" t="s">
        <v>74</v>
      </c>
      <c r="B6735" t="s">
        <v>71</v>
      </c>
      <c r="C6735" t="s">
        <v>94</v>
      </c>
      <c r="D6735" t="s">
        <v>116</v>
      </c>
      <c r="E6735">
        <v>3</v>
      </c>
      <c r="F6735">
        <v>477</v>
      </c>
      <c r="G6735">
        <v>0</v>
      </c>
      <c r="H6735">
        <v>173</v>
      </c>
    </row>
    <row r="6736" spans="1:8" hidden="1">
      <c r="A6736" t="s">
        <v>74</v>
      </c>
      <c r="B6736" t="s">
        <v>71</v>
      </c>
      <c r="C6736" t="s">
        <v>96</v>
      </c>
      <c r="D6736" t="s">
        <v>116</v>
      </c>
      <c r="E6736">
        <v>3</v>
      </c>
      <c r="F6736">
        <v>171</v>
      </c>
      <c r="G6736">
        <v>0</v>
      </c>
      <c r="H6736">
        <v>98</v>
      </c>
    </row>
    <row r="6737" spans="1:8" hidden="1">
      <c r="A6737" t="s">
        <v>74</v>
      </c>
      <c r="B6737" t="s">
        <v>71</v>
      </c>
      <c r="C6737" t="s">
        <v>101</v>
      </c>
      <c r="D6737" t="s">
        <v>116</v>
      </c>
      <c r="E6737">
        <v>3</v>
      </c>
      <c r="F6737">
        <v>246</v>
      </c>
      <c r="G6737">
        <v>0</v>
      </c>
      <c r="H6737">
        <v>156</v>
      </c>
    </row>
    <row r="6738" spans="1:8" hidden="1">
      <c r="A6738" t="s">
        <v>74</v>
      </c>
      <c r="B6738" t="s">
        <v>71</v>
      </c>
      <c r="C6738" t="s">
        <v>103</v>
      </c>
      <c r="D6738" t="s">
        <v>117</v>
      </c>
      <c r="E6738">
        <v>3</v>
      </c>
      <c r="F6738">
        <v>47</v>
      </c>
      <c r="G6738">
        <v>0</v>
      </c>
      <c r="H6738">
        <v>13</v>
      </c>
    </row>
    <row r="6739" spans="1:8" hidden="1">
      <c r="A6739" t="s">
        <v>74</v>
      </c>
      <c r="B6739" t="s">
        <v>71</v>
      </c>
      <c r="C6739" t="s">
        <v>165</v>
      </c>
      <c r="D6739" t="s">
        <v>118</v>
      </c>
      <c r="E6739">
        <v>3</v>
      </c>
      <c r="F6739">
        <v>100</v>
      </c>
      <c r="G6739">
        <v>0</v>
      </c>
      <c r="H6739">
        <v>0</v>
      </c>
    </row>
    <row r="6740" spans="1:8" hidden="1">
      <c r="A6740" t="s">
        <v>74</v>
      </c>
      <c r="B6740" t="s">
        <v>71</v>
      </c>
      <c r="C6740" t="s">
        <v>104</v>
      </c>
      <c r="D6740" t="s">
        <v>117</v>
      </c>
      <c r="E6740">
        <v>3</v>
      </c>
      <c r="F6740">
        <v>90</v>
      </c>
      <c r="G6740">
        <v>1</v>
      </c>
      <c r="H6740">
        <v>34</v>
      </c>
    </row>
    <row r="6741" spans="1:8" hidden="1">
      <c r="A6741" t="s">
        <v>74</v>
      </c>
      <c r="B6741" t="s">
        <v>71</v>
      </c>
      <c r="C6741" t="s">
        <v>100</v>
      </c>
      <c r="D6741" t="s">
        <v>115</v>
      </c>
      <c r="E6741">
        <v>3</v>
      </c>
      <c r="F6741">
        <v>1023</v>
      </c>
      <c r="G6741">
        <v>1</v>
      </c>
      <c r="H6741">
        <v>652</v>
      </c>
    </row>
    <row r="6742" spans="1:8" hidden="1">
      <c r="A6742" t="s">
        <v>74</v>
      </c>
      <c r="B6742" t="s">
        <v>71</v>
      </c>
      <c r="C6742" t="s">
        <v>105</v>
      </c>
      <c r="D6742" t="s">
        <v>115</v>
      </c>
      <c r="E6742">
        <v>3</v>
      </c>
      <c r="F6742">
        <v>153</v>
      </c>
      <c r="G6742">
        <v>1</v>
      </c>
      <c r="H6742">
        <v>93</v>
      </c>
    </row>
    <row r="6743" spans="1:8" hidden="1">
      <c r="A6743" t="s">
        <v>74</v>
      </c>
      <c r="B6743" t="s">
        <v>71</v>
      </c>
      <c r="C6743" t="s">
        <v>95</v>
      </c>
      <c r="D6743" t="s">
        <v>116</v>
      </c>
      <c r="E6743">
        <v>3</v>
      </c>
      <c r="F6743">
        <v>430</v>
      </c>
      <c r="G6743">
        <v>7</v>
      </c>
      <c r="H6743">
        <v>202</v>
      </c>
    </row>
    <row r="6744" spans="1:8" hidden="1">
      <c r="A6744" t="s">
        <v>74</v>
      </c>
      <c r="B6744" t="s">
        <v>71</v>
      </c>
      <c r="C6744" t="s">
        <v>93</v>
      </c>
      <c r="D6744" t="s">
        <v>116</v>
      </c>
      <c r="E6744">
        <v>3</v>
      </c>
      <c r="F6744">
        <v>803</v>
      </c>
      <c r="G6744">
        <v>7</v>
      </c>
      <c r="H6744">
        <v>299</v>
      </c>
    </row>
    <row r="6745" spans="1:8" hidden="1">
      <c r="A6745" t="s">
        <v>74</v>
      </c>
      <c r="B6745" t="s">
        <v>71</v>
      </c>
      <c r="C6745" t="s">
        <v>97</v>
      </c>
      <c r="D6745" t="s">
        <v>116</v>
      </c>
      <c r="E6745">
        <v>3</v>
      </c>
      <c r="F6745">
        <v>1094</v>
      </c>
      <c r="G6745">
        <v>6</v>
      </c>
      <c r="H6745">
        <v>677</v>
      </c>
    </row>
    <row r="6746" spans="1:8" hidden="1">
      <c r="A6746" t="s">
        <v>74</v>
      </c>
      <c r="B6746" t="s">
        <v>71</v>
      </c>
      <c r="C6746" t="s">
        <v>92</v>
      </c>
      <c r="D6746" t="s">
        <v>115</v>
      </c>
      <c r="E6746">
        <v>3</v>
      </c>
      <c r="F6746">
        <v>4089</v>
      </c>
      <c r="G6746">
        <v>8</v>
      </c>
      <c r="H6746">
        <v>2246</v>
      </c>
    </row>
    <row r="6747" spans="1:8" hidden="1">
      <c r="A6747" t="s">
        <v>74</v>
      </c>
      <c r="B6747" t="s">
        <v>71</v>
      </c>
      <c r="C6747" t="s">
        <v>91</v>
      </c>
      <c r="D6747" t="s">
        <v>115</v>
      </c>
      <c r="E6747">
        <v>3</v>
      </c>
      <c r="F6747">
        <v>5683</v>
      </c>
      <c r="G6747">
        <v>16</v>
      </c>
      <c r="H6747">
        <v>2968</v>
      </c>
    </row>
    <row r="6748" spans="1:8" hidden="1">
      <c r="A6748" t="s">
        <v>74</v>
      </c>
      <c r="B6748" t="s">
        <v>71</v>
      </c>
      <c r="C6748" t="s">
        <v>102</v>
      </c>
      <c r="D6748" t="s">
        <v>114</v>
      </c>
      <c r="E6748">
        <v>3</v>
      </c>
      <c r="F6748">
        <v>4985</v>
      </c>
      <c r="G6748">
        <v>22</v>
      </c>
      <c r="H6748">
        <v>1557</v>
      </c>
    </row>
    <row r="6749" spans="1:8" hidden="1">
      <c r="A6749" t="s">
        <v>74</v>
      </c>
      <c r="B6749" t="s">
        <v>71</v>
      </c>
      <c r="C6749" t="s">
        <v>99</v>
      </c>
      <c r="D6749" t="s">
        <v>114</v>
      </c>
      <c r="E6749">
        <v>3</v>
      </c>
      <c r="F6749">
        <v>4180</v>
      </c>
      <c r="G6749">
        <v>11</v>
      </c>
      <c r="H6749">
        <v>2340</v>
      </c>
    </row>
    <row r="6750" spans="1:8" hidden="1">
      <c r="A6750" t="s">
        <v>74</v>
      </c>
      <c r="B6750" t="s">
        <v>71</v>
      </c>
      <c r="C6750" t="s">
        <v>90</v>
      </c>
      <c r="D6750" t="s">
        <v>114</v>
      </c>
      <c r="E6750">
        <v>3</v>
      </c>
      <c r="F6750">
        <v>2287</v>
      </c>
      <c r="G6750">
        <v>17</v>
      </c>
      <c r="H6750">
        <v>631</v>
      </c>
    </row>
    <row r="6751" spans="1:8" hidden="1">
      <c r="A6751" t="s">
        <v>75</v>
      </c>
      <c r="B6751" t="s">
        <v>71</v>
      </c>
      <c r="C6751" t="s">
        <v>96</v>
      </c>
      <c r="D6751" t="s">
        <v>116</v>
      </c>
      <c r="E6751">
        <v>4</v>
      </c>
      <c r="F6751">
        <v>171</v>
      </c>
      <c r="G6751">
        <v>0</v>
      </c>
      <c r="H6751">
        <v>99</v>
      </c>
    </row>
    <row r="6752" spans="1:8" hidden="1">
      <c r="A6752" t="s">
        <v>75</v>
      </c>
      <c r="B6752" t="s">
        <v>71</v>
      </c>
      <c r="C6752" t="s">
        <v>105</v>
      </c>
      <c r="D6752" t="s">
        <v>115</v>
      </c>
      <c r="E6752">
        <v>4</v>
      </c>
      <c r="F6752">
        <v>153</v>
      </c>
      <c r="G6752">
        <v>0</v>
      </c>
      <c r="H6752">
        <v>88</v>
      </c>
    </row>
    <row r="6753" spans="1:8" hidden="1">
      <c r="A6753" t="s">
        <v>75</v>
      </c>
      <c r="B6753" t="s">
        <v>71</v>
      </c>
      <c r="C6753" t="s">
        <v>104</v>
      </c>
      <c r="D6753" t="s">
        <v>117</v>
      </c>
      <c r="E6753">
        <v>4</v>
      </c>
      <c r="F6753">
        <v>90</v>
      </c>
      <c r="G6753">
        <v>0</v>
      </c>
      <c r="H6753">
        <v>32</v>
      </c>
    </row>
    <row r="6754" spans="1:8" hidden="1">
      <c r="A6754" t="s">
        <v>75</v>
      </c>
      <c r="B6754" t="s">
        <v>71</v>
      </c>
      <c r="C6754" t="s">
        <v>103</v>
      </c>
      <c r="D6754" t="s">
        <v>117</v>
      </c>
      <c r="E6754">
        <v>4</v>
      </c>
      <c r="F6754">
        <v>47</v>
      </c>
      <c r="G6754">
        <v>0</v>
      </c>
      <c r="H6754">
        <v>15</v>
      </c>
    </row>
    <row r="6755" spans="1:8" hidden="1">
      <c r="A6755" t="s">
        <v>75</v>
      </c>
      <c r="B6755" t="s">
        <v>71</v>
      </c>
      <c r="C6755" t="s">
        <v>106</v>
      </c>
      <c r="D6755" t="s">
        <v>118</v>
      </c>
      <c r="E6755">
        <v>4</v>
      </c>
      <c r="F6755">
        <v>100</v>
      </c>
      <c r="G6755">
        <v>0</v>
      </c>
      <c r="H6755">
        <v>0</v>
      </c>
    </row>
    <row r="6756" spans="1:8" hidden="1">
      <c r="A6756" t="s">
        <v>75</v>
      </c>
      <c r="B6756" t="s">
        <v>71</v>
      </c>
      <c r="C6756" t="s">
        <v>97</v>
      </c>
      <c r="D6756" t="s">
        <v>116</v>
      </c>
      <c r="E6756">
        <v>4</v>
      </c>
      <c r="F6756">
        <v>1094</v>
      </c>
      <c r="G6756">
        <v>1</v>
      </c>
      <c r="H6756">
        <v>673</v>
      </c>
    </row>
    <row r="6757" spans="1:8" hidden="1">
      <c r="A6757" t="s">
        <v>75</v>
      </c>
      <c r="B6757" t="s">
        <v>71</v>
      </c>
      <c r="C6757" t="s">
        <v>101</v>
      </c>
      <c r="D6757" t="s">
        <v>116</v>
      </c>
      <c r="E6757">
        <v>4</v>
      </c>
      <c r="F6757">
        <v>246</v>
      </c>
      <c r="G6757">
        <v>1</v>
      </c>
      <c r="H6757">
        <v>151</v>
      </c>
    </row>
    <row r="6758" spans="1:8" hidden="1">
      <c r="A6758" t="s">
        <v>75</v>
      </c>
      <c r="B6758" t="s">
        <v>71</v>
      </c>
      <c r="C6758" t="s">
        <v>94</v>
      </c>
      <c r="D6758" t="s">
        <v>116</v>
      </c>
      <c r="E6758">
        <v>4</v>
      </c>
      <c r="F6758">
        <v>477</v>
      </c>
      <c r="G6758">
        <v>1</v>
      </c>
      <c r="H6758">
        <v>164</v>
      </c>
    </row>
    <row r="6759" spans="1:8" hidden="1">
      <c r="A6759" t="s">
        <v>75</v>
      </c>
      <c r="B6759" t="s">
        <v>71</v>
      </c>
      <c r="C6759" t="s">
        <v>100</v>
      </c>
      <c r="D6759" t="s">
        <v>115</v>
      </c>
      <c r="E6759">
        <v>4</v>
      </c>
      <c r="F6759">
        <v>1023</v>
      </c>
      <c r="G6759">
        <v>2</v>
      </c>
      <c r="H6759">
        <v>637</v>
      </c>
    </row>
    <row r="6760" spans="1:8" hidden="1">
      <c r="A6760" t="s">
        <v>75</v>
      </c>
      <c r="B6760" t="s">
        <v>71</v>
      </c>
      <c r="C6760" t="s">
        <v>93</v>
      </c>
      <c r="D6760" t="s">
        <v>116</v>
      </c>
      <c r="E6760">
        <v>4</v>
      </c>
      <c r="F6760">
        <v>803</v>
      </c>
      <c r="G6760">
        <v>3</v>
      </c>
      <c r="H6760">
        <v>321</v>
      </c>
    </row>
    <row r="6761" spans="1:8" hidden="1">
      <c r="A6761" t="s">
        <v>75</v>
      </c>
      <c r="B6761" t="s">
        <v>71</v>
      </c>
      <c r="C6761" t="s">
        <v>95</v>
      </c>
      <c r="D6761" t="s">
        <v>116</v>
      </c>
      <c r="E6761">
        <v>4</v>
      </c>
      <c r="F6761">
        <v>430</v>
      </c>
      <c r="G6761">
        <v>4</v>
      </c>
      <c r="H6761">
        <v>201</v>
      </c>
    </row>
    <row r="6762" spans="1:8" hidden="1">
      <c r="A6762" t="s">
        <v>75</v>
      </c>
      <c r="B6762" t="s">
        <v>71</v>
      </c>
      <c r="C6762" t="s">
        <v>99</v>
      </c>
      <c r="D6762" t="s">
        <v>114</v>
      </c>
      <c r="E6762">
        <v>4</v>
      </c>
      <c r="F6762">
        <v>4180</v>
      </c>
      <c r="G6762">
        <v>4</v>
      </c>
      <c r="H6762">
        <v>2297</v>
      </c>
    </row>
    <row r="6763" spans="1:8" hidden="1">
      <c r="A6763" t="s">
        <v>75</v>
      </c>
      <c r="B6763" t="s">
        <v>71</v>
      </c>
      <c r="C6763" t="s">
        <v>90</v>
      </c>
      <c r="D6763" t="s">
        <v>114</v>
      </c>
      <c r="E6763">
        <v>4</v>
      </c>
      <c r="F6763">
        <v>2287</v>
      </c>
      <c r="G6763">
        <v>20</v>
      </c>
      <c r="H6763">
        <v>675</v>
      </c>
    </row>
    <row r="6764" spans="1:8" hidden="1">
      <c r="A6764" t="s">
        <v>75</v>
      </c>
      <c r="B6764" t="s">
        <v>71</v>
      </c>
      <c r="C6764" t="s">
        <v>102</v>
      </c>
      <c r="D6764" t="s">
        <v>114</v>
      </c>
      <c r="E6764">
        <v>4</v>
      </c>
      <c r="F6764">
        <v>4985</v>
      </c>
      <c r="G6764">
        <v>13</v>
      </c>
      <c r="H6764">
        <v>1531</v>
      </c>
    </row>
    <row r="6765" spans="1:8" hidden="1">
      <c r="A6765" t="s">
        <v>75</v>
      </c>
      <c r="B6765" t="s">
        <v>71</v>
      </c>
      <c r="C6765" t="s">
        <v>92</v>
      </c>
      <c r="D6765" t="s">
        <v>115</v>
      </c>
      <c r="E6765">
        <v>4</v>
      </c>
      <c r="F6765">
        <v>4089</v>
      </c>
      <c r="G6765">
        <v>8</v>
      </c>
      <c r="H6765">
        <v>2224</v>
      </c>
    </row>
    <row r="6766" spans="1:8" hidden="1">
      <c r="A6766" t="s">
        <v>75</v>
      </c>
      <c r="B6766" t="s">
        <v>71</v>
      </c>
      <c r="C6766" t="s">
        <v>91</v>
      </c>
      <c r="D6766" t="s">
        <v>115</v>
      </c>
      <c r="E6766">
        <v>4</v>
      </c>
      <c r="F6766">
        <v>5683</v>
      </c>
      <c r="G6766">
        <v>10</v>
      </c>
      <c r="H6766">
        <v>2968</v>
      </c>
    </row>
    <row r="6767" spans="1:8" hidden="1">
      <c r="A6767" t="s">
        <v>76</v>
      </c>
      <c r="B6767" t="s">
        <v>71</v>
      </c>
      <c r="C6767" t="s">
        <v>97</v>
      </c>
      <c r="D6767" t="s">
        <v>116</v>
      </c>
      <c r="E6767">
        <v>5</v>
      </c>
      <c r="F6767">
        <v>1094</v>
      </c>
      <c r="G6767">
        <v>0</v>
      </c>
      <c r="H6767">
        <v>630</v>
      </c>
    </row>
    <row r="6768" spans="1:8" hidden="1">
      <c r="A6768" t="s">
        <v>76</v>
      </c>
      <c r="B6768" t="s">
        <v>71</v>
      </c>
      <c r="C6768" t="s">
        <v>95</v>
      </c>
      <c r="D6768" t="s">
        <v>116</v>
      </c>
      <c r="E6768">
        <v>5</v>
      </c>
      <c r="F6768">
        <v>430</v>
      </c>
      <c r="G6768">
        <v>0</v>
      </c>
      <c r="H6768">
        <v>197</v>
      </c>
    </row>
    <row r="6769" spans="1:8" hidden="1">
      <c r="A6769" t="s">
        <v>76</v>
      </c>
      <c r="B6769" t="s">
        <v>71</v>
      </c>
      <c r="C6769" t="s">
        <v>94</v>
      </c>
      <c r="D6769" t="s">
        <v>116</v>
      </c>
      <c r="E6769">
        <v>5</v>
      </c>
      <c r="F6769">
        <v>477</v>
      </c>
      <c r="G6769">
        <v>0</v>
      </c>
      <c r="H6769">
        <v>158</v>
      </c>
    </row>
    <row r="6770" spans="1:8" hidden="1">
      <c r="A6770" t="s">
        <v>76</v>
      </c>
      <c r="B6770" t="s">
        <v>71</v>
      </c>
      <c r="C6770" t="s">
        <v>96</v>
      </c>
      <c r="D6770" t="s">
        <v>116</v>
      </c>
      <c r="E6770">
        <v>5</v>
      </c>
      <c r="F6770">
        <v>171</v>
      </c>
      <c r="G6770">
        <v>0</v>
      </c>
      <c r="H6770">
        <v>98</v>
      </c>
    </row>
    <row r="6771" spans="1:8" hidden="1">
      <c r="A6771" t="s">
        <v>76</v>
      </c>
      <c r="B6771" t="s">
        <v>71</v>
      </c>
      <c r="C6771" t="s">
        <v>101</v>
      </c>
      <c r="D6771" t="s">
        <v>116</v>
      </c>
      <c r="E6771">
        <v>5</v>
      </c>
      <c r="F6771">
        <v>246</v>
      </c>
      <c r="G6771">
        <v>0</v>
      </c>
      <c r="H6771">
        <v>135</v>
      </c>
    </row>
    <row r="6772" spans="1:8" hidden="1">
      <c r="A6772" t="s">
        <v>76</v>
      </c>
      <c r="B6772" t="s">
        <v>71</v>
      </c>
      <c r="C6772" t="s">
        <v>100</v>
      </c>
      <c r="D6772" t="s">
        <v>115</v>
      </c>
      <c r="E6772">
        <v>5</v>
      </c>
      <c r="F6772">
        <v>1023</v>
      </c>
      <c r="G6772">
        <v>0</v>
      </c>
      <c r="H6772">
        <v>590</v>
      </c>
    </row>
    <row r="6773" spans="1:8" hidden="1">
      <c r="A6773" t="s">
        <v>76</v>
      </c>
      <c r="B6773" t="s">
        <v>71</v>
      </c>
      <c r="C6773" t="s">
        <v>105</v>
      </c>
      <c r="D6773" t="s">
        <v>115</v>
      </c>
      <c r="E6773">
        <v>5</v>
      </c>
      <c r="F6773">
        <v>153</v>
      </c>
      <c r="G6773">
        <v>0</v>
      </c>
      <c r="H6773">
        <v>89</v>
      </c>
    </row>
    <row r="6774" spans="1:8" hidden="1">
      <c r="A6774" t="s">
        <v>76</v>
      </c>
      <c r="B6774" t="s">
        <v>71</v>
      </c>
      <c r="C6774" t="s">
        <v>99</v>
      </c>
      <c r="D6774" t="s">
        <v>114</v>
      </c>
      <c r="E6774">
        <v>5</v>
      </c>
      <c r="F6774">
        <v>4180</v>
      </c>
      <c r="G6774">
        <v>0</v>
      </c>
      <c r="H6774">
        <v>2159</v>
      </c>
    </row>
    <row r="6775" spans="1:8" hidden="1">
      <c r="A6775" t="s">
        <v>76</v>
      </c>
      <c r="B6775" t="s">
        <v>71</v>
      </c>
      <c r="C6775" t="s">
        <v>104</v>
      </c>
      <c r="D6775" t="s">
        <v>117</v>
      </c>
      <c r="E6775">
        <v>5</v>
      </c>
      <c r="F6775">
        <v>90</v>
      </c>
      <c r="G6775">
        <v>0</v>
      </c>
      <c r="H6775">
        <v>31</v>
      </c>
    </row>
    <row r="6776" spans="1:8" hidden="1">
      <c r="A6776" t="s">
        <v>76</v>
      </c>
      <c r="B6776" t="s">
        <v>71</v>
      </c>
      <c r="C6776" t="s">
        <v>103</v>
      </c>
      <c r="D6776" t="s">
        <v>117</v>
      </c>
      <c r="E6776">
        <v>5</v>
      </c>
      <c r="F6776">
        <v>47</v>
      </c>
      <c r="G6776">
        <v>0</v>
      </c>
      <c r="H6776">
        <v>10</v>
      </c>
    </row>
    <row r="6777" spans="1:8" hidden="1">
      <c r="A6777" t="s">
        <v>76</v>
      </c>
      <c r="B6777" t="s">
        <v>71</v>
      </c>
      <c r="C6777" t="s">
        <v>106</v>
      </c>
      <c r="D6777" t="s">
        <v>118</v>
      </c>
      <c r="E6777">
        <v>5</v>
      </c>
      <c r="F6777">
        <v>100</v>
      </c>
      <c r="G6777">
        <v>0</v>
      </c>
      <c r="H6777">
        <v>0</v>
      </c>
    </row>
    <row r="6778" spans="1:8" hidden="1">
      <c r="A6778" t="s">
        <v>76</v>
      </c>
      <c r="B6778" t="s">
        <v>71</v>
      </c>
      <c r="C6778" t="s">
        <v>92</v>
      </c>
      <c r="D6778" t="s">
        <v>115</v>
      </c>
      <c r="E6778">
        <v>5</v>
      </c>
      <c r="F6778">
        <v>4089</v>
      </c>
      <c r="G6778">
        <v>1</v>
      </c>
      <c r="H6778">
        <v>2119</v>
      </c>
    </row>
    <row r="6779" spans="1:8" hidden="1">
      <c r="A6779" t="s">
        <v>76</v>
      </c>
      <c r="B6779" t="s">
        <v>71</v>
      </c>
      <c r="C6779" t="s">
        <v>93</v>
      </c>
      <c r="D6779" t="s">
        <v>116</v>
      </c>
      <c r="E6779">
        <v>5</v>
      </c>
      <c r="F6779">
        <v>803</v>
      </c>
      <c r="G6779">
        <v>2</v>
      </c>
      <c r="H6779">
        <v>292</v>
      </c>
    </row>
    <row r="6780" spans="1:8" hidden="1">
      <c r="A6780" t="s">
        <v>76</v>
      </c>
      <c r="B6780" t="s">
        <v>71</v>
      </c>
      <c r="C6780" t="s">
        <v>102</v>
      </c>
      <c r="D6780" t="s">
        <v>114</v>
      </c>
      <c r="E6780">
        <v>5</v>
      </c>
      <c r="F6780">
        <v>4985</v>
      </c>
      <c r="G6780">
        <v>3</v>
      </c>
      <c r="H6780">
        <v>1316</v>
      </c>
    </row>
    <row r="6781" spans="1:8" hidden="1">
      <c r="A6781" t="s">
        <v>76</v>
      </c>
      <c r="B6781" t="s">
        <v>71</v>
      </c>
      <c r="C6781" t="s">
        <v>90</v>
      </c>
      <c r="D6781" t="s">
        <v>114</v>
      </c>
      <c r="E6781">
        <v>5</v>
      </c>
      <c r="F6781">
        <v>2287</v>
      </c>
      <c r="G6781">
        <v>4</v>
      </c>
      <c r="H6781">
        <v>612</v>
      </c>
    </row>
    <row r="6782" spans="1:8" hidden="1">
      <c r="A6782" t="s">
        <v>76</v>
      </c>
      <c r="B6782" t="s">
        <v>71</v>
      </c>
      <c r="C6782" t="s">
        <v>91</v>
      </c>
      <c r="D6782" t="s">
        <v>115</v>
      </c>
      <c r="E6782">
        <v>5</v>
      </c>
      <c r="F6782">
        <v>5683</v>
      </c>
      <c r="G6782">
        <v>5</v>
      </c>
      <c r="H6782">
        <v>2755</v>
      </c>
    </row>
    <row r="6783" spans="1:8" hidden="1">
      <c r="A6783" t="s">
        <v>77</v>
      </c>
      <c r="B6783" t="s">
        <v>71</v>
      </c>
      <c r="C6783" t="s">
        <v>97</v>
      </c>
      <c r="D6783" t="s">
        <v>116</v>
      </c>
      <c r="E6783">
        <v>6</v>
      </c>
      <c r="F6783">
        <v>1094</v>
      </c>
      <c r="G6783">
        <v>0</v>
      </c>
      <c r="H6783">
        <v>617</v>
      </c>
    </row>
    <row r="6784" spans="1:8" hidden="1">
      <c r="A6784" t="s">
        <v>77</v>
      </c>
      <c r="B6784" t="s">
        <v>71</v>
      </c>
      <c r="C6784" t="s">
        <v>95</v>
      </c>
      <c r="D6784" t="s">
        <v>116</v>
      </c>
      <c r="E6784">
        <v>6</v>
      </c>
      <c r="F6784">
        <v>430</v>
      </c>
      <c r="G6784">
        <v>0</v>
      </c>
      <c r="H6784">
        <v>180</v>
      </c>
    </row>
    <row r="6785" spans="1:8" hidden="1">
      <c r="A6785" t="s">
        <v>77</v>
      </c>
      <c r="B6785" t="s">
        <v>71</v>
      </c>
      <c r="C6785" t="s">
        <v>94</v>
      </c>
      <c r="D6785" t="s">
        <v>116</v>
      </c>
      <c r="E6785">
        <v>6</v>
      </c>
      <c r="F6785">
        <v>477</v>
      </c>
      <c r="G6785">
        <v>0</v>
      </c>
      <c r="H6785">
        <v>147</v>
      </c>
    </row>
    <row r="6786" spans="1:8" hidden="1">
      <c r="A6786" t="s">
        <v>77</v>
      </c>
      <c r="B6786" t="s">
        <v>71</v>
      </c>
      <c r="C6786" t="s">
        <v>101</v>
      </c>
      <c r="D6786" t="s">
        <v>116</v>
      </c>
      <c r="E6786">
        <v>6</v>
      </c>
      <c r="F6786">
        <v>246</v>
      </c>
      <c r="G6786">
        <v>0</v>
      </c>
      <c r="H6786">
        <v>141</v>
      </c>
    </row>
    <row r="6787" spans="1:8" hidden="1">
      <c r="A6787" t="s">
        <v>77</v>
      </c>
      <c r="B6787" t="s">
        <v>71</v>
      </c>
      <c r="C6787" t="s">
        <v>100</v>
      </c>
      <c r="D6787" t="s">
        <v>115</v>
      </c>
      <c r="E6787">
        <v>6</v>
      </c>
      <c r="F6787">
        <v>1023</v>
      </c>
      <c r="G6787">
        <v>0</v>
      </c>
      <c r="H6787">
        <v>565</v>
      </c>
    </row>
    <row r="6788" spans="1:8" hidden="1">
      <c r="A6788" t="s">
        <v>77</v>
      </c>
      <c r="B6788" t="s">
        <v>71</v>
      </c>
      <c r="C6788" t="s">
        <v>105</v>
      </c>
      <c r="D6788" t="s">
        <v>115</v>
      </c>
      <c r="E6788">
        <v>6</v>
      </c>
      <c r="F6788">
        <v>153</v>
      </c>
      <c r="G6788">
        <v>0</v>
      </c>
      <c r="H6788">
        <v>83</v>
      </c>
    </row>
    <row r="6789" spans="1:8" hidden="1">
      <c r="A6789" t="s">
        <v>77</v>
      </c>
      <c r="B6789" t="s">
        <v>71</v>
      </c>
      <c r="C6789" t="s">
        <v>99</v>
      </c>
      <c r="D6789" t="s">
        <v>114</v>
      </c>
      <c r="E6789">
        <v>6</v>
      </c>
      <c r="F6789">
        <v>4180</v>
      </c>
      <c r="G6789">
        <v>0</v>
      </c>
      <c r="H6789">
        <v>2054</v>
      </c>
    </row>
    <row r="6790" spans="1:8" hidden="1">
      <c r="A6790" t="s">
        <v>77</v>
      </c>
      <c r="B6790" t="s">
        <v>71</v>
      </c>
      <c r="C6790" t="s">
        <v>104</v>
      </c>
      <c r="D6790" t="s">
        <v>117</v>
      </c>
      <c r="E6790">
        <v>6</v>
      </c>
      <c r="F6790">
        <v>90</v>
      </c>
      <c r="G6790">
        <v>0</v>
      </c>
      <c r="H6790">
        <v>28</v>
      </c>
    </row>
    <row r="6791" spans="1:8" hidden="1">
      <c r="A6791" t="s">
        <v>77</v>
      </c>
      <c r="B6791" t="s">
        <v>71</v>
      </c>
      <c r="C6791" t="s">
        <v>103</v>
      </c>
      <c r="D6791" t="s">
        <v>117</v>
      </c>
      <c r="E6791">
        <v>6</v>
      </c>
      <c r="F6791">
        <v>47</v>
      </c>
      <c r="G6791">
        <v>0</v>
      </c>
      <c r="H6791">
        <v>10</v>
      </c>
    </row>
    <row r="6792" spans="1:8" hidden="1">
      <c r="A6792" t="s">
        <v>77</v>
      </c>
      <c r="B6792" t="s">
        <v>71</v>
      </c>
      <c r="C6792" t="s">
        <v>106</v>
      </c>
      <c r="D6792" t="s">
        <v>118</v>
      </c>
      <c r="E6792">
        <v>6</v>
      </c>
      <c r="F6792">
        <v>100</v>
      </c>
      <c r="G6792">
        <v>0</v>
      </c>
      <c r="H6792">
        <v>0</v>
      </c>
    </row>
    <row r="6793" spans="1:8" hidden="1">
      <c r="A6793" t="s">
        <v>77</v>
      </c>
      <c r="B6793" t="s">
        <v>71</v>
      </c>
      <c r="C6793" t="s">
        <v>90</v>
      </c>
      <c r="D6793" t="s">
        <v>114</v>
      </c>
      <c r="E6793">
        <v>6</v>
      </c>
      <c r="F6793">
        <v>2287</v>
      </c>
      <c r="G6793">
        <v>1</v>
      </c>
      <c r="H6793">
        <v>604</v>
      </c>
    </row>
    <row r="6794" spans="1:8" hidden="1">
      <c r="A6794" t="s">
        <v>77</v>
      </c>
      <c r="B6794" t="s">
        <v>71</v>
      </c>
      <c r="C6794" t="s">
        <v>96</v>
      </c>
      <c r="D6794" t="s">
        <v>116</v>
      </c>
      <c r="E6794">
        <v>6</v>
      </c>
      <c r="F6794">
        <v>171</v>
      </c>
      <c r="G6794">
        <v>1</v>
      </c>
      <c r="H6794">
        <v>85</v>
      </c>
    </row>
    <row r="6795" spans="1:8" hidden="1">
      <c r="A6795" t="s">
        <v>77</v>
      </c>
      <c r="B6795" t="s">
        <v>71</v>
      </c>
      <c r="C6795" t="s">
        <v>93</v>
      </c>
      <c r="D6795" t="s">
        <v>116</v>
      </c>
      <c r="E6795">
        <v>6</v>
      </c>
      <c r="F6795">
        <v>803</v>
      </c>
      <c r="G6795">
        <v>1</v>
      </c>
      <c r="H6795">
        <v>289</v>
      </c>
    </row>
    <row r="6796" spans="1:8" hidden="1">
      <c r="A6796" t="s">
        <v>77</v>
      </c>
      <c r="B6796" t="s">
        <v>71</v>
      </c>
      <c r="C6796" t="s">
        <v>92</v>
      </c>
      <c r="D6796" t="s">
        <v>115</v>
      </c>
      <c r="E6796">
        <v>6</v>
      </c>
      <c r="F6796">
        <v>4089</v>
      </c>
      <c r="G6796">
        <v>2</v>
      </c>
      <c r="H6796">
        <v>2045</v>
      </c>
    </row>
    <row r="6797" spans="1:8" hidden="1">
      <c r="A6797" t="s">
        <v>77</v>
      </c>
      <c r="B6797" t="s">
        <v>71</v>
      </c>
      <c r="C6797" t="s">
        <v>102</v>
      </c>
      <c r="D6797" t="s">
        <v>114</v>
      </c>
      <c r="E6797">
        <v>6</v>
      </c>
      <c r="F6797">
        <v>4985</v>
      </c>
      <c r="G6797">
        <v>2</v>
      </c>
      <c r="H6797">
        <v>1246</v>
      </c>
    </row>
    <row r="6798" spans="1:8" hidden="1">
      <c r="A6798" t="s">
        <v>77</v>
      </c>
      <c r="B6798" t="s">
        <v>71</v>
      </c>
      <c r="C6798" t="s">
        <v>91</v>
      </c>
      <c r="D6798" t="s">
        <v>115</v>
      </c>
      <c r="E6798">
        <v>6</v>
      </c>
      <c r="F6798">
        <v>5683</v>
      </c>
      <c r="G6798">
        <v>4</v>
      </c>
      <c r="H6798">
        <v>2714</v>
      </c>
    </row>
    <row r="6799" spans="1:8" hidden="1">
      <c r="A6799" t="s">
        <v>78</v>
      </c>
      <c r="B6799" t="s">
        <v>71</v>
      </c>
      <c r="C6799" t="s">
        <v>97</v>
      </c>
      <c r="D6799" t="s">
        <v>116</v>
      </c>
      <c r="E6799">
        <v>7</v>
      </c>
      <c r="F6799">
        <v>1094</v>
      </c>
      <c r="G6799">
        <v>0</v>
      </c>
      <c r="H6799">
        <v>589</v>
      </c>
    </row>
    <row r="6800" spans="1:8" hidden="1">
      <c r="A6800" t="s">
        <v>78</v>
      </c>
      <c r="B6800" t="s">
        <v>71</v>
      </c>
      <c r="C6800" t="s">
        <v>93</v>
      </c>
      <c r="D6800" t="s">
        <v>116</v>
      </c>
      <c r="E6800">
        <v>7</v>
      </c>
      <c r="F6800">
        <v>803</v>
      </c>
      <c r="G6800">
        <v>0</v>
      </c>
      <c r="H6800">
        <v>277</v>
      </c>
    </row>
    <row r="6801" spans="1:8" hidden="1">
      <c r="A6801" t="s">
        <v>78</v>
      </c>
      <c r="B6801" t="s">
        <v>71</v>
      </c>
      <c r="C6801" t="s">
        <v>95</v>
      </c>
      <c r="D6801" t="s">
        <v>116</v>
      </c>
      <c r="E6801">
        <v>7</v>
      </c>
      <c r="F6801">
        <v>430</v>
      </c>
      <c r="G6801">
        <v>0</v>
      </c>
      <c r="H6801">
        <v>172</v>
      </c>
    </row>
    <row r="6802" spans="1:8" hidden="1">
      <c r="A6802" t="s">
        <v>78</v>
      </c>
      <c r="B6802" t="s">
        <v>71</v>
      </c>
      <c r="C6802" t="s">
        <v>94</v>
      </c>
      <c r="D6802" t="s">
        <v>116</v>
      </c>
      <c r="E6802">
        <v>7</v>
      </c>
      <c r="F6802">
        <v>477</v>
      </c>
      <c r="G6802">
        <v>0</v>
      </c>
      <c r="H6802">
        <v>148</v>
      </c>
    </row>
    <row r="6803" spans="1:8" hidden="1">
      <c r="A6803" t="s">
        <v>78</v>
      </c>
      <c r="B6803" t="s">
        <v>71</v>
      </c>
      <c r="C6803" t="s">
        <v>96</v>
      </c>
      <c r="D6803" t="s">
        <v>116</v>
      </c>
      <c r="E6803">
        <v>7</v>
      </c>
      <c r="F6803">
        <v>171</v>
      </c>
      <c r="G6803">
        <v>0</v>
      </c>
      <c r="H6803">
        <v>88</v>
      </c>
    </row>
    <row r="6804" spans="1:8" hidden="1">
      <c r="A6804" t="s">
        <v>78</v>
      </c>
      <c r="B6804" t="s">
        <v>71</v>
      </c>
      <c r="C6804" t="s">
        <v>101</v>
      </c>
      <c r="D6804" t="s">
        <v>116</v>
      </c>
      <c r="E6804">
        <v>7</v>
      </c>
      <c r="F6804">
        <v>246</v>
      </c>
      <c r="G6804">
        <v>0</v>
      </c>
      <c r="H6804">
        <v>123</v>
      </c>
    </row>
    <row r="6805" spans="1:8" hidden="1">
      <c r="A6805" t="s">
        <v>78</v>
      </c>
      <c r="B6805" t="s">
        <v>71</v>
      </c>
      <c r="C6805" t="s">
        <v>100</v>
      </c>
      <c r="D6805" t="s">
        <v>115</v>
      </c>
      <c r="E6805">
        <v>7</v>
      </c>
      <c r="F6805">
        <v>1023</v>
      </c>
      <c r="G6805">
        <v>0</v>
      </c>
      <c r="H6805">
        <v>556</v>
      </c>
    </row>
    <row r="6806" spans="1:8" hidden="1">
      <c r="A6806" t="s">
        <v>78</v>
      </c>
      <c r="B6806" t="s">
        <v>71</v>
      </c>
      <c r="C6806" t="s">
        <v>92</v>
      </c>
      <c r="D6806" t="s">
        <v>115</v>
      </c>
      <c r="E6806">
        <v>7</v>
      </c>
      <c r="F6806">
        <v>4089</v>
      </c>
      <c r="G6806">
        <v>0</v>
      </c>
      <c r="H6806">
        <v>1994</v>
      </c>
    </row>
    <row r="6807" spans="1:8" hidden="1">
      <c r="A6807" t="s">
        <v>78</v>
      </c>
      <c r="B6807" t="s">
        <v>71</v>
      </c>
      <c r="C6807" t="s">
        <v>105</v>
      </c>
      <c r="D6807" t="s">
        <v>115</v>
      </c>
      <c r="E6807">
        <v>7</v>
      </c>
      <c r="F6807">
        <v>153</v>
      </c>
      <c r="G6807">
        <v>0</v>
      </c>
      <c r="H6807">
        <v>74</v>
      </c>
    </row>
    <row r="6808" spans="1:8" hidden="1">
      <c r="A6808" t="s">
        <v>78</v>
      </c>
      <c r="B6808" t="s">
        <v>71</v>
      </c>
      <c r="C6808" t="s">
        <v>99</v>
      </c>
      <c r="D6808" t="s">
        <v>114</v>
      </c>
      <c r="E6808">
        <v>7</v>
      </c>
      <c r="F6808">
        <v>4180</v>
      </c>
      <c r="G6808">
        <v>0</v>
      </c>
      <c r="H6808">
        <v>2044</v>
      </c>
    </row>
    <row r="6809" spans="1:8" hidden="1">
      <c r="A6809" t="s">
        <v>78</v>
      </c>
      <c r="B6809" t="s">
        <v>71</v>
      </c>
      <c r="C6809" t="s">
        <v>104</v>
      </c>
      <c r="D6809" t="s">
        <v>117</v>
      </c>
      <c r="E6809">
        <v>7</v>
      </c>
      <c r="F6809">
        <v>90</v>
      </c>
      <c r="G6809">
        <v>0</v>
      </c>
      <c r="H6809">
        <v>28</v>
      </c>
    </row>
    <row r="6810" spans="1:8" hidden="1">
      <c r="A6810" t="s">
        <v>78</v>
      </c>
      <c r="B6810" t="s">
        <v>71</v>
      </c>
      <c r="C6810" t="s">
        <v>103</v>
      </c>
      <c r="D6810" t="s">
        <v>117</v>
      </c>
      <c r="E6810">
        <v>7</v>
      </c>
      <c r="F6810">
        <v>47</v>
      </c>
      <c r="G6810">
        <v>0</v>
      </c>
      <c r="H6810">
        <v>9</v>
      </c>
    </row>
    <row r="6811" spans="1:8" hidden="1">
      <c r="A6811" t="s">
        <v>78</v>
      </c>
      <c r="B6811" t="s">
        <v>71</v>
      </c>
      <c r="C6811" t="s">
        <v>106</v>
      </c>
      <c r="D6811" t="s">
        <v>118</v>
      </c>
      <c r="E6811">
        <v>7</v>
      </c>
      <c r="F6811">
        <v>100</v>
      </c>
      <c r="G6811">
        <v>0</v>
      </c>
      <c r="H6811">
        <v>0</v>
      </c>
    </row>
    <row r="6812" spans="1:8" hidden="1">
      <c r="A6812" t="s">
        <v>78</v>
      </c>
      <c r="B6812" t="s">
        <v>71</v>
      </c>
      <c r="C6812" t="s">
        <v>102</v>
      </c>
      <c r="D6812" t="s">
        <v>114</v>
      </c>
      <c r="E6812">
        <v>7</v>
      </c>
      <c r="F6812">
        <v>4985</v>
      </c>
      <c r="G6812">
        <v>1</v>
      </c>
      <c r="H6812">
        <v>1279</v>
      </c>
    </row>
    <row r="6813" spans="1:8" hidden="1">
      <c r="A6813" t="s">
        <v>78</v>
      </c>
      <c r="B6813" t="s">
        <v>71</v>
      </c>
      <c r="C6813" t="s">
        <v>91</v>
      </c>
      <c r="D6813" t="s">
        <v>115</v>
      </c>
      <c r="E6813">
        <v>7</v>
      </c>
      <c r="F6813">
        <v>5683</v>
      </c>
      <c r="G6813">
        <v>2</v>
      </c>
      <c r="H6813">
        <v>2678</v>
      </c>
    </row>
    <row r="6814" spans="1:8" hidden="1">
      <c r="A6814" t="s">
        <v>78</v>
      </c>
      <c r="B6814" t="s">
        <v>71</v>
      </c>
      <c r="C6814" t="s">
        <v>90</v>
      </c>
      <c r="D6814" t="s">
        <v>114</v>
      </c>
      <c r="E6814">
        <v>7</v>
      </c>
      <c r="F6814">
        <v>2287</v>
      </c>
      <c r="G6814">
        <v>3</v>
      </c>
      <c r="H6814">
        <v>618</v>
      </c>
    </row>
    <row r="6815" spans="1:8" hidden="1">
      <c r="A6815" t="s">
        <v>79</v>
      </c>
      <c r="B6815" t="s">
        <v>71</v>
      </c>
      <c r="C6815" t="s">
        <v>97</v>
      </c>
      <c r="D6815" t="s">
        <v>116</v>
      </c>
      <c r="E6815">
        <v>8</v>
      </c>
      <c r="F6815">
        <v>1094</v>
      </c>
      <c r="G6815">
        <v>0</v>
      </c>
      <c r="H6815">
        <v>527</v>
      </c>
    </row>
    <row r="6816" spans="1:8" hidden="1">
      <c r="A6816" t="s">
        <v>79</v>
      </c>
      <c r="B6816" t="s">
        <v>71</v>
      </c>
      <c r="C6816" t="s">
        <v>93</v>
      </c>
      <c r="D6816" t="s">
        <v>116</v>
      </c>
      <c r="E6816">
        <v>8</v>
      </c>
      <c r="F6816">
        <v>803</v>
      </c>
      <c r="G6816">
        <v>0</v>
      </c>
      <c r="H6816">
        <v>239</v>
      </c>
    </row>
    <row r="6817" spans="1:8" hidden="1">
      <c r="A6817" t="s">
        <v>79</v>
      </c>
      <c r="B6817" t="s">
        <v>71</v>
      </c>
      <c r="C6817" t="s">
        <v>95</v>
      </c>
      <c r="D6817" t="s">
        <v>116</v>
      </c>
      <c r="E6817">
        <v>8</v>
      </c>
      <c r="F6817">
        <v>430</v>
      </c>
      <c r="G6817">
        <v>0</v>
      </c>
      <c r="H6817">
        <v>151</v>
      </c>
    </row>
    <row r="6818" spans="1:8" hidden="1">
      <c r="A6818" t="s">
        <v>79</v>
      </c>
      <c r="B6818" t="s">
        <v>71</v>
      </c>
      <c r="C6818" t="s">
        <v>94</v>
      </c>
      <c r="D6818" t="s">
        <v>116</v>
      </c>
      <c r="E6818">
        <v>8</v>
      </c>
      <c r="F6818">
        <v>477</v>
      </c>
      <c r="G6818">
        <v>0</v>
      </c>
      <c r="H6818">
        <v>126</v>
      </c>
    </row>
    <row r="6819" spans="1:8" hidden="1">
      <c r="A6819" t="s">
        <v>79</v>
      </c>
      <c r="B6819" t="s">
        <v>71</v>
      </c>
      <c r="C6819" t="s">
        <v>96</v>
      </c>
      <c r="D6819" t="s">
        <v>116</v>
      </c>
      <c r="E6819">
        <v>8</v>
      </c>
      <c r="F6819">
        <v>171</v>
      </c>
      <c r="G6819">
        <v>0</v>
      </c>
      <c r="H6819">
        <v>73</v>
      </c>
    </row>
    <row r="6820" spans="1:8" hidden="1">
      <c r="A6820" t="s">
        <v>79</v>
      </c>
      <c r="B6820" t="s">
        <v>71</v>
      </c>
      <c r="C6820" t="s">
        <v>101</v>
      </c>
      <c r="D6820" t="s">
        <v>116</v>
      </c>
      <c r="E6820">
        <v>8</v>
      </c>
      <c r="F6820">
        <v>246</v>
      </c>
      <c r="G6820">
        <v>0</v>
      </c>
      <c r="H6820">
        <v>106</v>
      </c>
    </row>
    <row r="6821" spans="1:8" hidden="1">
      <c r="A6821" t="s">
        <v>79</v>
      </c>
      <c r="B6821" t="s">
        <v>71</v>
      </c>
      <c r="C6821" t="s">
        <v>105</v>
      </c>
      <c r="D6821" t="s">
        <v>115</v>
      </c>
      <c r="E6821">
        <v>8</v>
      </c>
      <c r="F6821">
        <v>153</v>
      </c>
      <c r="G6821">
        <v>0</v>
      </c>
      <c r="H6821">
        <v>63</v>
      </c>
    </row>
    <row r="6822" spans="1:8" hidden="1">
      <c r="A6822" t="s">
        <v>79</v>
      </c>
      <c r="B6822" t="s">
        <v>71</v>
      </c>
      <c r="C6822" t="s">
        <v>104</v>
      </c>
      <c r="D6822" t="s">
        <v>117</v>
      </c>
      <c r="E6822">
        <v>8</v>
      </c>
      <c r="F6822">
        <v>90</v>
      </c>
      <c r="G6822">
        <v>0</v>
      </c>
      <c r="H6822">
        <v>22</v>
      </c>
    </row>
    <row r="6823" spans="1:8" hidden="1">
      <c r="A6823" t="s">
        <v>79</v>
      </c>
      <c r="B6823" t="s">
        <v>71</v>
      </c>
      <c r="C6823" t="s">
        <v>103</v>
      </c>
      <c r="D6823" t="s">
        <v>117</v>
      </c>
      <c r="E6823">
        <v>8</v>
      </c>
      <c r="F6823">
        <v>47</v>
      </c>
      <c r="G6823">
        <v>0</v>
      </c>
      <c r="H6823">
        <v>9</v>
      </c>
    </row>
    <row r="6824" spans="1:8" hidden="1">
      <c r="A6824" t="s">
        <v>79</v>
      </c>
      <c r="B6824" t="s">
        <v>71</v>
      </c>
      <c r="C6824" t="s">
        <v>106</v>
      </c>
      <c r="D6824" t="s">
        <v>118</v>
      </c>
      <c r="E6824">
        <v>8</v>
      </c>
      <c r="F6824">
        <v>100</v>
      </c>
      <c r="G6824">
        <v>0</v>
      </c>
      <c r="H6824">
        <v>0</v>
      </c>
    </row>
    <row r="6825" spans="1:8" hidden="1">
      <c r="A6825" t="s">
        <v>79</v>
      </c>
      <c r="B6825" t="s">
        <v>71</v>
      </c>
      <c r="C6825" t="s">
        <v>99</v>
      </c>
      <c r="D6825" t="s">
        <v>114</v>
      </c>
      <c r="E6825">
        <v>8</v>
      </c>
      <c r="F6825">
        <v>4180</v>
      </c>
      <c r="G6825">
        <v>1</v>
      </c>
      <c r="H6825">
        <v>1812</v>
      </c>
    </row>
    <row r="6826" spans="1:8" hidden="1">
      <c r="A6826" t="s">
        <v>79</v>
      </c>
      <c r="B6826" t="s">
        <v>71</v>
      </c>
      <c r="C6826" t="s">
        <v>90</v>
      </c>
      <c r="D6826" t="s">
        <v>114</v>
      </c>
      <c r="E6826">
        <v>8</v>
      </c>
      <c r="F6826">
        <v>2287</v>
      </c>
      <c r="G6826">
        <v>1</v>
      </c>
      <c r="H6826">
        <v>529</v>
      </c>
    </row>
    <row r="6827" spans="1:8" hidden="1">
      <c r="A6827" t="s">
        <v>79</v>
      </c>
      <c r="B6827" t="s">
        <v>71</v>
      </c>
      <c r="C6827" t="s">
        <v>100</v>
      </c>
      <c r="D6827" t="s">
        <v>115</v>
      </c>
      <c r="E6827">
        <v>8</v>
      </c>
      <c r="F6827">
        <v>1023</v>
      </c>
      <c r="G6827">
        <v>1</v>
      </c>
      <c r="H6827">
        <v>505</v>
      </c>
    </row>
    <row r="6828" spans="1:8" hidden="1">
      <c r="A6828" t="s">
        <v>79</v>
      </c>
      <c r="B6828" t="s">
        <v>71</v>
      </c>
      <c r="C6828" t="s">
        <v>92</v>
      </c>
      <c r="D6828" t="s">
        <v>115</v>
      </c>
      <c r="E6828">
        <v>8</v>
      </c>
      <c r="F6828">
        <v>4089</v>
      </c>
      <c r="G6828">
        <v>1</v>
      </c>
      <c r="H6828">
        <v>1732</v>
      </c>
    </row>
    <row r="6829" spans="1:8" hidden="1">
      <c r="A6829" t="s">
        <v>79</v>
      </c>
      <c r="B6829" t="s">
        <v>71</v>
      </c>
      <c r="C6829" t="s">
        <v>102</v>
      </c>
      <c r="D6829" t="s">
        <v>114</v>
      </c>
      <c r="E6829">
        <v>8</v>
      </c>
      <c r="F6829">
        <v>4985</v>
      </c>
      <c r="G6829">
        <v>2</v>
      </c>
      <c r="H6829">
        <v>1096</v>
      </c>
    </row>
    <row r="6830" spans="1:8" hidden="1">
      <c r="A6830" t="s">
        <v>79</v>
      </c>
      <c r="B6830" t="s">
        <v>71</v>
      </c>
      <c r="C6830" t="s">
        <v>91</v>
      </c>
      <c r="D6830" t="s">
        <v>115</v>
      </c>
      <c r="E6830">
        <v>8</v>
      </c>
      <c r="F6830">
        <v>5683</v>
      </c>
      <c r="G6830">
        <v>3</v>
      </c>
      <c r="H6830">
        <v>2354</v>
      </c>
    </row>
    <row r="6831" spans="1:8" hidden="1">
      <c r="A6831" t="s">
        <v>80</v>
      </c>
      <c r="B6831" t="s">
        <v>71</v>
      </c>
      <c r="C6831" t="s">
        <v>97</v>
      </c>
      <c r="D6831" t="s">
        <v>116</v>
      </c>
      <c r="E6831">
        <v>9</v>
      </c>
      <c r="F6831">
        <v>1094</v>
      </c>
      <c r="G6831">
        <v>0</v>
      </c>
      <c r="H6831">
        <v>556</v>
      </c>
    </row>
    <row r="6832" spans="1:8" hidden="1">
      <c r="A6832" t="s">
        <v>80</v>
      </c>
      <c r="B6832" t="s">
        <v>71</v>
      </c>
      <c r="C6832" t="s">
        <v>93</v>
      </c>
      <c r="D6832" t="s">
        <v>116</v>
      </c>
      <c r="E6832">
        <v>9</v>
      </c>
      <c r="F6832">
        <v>803</v>
      </c>
      <c r="G6832">
        <v>0</v>
      </c>
      <c r="H6832">
        <v>251</v>
      </c>
    </row>
    <row r="6833" spans="1:8" hidden="1">
      <c r="A6833" t="s">
        <v>80</v>
      </c>
      <c r="B6833" t="s">
        <v>71</v>
      </c>
      <c r="C6833" t="s">
        <v>95</v>
      </c>
      <c r="D6833" t="s">
        <v>116</v>
      </c>
      <c r="E6833">
        <v>9</v>
      </c>
      <c r="F6833">
        <v>430</v>
      </c>
      <c r="G6833">
        <v>0</v>
      </c>
      <c r="H6833">
        <v>169</v>
      </c>
    </row>
    <row r="6834" spans="1:8" hidden="1">
      <c r="A6834" t="s">
        <v>80</v>
      </c>
      <c r="B6834" t="s">
        <v>71</v>
      </c>
      <c r="C6834" t="s">
        <v>94</v>
      </c>
      <c r="D6834" t="s">
        <v>116</v>
      </c>
      <c r="E6834">
        <v>9</v>
      </c>
      <c r="F6834">
        <v>477</v>
      </c>
      <c r="G6834">
        <v>0</v>
      </c>
      <c r="H6834">
        <v>146</v>
      </c>
    </row>
    <row r="6835" spans="1:8" hidden="1">
      <c r="A6835" t="s">
        <v>80</v>
      </c>
      <c r="B6835" t="s">
        <v>71</v>
      </c>
      <c r="C6835" t="s">
        <v>96</v>
      </c>
      <c r="D6835" t="s">
        <v>116</v>
      </c>
      <c r="E6835">
        <v>9</v>
      </c>
      <c r="F6835">
        <v>171</v>
      </c>
      <c r="G6835">
        <v>0</v>
      </c>
      <c r="H6835">
        <v>85</v>
      </c>
    </row>
    <row r="6836" spans="1:8" hidden="1">
      <c r="A6836" t="s">
        <v>80</v>
      </c>
      <c r="B6836" t="s">
        <v>71</v>
      </c>
      <c r="C6836" t="s">
        <v>101</v>
      </c>
      <c r="D6836" t="s">
        <v>116</v>
      </c>
      <c r="E6836">
        <v>9</v>
      </c>
      <c r="F6836">
        <v>246</v>
      </c>
      <c r="G6836">
        <v>0</v>
      </c>
      <c r="H6836">
        <v>113</v>
      </c>
    </row>
    <row r="6837" spans="1:8" hidden="1">
      <c r="A6837" t="s">
        <v>80</v>
      </c>
      <c r="B6837" t="s">
        <v>71</v>
      </c>
      <c r="C6837" t="s">
        <v>100</v>
      </c>
      <c r="D6837" t="s">
        <v>115</v>
      </c>
      <c r="E6837">
        <v>9</v>
      </c>
      <c r="F6837">
        <v>1023</v>
      </c>
      <c r="G6837">
        <v>0</v>
      </c>
      <c r="H6837">
        <v>498</v>
      </c>
    </row>
    <row r="6838" spans="1:8" hidden="1">
      <c r="A6838" t="s">
        <v>80</v>
      </c>
      <c r="B6838" t="s">
        <v>71</v>
      </c>
      <c r="C6838" t="s">
        <v>92</v>
      </c>
      <c r="D6838" t="s">
        <v>115</v>
      </c>
      <c r="E6838">
        <v>9</v>
      </c>
      <c r="F6838">
        <v>4089</v>
      </c>
      <c r="G6838">
        <v>0</v>
      </c>
      <c r="H6838">
        <v>1865</v>
      </c>
    </row>
    <row r="6839" spans="1:8" hidden="1">
      <c r="A6839" t="s">
        <v>80</v>
      </c>
      <c r="B6839" t="s">
        <v>71</v>
      </c>
      <c r="C6839" t="s">
        <v>91</v>
      </c>
      <c r="D6839" t="s">
        <v>115</v>
      </c>
      <c r="E6839">
        <v>9</v>
      </c>
      <c r="F6839">
        <v>5683</v>
      </c>
      <c r="G6839">
        <v>0</v>
      </c>
      <c r="H6839">
        <v>2598</v>
      </c>
    </row>
    <row r="6840" spans="1:8" hidden="1">
      <c r="A6840" t="s">
        <v>80</v>
      </c>
      <c r="B6840" t="s">
        <v>71</v>
      </c>
      <c r="C6840" t="s">
        <v>111</v>
      </c>
      <c r="D6840" t="s">
        <v>115</v>
      </c>
      <c r="E6840">
        <v>9</v>
      </c>
      <c r="F6840">
        <v>302</v>
      </c>
      <c r="G6840">
        <v>0</v>
      </c>
      <c r="H6840">
        <v>220</v>
      </c>
    </row>
    <row r="6841" spans="1:8" hidden="1">
      <c r="A6841" t="s">
        <v>80</v>
      </c>
      <c r="B6841" t="s">
        <v>71</v>
      </c>
      <c r="C6841" t="s">
        <v>105</v>
      </c>
      <c r="D6841" t="s">
        <v>115</v>
      </c>
      <c r="E6841">
        <v>9</v>
      </c>
      <c r="F6841">
        <v>153</v>
      </c>
      <c r="G6841">
        <v>0</v>
      </c>
      <c r="H6841">
        <v>68</v>
      </c>
    </row>
    <row r="6842" spans="1:8" hidden="1">
      <c r="A6842" t="s">
        <v>80</v>
      </c>
      <c r="B6842" t="s">
        <v>71</v>
      </c>
      <c r="C6842" t="s">
        <v>102</v>
      </c>
      <c r="D6842" t="s">
        <v>114</v>
      </c>
      <c r="E6842">
        <v>9</v>
      </c>
      <c r="F6842">
        <v>4985</v>
      </c>
      <c r="G6842">
        <v>0</v>
      </c>
      <c r="H6842">
        <v>1162</v>
      </c>
    </row>
    <row r="6843" spans="1:8" hidden="1">
      <c r="A6843" t="s">
        <v>80</v>
      </c>
      <c r="B6843" t="s">
        <v>71</v>
      </c>
      <c r="C6843" t="s">
        <v>99</v>
      </c>
      <c r="D6843" t="s">
        <v>114</v>
      </c>
      <c r="E6843">
        <v>9</v>
      </c>
      <c r="F6843">
        <v>4180</v>
      </c>
      <c r="G6843">
        <v>0</v>
      </c>
      <c r="H6843">
        <v>1895</v>
      </c>
    </row>
    <row r="6844" spans="1:8" hidden="1">
      <c r="A6844" t="s">
        <v>80</v>
      </c>
      <c r="B6844" t="s">
        <v>71</v>
      </c>
      <c r="C6844" t="s">
        <v>104</v>
      </c>
      <c r="D6844" t="s">
        <v>117</v>
      </c>
      <c r="E6844">
        <v>9</v>
      </c>
      <c r="F6844">
        <v>90</v>
      </c>
      <c r="G6844">
        <v>0</v>
      </c>
      <c r="H6844">
        <v>31</v>
      </c>
    </row>
    <row r="6845" spans="1:8" hidden="1">
      <c r="A6845" t="s">
        <v>80</v>
      </c>
      <c r="B6845" t="s">
        <v>71</v>
      </c>
      <c r="C6845" t="s">
        <v>103</v>
      </c>
      <c r="D6845" t="s">
        <v>117</v>
      </c>
      <c r="E6845">
        <v>9</v>
      </c>
      <c r="F6845">
        <v>47</v>
      </c>
      <c r="G6845">
        <v>0</v>
      </c>
      <c r="H6845">
        <v>11</v>
      </c>
    </row>
    <row r="6846" spans="1:8" hidden="1">
      <c r="A6846" t="s">
        <v>80</v>
      </c>
      <c r="B6846" t="s">
        <v>71</v>
      </c>
      <c r="C6846" t="s">
        <v>106</v>
      </c>
      <c r="D6846" t="s">
        <v>118</v>
      </c>
      <c r="E6846">
        <v>9</v>
      </c>
      <c r="F6846">
        <v>100</v>
      </c>
      <c r="G6846">
        <v>0</v>
      </c>
      <c r="H6846">
        <v>0</v>
      </c>
    </row>
    <row r="6847" spans="1:8" hidden="1">
      <c r="A6847" t="s">
        <v>80</v>
      </c>
      <c r="B6847" t="s">
        <v>71</v>
      </c>
      <c r="C6847" t="s">
        <v>90</v>
      </c>
      <c r="D6847" t="s">
        <v>114</v>
      </c>
      <c r="E6847">
        <v>9</v>
      </c>
      <c r="F6847">
        <v>2287</v>
      </c>
      <c r="G6847">
        <v>3</v>
      </c>
      <c r="H6847">
        <v>550</v>
      </c>
    </row>
    <row r="6848" spans="1:8" hidden="1">
      <c r="A6848" t="s">
        <v>81</v>
      </c>
      <c r="B6848" t="s">
        <v>71</v>
      </c>
      <c r="C6848" t="s">
        <v>97</v>
      </c>
      <c r="D6848" t="s">
        <v>116</v>
      </c>
      <c r="E6848">
        <v>10</v>
      </c>
      <c r="F6848">
        <v>1094</v>
      </c>
      <c r="G6848">
        <v>0</v>
      </c>
      <c r="H6848">
        <v>528</v>
      </c>
    </row>
    <row r="6849" spans="1:8" hidden="1">
      <c r="A6849" t="s">
        <v>81</v>
      </c>
      <c r="B6849" t="s">
        <v>71</v>
      </c>
      <c r="C6849" t="s">
        <v>93</v>
      </c>
      <c r="D6849" t="s">
        <v>116</v>
      </c>
      <c r="E6849">
        <v>10</v>
      </c>
      <c r="F6849">
        <v>803</v>
      </c>
      <c r="G6849">
        <v>0</v>
      </c>
      <c r="H6849">
        <v>258</v>
      </c>
    </row>
    <row r="6850" spans="1:8" hidden="1">
      <c r="A6850" t="s">
        <v>81</v>
      </c>
      <c r="B6850" t="s">
        <v>71</v>
      </c>
      <c r="C6850" t="s">
        <v>95</v>
      </c>
      <c r="D6850" t="s">
        <v>116</v>
      </c>
      <c r="E6850">
        <v>10</v>
      </c>
      <c r="F6850">
        <v>430</v>
      </c>
      <c r="G6850">
        <v>0</v>
      </c>
      <c r="H6850">
        <v>172</v>
      </c>
    </row>
    <row r="6851" spans="1:8" hidden="1">
      <c r="A6851" t="s">
        <v>81</v>
      </c>
      <c r="B6851" t="s">
        <v>71</v>
      </c>
      <c r="C6851" t="s">
        <v>94</v>
      </c>
      <c r="D6851" t="s">
        <v>116</v>
      </c>
      <c r="E6851">
        <v>10</v>
      </c>
      <c r="F6851">
        <v>477</v>
      </c>
      <c r="G6851">
        <v>0</v>
      </c>
      <c r="H6851">
        <v>145</v>
      </c>
    </row>
    <row r="6852" spans="1:8" hidden="1">
      <c r="A6852" t="s">
        <v>81</v>
      </c>
      <c r="B6852" t="s">
        <v>71</v>
      </c>
      <c r="C6852" t="s">
        <v>96</v>
      </c>
      <c r="D6852" t="s">
        <v>116</v>
      </c>
      <c r="E6852">
        <v>10</v>
      </c>
      <c r="F6852">
        <v>171</v>
      </c>
      <c r="G6852">
        <v>0</v>
      </c>
      <c r="H6852">
        <v>87</v>
      </c>
    </row>
    <row r="6853" spans="1:8" hidden="1">
      <c r="A6853" t="s">
        <v>81</v>
      </c>
      <c r="B6853" t="s">
        <v>71</v>
      </c>
      <c r="C6853" t="s">
        <v>101</v>
      </c>
      <c r="D6853" t="s">
        <v>116</v>
      </c>
      <c r="E6853">
        <v>10</v>
      </c>
      <c r="F6853">
        <v>246</v>
      </c>
      <c r="G6853">
        <v>0</v>
      </c>
      <c r="H6853">
        <v>109</v>
      </c>
    </row>
    <row r="6854" spans="1:8" hidden="1">
      <c r="A6854" t="s">
        <v>81</v>
      </c>
      <c r="B6854" t="s">
        <v>71</v>
      </c>
      <c r="C6854" t="s">
        <v>100</v>
      </c>
      <c r="D6854" t="s">
        <v>115</v>
      </c>
      <c r="E6854">
        <v>10</v>
      </c>
      <c r="F6854">
        <v>1023</v>
      </c>
      <c r="G6854">
        <v>0</v>
      </c>
      <c r="H6854">
        <v>449</v>
      </c>
    </row>
    <row r="6855" spans="1:8" hidden="1">
      <c r="A6855" t="s">
        <v>81</v>
      </c>
      <c r="B6855" t="s">
        <v>71</v>
      </c>
      <c r="C6855" t="s">
        <v>111</v>
      </c>
      <c r="D6855" t="s">
        <v>115</v>
      </c>
      <c r="E6855">
        <v>10</v>
      </c>
      <c r="F6855">
        <v>302</v>
      </c>
      <c r="G6855">
        <v>0</v>
      </c>
      <c r="H6855">
        <v>217</v>
      </c>
    </row>
    <row r="6856" spans="1:8" hidden="1">
      <c r="A6856" t="s">
        <v>81</v>
      </c>
      <c r="B6856" t="s">
        <v>71</v>
      </c>
      <c r="C6856" t="s">
        <v>105</v>
      </c>
      <c r="D6856" t="s">
        <v>115</v>
      </c>
      <c r="E6856">
        <v>10</v>
      </c>
      <c r="F6856">
        <v>153</v>
      </c>
      <c r="G6856">
        <v>0</v>
      </c>
      <c r="H6856">
        <v>69</v>
      </c>
    </row>
    <row r="6857" spans="1:8" hidden="1">
      <c r="A6857" t="s">
        <v>81</v>
      </c>
      <c r="B6857" t="s">
        <v>71</v>
      </c>
      <c r="C6857" t="s">
        <v>102</v>
      </c>
      <c r="D6857" t="s">
        <v>114</v>
      </c>
      <c r="E6857">
        <v>10</v>
      </c>
      <c r="F6857">
        <v>4985</v>
      </c>
      <c r="G6857">
        <v>0</v>
      </c>
      <c r="H6857">
        <v>1063</v>
      </c>
    </row>
    <row r="6858" spans="1:8" hidden="1">
      <c r="A6858" t="s">
        <v>81</v>
      </c>
      <c r="B6858" t="s">
        <v>71</v>
      </c>
      <c r="C6858" t="s">
        <v>99</v>
      </c>
      <c r="D6858" t="s">
        <v>114</v>
      </c>
      <c r="E6858">
        <v>10</v>
      </c>
      <c r="F6858">
        <v>4180</v>
      </c>
      <c r="G6858">
        <v>0</v>
      </c>
      <c r="H6858">
        <v>1822</v>
      </c>
    </row>
    <row r="6859" spans="1:8" hidden="1">
      <c r="A6859" t="s">
        <v>81</v>
      </c>
      <c r="B6859" t="s">
        <v>71</v>
      </c>
      <c r="C6859" t="s">
        <v>104</v>
      </c>
      <c r="D6859" t="s">
        <v>117</v>
      </c>
      <c r="E6859">
        <v>10</v>
      </c>
      <c r="F6859">
        <v>90</v>
      </c>
      <c r="G6859">
        <v>0</v>
      </c>
      <c r="H6859">
        <v>25</v>
      </c>
    </row>
    <row r="6860" spans="1:8" hidden="1">
      <c r="A6860" t="s">
        <v>81</v>
      </c>
      <c r="B6860" t="s">
        <v>71</v>
      </c>
      <c r="C6860" t="s">
        <v>103</v>
      </c>
      <c r="D6860" t="s">
        <v>117</v>
      </c>
      <c r="E6860">
        <v>10</v>
      </c>
      <c r="F6860">
        <v>47</v>
      </c>
      <c r="G6860">
        <v>0</v>
      </c>
      <c r="H6860">
        <v>13</v>
      </c>
    </row>
    <row r="6861" spans="1:8" hidden="1">
      <c r="A6861" t="s">
        <v>81</v>
      </c>
      <c r="B6861" t="s">
        <v>71</v>
      </c>
      <c r="C6861" t="s">
        <v>106</v>
      </c>
      <c r="D6861" t="s">
        <v>118</v>
      </c>
      <c r="E6861">
        <v>10</v>
      </c>
      <c r="F6861">
        <v>100</v>
      </c>
      <c r="G6861">
        <v>0</v>
      </c>
      <c r="H6861">
        <v>0</v>
      </c>
    </row>
    <row r="6862" spans="1:8" hidden="1">
      <c r="A6862" t="s">
        <v>81</v>
      </c>
      <c r="B6862" t="s">
        <v>71</v>
      </c>
      <c r="C6862" t="s">
        <v>90</v>
      </c>
      <c r="D6862" t="s">
        <v>114</v>
      </c>
      <c r="E6862">
        <v>10</v>
      </c>
      <c r="F6862">
        <v>2287</v>
      </c>
      <c r="G6862">
        <v>1</v>
      </c>
      <c r="H6862">
        <v>533</v>
      </c>
    </row>
    <row r="6863" spans="1:8" hidden="1">
      <c r="A6863" t="s">
        <v>81</v>
      </c>
      <c r="B6863" t="s">
        <v>71</v>
      </c>
      <c r="C6863" t="s">
        <v>92</v>
      </c>
      <c r="D6863" t="s">
        <v>115</v>
      </c>
      <c r="E6863">
        <v>10</v>
      </c>
      <c r="F6863">
        <v>4089</v>
      </c>
      <c r="G6863">
        <v>1</v>
      </c>
      <c r="H6863">
        <v>1801</v>
      </c>
    </row>
    <row r="6864" spans="1:8" hidden="1">
      <c r="A6864" t="s">
        <v>81</v>
      </c>
      <c r="B6864" t="s">
        <v>71</v>
      </c>
      <c r="C6864" t="s">
        <v>91</v>
      </c>
      <c r="D6864" t="s">
        <v>115</v>
      </c>
      <c r="E6864">
        <v>10</v>
      </c>
      <c r="F6864">
        <v>5683</v>
      </c>
      <c r="G6864">
        <v>2</v>
      </c>
      <c r="H6864">
        <v>2570</v>
      </c>
    </row>
    <row r="6865" spans="1:8" hidden="1">
      <c r="A6865" t="s">
        <v>82</v>
      </c>
      <c r="B6865" t="s">
        <v>71</v>
      </c>
      <c r="C6865" t="s">
        <v>97</v>
      </c>
      <c r="D6865" t="s">
        <v>116</v>
      </c>
      <c r="E6865">
        <v>11</v>
      </c>
      <c r="F6865">
        <v>1094</v>
      </c>
      <c r="G6865">
        <v>0</v>
      </c>
      <c r="H6865">
        <v>518</v>
      </c>
    </row>
    <row r="6866" spans="1:8" hidden="1">
      <c r="A6866" t="s">
        <v>82</v>
      </c>
      <c r="B6866" t="s">
        <v>71</v>
      </c>
      <c r="C6866" t="s">
        <v>93</v>
      </c>
      <c r="D6866" t="s">
        <v>116</v>
      </c>
      <c r="E6866">
        <v>11</v>
      </c>
      <c r="F6866">
        <v>803</v>
      </c>
      <c r="G6866">
        <v>0</v>
      </c>
      <c r="H6866">
        <v>264</v>
      </c>
    </row>
    <row r="6867" spans="1:8" hidden="1">
      <c r="A6867" t="s">
        <v>82</v>
      </c>
      <c r="B6867" t="s">
        <v>71</v>
      </c>
      <c r="C6867" t="s">
        <v>95</v>
      </c>
      <c r="D6867" t="s">
        <v>116</v>
      </c>
      <c r="E6867">
        <v>11</v>
      </c>
      <c r="F6867">
        <v>430</v>
      </c>
      <c r="G6867">
        <v>0</v>
      </c>
      <c r="H6867">
        <v>171</v>
      </c>
    </row>
    <row r="6868" spans="1:8" hidden="1">
      <c r="A6868" t="s">
        <v>82</v>
      </c>
      <c r="B6868" t="s">
        <v>71</v>
      </c>
      <c r="C6868" t="s">
        <v>94</v>
      </c>
      <c r="D6868" t="s">
        <v>116</v>
      </c>
      <c r="E6868">
        <v>11</v>
      </c>
      <c r="F6868">
        <v>477</v>
      </c>
      <c r="G6868">
        <v>0</v>
      </c>
      <c r="H6868">
        <v>140</v>
      </c>
    </row>
    <row r="6869" spans="1:8" hidden="1">
      <c r="A6869" t="s">
        <v>82</v>
      </c>
      <c r="B6869" t="s">
        <v>71</v>
      </c>
      <c r="C6869" t="s">
        <v>96</v>
      </c>
      <c r="D6869" t="s">
        <v>116</v>
      </c>
      <c r="E6869">
        <v>11</v>
      </c>
      <c r="F6869">
        <v>171</v>
      </c>
      <c r="G6869">
        <v>0</v>
      </c>
      <c r="H6869">
        <v>81</v>
      </c>
    </row>
    <row r="6870" spans="1:8" hidden="1">
      <c r="A6870" t="s">
        <v>82</v>
      </c>
      <c r="B6870" t="s">
        <v>71</v>
      </c>
      <c r="C6870" t="s">
        <v>101</v>
      </c>
      <c r="D6870" t="s">
        <v>116</v>
      </c>
      <c r="E6870">
        <v>11</v>
      </c>
      <c r="F6870">
        <v>246</v>
      </c>
      <c r="G6870">
        <v>0</v>
      </c>
      <c r="H6870">
        <v>102</v>
      </c>
    </row>
    <row r="6871" spans="1:8" hidden="1">
      <c r="A6871" t="s">
        <v>82</v>
      </c>
      <c r="B6871" t="s">
        <v>71</v>
      </c>
      <c r="C6871" t="s">
        <v>100</v>
      </c>
      <c r="D6871" t="s">
        <v>115</v>
      </c>
      <c r="E6871">
        <v>11</v>
      </c>
      <c r="F6871">
        <v>1023</v>
      </c>
      <c r="G6871">
        <v>0</v>
      </c>
      <c r="H6871">
        <v>441</v>
      </c>
    </row>
    <row r="6872" spans="1:8" hidden="1">
      <c r="A6872" t="s">
        <v>82</v>
      </c>
      <c r="B6872" t="s">
        <v>71</v>
      </c>
      <c r="C6872" t="s">
        <v>91</v>
      </c>
      <c r="D6872" t="s">
        <v>115</v>
      </c>
      <c r="E6872">
        <v>11</v>
      </c>
      <c r="F6872">
        <v>5683</v>
      </c>
      <c r="G6872">
        <v>0</v>
      </c>
      <c r="H6872">
        <v>2562</v>
      </c>
    </row>
    <row r="6873" spans="1:8" hidden="1">
      <c r="A6873" t="s">
        <v>82</v>
      </c>
      <c r="B6873" t="s">
        <v>71</v>
      </c>
      <c r="C6873" t="s">
        <v>111</v>
      </c>
      <c r="D6873" t="s">
        <v>115</v>
      </c>
      <c r="E6873">
        <v>11</v>
      </c>
      <c r="F6873">
        <v>302</v>
      </c>
      <c r="G6873">
        <v>0</v>
      </c>
      <c r="H6873">
        <v>214</v>
      </c>
    </row>
    <row r="6874" spans="1:8" hidden="1">
      <c r="A6874" t="s">
        <v>82</v>
      </c>
      <c r="B6874" t="s">
        <v>71</v>
      </c>
      <c r="C6874" t="s">
        <v>105</v>
      </c>
      <c r="D6874" t="s">
        <v>115</v>
      </c>
      <c r="E6874">
        <v>11</v>
      </c>
      <c r="F6874">
        <v>153</v>
      </c>
      <c r="G6874">
        <v>0</v>
      </c>
      <c r="H6874">
        <v>61</v>
      </c>
    </row>
    <row r="6875" spans="1:8" hidden="1">
      <c r="A6875" t="s">
        <v>82</v>
      </c>
      <c r="B6875" t="s">
        <v>71</v>
      </c>
      <c r="C6875" t="s">
        <v>90</v>
      </c>
      <c r="D6875" t="s">
        <v>114</v>
      </c>
      <c r="E6875">
        <v>11</v>
      </c>
      <c r="F6875">
        <v>2287</v>
      </c>
      <c r="G6875">
        <v>0</v>
      </c>
      <c r="H6875">
        <v>519</v>
      </c>
    </row>
    <row r="6876" spans="1:8" hidden="1">
      <c r="A6876" t="s">
        <v>82</v>
      </c>
      <c r="B6876" t="s">
        <v>71</v>
      </c>
      <c r="C6876" t="s">
        <v>99</v>
      </c>
      <c r="D6876" t="s">
        <v>114</v>
      </c>
      <c r="E6876">
        <v>11</v>
      </c>
      <c r="F6876">
        <v>4180</v>
      </c>
      <c r="G6876">
        <v>0</v>
      </c>
      <c r="H6876">
        <v>1728</v>
      </c>
    </row>
    <row r="6877" spans="1:8" hidden="1">
      <c r="A6877" t="s">
        <v>82</v>
      </c>
      <c r="B6877" t="s">
        <v>71</v>
      </c>
      <c r="C6877" t="s">
        <v>104</v>
      </c>
      <c r="D6877" t="s">
        <v>117</v>
      </c>
      <c r="E6877">
        <v>11</v>
      </c>
      <c r="F6877">
        <v>90</v>
      </c>
      <c r="G6877">
        <v>0</v>
      </c>
      <c r="H6877">
        <v>32</v>
      </c>
    </row>
    <row r="6878" spans="1:8" hidden="1">
      <c r="A6878" t="s">
        <v>82</v>
      </c>
      <c r="B6878" t="s">
        <v>71</v>
      </c>
      <c r="C6878" t="s">
        <v>103</v>
      </c>
      <c r="D6878" t="s">
        <v>117</v>
      </c>
      <c r="E6878">
        <v>11</v>
      </c>
      <c r="F6878">
        <v>47</v>
      </c>
      <c r="G6878">
        <v>0</v>
      </c>
      <c r="H6878">
        <v>15</v>
      </c>
    </row>
    <row r="6879" spans="1:8" hidden="1">
      <c r="A6879" t="s">
        <v>82</v>
      </c>
      <c r="B6879" t="s">
        <v>71</v>
      </c>
      <c r="C6879" t="s">
        <v>106</v>
      </c>
      <c r="D6879" t="s">
        <v>118</v>
      </c>
      <c r="E6879">
        <v>11</v>
      </c>
      <c r="F6879">
        <v>100</v>
      </c>
      <c r="G6879">
        <v>0</v>
      </c>
      <c r="H6879">
        <v>0</v>
      </c>
    </row>
    <row r="6880" spans="1:8" hidden="1">
      <c r="A6880" t="s">
        <v>82</v>
      </c>
      <c r="B6880" t="s">
        <v>71</v>
      </c>
      <c r="C6880" t="s">
        <v>102</v>
      </c>
      <c r="D6880" t="s">
        <v>114</v>
      </c>
      <c r="E6880">
        <v>11</v>
      </c>
      <c r="F6880">
        <v>4985</v>
      </c>
      <c r="G6880">
        <v>1</v>
      </c>
      <c r="H6880">
        <v>1038</v>
      </c>
    </row>
    <row r="6881" spans="1:8" hidden="1">
      <c r="A6881" t="s">
        <v>82</v>
      </c>
      <c r="B6881" t="s">
        <v>71</v>
      </c>
      <c r="C6881" t="s">
        <v>92</v>
      </c>
      <c r="D6881" t="s">
        <v>115</v>
      </c>
      <c r="E6881">
        <v>11</v>
      </c>
      <c r="F6881">
        <v>4089</v>
      </c>
      <c r="G6881">
        <v>1</v>
      </c>
      <c r="H6881">
        <v>1768</v>
      </c>
    </row>
    <row r="6882" spans="1:8" hidden="1">
      <c r="A6882" t="s">
        <v>83</v>
      </c>
      <c r="B6882" t="s">
        <v>71</v>
      </c>
      <c r="C6882" t="s">
        <v>93</v>
      </c>
      <c r="D6882" t="s">
        <v>116</v>
      </c>
      <c r="E6882">
        <v>12</v>
      </c>
      <c r="F6882">
        <v>803</v>
      </c>
      <c r="G6882">
        <v>0</v>
      </c>
      <c r="H6882">
        <v>240</v>
      </c>
    </row>
    <row r="6883" spans="1:8" hidden="1">
      <c r="A6883" t="s">
        <v>83</v>
      </c>
      <c r="B6883" t="s">
        <v>71</v>
      </c>
      <c r="C6883" t="s">
        <v>95</v>
      </c>
      <c r="D6883" t="s">
        <v>116</v>
      </c>
      <c r="E6883">
        <v>12</v>
      </c>
      <c r="F6883">
        <v>430</v>
      </c>
      <c r="G6883">
        <v>0</v>
      </c>
      <c r="H6883">
        <v>155</v>
      </c>
    </row>
    <row r="6884" spans="1:8" hidden="1">
      <c r="A6884" t="s">
        <v>83</v>
      </c>
      <c r="B6884" t="s">
        <v>71</v>
      </c>
      <c r="C6884" t="s">
        <v>94</v>
      </c>
      <c r="D6884" t="s">
        <v>116</v>
      </c>
      <c r="E6884">
        <v>12</v>
      </c>
      <c r="F6884">
        <v>477</v>
      </c>
      <c r="G6884">
        <v>0</v>
      </c>
      <c r="H6884">
        <v>130</v>
      </c>
    </row>
    <row r="6885" spans="1:8" hidden="1">
      <c r="A6885" t="s">
        <v>83</v>
      </c>
      <c r="B6885" t="s">
        <v>71</v>
      </c>
      <c r="C6885" t="s">
        <v>96</v>
      </c>
      <c r="D6885" t="s">
        <v>116</v>
      </c>
      <c r="E6885">
        <v>12</v>
      </c>
      <c r="F6885">
        <v>171</v>
      </c>
      <c r="G6885">
        <v>0</v>
      </c>
      <c r="H6885">
        <v>84</v>
      </c>
    </row>
    <row r="6886" spans="1:8" hidden="1">
      <c r="A6886" t="s">
        <v>83</v>
      </c>
      <c r="B6886" t="s">
        <v>71</v>
      </c>
      <c r="C6886" t="s">
        <v>101</v>
      </c>
      <c r="D6886" t="s">
        <v>116</v>
      </c>
      <c r="E6886">
        <v>12</v>
      </c>
      <c r="F6886">
        <v>246</v>
      </c>
      <c r="G6886">
        <v>0</v>
      </c>
      <c r="H6886">
        <v>96</v>
      </c>
    </row>
    <row r="6887" spans="1:8" hidden="1">
      <c r="A6887" t="s">
        <v>83</v>
      </c>
      <c r="B6887" t="s">
        <v>71</v>
      </c>
      <c r="C6887" t="s">
        <v>100</v>
      </c>
      <c r="D6887" t="s">
        <v>115</v>
      </c>
      <c r="E6887">
        <v>12</v>
      </c>
      <c r="F6887">
        <v>1023</v>
      </c>
      <c r="G6887">
        <v>0</v>
      </c>
      <c r="H6887">
        <v>398</v>
      </c>
    </row>
    <row r="6888" spans="1:8" hidden="1">
      <c r="A6888" t="s">
        <v>83</v>
      </c>
      <c r="B6888" t="s">
        <v>71</v>
      </c>
      <c r="C6888" t="s">
        <v>92</v>
      </c>
      <c r="D6888" t="s">
        <v>115</v>
      </c>
      <c r="E6888">
        <v>12</v>
      </c>
      <c r="F6888">
        <v>4089</v>
      </c>
      <c r="G6888">
        <v>0</v>
      </c>
      <c r="H6888">
        <v>1648</v>
      </c>
    </row>
    <row r="6889" spans="1:8" hidden="1">
      <c r="A6889" t="s">
        <v>83</v>
      </c>
      <c r="B6889" t="s">
        <v>71</v>
      </c>
      <c r="C6889" t="s">
        <v>91</v>
      </c>
      <c r="D6889" t="s">
        <v>115</v>
      </c>
      <c r="E6889">
        <v>12</v>
      </c>
      <c r="F6889">
        <v>5683</v>
      </c>
      <c r="G6889">
        <v>0</v>
      </c>
      <c r="H6889">
        <v>2450</v>
      </c>
    </row>
    <row r="6890" spans="1:8" hidden="1">
      <c r="A6890" t="s">
        <v>83</v>
      </c>
      <c r="B6890" t="s">
        <v>71</v>
      </c>
      <c r="C6890" t="s">
        <v>111</v>
      </c>
      <c r="D6890" t="s">
        <v>115</v>
      </c>
      <c r="E6890">
        <v>12</v>
      </c>
      <c r="F6890">
        <v>302</v>
      </c>
      <c r="G6890">
        <v>0</v>
      </c>
      <c r="H6890">
        <v>207</v>
      </c>
    </row>
    <row r="6891" spans="1:8" hidden="1">
      <c r="A6891" t="s">
        <v>83</v>
      </c>
      <c r="B6891" t="s">
        <v>71</v>
      </c>
      <c r="C6891" t="s">
        <v>105</v>
      </c>
      <c r="D6891" t="s">
        <v>115</v>
      </c>
      <c r="E6891">
        <v>12</v>
      </c>
      <c r="F6891">
        <v>153</v>
      </c>
      <c r="G6891">
        <v>0</v>
      </c>
      <c r="H6891">
        <v>60</v>
      </c>
    </row>
    <row r="6892" spans="1:8" hidden="1">
      <c r="A6892" t="s">
        <v>83</v>
      </c>
      <c r="B6892" t="s">
        <v>71</v>
      </c>
      <c r="C6892" t="s">
        <v>102</v>
      </c>
      <c r="D6892" t="s">
        <v>114</v>
      </c>
      <c r="E6892">
        <v>12</v>
      </c>
      <c r="F6892">
        <v>4985</v>
      </c>
      <c r="G6892">
        <v>0</v>
      </c>
      <c r="H6892">
        <v>988</v>
      </c>
    </row>
    <row r="6893" spans="1:8" hidden="1">
      <c r="A6893" t="s">
        <v>83</v>
      </c>
      <c r="B6893" t="s">
        <v>71</v>
      </c>
      <c r="C6893" t="s">
        <v>90</v>
      </c>
      <c r="D6893" t="s">
        <v>114</v>
      </c>
      <c r="E6893">
        <v>12</v>
      </c>
      <c r="F6893">
        <v>2287</v>
      </c>
      <c r="G6893">
        <v>0</v>
      </c>
      <c r="H6893">
        <v>502</v>
      </c>
    </row>
    <row r="6894" spans="1:8" hidden="1">
      <c r="A6894" t="s">
        <v>83</v>
      </c>
      <c r="B6894" t="s">
        <v>71</v>
      </c>
      <c r="C6894" t="s">
        <v>99</v>
      </c>
      <c r="D6894" t="s">
        <v>114</v>
      </c>
      <c r="E6894">
        <v>12</v>
      </c>
      <c r="F6894">
        <v>4180</v>
      </c>
      <c r="G6894">
        <v>0</v>
      </c>
      <c r="H6894">
        <v>1587</v>
      </c>
    </row>
    <row r="6895" spans="1:8" hidden="1">
      <c r="A6895" t="s">
        <v>83</v>
      </c>
      <c r="B6895" t="s">
        <v>71</v>
      </c>
      <c r="C6895" t="s">
        <v>104</v>
      </c>
      <c r="D6895" t="s">
        <v>117</v>
      </c>
      <c r="E6895">
        <v>12</v>
      </c>
      <c r="F6895">
        <v>90</v>
      </c>
      <c r="G6895">
        <v>0</v>
      </c>
      <c r="H6895">
        <v>35</v>
      </c>
    </row>
    <row r="6896" spans="1:8" hidden="1">
      <c r="A6896" t="s">
        <v>83</v>
      </c>
      <c r="B6896" t="s">
        <v>71</v>
      </c>
      <c r="C6896" t="s">
        <v>103</v>
      </c>
      <c r="D6896" t="s">
        <v>117</v>
      </c>
      <c r="E6896">
        <v>12</v>
      </c>
      <c r="F6896">
        <v>47</v>
      </c>
      <c r="G6896">
        <v>0</v>
      </c>
      <c r="H6896">
        <v>14</v>
      </c>
    </row>
    <row r="6897" spans="1:8" hidden="1">
      <c r="A6897" t="s">
        <v>83</v>
      </c>
      <c r="B6897" t="s">
        <v>71</v>
      </c>
      <c r="C6897" t="s">
        <v>106</v>
      </c>
      <c r="D6897" t="s">
        <v>118</v>
      </c>
      <c r="E6897">
        <v>12</v>
      </c>
      <c r="F6897">
        <v>100</v>
      </c>
      <c r="G6897">
        <v>0</v>
      </c>
      <c r="H6897">
        <v>0</v>
      </c>
    </row>
    <row r="6898" spans="1:8" hidden="1">
      <c r="A6898" t="s">
        <v>83</v>
      </c>
      <c r="B6898" t="s">
        <v>71</v>
      </c>
      <c r="C6898" t="s">
        <v>97</v>
      </c>
      <c r="D6898" t="s">
        <v>116</v>
      </c>
      <c r="E6898">
        <v>12</v>
      </c>
      <c r="F6898">
        <v>1094</v>
      </c>
      <c r="G6898">
        <v>1</v>
      </c>
      <c r="H6898">
        <v>490</v>
      </c>
    </row>
    <row r="6899" spans="1:8" hidden="1">
      <c r="A6899" t="s">
        <v>84</v>
      </c>
      <c r="B6899" t="s">
        <v>71</v>
      </c>
      <c r="C6899" t="s">
        <v>97</v>
      </c>
      <c r="D6899" t="s">
        <v>116</v>
      </c>
      <c r="E6899">
        <v>13</v>
      </c>
      <c r="F6899">
        <v>1094</v>
      </c>
      <c r="G6899">
        <v>0</v>
      </c>
      <c r="H6899">
        <v>493</v>
      </c>
    </row>
    <row r="6900" spans="1:8" hidden="1">
      <c r="A6900" t="s">
        <v>84</v>
      </c>
      <c r="B6900" t="s">
        <v>71</v>
      </c>
      <c r="C6900" t="s">
        <v>93</v>
      </c>
      <c r="D6900" t="s">
        <v>116</v>
      </c>
      <c r="E6900">
        <v>13</v>
      </c>
      <c r="F6900">
        <v>803</v>
      </c>
      <c r="G6900">
        <v>0</v>
      </c>
      <c r="H6900">
        <v>242</v>
      </c>
    </row>
    <row r="6901" spans="1:8" hidden="1">
      <c r="A6901" t="s">
        <v>84</v>
      </c>
      <c r="B6901" t="s">
        <v>71</v>
      </c>
      <c r="C6901" t="s">
        <v>95</v>
      </c>
      <c r="D6901" t="s">
        <v>116</v>
      </c>
      <c r="E6901">
        <v>13</v>
      </c>
      <c r="F6901">
        <v>430</v>
      </c>
      <c r="G6901">
        <v>0</v>
      </c>
      <c r="H6901">
        <v>151</v>
      </c>
    </row>
    <row r="6902" spans="1:8" hidden="1">
      <c r="A6902" t="s">
        <v>84</v>
      </c>
      <c r="B6902" t="s">
        <v>71</v>
      </c>
      <c r="C6902" t="s">
        <v>94</v>
      </c>
      <c r="D6902" t="s">
        <v>116</v>
      </c>
      <c r="E6902">
        <v>13</v>
      </c>
      <c r="F6902">
        <v>477</v>
      </c>
      <c r="G6902">
        <v>0</v>
      </c>
      <c r="H6902">
        <v>140</v>
      </c>
    </row>
    <row r="6903" spans="1:8" hidden="1">
      <c r="A6903" t="s">
        <v>84</v>
      </c>
      <c r="B6903" t="s">
        <v>71</v>
      </c>
      <c r="C6903" t="s">
        <v>96</v>
      </c>
      <c r="D6903" t="s">
        <v>116</v>
      </c>
      <c r="E6903">
        <v>13</v>
      </c>
      <c r="F6903">
        <v>171</v>
      </c>
      <c r="G6903">
        <v>0</v>
      </c>
      <c r="H6903">
        <v>83</v>
      </c>
    </row>
    <row r="6904" spans="1:8" hidden="1">
      <c r="A6904" t="s">
        <v>84</v>
      </c>
      <c r="B6904" t="s">
        <v>71</v>
      </c>
      <c r="C6904" t="s">
        <v>101</v>
      </c>
      <c r="D6904" t="s">
        <v>116</v>
      </c>
      <c r="E6904">
        <v>13</v>
      </c>
      <c r="F6904">
        <v>246</v>
      </c>
      <c r="G6904">
        <v>0</v>
      </c>
      <c r="H6904">
        <v>89</v>
      </c>
    </row>
    <row r="6905" spans="1:8" hidden="1">
      <c r="A6905" t="s">
        <v>84</v>
      </c>
      <c r="B6905" t="s">
        <v>71</v>
      </c>
      <c r="C6905" t="s">
        <v>100</v>
      </c>
      <c r="D6905" t="s">
        <v>115</v>
      </c>
      <c r="E6905">
        <v>13</v>
      </c>
      <c r="F6905">
        <v>1023</v>
      </c>
      <c r="G6905">
        <v>0</v>
      </c>
      <c r="H6905">
        <v>380</v>
      </c>
    </row>
    <row r="6906" spans="1:8" hidden="1">
      <c r="A6906" t="s">
        <v>84</v>
      </c>
      <c r="B6906" t="s">
        <v>71</v>
      </c>
      <c r="C6906" t="s">
        <v>92</v>
      </c>
      <c r="D6906" t="s">
        <v>115</v>
      </c>
      <c r="E6906">
        <v>13</v>
      </c>
      <c r="F6906">
        <v>4089</v>
      </c>
      <c r="G6906">
        <v>0</v>
      </c>
      <c r="H6906">
        <v>1606</v>
      </c>
    </row>
    <row r="6907" spans="1:8" hidden="1">
      <c r="A6907" t="s">
        <v>84</v>
      </c>
      <c r="B6907" t="s">
        <v>71</v>
      </c>
      <c r="C6907" t="s">
        <v>91</v>
      </c>
      <c r="D6907" t="s">
        <v>115</v>
      </c>
      <c r="E6907">
        <v>13</v>
      </c>
      <c r="F6907">
        <v>5683</v>
      </c>
      <c r="G6907">
        <v>0</v>
      </c>
      <c r="H6907">
        <v>2394</v>
      </c>
    </row>
    <row r="6908" spans="1:8" hidden="1">
      <c r="A6908" t="s">
        <v>84</v>
      </c>
      <c r="B6908" t="s">
        <v>71</v>
      </c>
      <c r="C6908" t="s">
        <v>111</v>
      </c>
      <c r="D6908" t="s">
        <v>115</v>
      </c>
      <c r="E6908">
        <v>13</v>
      </c>
      <c r="F6908">
        <v>302</v>
      </c>
      <c r="G6908">
        <v>0</v>
      </c>
      <c r="H6908">
        <v>197</v>
      </c>
    </row>
    <row r="6909" spans="1:8" hidden="1">
      <c r="A6909" t="s">
        <v>84</v>
      </c>
      <c r="B6909" t="s">
        <v>71</v>
      </c>
      <c r="C6909" t="s">
        <v>105</v>
      </c>
      <c r="D6909" t="s">
        <v>115</v>
      </c>
      <c r="E6909">
        <v>13</v>
      </c>
      <c r="F6909">
        <v>153</v>
      </c>
      <c r="G6909">
        <v>0</v>
      </c>
      <c r="H6909">
        <v>58</v>
      </c>
    </row>
    <row r="6910" spans="1:8" hidden="1">
      <c r="A6910" t="s">
        <v>84</v>
      </c>
      <c r="B6910" t="s">
        <v>71</v>
      </c>
      <c r="C6910" t="s">
        <v>90</v>
      </c>
      <c r="D6910" t="s">
        <v>114</v>
      </c>
      <c r="E6910">
        <v>13</v>
      </c>
      <c r="F6910">
        <v>2287</v>
      </c>
      <c r="G6910">
        <v>0</v>
      </c>
      <c r="H6910">
        <v>503</v>
      </c>
    </row>
    <row r="6911" spans="1:8" hidden="1">
      <c r="A6911" t="s">
        <v>84</v>
      </c>
      <c r="B6911" t="s">
        <v>71</v>
      </c>
      <c r="C6911" t="s">
        <v>99</v>
      </c>
      <c r="D6911" t="s">
        <v>114</v>
      </c>
      <c r="E6911">
        <v>13</v>
      </c>
      <c r="F6911">
        <v>4180</v>
      </c>
      <c r="G6911">
        <v>0</v>
      </c>
      <c r="H6911">
        <v>1547</v>
      </c>
    </row>
    <row r="6912" spans="1:8" hidden="1">
      <c r="A6912" t="s">
        <v>84</v>
      </c>
      <c r="B6912" t="s">
        <v>71</v>
      </c>
      <c r="C6912" t="s">
        <v>104</v>
      </c>
      <c r="D6912" t="s">
        <v>117</v>
      </c>
      <c r="E6912">
        <v>13</v>
      </c>
      <c r="F6912">
        <v>90</v>
      </c>
      <c r="G6912">
        <v>0</v>
      </c>
      <c r="H6912">
        <v>29</v>
      </c>
    </row>
    <row r="6913" spans="1:8" hidden="1">
      <c r="A6913" t="s">
        <v>84</v>
      </c>
      <c r="B6913" t="s">
        <v>71</v>
      </c>
      <c r="C6913" t="s">
        <v>103</v>
      </c>
      <c r="D6913" t="s">
        <v>117</v>
      </c>
      <c r="E6913">
        <v>13</v>
      </c>
      <c r="F6913">
        <v>47</v>
      </c>
      <c r="G6913">
        <v>0</v>
      </c>
      <c r="H6913">
        <v>15</v>
      </c>
    </row>
    <row r="6914" spans="1:8" hidden="1">
      <c r="A6914" t="s">
        <v>84</v>
      </c>
      <c r="B6914" t="s">
        <v>71</v>
      </c>
      <c r="C6914" t="s">
        <v>106</v>
      </c>
      <c r="D6914" t="s">
        <v>118</v>
      </c>
      <c r="E6914">
        <v>13</v>
      </c>
      <c r="F6914">
        <v>100</v>
      </c>
      <c r="G6914">
        <v>0</v>
      </c>
      <c r="H6914">
        <v>0</v>
      </c>
    </row>
    <row r="6915" spans="1:8" hidden="1">
      <c r="A6915" t="s">
        <v>84</v>
      </c>
      <c r="B6915" t="s">
        <v>71</v>
      </c>
      <c r="C6915" t="s">
        <v>102</v>
      </c>
      <c r="D6915" t="s">
        <v>114</v>
      </c>
      <c r="E6915">
        <v>13</v>
      </c>
      <c r="F6915">
        <v>4985</v>
      </c>
      <c r="G6915">
        <v>1</v>
      </c>
      <c r="H6915">
        <v>935</v>
      </c>
    </row>
    <row r="6916" spans="1:8" hidden="1">
      <c r="A6916" t="s">
        <v>72</v>
      </c>
      <c r="B6916" t="s">
        <v>72</v>
      </c>
      <c r="C6916" t="s">
        <v>98</v>
      </c>
      <c r="D6916" t="s">
        <v>116</v>
      </c>
      <c r="E6916">
        <v>0</v>
      </c>
      <c r="F6916">
        <v>1</v>
      </c>
      <c r="G6916">
        <v>1</v>
      </c>
      <c r="H6916">
        <v>1</v>
      </c>
    </row>
    <row r="6917" spans="1:8" hidden="1">
      <c r="A6917" t="s">
        <v>72</v>
      </c>
      <c r="B6917" t="s">
        <v>72</v>
      </c>
      <c r="C6917" t="s">
        <v>92</v>
      </c>
      <c r="D6917" t="s">
        <v>115</v>
      </c>
      <c r="E6917">
        <v>0</v>
      </c>
      <c r="F6917">
        <v>3691</v>
      </c>
      <c r="G6917">
        <v>2536</v>
      </c>
      <c r="H6917">
        <v>1922</v>
      </c>
    </row>
    <row r="6918" spans="1:8" hidden="1">
      <c r="A6918" t="s">
        <v>72</v>
      </c>
      <c r="B6918" t="s">
        <v>72</v>
      </c>
      <c r="C6918" t="s">
        <v>105</v>
      </c>
      <c r="D6918" t="s">
        <v>115</v>
      </c>
      <c r="E6918">
        <v>0</v>
      </c>
      <c r="F6918">
        <v>213</v>
      </c>
      <c r="G6918">
        <v>144</v>
      </c>
      <c r="H6918">
        <v>115</v>
      </c>
    </row>
    <row r="6919" spans="1:8" hidden="1">
      <c r="A6919" t="s">
        <v>72</v>
      </c>
      <c r="B6919" t="s">
        <v>72</v>
      </c>
      <c r="C6919" t="s">
        <v>91</v>
      </c>
      <c r="D6919" t="s">
        <v>115</v>
      </c>
      <c r="E6919">
        <v>0</v>
      </c>
      <c r="F6919">
        <v>5115</v>
      </c>
      <c r="G6919">
        <v>3650</v>
      </c>
      <c r="H6919">
        <v>2793</v>
      </c>
    </row>
    <row r="6920" spans="1:8" hidden="1">
      <c r="A6920" t="s">
        <v>72</v>
      </c>
      <c r="B6920" t="s">
        <v>72</v>
      </c>
      <c r="C6920" t="s">
        <v>100</v>
      </c>
      <c r="D6920" t="s">
        <v>115</v>
      </c>
      <c r="E6920">
        <v>0</v>
      </c>
      <c r="F6920">
        <v>855</v>
      </c>
      <c r="G6920">
        <v>539</v>
      </c>
      <c r="H6920">
        <v>441</v>
      </c>
    </row>
    <row r="6921" spans="1:8" hidden="1">
      <c r="A6921" t="s">
        <v>72</v>
      </c>
      <c r="B6921" t="s">
        <v>72</v>
      </c>
      <c r="C6921" t="s">
        <v>99</v>
      </c>
      <c r="D6921" t="s">
        <v>114</v>
      </c>
      <c r="E6921">
        <v>0</v>
      </c>
      <c r="F6921">
        <v>3149</v>
      </c>
      <c r="G6921">
        <v>2267</v>
      </c>
      <c r="H6921">
        <v>1256</v>
      </c>
    </row>
    <row r="6922" spans="1:8" hidden="1">
      <c r="A6922" t="s">
        <v>72</v>
      </c>
      <c r="B6922" t="s">
        <v>72</v>
      </c>
      <c r="C6922" t="s">
        <v>102</v>
      </c>
      <c r="D6922" t="s">
        <v>114</v>
      </c>
      <c r="E6922">
        <v>0</v>
      </c>
      <c r="F6922">
        <v>3126</v>
      </c>
      <c r="G6922">
        <v>1871</v>
      </c>
      <c r="H6922">
        <v>1490</v>
      </c>
    </row>
    <row r="6923" spans="1:8" hidden="1">
      <c r="A6923" t="s">
        <v>72</v>
      </c>
      <c r="B6923" t="s">
        <v>72</v>
      </c>
      <c r="C6923" t="s">
        <v>90</v>
      </c>
      <c r="D6923" t="s">
        <v>114</v>
      </c>
      <c r="E6923">
        <v>0</v>
      </c>
      <c r="F6923">
        <v>1908</v>
      </c>
      <c r="G6923">
        <v>1219</v>
      </c>
      <c r="H6923">
        <v>898</v>
      </c>
    </row>
    <row r="6924" spans="1:8" hidden="1">
      <c r="A6924" t="s">
        <v>72</v>
      </c>
      <c r="B6924" t="s">
        <v>72</v>
      </c>
      <c r="C6924" t="s">
        <v>104</v>
      </c>
      <c r="D6924" t="s">
        <v>117</v>
      </c>
      <c r="E6924">
        <v>0</v>
      </c>
      <c r="F6924">
        <v>64</v>
      </c>
      <c r="G6924">
        <v>33</v>
      </c>
      <c r="H6924">
        <v>26</v>
      </c>
    </row>
    <row r="6925" spans="1:8" hidden="1">
      <c r="A6925" t="s">
        <v>72</v>
      </c>
      <c r="B6925" t="s">
        <v>72</v>
      </c>
      <c r="C6925" t="s">
        <v>103</v>
      </c>
      <c r="D6925" t="s">
        <v>117</v>
      </c>
      <c r="E6925">
        <v>0</v>
      </c>
      <c r="F6925">
        <v>47</v>
      </c>
      <c r="G6925">
        <v>29</v>
      </c>
      <c r="H6925">
        <v>16</v>
      </c>
    </row>
    <row r="6926" spans="1:8" hidden="1">
      <c r="A6926" t="s">
        <v>72</v>
      </c>
      <c r="B6926" t="s">
        <v>72</v>
      </c>
      <c r="C6926" t="s">
        <v>165</v>
      </c>
      <c r="D6926" t="s">
        <v>118</v>
      </c>
      <c r="E6926">
        <v>0</v>
      </c>
      <c r="F6926">
        <v>39</v>
      </c>
      <c r="G6926">
        <v>22</v>
      </c>
      <c r="H6926">
        <v>18</v>
      </c>
    </row>
    <row r="6927" spans="1:8" hidden="1">
      <c r="A6927" t="s">
        <v>72</v>
      </c>
      <c r="B6927" t="s">
        <v>72</v>
      </c>
      <c r="C6927" t="s">
        <v>94</v>
      </c>
      <c r="D6927" t="s">
        <v>116</v>
      </c>
      <c r="E6927">
        <v>0</v>
      </c>
      <c r="F6927">
        <v>333</v>
      </c>
      <c r="G6927">
        <v>211</v>
      </c>
      <c r="H6927">
        <v>167</v>
      </c>
    </row>
    <row r="6928" spans="1:8" hidden="1">
      <c r="A6928" t="s">
        <v>72</v>
      </c>
      <c r="B6928" t="s">
        <v>72</v>
      </c>
      <c r="C6928" t="s">
        <v>93</v>
      </c>
      <c r="D6928" t="s">
        <v>116</v>
      </c>
      <c r="E6928">
        <v>0</v>
      </c>
      <c r="F6928">
        <v>805</v>
      </c>
      <c r="G6928">
        <v>523</v>
      </c>
      <c r="H6928">
        <v>408</v>
      </c>
    </row>
    <row r="6929" spans="1:8" hidden="1">
      <c r="A6929" t="s">
        <v>72</v>
      </c>
      <c r="B6929" t="s">
        <v>72</v>
      </c>
      <c r="C6929" t="s">
        <v>95</v>
      </c>
      <c r="D6929" t="s">
        <v>116</v>
      </c>
      <c r="E6929">
        <v>0</v>
      </c>
      <c r="F6929">
        <v>333</v>
      </c>
      <c r="G6929">
        <v>204</v>
      </c>
      <c r="H6929">
        <v>138</v>
      </c>
    </row>
    <row r="6930" spans="1:8" hidden="1">
      <c r="A6930" t="s">
        <v>72</v>
      </c>
      <c r="B6930" t="s">
        <v>72</v>
      </c>
      <c r="C6930" t="s">
        <v>101</v>
      </c>
      <c r="D6930" t="s">
        <v>116</v>
      </c>
      <c r="E6930">
        <v>0</v>
      </c>
      <c r="F6930">
        <v>223</v>
      </c>
      <c r="G6930">
        <v>154</v>
      </c>
      <c r="H6930">
        <v>136</v>
      </c>
    </row>
    <row r="6931" spans="1:8" hidden="1">
      <c r="A6931" t="s">
        <v>72</v>
      </c>
      <c r="B6931" t="s">
        <v>72</v>
      </c>
      <c r="C6931" t="s">
        <v>97</v>
      </c>
      <c r="D6931" t="s">
        <v>116</v>
      </c>
      <c r="E6931">
        <v>0</v>
      </c>
      <c r="F6931">
        <v>1136</v>
      </c>
      <c r="G6931">
        <v>742</v>
      </c>
      <c r="H6931">
        <v>570</v>
      </c>
    </row>
    <row r="6932" spans="1:8" hidden="1">
      <c r="A6932" t="s">
        <v>72</v>
      </c>
      <c r="B6932" t="s">
        <v>72</v>
      </c>
      <c r="C6932" t="s">
        <v>96</v>
      </c>
      <c r="D6932" t="s">
        <v>116</v>
      </c>
      <c r="E6932">
        <v>0</v>
      </c>
      <c r="F6932">
        <v>86</v>
      </c>
      <c r="G6932">
        <v>57</v>
      </c>
      <c r="H6932">
        <v>36</v>
      </c>
    </row>
    <row r="6933" spans="1:8" hidden="1">
      <c r="A6933" t="s">
        <v>73</v>
      </c>
      <c r="B6933" t="s">
        <v>72</v>
      </c>
      <c r="C6933" t="s">
        <v>98</v>
      </c>
      <c r="D6933" t="s">
        <v>116</v>
      </c>
      <c r="E6933">
        <v>1</v>
      </c>
      <c r="F6933">
        <v>1</v>
      </c>
      <c r="G6933">
        <v>0</v>
      </c>
      <c r="H6933">
        <v>1</v>
      </c>
    </row>
    <row r="6934" spans="1:8" hidden="1">
      <c r="A6934" t="s">
        <v>73</v>
      </c>
      <c r="B6934" t="s">
        <v>72</v>
      </c>
      <c r="C6934" t="s">
        <v>91</v>
      </c>
      <c r="D6934" t="s">
        <v>115</v>
      </c>
      <c r="E6934">
        <v>1</v>
      </c>
      <c r="F6934">
        <v>5115</v>
      </c>
      <c r="G6934">
        <v>1201</v>
      </c>
      <c r="H6934">
        <v>3459</v>
      </c>
    </row>
    <row r="6935" spans="1:8" hidden="1">
      <c r="A6935" t="s">
        <v>73</v>
      </c>
      <c r="B6935" t="s">
        <v>72</v>
      </c>
      <c r="C6935" t="s">
        <v>100</v>
      </c>
      <c r="D6935" t="s">
        <v>115</v>
      </c>
      <c r="E6935">
        <v>1</v>
      </c>
      <c r="F6935">
        <v>855</v>
      </c>
      <c r="G6935">
        <v>251</v>
      </c>
      <c r="H6935">
        <v>651</v>
      </c>
    </row>
    <row r="6936" spans="1:8" hidden="1">
      <c r="A6936" t="s">
        <v>73</v>
      </c>
      <c r="B6936" t="s">
        <v>72</v>
      </c>
      <c r="C6936" t="s">
        <v>105</v>
      </c>
      <c r="D6936" t="s">
        <v>115</v>
      </c>
      <c r="E6936">
        <v>1</v>
      </c>
      <c r="F6936">
        <v>213</v>
      </c>
      <c r="G6936">
        <v>53</v>
      </c>
      <c r="H6936">
        <v>149</v>
      </c>
    </row>
    <row r="6937" spans="1:8" hidden="1">
      <c r="A6937" t="s">
        <v>73</v>
      </c>
      <c r="B6937" t="s">
        <v>72</v>
      </c>
      <c r="C6937" t="s">
        <v>92</v>
      </c>
      <c r="D6937" t="s">
        <v>115</v>
      </c>
      <c r="E6937">
        <v>1</v>
      </c>
      <c r="F6937">
        <v>3691</v>
      </c>
      <c r="G6937">
        <v>896</v>
      </c>
      <c r="H6937">
        <v>2574</v>
      </c>
    </row>
    <row r="6938" spans="1:8" hidden="1">
      <c r="A6938" t="s">
        <v>73</v>
      </c>
      <c r="B6938" t="s">
        <v>72</v>
      </c>
      <c r="C6938" t="s">
        <v>90</v>
      </c>
      <c r="D6938" t="s">
        <v>114</v>
      </c>
      <c r="E6938">
        <v>1</v>
      </c>
      <c r="F6938">
        <v>1908</v>
      </c>
      <c r="G6938">
        <v>494</v>
      </c>
      <c r="H6938">
        <v>893</v>
      </c>
    </row>
    <row r="6939" spans="1:8" hidden="1">
      <c r="A6939" t="s">
        <v>73</v>
      </c>
      <c r="B6939" t="s">
        <v>72</v>
      </c>
      <c r="C6939" t="s">
        <v>99</v>
      </c>
      <c r="D6939" t="s">
        <v>114</v>
      </c>
      <c r="E6939">
        <v>1</v>
      </c>
      <c r="F6939">
        <v>3149</v>
      </c>
      <c r="G6939">
        <v>683</v>
      </c>
      <c r="H6939">
        <v>2201</v>
      </c>
    </row>
    <row r="6940" spans="1:8" hidden="1">
      <c r="A6940" t="s">
        <v>73</v>
      </c>
      <c r="B6940" t="s">
        <v>72</v>
      </c>
      <c r="C6940" t="s">
        <v>102</v>
      </c>
      <c r="D6940" t="s">
        <v>114</v>
      </c>
      <c r="E6940">
        <v>1</v>
      </c>
      <c r="F6940">
        <v>3126</v>
      </c>
      <c r="G6940">
        <v>858</v>
      </c>
      <c r="H6940">
        <v>1691</v>
      </c>
    </row>
    <row r="6941" spans="1:8" hidden="1">
      <c r="A6941" t="s">
        <v>73</v>
      </c>
      <c r="B6941" t="s">
        <v>72</v>
      </c>
      <c r="C6941" t="s">
        <v>165</v>
      </c>
      <c r="D6941" t="s">
        <v>118</v>
      </c>
      <c r="E6941">
        <v>1</v>
      </c>
      <c r="F6941">
        <v>39</v>
      </c>
      <c r="G6941">
        <v>11</v>
      </c>
      <c r="H6941">
        <v>26</v>
      </c>
    </row>
    <row r="6942" spans="1:8" hidden="1">
      <c r="A6942" t="s">
        <v>73</v>
      </c>
      <c r="B6942" t="s">
        <v>72</v>
      </c>
      <c r="C6942" t="s">
        <v>104</v>
      </c>
      <c r="D6942" t="s">
        <v>117</v>
      </c>
      <c r="E6942">
        <v>1</v>
      </c>
      <c r="F6942">
        <v>64</v>
      </c>
      <c r="G6942">
        <v>25</v>
      </c>
      <c r="H6942">
        <v>46</v>
      </c>
    </row>
    <row r="6943" spans="1:8" hidden="1">
      <c r="A6943" t="s">
        <v>73</v>
      </c>
      <c r="B6943" t="s">
        <v>72</v>
      </c>
      <c r="C6943" t="s">
        <v>103</v>
      </c>
      <c r="D6943" t="s">
        <v>117</v>
      </c>
      <c r="E6943">
        <v>1</v>
      </c>
      <c r="F6943">
        <v>47</v>
      </c>
      <c r="G6943">
        <v>16</v>
      </c>
      <c r="H6943">
        <v>35</v>
      </c>
    </row>
    <row r="6944" spans="1:8" hidden="1">
      <c r="A6944" t="s">
        <v>73</v>
      </c>
      <c r="B6944" t="s">
        <v>72</v>
      </c>
      <c r="C6944" t="s">
        <v>96</v>
      </c>
      <c r="D6944" t="s">
        <v>116</v>
      </c>
      <c r="E6944">
        <v>1</v>
      </c>
      <c r="F6944">
        <v>86</v>
      </c>
      <c r="G6944">
        <v>25</v>
      </c>
      <c r="H6944">
        <v>57</v>
      </c>
    </row>
    <row r="6945" spans="1:8" hidden="1">
      <c r="A6945" t="s">
        <v>73</v>
      </c>
      <c r="B6945" t="s">
        <v>72</v>
      </c>
      <c r="C6945" t="s">
        <v>97</v>
      </c>
      <c r="D6945" t="s">
        <v>116</v>
      </c>
      <c r="E6945">
        <v>1</v>
      </c>
      <c r="F6945">
        <v>1136</v>
      </c>
      <c r="G6945">
        <v>300</v>
      </c>
      <c r="H6945">
        <v>846</v>
      </c>
    </row>
    <row r="6946" spans="1:8" hidden="1">
      <c r="A6946" t="s">
        <v>73</v>
      </c>
      <c r="B6946" t="s">
        <v>72</v>
      </c>
      <c r="C6946" t="s">
        <v>101</v>
      </c>
      <c r="D6946" t="s">
        <v>116</v>
      </c>
      <c r="E6946">
        <v>1</v>
      </c>
      <c r="F6946">
        <v>223</v>
      </c>
      <c r="G6946">
        <v>52</v>
      </c>
      <c r="H6946">
        <v>162</v>
      </c>
    </row>
    <row r="6947" spans="1:8" hidden="1">
      <c r="A6947" t="s">
        <v>73</v>
      </c>
      <c r="B6947" t="s">
        <v>72</v>
      </c>
      <c r="C6947" t="s">
        <v>93</v>
      </c>
      <c r="D6947" t="s">
        <v>116</v>
      </c>
      <c r="E6947">
        <v>1</v>
      </c>
      <c r="F6947">
        <v>805</v>
      </c>
      <c r="G6947">
        <v>207</v>
      </c>
      <c r="H6947">
        <v>425</v>
      </c>
    </row>
    <row r="6948" spans="1:8" hidden="1">
      <c r="A6948" t="s">
        <v>73</v>
      </c>
      <c r="B6948" t="s">
        <v>72</v>
      </c>
      <c r="C6948" t="s">
        <v>94</v>
      </c>
      <c r="D6948" t="s">
        <v>116</v>
      </c>
      <c r="E6948">
        <v>1</v>
      </c>
      <c r="F6948">
        <v>333</v>
      </c>
      <c r="G6948">
        <v>83</v>
      </c>
      <c r="H6948">
        <v>183</v>
      </c>
    </row>
    <row r="6949" spans="1:8" hidden="1">
      <c r="A6949" t="s">
        <v>73</v>
      </c>
      <c r="B6949" t="s">
        <v>72</v>
      </c>
      <c r="C6949" t="s">
        <v>95</v>
      </c>
      <c r="D6949" t="s">
        <v>116</v>
      </c>
      <c r="E6949">
        <v>1</v>
      </c>
      <c r="F6949">
        <v>333</v>
      </c>
      <c r="G6949">
        <v>94</v>
      </c>
      <c r="H6949">
        <v>190</v>
      </c>
    </row>
    <row r="6950" spans="1:8" hidden="1">
      <c r="A6950" t="s">
        <v>74</v>
      </c>
      <c r="B6950" t="s">
        <v>72</v>
      </c>
      <c r="C6950" t="s">
        <v>98</v>
      </c>
      <c r="D6950" t="s">
        <v>116</v>
      </c>
      <c r="E6950">
        <v>2</v>
      </c>
      <c r="F6950">
        <v>1</v>
      </c>
      <c r="G6950">
        <v>0</v>
      </c>
      <c r="H6950">
        <v>1</v>
      </c>
    </row>
    <row r="6951" spans="1:8" hidden="1">
      <c r="A6951" t="s">
        <v>74</v>
      </c>
      <c r="B6951" t="s">
        <v>72</v>
      </c>
      <c r="C6951" t="s">
        <v>105</v>
      </c>
      <c r="D6951" t="s">
        <v>115</v>
      </c>
      <c r="E6951">
        <v>2</v>
      </c>
      <c r="F6951">
        <v>213</v>
      </c>
      <c r="G6951">
        <v>0</v>
      </c>
      <c r="H6951">
        <v>128</v>
      </c>
    </row>
    <row r="6952" spans="1:8" hidden="1">
      <c r="A6952" t="s">
        <v>74</v>
      </c>
      <c r="B6952" t="s">
        <v>72</v>
      </c>
      <c r="C6952" t="s">
        <v>103</v>
      </c>
      <c r="D6952" t="s">
        <v>117</v>
      </c>
      <c r="E6952">
        <v>2</v>
      </c>
      <c r="F6952">
        <v>47</v>
      </c>
      <c r="G6952">
        <v>0</v>
      </c>
      <c r="H6952">
        <v>23</v>
      </c>
    </row>
    <row r="6953" spans="1:8" hidden="1">
      <c r="A6953" t="s">
        <v>74</v>
      </c>
      <c r="B6953" t="s">
        <v>72</v>
      </c>
      <c r="C6953" t="s">
        <v>165</v>
      </c>
      <c r="D6953" t="s">
        <v>118</v>
      </c>
      <c r="E6953">
        <v>2</v>
      </c>
      <c r="F6953">
        <v>39</v>
      </c>
      <c r="G6953">
        <v>1</v>
      </c>
      <c r="H6953">
        <v>24</v>
      </c>
    </row>
    <row r="6954" spans="1:8" hidden="1">
      <c r="A6954" t="s">
        <v>74</v>
      </c>
      <c r="B6954" t="s">
        <v>72</v>
      </c>
      <c r="C6954" t="s">
        <v>96</v>
      </c>
      <c r="D6954" t="s">
        <v>116</v>
      </c>
      <c r="E6954">
        <v>2</v>
      </c>
      <c r="F6954">
        <v>86</v>
      </c>
      <c r="G6954">
        <v>1</v>
      </c>
      <c r="H6954">
        <v>55</v>
      </c>
    </row>
    <row r="6955" spans="1:8" hidden="1">
      <c r="A6955" t="s">
        <v>74</v>
      </c>
      <c r="B6955" t="s">
        <v>72</v>
      </c>
      <c r="C6955" t="s">
        <v>104</v>
      </c>
      <c r="D6955" t="s">
        <v>117</v>
      </c>
      <c r="E6955">
        <v>2</v>
      </c>
      <c r="F6955">
        <v>64</v>
      </c>
      <c r="G6955">
        <v>3</v>
      </c>
      <c r="H6955">
        <v>29</v>
      </c>
    </row>
    <row r="6956" spans="1:8" hidden="1">
      <c r="A6956" t="s">
        <v>74</v>
      </c>
      <c r="B6956" t="s">
        <v>72</v>
      </c>
      <c r="C6956" t="s">
        <v>101</v>
      </c>
      <c r="D6956" t="s">
        <v>116</v>
      </c>
      <c r="E6956">
        <v>2</v>
      </c>
      <c r="F6956">
        <v>223</v>
      </c>
      <c r="G6956">
        <v>3</v>
      </c>
      <c r="H6956">
        <v>147</v>
      </c>
    </row>
    <row r="6957" spans="1:8" hidden="1">
      <c r="A6957" t="s">
        <v>74</v>
      </c>
      <c r="B6957" t="s">
        <v>72</v>
      </c>
      <c r="C6957" t="s">
        <v>99</v>
      </c>
      <c r="D6957" t="s">
        <v>114</v>
      </c>
      <c r="E6957">
        <v>2</v>
      </c>
      <c r="F6957">
        <v>3149</v>
      </c>
      <c r="G6957">
        <v>28</v>
      </c>
      <c r="H6957">
        <v>1769</v>
      </c>
    </row>
    <row r="6958" spans="1:8" hidden="1">
      <c r="A6958" t="s">
        <v>74</v>
      </c>
      <c r="B6958" t="s">
        <v>72</v>
      </c>
      <c r="C6958" t="s">
        <v>90</v>
      </c>
      <c r="D6958" t="s">
        <v>114</v>
      </c>
      <c r="E6958">
        <v>2</v>
      </c>
      <c r="F6958">
        <v>1908</v>
      </c>
      <c r="G6958">
        <v>38</v>
      </c>
      <c r="H6958">
        <v>561</v>
      </c>
    </row>
    <row r="6959" spans="1:8" hidden="1">
      <c r="A6959" t="s">
        <v>74</v>
      </c>
      <c r="B6959" t="s">
        <v>72</v>
      </c>
      <c r="C6959" t="s">
        <v>102</v>
      </c>
      <c r="D6959" t="s">
        <v>114</v>
      </c>
      <c r="E6959">
        <v>2</v>
      </c>
      <c r="F6959">
        <v>3126</v>
      </c>
      <c r="G6959">
        <v>82</v>
      </c>
      <c r="H6959">
        <v>1174</v>
      </c>
    </row>
    <row r="6960" spans="1:8" hidden="1">
      <c r="A6960" t="s">
        <v>74</v>
      </c>
      <c r="B6960" t="s">
        <v>72</v>
      </c>
      <c r="C6960" t="s">
        <v>91</v>
      </c>
      <c r="D6960" t="s">
        <v>115</v>
      </c>
      <c r="E6960">
        <v>2</v>
      </c>
      <c r="F6960">
        <v>5115</v>
      </c>
      <c r="G6960">
        <v>46</v>
      </c>
      <c r="H6960">
        <v>2833</v>
      </c>
    </row>
    <row r="6961" spans="1:8" hidden="1">
      <c r="A6961" t="s">
        <v>74</v>
      </c>
      <c r="B6961" t="s">
        <v>72</v>
      </c>
      <c r="C6961" t="s">
        <v>92</v>
      </c>
      <c r="D6961" t="s">
        <v>115</v>
      </c>
      <c r="E6961">
        <v>2</v>
      </c>
      <c r="F6961">
        <v>3691</v>
      </c>
      <c r="G6961">
        <v>45</v>
      </c>
      <c r="H6961">
        <v>2101</v>
      </c>
    </row>
    <row r="6962" spans="1:8" hidden="1">
      <c r="A6962" t="s">
        <v>74</v>
      </c>
      <c r="B6962" t="s">
        <v>72</v>
      </c>
      <c r="C6962" t="s">
        <v>100</v>
      </c>
      <c r="D6962" t="s">
        <v>115</v>
      </c>
      <c r="E6962">
        <v>2</v>
      </c>
      <c r="F6962">
        <v>855</v>
      </c>
      <c r="G6962">
        <v>6</v>
      </c>
      <c r="H6962">
        <v>551</v>
      </c>
    </row>
    <row r="6963" spans="1:8" hidden="1">
      <c r="A6963" t="s">
        <v>74</v>
      </c>
      <c r="B6963" t="s">
        <v>72</v>
      </c>
      <c r="C6963" t="s">
        <v>95</v>
      </c>
      <c r="D6963" t="s">
        <v>116</v>
      </c>
      <c r="E6963">
        <v>2</v>
      </c>
      <c r="F6963">
        <v>333</v>
      </c>
      <c r="G6963">
        <v>12</v>
      </c>
      <c r="H6963">
        <v>170</v>
      </c>
    </row>
    <row r="6964" spans="1:8" hidden="1">
      <c r="A6964" t="s">
        <v>74</v>
      </c>
      <c r="B6964" t="s">
        <v>72</v>
      </c>
      <c r="C6964" t="s">
        <v>94</v>
      </c>
      <c r="D6964" t="s">
        <v>116</v>
      </c>
      <c r="E6964">
        <v>2</v>
      </c>
      <c r="F6964">
        <v>333</v>
      </c>
      <c r="G6964">
        <v>4</v>
      </c>
      <c r="H6964">
        <v>127</v>
      </c>
    </row>
    <row r="6965" spans="1:8" hidden="1">
      <c r="A6965" t="s">
        <v>74</v>
      </c>
      <c r="B6965" t="s">
        <v>72</v>
      </c>
      <c r="C6965" t="s">
        <v>93</v>
      </c>
      <c r="D6965" t="s">
        <v>116</v>
      </c>
      <c r="E6965">
        <v>2</v>
      </c>
      <c r="F6965">
        <v>805</v>
      </c>
      <c r="G6965">
        <v>20</v>
      </c>
      <c r="H6965">
        <v>336</v>
      </c>
    </row>
    <row r="6966" spans="1:8" hidden="1">
      <c r="A6966" t="s">
        <v>74</v>
      </c>
      <c r="B6966" t="s">
        <v>72</v>
      </c>
      <c r="C6966" t="s">
        <v>97</v>
      </c>
      <c r="D6966" t="s">
        <v>116</v>
      </c>
      <c r="E6966">
        <v>2</v>
      </c>
      <c r="F6966">
        <v>1136</v>
      </c>
      <c r="G6966">
        <v>18</v>
      </c>
      <c r="H6966">
        <v>686</v>
      </c>
    </row>
    <row r="6967" spans="1:8" hidden="1">
      <c r="A6967" t="s">
        <v>75</v>
      </c>
      <c r="B6967" t="s">
        <v>72</v>
      </c>
      <c r="C6967" t="s">
        <v>98</v>
      </c>
      <c r="D6967" t="s">
        <v>116</v>
      </c>
      <c r="E6967">
        <v>3</v>
      </c>
      <c r="F6967">
        <v>1</v>
      </c>
      <c r="G6967">
        <v>0</v>
      </c>
      <c r="H6967">
        <v>1</v>
      </c>
    </row>
    <row r="6968" spans="1:8" hidden="1">
      <c r="A6968" t="s">
        <v>75</v>
      </c>
      <c r="B6968" t="s">
        <v>72</v>
      </c>
      <c r="C6968" t="s">
        <v>96</v>
      </c>
      <c r="D6968" t="s">
        <v>116</v>
      </c>
      <c r="E6968">
        <v>3</v>
      </c>
      <c r="F6968">
        <v>86</v>
      </c>
      <c r="G6968">
        <v>0</v>
      </c>
      <c r="H6968">
        <v>49</v>
      </c>
    </row>
    <row r="6969" spans="1:8" hidden="1">
      <c r="A6969" t="s">
        <v>75</v>
      </c>
      <c r="B6969" t="s">
        <v>72</v>
      </c>
      <c r="C6969" t="s">
        <v>105</v>
      </c>
      <c r="D6969" t="s">
        <v>115</v>
      </c>
      <c r="E6969">
        <v>3</v>
      </c>
      <c r="F6969">
        <v>213</v>
      </c>
      <c r="G6969">
        <v>0</v>
      </c>
      <c r="H6969">
        <v>127</v>
      </c>
    </row>
    <row r="6970" spans="1:8" hidden="1">
      <c r="A6970" t="s">
        <v>75</v>
      </c>
      <c r="B6970" t="s">
        <v>72</v>
      </c>
      <c r="C6970" t="s">
        <v>104</v>
      </c>
      <c r="D6970" t="s">
        <v>117</v>
      </c>
      <c r="E6970">
        <v>3</v>
      </c>
      <c r="F6970">
        <v>64</v>
      </c>
      <c r="G6970">
        <v>1</v>
      </c>
      <c r="H6970">
        <v>26</v>
      </c>
    </row>
    <row r="6971" spans="1:8" hidden="1">
      <c r="A6971" t="s">
        <v>75</v>
      </c>
      <c r="B6971" t="s">
        <v>72</v>
      </c>
      <c r="C6971" t="s">
        <v>103</v>
      </c>
      <c r="D6971" t="s">
        <v>117</v>
      </c>
      <c r="E6971">
        <v>3</v>
      </c>
      <c r="F6971">
        <v>47</v>
      </c>
      <c r="G6971">
        <v>1</v>
      </c>
      <c r="H6971">
        <v>23</v>
      </c>
    </row>
    <row r="6972" spans="1:8" hidden="1">
      <c r="A6972" t="s">
        <v>75</v>
      </c>
      <c r="B6972" t="s">
        <v>72</v>
      </c>
      <c r="C6972" t="s">
        <v>101</v>
      </c>
      <c r="D6972" t="s">
        <v>116</v>
      </c>
      <c r="E6972">
        <v>3</v>
      </c>
      <c r="F6972">
        <v>223</v>
      </c>
      <c r="G6972">
        <v>1</v>
      </c>
      <c r="H6972">
        <v>132</v>
      </c>
    </row>
    <row r="6973" spans="1:8" hidden="1">
      <c r="A6973" t="s">
        <v>75</v>
      </c>
      <c r="B6973" t="s">
        <v>72</v>
      </c>
      <c r="C6973" t="s">
        <v>95</v>
      </c>
      <c r="D6973" t="s">
        <v>116</v>
      </c>
      <c r="E6973">
        <v>3</v>
      </c>
      <c r="F6973">
        <v>333</v>
      </c>
      <c r="G6973">
        <v>2</v>
      </c>
      <c r="H6973">
        <v>166</v>
      </c>
    </row>
    <row r="6974" spans="1:8" hidden="1">
      <c r="A6974" t="s">
        <v>75</v>
      </c>
      <c r="B6974" t="s">
        <v>72</v>
      </c>
      <c r="C6974" t="s">
        <v>94</v>
      </c>
      <c r="D6974" t="s">
        <v>116</v>
      </c>
      <c r="E6974">
        <v>3</v>
      </c>
      <c r="F6974">
        <v>333</v>
      </c>
      <c r="G6974">
        <v>2</v>
      </c>
      <c r="H6974">
        <v>119</v>
      </c>
    </row>
    <row r="6975" spans="1:8" hidden="1">
      <c r="A6975" t="s">
        <v>75</v>
      </c>
      <c r="B6975" t="s">
        <v>72</v>
      </c>
      <c r="C6975" t="s">
        <v>106</v>
      </c>
      <c r="D6975" t="s">
        <v>118</v>
      </c>
      <c r="E6975">
        <v>3</v>
      </c>
      <c r="F6975">
        <v>39</v>
      </c>
      <c r="G6975">
        <v>2</v>
      </c>
      <c r="H6975">
        <v>22</v>
      </c>
    </row>
    <row r="6976" spans="1:8" hidden="1">
      <c r="A6976" t="s">
        <v>75</v>
      </c>
      <c r="B6976" t="s">
        <v>72</v>
      </c>
      <c r="C6976" t="s">
        <v>93</v>
      </c>
      <c r="D6976" t="s">
        <v>116</v>
      </c>
      <c r="E6976">
        <v>3</v>
      </c>
      <c r="F6976">
        <v>805</v>
      </c>
      <c r="G6976">
        <v>3</v>
      </c>
      <c r="H6976">
        <v>312</v>
      </c>
    </row>
    <row r="6977" spans="1:8" hidden="1">
      <c r="A6977" t="s">
        <v>75</v>
      </c>
      <c r="B6977" t="s">
        <v>72</v>
      </c>
      <c r="C6977" t="s">
        <v>100</v>
      </c>
      <c r="D6977" t="s">
        <v>115</v>
      </c>
      <c r="E6977">
        <v>3</v>
      </c>
      <c r="F6977">
        <v>855</v>
      </c>
      <c r="G6977">
        <v>4</v>
      </c>
      <c r="H6977">
        <v>536</v>
      </c>
    </row>
    <row r="6978" spans="1:8" hidden="1">
      <c r="A6978" t="s">
        <v>75</v>
      </c>
      <c r="B6978" t="s">
        <v>72</v>
      </c>
      <c r="C6978" t="s">
        <v>97</v>
      </c>
      <c r="D6978" t="s">
        <v>116</v>
      </c>
      <c r="E6978">
        <v>3</v>
      </c>
      <c r="F6978">
        <v>1136</v>
      </c>
      <c r="G6978">
        <v>7</v>
      </c>
      <c r="H6978">
        <v>656</v>
      </c>
    </row>
    <row r="6979" spans="1:8" hidden="1">
      <c r="A6979" t="s">
        <v>75</v>
      </c>
      <c r="B6979" t="s">
        <v>72</v>
      </c>
      <c r="C6979" t="s">
        <v>91</v>
      </c>
      <c r="D6979" t="s">
        <v>115</v>
      </c>
      <c r="E6979">
        <v>3</v>
      </c>
      <c r="F6979">
        <v>5115</v>
      </c>
      <c r="G6979">
        <v>21</v>
      </c>
      <c r="H6979">
        <v>2771</v>
      </c>
    </row>
    <row r="6980" spans="1:8" hidden="1">
      <c r="A6980" t="s">
        <v>75</v>
      </c>
      <c r="B6980" t="s">
        <v>72</v>
      </c>
      <c r="C6980" t="s">
        <v>92</v>
      </c>
      <c r="D6980" t="s">
        <v>115</v>
      </c>
      <c r="E6980">
        <v>3</v>
      </c>
      <c r="F6980">
        <v>3691</v>
      </c>
      <c r="G6980">
        <v>16</v>
      </c>
      <c r="H6980">
        <v>2000</v>
      </c>
    </row>
    <row r="6981" spans="1:8" hidden="1">
      <c r="A6981" t="s">
        <v>75</v>
      </c>
      <c r="B6981" t="s">
        <v>72</v>
      </c>
      <c r="C6981" t="s">
        <v>102</v>
      </c>
      <c r="D6981" t="s">
        <v>114</v>
      </c>
      <c r="E6981">
        <v>3</v>
      </c>
      <c r="F6981">
        <v>3126</v>
      </c>
      <c r="G6981">
        <v>19</v>
      </c>
      <c r="H6981">
        <v>1061</v>
      </c>
    </row>
    <row r="6982" spans="1:8" hidden="1">
      <c r="A6982" t="s">
        <v>75</v>
      </c>
      <c r="B6982" t="s">
        <v>72</v>
      </c>
      <c r="C6982" t="s">
        <v>99</v>
      </c>
      <c r="D6982" t="s">
        <v>114</v>
      </c>
      <c r="E6982">
        <v>3</v>
      </c>
      <c r="F6982">
        <v>3149</v>
      </c>
      <c r="G6982">
        <v>7</v>
      </c>
      <c r="H6982">
        <v>1729</v>
      </c>
    </row>
    <row r="6983" spans="1:8" hidden="1">
      <c r="A6983" t="s">
        <v>75</v>
      </c>
      <c r="B6983" t="s">
        <v>72</v>
      </c>
      <c r="C6983" t="s">
        <v>90</v>
      </c>
      <c r="D6983" t="s">
        <v>114</v>
      </c>
      <c r="E6983">
        <v>3</v>
      </c>
      <c r="F6983">
        <v>1908</v>
      </c>
      <c r="G6983">
        <v>18</v>
      </c>
      <c r="H6983">
        <v>531</v>
      </c>
    </row>
    <row r="6984" spans="1:8" hidden="1">
      <c r="A6984" t="s">
        <v>76</v>
      </c>
      <c r="B6984" t="s">
        <v>72</v>
      </c>
      <c r="C6984" t="s">
        <v>98</v>
      </c>
      <c r="D6984" t="s">
        <v>116</v>
      </c>
      <c r="E6984">
        <v>4</v>
      </c>
      <c r="F6984">
        <v>1</v>
      </c>
      <c r="G6984">
        <v>0</v>
      </c>
      <c r="H6984">
        <v>1</v>
      </c>
    </row>
    <row r="6985" spans="1:8" hidden="1">
      <c r="A6985" t="s">
        <v>76</v>
      </c>
      <c r="B6985" t="s">
        <v>72</v>
      </c>
      <c r="C6985" t="s">
        <v>96</v>
      </c>
      <c r="D6985" t="s">
        <v>116</v>
      </c>
      <c r="E6985">
        <v>4</v>
      </c>
      <c r="F6985">
        <v>86</v>
      </c>
      <c r="G6985">
        <v>0</v>
      </c>
      <c r="H6985">
        <v>51</v>
      </c>
    </row>
    <row r="6986" spans="1:8" hidden="1">
      <c r="A6986" t="s">
        <v>76</v>
      </c>
      <c r="B6986" t="s">
        <v>72</v>
      </c>
      <c r="C6986" t="s">
        <v>101</v>
      </c>
      <c r="D6986" t="s">
        <v>116</v>
      </c>
      <c r="E6986">
        <v>4</v>
      </c>
      <c r="F6986">
        <v>223</v>
      </c>
      <c r="G6986">
        <v>0</v>
      </c>
      <c r="H6986">
        <v>116</v>
      </c>
    </row>
    <row r="6987" spans="1:8" hidden="1">
      <c r="A6987" t="s">
        <v>76</v>
      </c>
      <c r="B6987" t="s">
        <v>72</v>
      </c>
      <c r="C6987" t="s">
        <v>105</v>
      </c>
      <c r="D6987" t="s">
        <v>115</v>
      </c>
      <c r="E6987">
        <v>4</v>
      </c>
      <c r="F6987">
        <v>213</v>
      </c>
      <c r="G6987">
        <v>0</v>
      </c>
      <c r="H6987">
        <v>115</v>
      </c>
    </row>
    <row r="6988" spans="1:8" hidden="1">
      <c r="A6988" t="s">
        <v>76</v>
      </c>
      <c r="B6988" t="s">
        <v>72</v>
      </c>
      <c r="C6988" t="s">
        <v>104</v>
      </c>
      <c r="D6988" t="s">
        <v>117</v>
      </c>
      <c r="E6988">
        <v>4</v>
      </c>
      <c r="F6988">
        <v>64</v>
      </c>
      <c r="G6988">
        <v>0</v>
      </c>
      <c r="H6988">
        <v>28</v>
      </c>
    </row>
    <row r="6989" spans="1:8" hidden="1">
      <c r="A6989" t="s">
        <v>76</v>
      </c>
      <c r="B6989" t="s">
        <v>72</v>
      </c>
      <c r="C6989" t="s">
        <v>103</v>
      </c>
      <c r="D6989" t="s">
        <v>117</v>
      </c>
      <c r="E6989">
        <v>4</v>
      </c>
      <c r="F6989">
        <v>47</v>
      </c>
      <c r="G6989">
        <v>0</v>
      </c>
      <c r="H6989">
        <v>23</v>
      </c>
    </row>
    <row r="6990" spans="1:8" hidden="1">
      <c r="A6990" t="s">
        <v>76</v>
      </c>
      <c r="B6990" t="s">
        <v>72</v>
      </c>
      <c r="C6990" t="s">
        <v>106</v>
      </c>
      <c r="D6990" t="s">
        <v>118</v>
      </c>
      <c r="E6990">
        <v>4</v>
      </c>
      <c r="F6990">
        <v>39</v>
      </c>
      <c r="G6990">
        <v>1</v>
      </c>
      <c r="H6990">
        <v>20</v>
      </c>
    </row>
    <row r="6991" spans="1:8" hidden="1">
      <c r="A6991" t="s">
        <v>76</v>
      </c>
      <c r="B6991" t="s">
        <v>72</v>
      </c>
      <c r="C6991" t="s">
        <v>100</v>
      </c>
      <c r="D6991" t="s">
        <v>115</v>
      </c>
      <c r="E6991">
        <v>4</v>
      </c>
      <c r="F6991">
        <v>855</v>
      </c>
      <c r="G6991">
        <v>1</v>
      </c>
      <c r="H6991">
        <v>479</v>
      </c>
    </row>
    <row r="6992" spans="1:8" hidden="1">
      <c r="A6992" t="s">
        <v>76</v>
      </c>
      <c r="B6992" t="s">
        <v>72</v>
      </c>
      <c r="C6992" t="s">
        <v>97</v>
      </c>
      <c r="D6992" t="s">
        <v>116</v>
      </c>
      <c r="E6992">
        <v>4</v>
      </c>
      <c r="F6992">
        <v>1136</v>
      </c>
      <c r="G6992">
        <v>1</v>
      </c>
      <c r="H6992">
        <v>618</v>
      </c>
    </row>
    <row r="6993" spans="1:8" hidden="1">
      <c r="A6993" t="s">
        <v>76</v>
      </c>
      <c r="B6993" t="s">
        <v>72</v>
      </c>
      <c r="C6993" t="s">
        <v>94</v>
      </c>
      <c r="D6993" t="s">
        <v>116</v>
      </c>
      <c r="E6993">
        <v>4</v>
      </c>
      <c r="F6993">
        <v>333</v>
      </c>
      <c r="G6993">
        <v>1</v>
      </c>
      <c r="H6993">
        <v>114</v>
      </c>
    </row>
    <row r="6994" spans="1:8" hidden="1">
      <c r="A6994" t="s">
        <v>76</v>
      </c>
      <c r="B6994" t="s">
        <v>72</v>
      </c>
      <c r="C6994" t="s">
        <v>93</v>
      </c>
      <c r="D6994" t="s">
        <v>116</v>
      </c>
      <c r="E6994">
        <v>4</v>
      </c>
      <c r="F6994">
        <v>805</v>
      </c>
      <c r="G6994">
        <v>1</v>
      </c>
      <c r="H6994">
        <v>285</v>
      </c>
    </row>
    <row r="6995" spans="1:8" hidden="1">
      <c r="A6995" t="s">
        <v>76</v>
      </c>
      <c r="B6995" t="s">
        <v>72</v>
      </c>
      <c r="C6995" t="s">
        <v>95</v>
      </c>
      <c r="D6995" t="s">
        <v>116</v>
      </c>
      <c r="E6995">
        <v>4</v>
      </c>
      <c r="F6995">
        <v>333</v>
      </c>
      <c r="G6995">
        <v>2</v>
      </c>
      <c r="H6995">
        <v>151</v>
      </c>
    </row>
    <row r="6996" spans="1:8" hidden="1">
      <c r="A6996" t="s">
        <v>76</v>
      </c>
      <c r="B6996" t="s">
        <v>72</v>
      </c>
      <c r="C6996" t="s">
        <v>99</v>
      </c>
      <c r="D6996" t="s">
        <v>114</v>
      </c>
      <c r="E6996">
        <v>4</v>
      </c>
      <c r="F6996">
        <v>3149</v>
      </c>
      <c r="G6996">
        <v>2</v>
      </c>
      <c r="H6996">
        <v>1582</v>
      </c>
    </row>
    <row r="6997" spans="1:8" hidden="1">
      <c r="A6997" t="s">
        <v>76</v>
      </c>
      <c r="B6997" t="s">
        <v>72</v>
      </c>
      <c r="C6997" t="s">
        <v>90</v>
      </c>
      <c r="D6997" t="s">
        <v>114</v>
      </c>
      <c r="E6997">
        <v>4</v>
      </c>
      <c r="F6997">
        <v>1908</v>
      </c>
      <c r="G6997">
        <v>2</v>
      </c>
      <c r="H6997">
        <v>454</v>
      </c>
    </row>
    <row r="6998" spans="1:8" hidden="1">
      <c r="A6998" t="s">
        <v>76</v>
      </c>
      <c r="B6998" t="s">
        <v>72</v>
      </c>
      <c r="C6998" t="s">
        <v>102</v>
      </c>
      <c r="D6998" t="s">
        <v>114</v>
      </c>
      <c r="E6998">
        <v>4</v>
      </c>
      <c r="F6998">
        <v>3126</v>
      </c>
      <c r="G6998">
        <v>5</v>
      </c>
      <c r="H6998">
        <v>928</v>
      </c>
    </row>
    <row r="6999" spans="1:8" hidden="1">
      <c r="A6999" t="s">
        <v>76</v>
      </c>
      <c r="B6999" t="s">
        <v>72</v>
      </c>
      <c r="C6999" t="s">
        <v>92</v>
      </c>
      <c r="D6999" t="s">
        <v>115</v>
      </c>
      <c r="E6999">
        <v>4</v>
      </c>
      <c r="F6999">
        <v>3691</v>
      </c>
      <c r="G6999">
        <v>6</v>
      </c>
      <c r="H6999">
        <v>1853</v>
      </c>
    </row>
    <row r="7000" spans="1:8" hidden="1">
      <c r="A7000" t="s">
        <v>76</v>
      </c>
      <c r="B7000" t="s">
        <v>72</v>
      </c>
      <c r="C7000" t="s">
        <v>91</v>
      </c>
      <c r="D7000" t="s">
        <v>115</v>
      </c>
      <c r="E7000">
        <v>4</v>
      </c>
      <c r="F7000">
        <v>5115</v>
      </c>
      <c r="G7000">
        <v>5</v>
      </c>
      <c r="H7000">
        <v>2524</v>
      </c>
    </row>
    <row r="7001" spans="1:8" hidden="1">
      <c r="A7001" t="s">
        <v>77</v>
      </c>
      <c r="B7001" t="s">
        <v>72</v>
      </c>
      <c r="C7001" t="s">
        <v>98</v>
      </c>
      <c r="D7001" t="s">
        <v>116</v>
      </c>
      <c r="E7001">
        <v>5</v>
      </c>
      <c r="F7001">
        <v>1</v>
      </c>
      <c r="G7001">
        <v>0</v>
      </c>
      <c r="H7001">
        <v>1</v>
      </c>
    </row>
    <row r="7002" spans="1:8" hidden="1">
      <c r="A7002" t="s">
        <v>77</v>
      </c>
      <c r="B7002" t="s">
        <v>72</v>
      </c>
      <c r="C7002" t="s">
        <v>94</v>
      </c>
      <c r="D7002" t="s">
        <v>116</v>
      </c>
      <c r="E7002">
        <v>5</v>
      </c>
      <c r="F7002">
        <v>333</v>
      </c>
      <c r="G7002">
        <v>0</v>
      </c>
      <c r="H7002">
        <v>109</v>
      </c>
    </row>
    <row r="7003" spans="1:8" hidden="1">
      <c r="A7003" t="s">
        <v>77</v>
      </c>
      <c r="B7003" t="s">
        <v>72</v>
      </c>
      <c r="C7003" t="s">
        <v>96</v>
      </c>
      <c r="D7003" t="s">
        <v>116</v>
      </c>
      <c r="E7003">
        <v>5</v>
      </c>
      <c r="F7003">
        <v>86</v>
      </c>
      <c r="G7003">
        <v>0</v>
      </c>
      <c r="H7003">
        <v>50</v>
      </c>
    </row>
    <row r="7004" spans="1:8" hidden="1">
      <c r="A7004" t="s">
        <v>77</v>
      </c>
      <c r="B7004" t="s">
        <v>72</v>
      </c>
      <c r="C7004" t="s">
        <v>101</v>
      </c>
      <c r="D7004" t="s">
        <v>116</v>
      </c>
      <c r="E7004">
        <v>5</v>
      </c>
      <c r="F7004">
        <v>223</v>
      </c>
      <c r="G7004">
        <v>0</v>
      </c>
      <c r="H7004">
        <v>114</v>
      </c>
    </row>
    <row r="7005" spans="1:8" hidden="1">
      <c r="A7005" t="s">
        <v>77</v>
      </c>
      <c r="B7005" t="s">
        <v>72</v>
      </c>
      <c r="C7005" t="s">
        <v>105</v>
      </c>
      <c r="D7005" t="s">
        <v>115</v>
      </c>
      <c r="E7005">
        <v>5</v>
      </c>
      <c r="F7005">
        <v>213</v>
      </c>
      <c r="G7005">
        <v>0</v>
      </c>
      <c r="H7005">
        <v>122</v>
      </c>
    </row>
    <row r="7006" spans="1:8" hidden="1">
      <c r="A7006" t="s">
        <v>77</v>
      </c>
      <c r="B7006" t="s">
        <v>72</v>
      </c>
      <c r="C7006" t="s">
        <v>99</v>
      </c>
      <c r="D7006" t="s">
        <v>114</v>
      </c>
      <c r="E7006">
        <v>5</v>
      </c>
      <c r="F7006">
        <v>3149</v>
      </c>
      <c r="G7006">
        <v>0</v>
      </c>
      <c r="H7006">
        <v>1484</v>
      </c>
    </row>
    <row r="7007" spans="1:8" hidden="1">
      <c r="A7007" t="s">
        <v>77</v>
      </c>
      <c r="B7007" t="s">
        <v>72</v>
      </c>
      <c r="C7007" t="s">
        <v>104</v>
      </c>
      <c r="D7007" t="s">
        <v>117</v>
      </c>
      <c r="E7007">
        <v>5</v>
      </c>
      <c r="F7007">
        <v>64</v>
      </c>
      <c r="G7007">
        <v>0</v>
      </c>
      <c r="H7007">
        <v>25</v>
      </c>
    </row>
    <row r="7008" spans="1:8" hidden="1">
      <c r="A7008" t="s">
        <v>77</v>
      </c>
      <c r="B7008" t="s">
        <v>72</v>
      </c>
      <c r="C7008" t="s">
        <v>103</v>
      </c>
      <c r="D7008" t="s">
        <v>117</v>
      </c>
      <c r="E7008">
        <v>5</v>
      </c>
      <c r="F7008">
        <v>47</v>
      </c>
      <c r="G7008">
        <v>0</v>
      </c>
      <c r="H7008">
        <v>20</v>
      </c>
    </row>
    <row r="7009" spans="1:8" hidden="1">
      <c r="A7009" t="s">
        <v>77</v>
      </c>
      <c r="B7009" t="s">
        <v>72</v>
      </c>
      <c r="C7009" t="s">
        <v>106</v>
      </c>
      <c r="D7009" t="s">
        <v>118</v>
      </c>
      <c r="E7009">
        <v>5</v>
      </c>
      <c r="F7009">
        <v>39</v>
      </c>
      <c r="G7009">
        <v>0</v>
      </c>
      <c r="H7009">
        <v>19</v>
      </c>
    </row>
    <row r="7010" spans="1:8" hidden="1">
      <c r="A7010" t="s">
        <v>77</v>
      </c>
      <c r="B7010" t="s">
        <v>72</v>
      </c>
      <c r="C7010" t="s">
        <v>95</v>
      </c>
      <c r="D7010" t="s">
        <v>116</v>
      </c>
      <c r="E7010">
        <v>5</v>
      </c>
      <c r="F7010">
        <v>333</v>
      </c>
      <c r="G7010">
        <v>1</v>
      </c>
      <c r="H7010">
        <v>148</v>
      </c>
    </row>
    <row r="7011" spans="1:8" hidden="1">
      <c r="A7011" t="s">
        <v>77</v>
      </c>
      <c r="B7011" t="s">
        <v>72</v>
      </c>
      <c r="C7011" t="s">
        <v>97</v>
      </c>
      <c r="D7011" t="s">
        <v>116</v>
      </c>
      <c r="E7011">
        <v>5</v>
      </c>
      <c r="F7011">
        <v>1136</v>
      </c>
      <c r="G7011">
        <v>1</v>
      </c>
      <c r="H7011">
        <v>598</v>
      </c>
    </row>
    <row r="7012" spans="1:8" hidden="1">
      <c r="A7012" t="s">
        <v>77</v>
      </c>
      <c r="B7012" t="s">
        <v>72</v>
      </c>
      <c r="C7012" t="s">
        <v>100</v>
      </c>
      <c r="D7012" t="s">
        <v>115</v>
      </c>
      <c r="E7012">
        <v>5</v>
      </c>
      <c r="F7012">
        <v>855</v>
      </c>
      <c r="G7012">
        <v>2</v>
      </c>
      <c r="H7012">
        <v>462</v>
      </c>
    </row>
    <row r="7013" spans="1:8" hidden="1">
      <c r="A7013" t="s">
        <v>77</v>
      </c>
      <c r="B7013" t="s">
        <v>72</v>
      </c>
      <c r="C7013" t="s">
        <v>93</v>
      </c>
      <c r="D7013" t="s">
        <v>116</v>
      </c>
      <c r="E7013">
        <v>5</v>
      </c>
      <c r="F7013">
        <v>805</v>
      </c>
      <c r="G7013">
        <v>2</v>
      </c>
      <c r="H7013">
        <v>278</v>
      </c>
    </row>
    <row r="7014" spans="1:8" hidden="1">
      <c r="A7014" t="s">
        <v>77</v>
      </c>
      <c r="B7014" t="s">
        <v>72</v>
      </c>
      <c r="C7014" t="s">
        <v>90</v>
      </c>
      <c r="D7014" t="s">
        <v>114</v>
      </c>
      <c r="E7014">
        <v>5</v>
      </c>
      <c r="F7014">
        <v>1908</v>
      </c>
      <c r="G7014">
        <v>2</v>
      </c>
      <c r="H7014">
        <v>448</v>
      </c>
    </row>
    <row r="7015" spans="1:8" hidden="1">
      <c r="A7015" t="s">
        <v>77</v>
      </c>
      <c r="B7015" t="s">
        <v>72</v>
      </c>
      <c r="C7015" t="s">
        <v>92</v>
      </c>
      <c r="D7015" t="s">
        <v>115</v>
      </c>
      <c r="E7015">
        <v>5</v>
      </c>
      <c r="F7015">
        <v>3691</v>
      </c>
      <c r="G7015">
        <v>4</v>
      </c>
      <c r="H7015">
        <v>1797</v>
      </c>
    </row>
    <row r="7016" spans="1:8" hidden="1">
      <c r="A7016" t="s">
        <v>77</v>
      </c>
      <c r="B7016" t="s">
        <v>72</v>
      </c>
      <c r="C7016" t="s">
        <v>91</v>
      </c>
      <c r="D7016" t="s">
        <v>115</v>
      </c>
      <c r="E7016">
        <v>5</v>
      </c>
      <c r="F7016">
        <v>5115</v>
      </c>
      <c r="G7016">
        <v>4</v>
      </c>
      <c r="H7016">
        <v>2410</v>
      </c>
    </row>
    <row r="7017" spans="1:8" hidden="1">
      <c r="A7017" t="s">
        <v>77</v>
      </c>
      <c r="B7017" t="s">
        <v>72</v>
      </c>
      <c r="C7017" t="s">
        <v>102</v>
      </c>
      <c r="D7017" t="s">
        <v>114</v>
      </c>
      <c r="E7017">
        <v>5</v>
      </c>
      <c r="F7017">
        <v>3126</v>
      </c>
      <c r="G7017">
        <v>5</v>
      </c>
      <c r="H7017">
        <v>854</v>
      </c>
    </row>
    <row r="7018" spans="1:8" hidden="1">
      <c r="A7018" t="s">
        <v>78</v>
      </c>
      <c r="B7018" t="s">
        <v>72</v>
      </c>
      <c r="C7018" t="s">
        <v>98</v>
      </c>
      <c r="D7018" t="s">
        <v>116</v>
      </c>
      <c r="E7018">
        <v>6</v>
      </c>
      <c r="F7018">
        <v>1</v>
      </c>
      <c r="G7018">
        <v>0</v>
      </c>
      <c r="H7018">
        <v>1</v>
      </c>
    </row>
    <row r="7019" spans="1:8" hidden="1">
      <c r="A7019" t="s">
        <v>78</v>
      </c>
      <c r="B7019" t="s">
        <v>72</v>
      </c>
      <c r="C7019" t="s">
        <v>95</v>
      </c>
      <c r="D7019" t="s">
        <v>116</v>
      </c>
      <c r="E7019">
        <v>6</v>
      </c>
      <c r="F7019">
        <v>333</v>
      </c>
      <c r="G7019">
        <v>0</v>
      </c>
      <c r="H7019">
        <v>150</v>
      </c>
    </row>
    <row r="7020" spans="1:8" hidden="1">
      <c r="A7020" t="s">
        <v>78</v>
      </c>
      <c r="B7020" t="s">
        <v>72</v>
      </c>
      <c r="C7020" t="s">
        <v>94</v>
      </c>
      <c r="D7020" t="s">
        <v>116</v>
      </c>
      <c r="E7020">
        <v>6</v>
      </c>
      <c r="F7020">
        <v>333</v>
      </c>
      <c r="G7020">
        <v>0</v>
      </c>
      <c r="H7020">
        <v>105</v>
      </c>
    </row>
    <row r="7021" spans="1:8" hidden="1">
      <c r="A7021" t="s">
        <v>78</v>
      </c>
      <c r="B7021" t="s">
        <v>72</v>
      </c>
      <c r="C7021" t="s">
        <v>96</v>
      </c>
      <c r="D7021" t="s">
        <v>116</v>
      </c>
      <c r="E7021">
        <v>6</v>
      </c>
      <c r="F7021">
        <v>86</v>
      </c>
      <c r="G7021">
        <v>0</v>
      </c>
      <c r="H7021">
        <v>49</v>
      </c>
    </row>
    <row r="7022" spans="1:8" hidden="1">
      <c r="A7022" t="s">
        <v>78</v>
      </c>
      <c r="B7022" t="s">
        <v>72</v>
      </c>
      <c r="C7022" t="s">
        <v>101</v>
      </c>
      <c r="D7022" t="s">
        <v>116</v>
      </c>
      <c r="E7022">
        <v>6</v>
      </c>
      <c r="F7022">
        <v>223</v>
      </c>
      <c r="G7022">
        <v>0</v>
      </c>
      <c r="H7022">
        <v>103</v>
      </c>
    </row>
    <row r="7023" spans="1:8" hidden="1">
      <c r="A7023" t="s">
        <v>78</v>
      </c>
      <c r="B7023" t="s">
        <v>72</v>
      </c>
      <c r="C7023" t="s">
        <v>105</v>
      </c>
      <c r="D7023" t="s">
        <v>115</v>
      </c>
      <c r="E7023">
        <v>6</v>
      </c>
      <c r="F7023">
        <v>213</v>
      </c>
      <c r="G7023">
        <v>0</v>
      </c>
      <c r="H7023">
        <v>115</v>
      </c>
    </row>
    <row r="7024" spans="1:8" hidden="1">
      <c r="A7024" t="s">
        <v>78</v>
      </c>
      <c r="B7024" t="s">
        <v>72</v>
      </c>
      <c r="C7024" t="s">
        <v>99</v>
      </c>
      <c r="D7024" t="s">
        <v>114</v>
      </c>
      <c r="E7024">
        <v>6</v>
      </c>
      <c r="F7024">
        <v>3149</v>
      </c>
      <c r="G7024">
        <v>0</v>
      </c>
      <c r="H7024">
        <v>1500</v>
      </c>
    </row>
    <row r="7025" spans="1:8" hidden="1">
      <c r="A7025" t="s">
        <v>78</v>
      </c>
      <c r="B7025" t="s">
        <v>72</v>
      </c>
      <c r="C7025" t="s">
        <v>104</v>
      </c>
      <c r="D7025" t="s">
        <v>117</v>
      </c>
      <c r="E7025">
        <v>6</v>
      </c>
      <c r="F7025">
        <v>64</v>
      </c>
      <c r="G7025">
        <v>0</v>
      </c>
      <c r="H7025">
        <v>23</v>
      </c>
    </row>
    <row r="7026" spans="1:8" hidden="1">
      <c r="A7026" t="s">
        <v>78</v>
      </c>
      <c r="B7026" t="s">
        <v>72</v>
      </c>
      <c r="C7026" t="s">
        <v>103</v>
      </c>
      <c r="D7026" t="s">
        <v>117</v>
      </c>
      <c r="E7026">
        <v>6</v>
      </c>
      <c r="F7026">
        <v>47</v>
      </c>
      <c r="G7026">
        <v>0</v>
      </c>
      <c r="H7026">
        <v>18</v>
      </c>
    </row>
    <row r="7027" spans="1:8" hidden="1">
      <c r="A7027" t="s">
        <v>78</v>
      </c>
      <c r="B7027" t="s">
        <v>72</v>
      </c>
      <c r="C7027" t="s">
        <v>106</v>
      </c>
      <c r="D7027" t="s">
        <v>118</v>
      </c>
      <c r="E7027">
        <v>6</v>
      </c>
      <c r="F7027">
        <v>39</v>
      </c>
      <c r="G7027">
        <v>0</v>
      </c>
      <c r="H7027">
        <v>19</v>
      </c>
    </row>
    <row r="7028" spans="1:8" hidden="1">
      <c r="A7028" t="s">
        <v>78</v>
      </c>
      <c r="B7028" t="s">
        <v>72</v>
      </c>
      <c r="C7028" t="s">
        <v>102</v>
      </c>
      <c r="D7028" t="s">
        <v>114</v>
      </c>
      <c r="E7028">
        <v>6</v>
      </c>
      <c r="F7028">
        <v>3126</v>
      </c>
      <c r="G7028">
        <v>1</v>
      </c>
      <c r="H7028">
        <v>902</v>
      </c>
    </row>
    <row r="7029" spans="1:8" hidden="1">
      <c r="A7029" t="s">
        <v>78</v>
      </c>
      <c r="B7029" t="s">
        <v>72</v>
      </c>
      <c r="C7029" t="s">
        <v>90</v>
      </c>
      <c r="D7029" t="s">
        <v>114</v>
      </c>
      <c r="E7029">
        <v>6</v>
      </c>
      <c r="F7029">
        <v>1908</v>
      </c>
      <c r="G7029">
        <v>1</v>
      </c>
      <c r="H7029">
        <v>456</v>
      </c>
    </row>
    <row r="7030" spans="1:8" hidden="1">
      <c r="A7030" t="s">
        <v>78</v>
      </c>
      <c r="B7030" t="s">
        <v>72</v>
      </c>
      <c r="C7030" t="s">
        <v>100</v>
      </c>
      <c r="D7030" t="s">
        <v>115</v>
      </c>
      <c r="E7030">
        <v>6</v>
      </c>
      <c r="F7030">
        <v>855</v>
      </c>
      <c r="G7030">
        <v>1</v>
      </c>
      <c r="H7030">
        <v>474</v>
      </c>
    </row>
    <row r="7031" spans="1:8" hidden="1">
      <c r="A7031" t="s">
        <v>78</v>
      </c>
      <c r="B7031" t="s">
        <v>72</v>
      </c>
      <c r="C7031" t="s">
        <v>92</v>
      </c>
      <c r="D7031" t="s">
        <v>115</v>
      </c>
      <c r="E7031">
        <v>6</v>
      </c>
      <c r="F7031">
        <v>3691</v>
      </c>
      <c r="G7031">
        <v>1</v>
      </c>
      <c r="H7031">
        <v>1765</v>
      </c>
    </row>
    <row r="7032" spans="1:8" hidden="1">
      <c r="A7032" t="s">
        <v>78</v>
      </c>
      <c r="B7032" t="s">
        <v>72</v>
      </c>
      <c r="C7032" t="s">
        <v>93</v>
      </c>
      <c r="D7032" t="s">
        <v>116</v>
      </c>
      <c r="E7032">
        <v>6</v>
      </c>
      <c r="F7032">
        <v>805</v>
      </c>
      <c r="G7032">
        <v>1</v>
      </c>
      <c r="H7032">
        <v>284</v>
      </c>
    </row>
    <row r="7033" spans="1:8" hidden="1">
      <c r="A7033" t="s">
        <v>78</v>
      </c>
      <c r="B7033" t="s">
        <v>72</v>
      </c>
      <c r="C7033" t="s">
        <v>91</v>
      </c>
      <c r="D7033" t="s">
        <v>115</v>
      </c>
      <c r="E7033">
        <v>6</v>
      </c>
      <c r="F7033">
        <v>5115</v>
      </c>
      <c r="G7033">
        <v>2</v>
      </c>
      <c r="H7033">
        <v>2436</v>
      </c>
    </row>
    <row r="7034" spans="1:8" hidden="1">
      <c r="A7034" t="s">
        <v>78</v>
      </c>
      <c r="B7034" t="s">
        <v>72</v>
      </c>
      <c r="C7034" t="s">
        <v>97</v>
      </c>
      <c r="D7034" t="s">
        <v>116</v>
      </c>
      <c r="E7034">
        <v>6</v>
      </c>
      <c r="F7034">
        <v>1136</v>
      </c>
      <c r="G7034">
        <v>2</v>
      </c>
      <c r="H7034">
        <v>572</v>
      </c>
    </row>
    <row r="7035" spans="1:8" hidden="1">
      <c r="A7035" t="s">
        <v>79</v>
      </c>
      <c r="B7035" t="s">
        <v>72</v>
      </c>
      <c r="C7035" t="s">
        <v>98</v>
      </c>
      <c r="D7035" t="s">
        <v>116</v>
      </c>
      <c r="E7035">
        <v>7</v>
      </c>
      <c r="F7035">
        <v>1</v>
      </c>
      <c r="G7035">
        <v>0</v>
      </c>
      <c r="H7035">
        <v>1</v>
      </c>
    </row>
    <row r="7036" spans="1:8" hidden="1">
      <c r="A7036" t="s">
        <v>79</v>
      </c>
      <c r="B7036" t="s">
        <v>72</v>
      </c>
      <c r="C7036" t="s">
        <v>97</v>
      </c>
      <c r="D7036" t="s">
        <v>116</v>
      </c>
      <c r="E7036">
        <v>7</v>
      </c>
      <c r="F7036">
        <v>1136</v>
      </c>
      <c r="G7036">
        <v>0</v>
      </c>
      <c r="H7036">
        <v>512</v>
      </c>
    </row>
    <row r="7037" spans="1:8" hidden="1">
      <c r="A7037" t="s">
        <v>79</v>
      </c>
      <c r="B7037" t="s">
        <v>72</v>
      </c>
      <c r="C7037" t="s">
        <v>95</v>
      </c>
      <c r="D7037" t="s">
        <v>116</v>
      </c>
      <c r="E7037">
        <v>7</v>
      </c>
      <c r="F7037">
        <v>333</v>
      </c>
      <c r="G7037">
        <v>0</v>
      </c>
      <c r="H7037">
        <v>117</v>
      </c>
    </row>
    <row r="7038" spans="1:8" hidden="1">
      <c r="A7038" t="s">
        <v>79</v>
      </c>
      <c r="B7038" t="s">
        <v>72</v>
      </c>
      <c r="C7038" t="s">
        <v>94</v>
      </c>
      <c r="D7038" t="s">
        <v>116</v>
      </c>
      <c r="E7038">
        <v>7</v>
      </c>
      <c r="F7038">
        <v>333</v>
      </c>
      <c r="G7038">
        <v>0</v>
      </c>
      <c r="H7038">
        <v>89</v>
      </c>
    </row>
    <row r="7039" spans="1:8" hidden="1">
      <c r="A7039" t="s">
        <v>79</v>
      </c>
      <c r="B7039" t="s">
        <v>72</v>
      </c>
      <c r="C7039" t="s">
        <v>101</v>
      </c>
      <c r="D7039" t="s">
        <v>116</v>
      </c>
      <c r="E7039">
        <v>7</v>
      </c>
      <c r="F7039">
        <v>223</v>
      </c>
      <c r="G7039">
        <v>0</v>
      </c>
      <c r="H7039">
        <v>100</v>
      </c>
    </row>
    <row r="7040" spans="1:8" hidden="1">
      <c r="A7040" t="s">
        <v>79</v>
      </c>
      <c r="B7040" t="s">
        <v>72</v>
      </c>
      <c r="C7040" t="s">
        <v>100</v>
      </c>
      <c r="D7040" t="s">
        <v>115</v>
      </c>
      <c r="E7040">
        <v>7</v>
      </c>
      <c r="F7040">
        <v>855</v>
      </c>
      <c r="G7040">
        <v>0</v>
      </c>
      <c r="H7040">
        <v>412</v>
      </c>
    </row>
    <row r="7041" spans="1:8" hidden="1">
      <c r="A7041" t="s">
        <v>79</v>
      </c>
      <c r="B7041" t="s">
        <v>72</v>
      </c>
      <c r="C7041" t="s">
        <v>92</v>
      </c>
      <c r="D7041" t="s">
        <v>115</v>
      </c>
      <c r="E7041">
        <v>7</v>
      </c>
      <c r="F7041">
        <v>3691</v>
      </c>
      <c r="G7041">
        <v>0</v>
      </c>
      <c r="H7041">
        <v>1567</v>
      </c>
    </row>
    <row r="7042" spans="1:8" hidden="1">
      <c r="A7042" t="s">
        <v>79</v>
      </c>
      <c r="B7042" t="s">
        <v>72</v>
      </c>
      <c r="C7042" t="s">
        <v>91</v>
      </c>
      <c r="D7042" t="s">
        <v>115</v>
      </c>
      <c r="E7042">
        <v>7</v>
      </c>
      <c r="F7042">
        <v>5115</v>
      </c>
      <c r="G7042">
        <v>0</v>
      </c>
      <c r="H7042">
        <v>2147</v>
      </c>
    </row>
    <row r="7043" spans="1:8" hidden="1">
      <c r="A7043" t="s">
        <v>79</v>
      </c>
      <c r="B7043" t="s">
        <v>72</v>
      </c>
      <c r="C7043" t="s">
        <v>105</v>
      </c>
      <c r="D7043" t="s">
        <v>115</v>
      </c>
      <c r="E7043">
        <v>7</v>
      </c>
      <c r="F7043">
        <v>213</v>
      </c>
      <c r="G7043">
        <v>0</v>
      </c>
      <c r="H7043">
        <v>102</v>
      </c>
    </row>
    <row r="7044" spans="1:8" hidden="1">
      <c r="A7044" t="s">
        <v>79</v>
      </c>
      <c r="B7044" t="s">
        <v>72</v>
      </c>
      <c r="C7044" t="s">
        <v>102</v>
      </c>
      <c r="D7044" t="s">
        <v>114</v>
      </c>
      <c r="E7044">
        <v>7</v>
      </c>
      <c r="F7044">
        <v>3126</v>
      </c>
      <c r="G7044">
        <v>0</v>
      </c>
      <c r="H7044">
        <v>720</v>
      </c>
    </row>
    <row r="7045" spans="1:8" hidden="1">
      <c r="A7045" t="s">
        <v>79</v>
      </c>
      <c r="B7045" t="s">
        <v>72</v>
      </c>
      <c r="C7045" t="s">
        <v>90</v>
      </c>
      <c r="D7045" t="s">
        <v>114</v>
      </c>
      <c r="E7045">
        <v>7</v>
      </c>
      <c r="F7045">
        <v>1908</v>
      </c>
      <c r="G7045">
        <v>0</v>
      </c>
      <c r="H7045">
        <v>414</v>
      </c>
    </row>
    <row r="7046" spans="1:8" hidden="1">
      <c r="A7046" t="s">
        <v>79</v>
      </c>
      <c r="B7046" t="s">
        <v>72</v>
      </c>
      <c r="C7046" t="s">
        <v>99</v>
      </c>
      <c r="D7046" t="s">
        <v>114</v>
      </c>
      <c r="E7046">
        <v>7</v>
      </c>
      <c r="F7046">
        <v>3149</v>
      </c>
      <c r="G7046">
        <v>0</v>
      </c>
      <c r="H7046">
        <v>1292</v>
      </c>
    </row>
    <row r="7047" spans="1:8" hidden="1">
      <c r="A7047" t="s">
        <v>79</v>
      </c>
      <c r="B7047" t="s">
        <v>72</v>
      </c>
      <c r="C7047" t="s">
        <v>104</v>
      </c>
      <c r="D7047" t="s">
        <v>117</v>
      </c>
      <c r="E7047">
        <v>7</v>
      </c>
      <c r="F7047">
        <v>64</v>
      </c>
      <c r="G7047">
        <v>0</v>
      </c>
      <c r="H7047">
        <v>19</v>
      </c>
    </row>
    <row r="7048" spans="1:8" hidden="1">
      <c r="A7048" t="s">
        <v>79</v>
      </c>
      <c r="B7048" t="s">
        <v>72</v>
      </c>
      <c r="C7048" t="s">
        <v>103</v>
      </c>
      <c r="D7048" t="s">
        <v>117</v>
      </c>
      <c r="E7048">
        <v>7</v>
      </c>
      <c r="F7048">
        <v>47</v>
      </c>
      <c r="G7048">
        <v>0</v>
      </c>
      <c r="H7048">
        <v>13</v>
      </c>
    </row>
    <row r="7049" spans="1:8" hidden="1">
      <c r="A7049" t="s">
        <v>79</v>
      </c>
      <c r="B7049" t="s">
        <v>72</v>
      </c>
      <c r="C7049" t="s">
        <v>106</v>
      </c>
      <c r="D7049" t="s">
        <v>118</v>
      </c>
      <c r="E7049">
        <v>7</v>
      </c>
      <c r="F7049">
        <v>39</v>
      </c>
      <c r="G7049">
        <v>0</v>
      </c>
      <c r="H7049">
        <v>15</v>
      </c>
    </row>
    <row r="7050" spans="1:8" hidden="1">
      <c r="A7050" t="s">
        <v>79</v>
      </c>
      <c r="B7050" t="s">
        <v>72</v>
      </c>
      <c r="C7050" t="s">
        <v>96</v>
      </c>
      <c r="D7050" t="s">
        <v>116</v>
      </c>
      <c r="E7050">
        <v>7</v>
      </c>
      <c r="F7050">
        <v>86</v>
      </c>
      <c r="G7050">
        <v>1</v>
      </c>
      <c r="H7050">
        <v>36</v>
      </c>
    </row>
    <row r="7051" spans="1:8" hidden="1">
      <c r="A7051" t="s">
        <v>79</v>
      </c>
      <c r="B7051" t="s">
        <v>72</v>
      </c>
      <c r="C7051" t="s">
        <v>93</v>
      </c>
      <c r="D7051" t="s">
        <v>116</v>
      </c>
      <c r="E7051">
        <v>7</v>
      </c>
      <c r="F7051">
        <v>805</v>
      </c>
      <c r="G7051">
        <v>1</v>
      </c>
      <c r="H7051">
        <v>242</v>
      </c>
    </row>
    <row r="7052" spans="1:8" hidden="1">
      <c r="A7052" t="s">
        <v>80</v>
      </c>
      <c r="B7052" t="s">
        <v>72</v>
      </c>
      <c r="C7052" t="s">
        <v>98</v>
      </c>
      <c r="D7052" t="s">
        <v>116</v>
      </c>
      <c r="E7052">
        <v>8</v>
      </c>
      <c r="F7052">
        <v>1</v>
      </c>
      <c r="G7052">
        <v>0</v>
      </c>
      <c r="H7052">
        <v>1</v>
      </c>
    </row>
    <row r="7053" spans="1:8" hidden="1">
      <c r="A7053" t="s">
        <v>80</v>
      </c>
      <c r="B7053" t="s">
        <v>72</v>
      </c>
      <c r="C7053" t="s">
        <v>97</v>
      </c>
      <c r="D7053" t="s">
        <v>116</v>
      </c>
      <c r="E7053">
        <v>8</v>
      </c>
      <c r="F7053">
        <v>1136</v>
      </c>
      <c r="G7053">
        <v>0</v>
      </c>
      <c r="H7053">
        <v>537</v>
      </c>
    </row>
    <row r="7054" spans="1:8" hidden="1">
      <c r="A7054" t="s">
        <v>80</v>
      </c>
      <c r="B7054" t="s">
        <v>72</v>
      </c>
      <c r="C7054" t="s">
        <v>93</v>
      </c>
      <c r="D7054" t="s">
        <v>116</v>
      </c>
      <c r="E7054">
        <v>8</v>
      </c>
      <c r="F7054">
        <v>805</v>
      </c>
      <c r="G7054">
        <v>0</v>
      </c>
      <c r="H7054">
        <v>277</v>
      </c>
    </row>
    <row r="7055" spans="1:8" hidden="1">
      <c r="A7055" t="s">
        <v>80</v>
      </c>
      <c r="B7055" t="s">
        <v>72</v>
      </c>
      <c r="C7055" t="s">
        <v>95</v>
      </c>
      <c r="D7055" t="s">
        <v>116</v>
      </c>
      <c r="E7055">
        <v>8</v>
      </c>
      <c r="F7055">
        <v>333</v>
      </c>
      <c r="G7055">
        <v>0</v>
      </c>
      <c r="H7055">
        <v>142</v>
      </c>
    </row>
    <row r="7056" spans="1:8" hidden="1">
      <c r="A7056" t="s">
        <v>80</v>
      </c>
      <c r="B7056" t="s">
        <v>72</v>
      </c>
      <c r="C7056" t="s">
        <v>94</v>
      </c>
      <c r="D7056" t="s">
        <v>116</v>
      </c>
      <c r="E7056">
        <v>8</v>
      </c>
      <c r="F7056">
        <v>333</v>
      </c>
      <c r="G7056">
        <v>0</v>
      </c>
      <c r="H7056">
        <v>102</v>
      </c>
    </row>
    <row r="7057" spans="1:8" hidden="1">
      <c r="A7057" t="s">
        <v>80</v>
      </c>
      <c r="B7057" t="s">
        <v>72</v>
      </c>
      <c r="C7057" t="s">
        <v>96</v>
      </c>
      <c r="D7057" t="s">
        <v>116</v>
      </c>
      <c r="E7057">
        <v>8</v>
      </c>
      <c r="F7057">
        <v>86</v>
      </c>
      <c r="G7057">
        <v>0</v>
      </c>
      <c r="H7057">
        <v>50</v>
      </c>
    </row>
    <row r="7058" spans="1:8" hidden="1">
      <c r="A7058" t="s">
        <v>80</v>
      </c>
      <c r="B7058" t="s">
        <v>72</v>
      </c>
      <c r="C7058" t="s">
        <v>101</v>
      </c>
      <c r="D7058" t="s">
        <v>116</v>
      </c>
      <c r="E7058">
        <v>8</v>
      </c>
      <c r="F7058">
        <v>223</v>
      </c>
      <c r="G7058">
        <v>0</v>
      </c>
      <c r="H7058">
        <v>97</v>
      </c>
    </row>
    <row r="7059" spans="1:8" hidden="1">
      <c r="A7059" t="s">
        <v>80</v>
      </c>
      <c r="B7059" t="s">
        <v>72</v>
      </c>
      <c r="C7059" t="s">
        <v>92</v>
      </c>
      <c r="D7059" t="s">
        <v>115</v>
      </c>
      <c r="E7059">
        <v>8</v>
      </c>
      <c r="F7059">
        <v>3691</v>
      </c>
      <c r="G7059">
        <v>0</v>
      </c>
      <c r="H7059">
        <v>1640</v>
      </c>
    </row>
    <row r="7060" spans="1:8" hidden="1">
      <c r="A7060" t="s">
        <v>80</v>
      </c>
      <c r="B7060" t="s">
        <v>72</v>
      </c>
      <c r="C7060" t="s">
        <v>111</v>
      </c>
      <c r="D7060" t="s">
        <v>115</v>
      </c>
      <c r="E7060">
        <v>8</v>
      </c>
      <c r="F7060">
        <v>449</v>
      </c>
      <c r="G7060">
        <v>0</v>
      </c>
      <c r="H7060">
        <v>333</v>
      </c>
    </row>
    <row r="7061" spans="1:8" hidden="1">
      <c r="A7061" t="s">
        <v>80</v>
      </c>
      <c r="B7061" t="s">
        <v>72</v>
      </c>
      <c r="C7061" t="s">
        <v>105</v>
      </c>
      <c r="D7061" t="s">
        <v>115</v>
      </c>
      <c r="E7061">
        <v>8</v>
      </c>
      <c r="F7061">
        <v>213</v>
      </c>
      <c r="G7061">
        <v>0</v>
      </c>
      <c r="H7061">
        <v>104</v>
      </c>
    </row>
    <row r="7062" spans="1:8" hidden="1">
      <c r="A7062" t="s">
        <v>80</v>
      </c>
      <c r="B7062" t="s">
        <v>72</v>
      </c>
      <c r="C7062" t="s">
        <v>99</v>
      </c>
      <c r="D7062" t="s">
        <v>114</v>
      </c>
      <c r="E7062">
        <v>8</v>
      </c>
      <c r="F7062">
        <v>3149</v>
      </c>
      <c r="G7062">
        <v>0</v>
      </c>
      <c r="H7062">
        <v>1390</v>
      </c>
    </row>
    <row r="7063" spans="1:8" hidden="1">
      <c r="A7063" t="s">
        <v>80</v>
      </c>
      <c r="B7063" t="s">
        <v>72</v>
      </c>
      <c r="C7063" t="s">
        <v>104</v>
      </c>
      <c r="D7063" t="s">
        <v>117</v>
      </c>
      <c r="E7063">
        <v>8</v>
      </c>
      <c r="F7063">
        <v>64</v>
      </c>
      <c r="G7063">
        <v>0</v>
      </c>
      <c r="H7063">
        <v>26</v>
      </c>
    </row>
    <row r="7064" spans="1:8" hidden="1">
      <c r="A7064" t="s">
        <v>80</v>
      </c>
      <c r="B7064" t="s">
        <v>72</v>
      </c>
      <c r="C7064" t="s">
        <v>103</v>
      </c>
      <c r="D7064" t="s">
        <v>117</v>
      </c>
      <c r="E7064">
        <v>8</v>
      </c>
      <c r="F7064">
        <v>47</v>
      </c>
      <c r="G7064">
        <v>0</v>
      </c>
      <c r="H7064">
        <v>20</v>
      </c>
    </row>
    <row r="7065" spans="1:8" hidden="1">
      <c r="A7065" t="s">
        <v>80</v>
      </c>
      <c r="B7065" t="s">
        <v>72</v>
      </c>
      <c r="C7065" t="s">
        <v>106</v>
      </c>
      <c r="D7065" t="s">
        <v>118</v>
      </c>
      <c r="E7065">
        <v>8</v>
      </c>
      <c r="F7065">
        <v>39</v>
      </c>
      <c r="G7065">
        <v>0</v>
      </c>
      <c r="H7065">
        <v>19</v>
      </c>
    </row>
    <row r="7066" spans="1:8" hidden="1">
      <c r="A7066" t="s">
        <v>80</v>
      </c>
      <c r="B7066" t="s">
        <v>72</v>
      </c>
      <c r="C7066" t="s">
        <v>100</v>
      </c>
      <c r="D7066" t="s">
        <v>115</v>
      </c>
      <c r="E7066">
        <v>8</v>
      </c>
      <c r="F7066">
        <v>855</v>
      </c>
      <c r="G7066">
        <v>1</v>
      </c>
      <c r="H7066">
        <v>430</v>
      </c>
    </row>
    <row r="7067" spans="1:8" hidden="1">
      <c r="A7067" t="s">
        <v>80</v>
      </c>
      <c r="B7067" t="s">
        <v>72</v>
      </c>
      <c r="C7067" t="s">
        <v>102</v>
      </c>
      <c r="D7067" t="s">
        <v>114</v>
      </c>
      <c r="E7067">
        <v>8</v>
      </c>
      <c r="F7067">
        <v>3126</v>
      </c>
      <c r="G7067">
        <v>2</v>
      </c>
      <c r="H7067">
        <v>811</v>
      </c>
    </row>
    <row r="7068" spans="1:8" hidden="1">
      <c r="A7068" t="s">
        <v>80</v>
      </c>
      <c r="B7068" t="s">
        <v>72</v>
      </c>
      <c r="C7068" t="s">
        <v>90</v>
      </c>
      <c r="D7068" t="s">
        <v>114</v>
      </c>
      <c r="E7068">
        <v>8</v>
      </c>
      <c r="F7068">
        <v>1908</v>
      </c>
      <c r="G7068">
        <v>2</v>
      </c>
      <c r="H7068">
        <v>451</v>
      </c>
    </row>
    <row r="7069" spans="1:8" hidden="1">
      <c r="A7069" t="s">
        <v>80</v>
      </c>
      <c r="B7069" t="s">
        <v>72</v>
      </c>
      <c r="C7069" t="s">
        <v>91</v>
      </c>
      <c r="D7069" t="s">
        <v>115</v>
      </c>
      <c r="E7069">
        <v>8</v>
      </c>
      <c r="F7069">
        <v>5115</v>
      </c>
      <c r="G7069">
        <v>3</v>
      </c>
      <c r="H7069">
        <v>2351</v>
      </c>
    </row>
    <row r="7070" spans="1:8" hidden="1">
      <c r="A7070" t="s">
        <v>81</v>
      </c>
      <c r="B7070" t="s">
        <v>72</v>
      </c>
      <c r="C7070" t="s">
        <v>98</v>
      </c>
      <c r="D7070" t="s">
        <v>116</v>
      </c>
      <c r="E7070">
        <v>9</v>
      </c>
      <c r="F7070">
        <v>1</v>
      </c>
      <c r="G7070">
        <v>0</v>
      </c>
      <c r="H7070">
        <v>1</v>
      </c>
    </row>
    <row r="7071" spans="1:8" hidden="1">
      <c r="A7071" t="s">
        <v>81</v>
      </c>
      <c r="B7071" t="s">
        <v>72</v>
      </c>
      <c r="C7071" t="s">
        <v>97</v>
      </c>
      <c r="D7071" t="s">
        <v>116</v>
      </c>
      <c r="E7071">
        <v>9</v>
      </c>
      <c r="F7071">
        <v>1136</v>
      </c>
      <c r="G7071">
        <v>0</v>
      </c>
      <c r="H7071">
        <v>522</v>
      </c>
    </row>
    <row r="7072" spans="1:8" hidden="1">
      <c r="A7072" t="s">
        <v>81</v>
      </c>
      <c r="B7072" t="s">
        <v>72</v>
      </c>
      <c r="C7072" t="s">
        <v>93</v>
      </c>
      <c r="D7072" t="s">
        <v>116</v>
      </c>
      <c r="E7072">
        <v>9</v>
      </c>
      <c r="F7072">
        <v>805</v>
      </c>
      <c r="G7072">
        <v>0</v>
      </c>
      <c r="H7072">
        <v>266</v>
      </c>
    </row>
    <row r="7073" spans="1:8" hidden="1">
      <c r="A7073" t="s">
        <v>81</v>
      </c>
      <c r="B7073" t="s">
        <v>72</v>
      </c>
      <c r="C7073" t="s">
        <v>95</v>
      </c>
      <c r="D7073" t="s">
        <v>116</v>
      </c>
      <c r="E7073">
        <v>9</v>
      </c>
      <c r="F7073">
        <v>333</v>
      </c>
      <c r="G7073">
        <v>0</v>
      </c>
      <c r="H7073">
        <v>135</v>
      </c>
    </row>
    <row r="7074" spans="1:8" hidden="1">
      <c r="A7074" t="s">
        <v>81</v>
      </c>
      <c r="B7074" t="s">
        <v>72</v>
      </c>
      <c r="C7074" t="s">
        <v>94</v>
      </c>
      <c r="D7074" t="s">
        <v>116</v>
      </c>
      <c r="E7074">
        <v>9</v>
      </c>
      <c r="F7074">
        <v>333</v>
      </c>
      <c r="G7074">
        <v>0</v>
      </c>
      <c r="H7074">
        <v>96</v>
      </c>
    </row>
    <row r="7075" spans="1:8" hidden="1">
      <c r="A7075" t="s">
        <v>81</v>
      </c>
      <c r="B7075" t="s">
        <v>72</v>
      </c>
      <c r="C7075" t="s">
        <v>96</v>
      </c>
      <c r="D7075" t="s">
        <v>116</v>
      </c>
      <c r="E7075">
        <v>9</v>
      </c>
      <c r="F7075">
        <v>86</v>
      </c>
      <c r="G7075">
        <v>0</v>
      </c>
      <c r="H7075">
        <v>53</v>
      </c>
    </row>
    <row r="7076" spans="1:8" hidden="1">
      <c r="A7076" t="s">
        <v>81</v>
      </c>
      <c r="B7076" t="s">
        <v>72</v>
      </c>
      <c r="C7076" t="s">
        <v>101</v>
      </c>
      <c r="D7076" t="s">
        <v>116</v>
      </c>
      <c r="E7076">
        <v>9</v>
      </c>
      <c r="F7076">
        <v>223</v>
      </c>
      <c r="G7076">
        <v>0</v>
      </c>
      <c r="H7076">
        <v>83</v>
      </c>
    </row>
    <row r="7077" spans="1:8" hidden="1">
      <c r="A7077" t="s">
        <v>81</v>
      </c>
      <c r="B7077" t="s">
        <v>72</v>
      </c>
      <c r="C7077" t="s">
        <v>100</v>
      </c>
      <c r="D7077" t="s">
        <v>115</v>
      </c>
      <c r="E7077">
        <v>9</v>
      </c>
      <c r="F7077">
        <v>855</v>
      </c>
      <c r="G7077">
        <v>0</v>
      </c>
      <c r="H7077">
        <v>363</v>
      </c>
    </row>
    <row r="7078" spans="1:8" hidden="1">
      <c r="A7078" t="s">
        <v>81</v>
      </c>
      <c r="B7078" t="s">
        <v>72</v>
      </c>
      <c r="C7078" t="s">
        <v>92</v>
      </c>
      <c r="D7078" t="s">
        <v>115</v>
      </c>
      <c r="E7078">
        <v>9</v>
      </c>
      <c r="F7078">
        <v>3691</v>
      </c>
      <c r="G7078">
        <v>0</v>
      </c>
      <c r="H7078">
        <v>1558</v>
      </c>
    </row>
    <row r="7079" spans="1:8" hidden="1">
      <c r="A7079" t="s">
        <v>81</v>
      </c>
      <c r="B7079" t="s">
        <v>72</v>
      </c>
      <c r="C7079" t="s">
        <v>91</v>
      </c>
      <c r="D7079" t="s">
        <v>115</v>
      </c>
      <c r="E7079">
        <v>9</v>
      </c>
      <c r="F7079">
        <v>5115</v>
      </c>
      <c r="G7079">
        <v>0</v>
      </c>
      <c r="H7079">
        <v>2363</v>
      </c>
    </row>
    <row r="7080" spans="1:8" hidden="1">
      <c r="A7080" t="s">
        <v>81</v>
      </c>
      <c r="B7080" t="s">
        <v>72</v>
      </c>
      <c r="C7080" t="s">
        <v>111</v>
      </c>
      <c r="D7080" t="s">
        <v>115</v>
      </c>
      <c r="E7080">
        <v>9</v>
      </c>
      <c r="F7080">
        <v>449</v>
      </c>
      <c r="G7080">
        <v>0</v>
      </c>
      <c r="H7080">
        <v>331</v>
      </c>
    </row>
    <row r="7081" spans="1:8" hidden="1">
      <c r="A7081" t="s">
        <v>81</v>
      </c>
      <c r="B7081" t="s">
        <v>72</v>
      </c>
      <c r="C7081" t="s">
        <v>105</v>
      </c>
      <c r="D7081" t="s">
        <v>115</v>
      </c>
      <c r="E7081">
        <v>9</v>
      </c>
      <c r="F7081">
        <v>213</v>
      </c>
      <c r="G7081">
        <v>0</v>
      </c>
      <c r="H7081">
        <v>96</v>
      </c>
    </row>
    <row r="7082" spans="1:8" hidden="1">
      <c r="A7082" t="s">
        <v>81</v>
      </c>
      <c r="B7082" t="s">
        <v>72</v>
      </c>
      <c r="C7082" t="s">
        <v>99</v>
      </c>
      <c r="D7082" t="s">
        <v>114</v>
      </c>
      <c r="E7082">
        <v>9</v>
      </c>
      <c r="F7082">
        <v>3149</v>
      </c>
      <c r="G7082">
        <v>0</v>
      </c>
      <c r="H7082">
        <v>1313</v>
      </c>
    </row>
    <row r="7083" spans="1:8" hidden="1">
      <c r="A7083" t="s">
        <v>81</v>
      </c>
      <c r="B7083" t="s">
        <v>72</v>
      </c>
      <c r="C7083" t="s">
        <v>104</v>
      </c>
      <c r="D7083" t="s">
        <v>117</v>
      </c>
      <c r="E7083">
        <v>9</v>
      </c>
      <c r="F7083">
        <v>64</v>
      </c>
      <c r="G7083">
        <v>0</v>
      </c>
      <c r="H7083">
        <v>27</v>
      </c>
    </row>
    <row r="7084" spans="1:8" hidden="1">
      <c r="A7084" t="s">
        <v>81</v>
      </c>
      <c r="B7084" t="s">
        <v>72</v>
      </c>
      <c r="C7084" t="s">
        <v>103</v>
      </c>
      <c r="D7084" t="s">
        <v>117</v>
      </c>
      <c r="E7084">
        <v>9</v>
      </c>
      <c r="F7084">
        <v>47</v>
      </c>
      <c r="G7084">
        <v>0</v>
      </c>
      <c r="H7084">
        <v>21</v>
      </c>
    </row>
    <row r="7085" spans="1:8" hidden="1">
      <c r="A7085" t="s">
        <v>81</v>
      </c>
      <c r="B7085" t="s">
        <v>72</v>
      </c>
      <c r="C7085" t="s">
        <v>106</v>
      </c>
      <c r="D7085" t="s">
        <v>118</v>
      </c>
      <c r="E7085">
        <v>9</v>
      </c>
      <c r="F7085">
        <v>39</v>
      </c>
      <c r="G7085">
        <v>0</v>
      </c>
      <c r="H7085">
        <v>20</v>
      </c>
    </row>
    <row r="7086" spans="1:8" hidden="1">
      <c r="A7086" t="s">
        <v>81</v>
      </c>
      <c r="B7086" t="s">
        <v>72</v>
      </c>
      <c r="C7086" t="s">
        <v>102</v>
      </c>
      <c r="D7086" t="s">
        <v>114</v>
      </c>
      <c r="E7086">
        <v>9</v>
      </c>
      <c r="F7086">
        <v>3126</v>
      </c>
      <c r="G7086">
        <v>3</v>
      </c>
      <c r="H7086">
        <v>765</v>
      </c>
    </row>
    <row r="7087" spans="1:8" hidden="1">
      <c r="A7087" t="s">
        <v>81</v>
      </c>
      <c r="B7087" t="s">
        <v>72</v>
      </c>
      <c r="C7087" t="s">
        <v>90</v>
      </c>
      <c r="D7087" t="s">
        <v>114</v>
      </c>
      <c r="E7087">
        <v>9</v>
      </c>
      <c r="F7087">
        <v>1908</v>
      </c>
      <c r="G7087">
        <v>4</v>
      </c>
      <c r="H7087">
        <v>432</v>
      </c>
    </row>
    <row r="7088" spans="1:8" hidden="1">
      <c r="A7088" t="s">
        <v>82</v>
      </c>
      <c r="B7088" t="s">
        <v>72</v>
      </c>
      <c r="C7088" t="s">
        <v>98</v>
      </c>
      <c r="D7088" t="s">
        <v>116</v>
      </c>
      <c r="E7088">
        <v>10</v>
      </c>
      <c r="F7088">
        <v>1</v>
      </c>
      <c r="G7088">
        <v>0</v>
      </c>
      <c r="H7088">
        <v>1</v>
      </c>
    </row>
    <row r="7089" spans="1:8" hidden="1">
      <c r="A7089" t="s">
        <v>82</v>
      </c>
      <c r="B7089" t="s">
        <v>72</v>
      </c>
      <c r="C7089" t="s">
        <v>93</v>
      </c>
      <c r="D7089" t="s">
        <v>116</v>
      </c>
      <c r="E7089">
        <v>10</v>
      </c>
      <c r="F7089">
        <v>805</v>
      </c>
      <c r="G7089">
        <v>0</v>
      </c>
      <c r="H7089">
        <v>280</v>
      </c>
    </row>
    <row r="7090" spans="1:8" hidden="1">
      <c r="A7090" t="s">
        <v>82</v>
      </c>
      <c r="B7090" t="s">
        <v>72</v>
      </c>
      <c r="C7090" t="s">
        <v>95</v>
      </c>
      <c r="D7090" t="s">
        <v>116</v>
      </c>
      <c r="E7090">
        <v>10</v>
      </c>
      <c r="F7090">
        <v>333</v>
      </c>
      <c r="G7090">
        <v>0</v>
      </c>
      <c r="H7090">
        <v>136</v>
      </c>
    </row>
    <row r="7091" spans="1:8" hidden="1">
      <c r="A7091" t="s">
        <v>82</v>
      </c>
      <c r="B7091" t="s">
        <v>72</v>
      </c>
      <c r="C7091" t="s">
        <v>94</v>
      </c>
      <c r="D7091" t="s">
        <v>116</v>
      </c>
      <c r="E7091">
        <v>10</v>
      </c>
      <c r="F7091">
        <v>333</v>
      </c>
      <c r="G7091">
        <v>0</v>
      </c>
      <c r="H7091">
        <v>89</v>
      </c>
    </row>
    <row r="7092" spans="1:8" hidden="1">
      <c r="A7092" t="s">
        <v>82</v>
      </c>
      <c r="B7092" t="s">
        <v>72</v>
      </c>
      <c r="C7092" t="s">
        <v>101</v>
      </c>
      <c r="D7092" t="s">
        <v>116</v>
      </c>
      <c r="E7092">
        <v>10</v>
      </c>
      <c r="F7092">
        <v>223</v>
      </c>
      <c r="G7092">
        <v>0</v>
      </c>
      <c r="H7092">
        <v>79</v>
      </c>
    </row>
    <row r="7093" spans="1:8" hidden="1">
      <c r="A7093" t="s">
        <v>82</v>
      </c>
      <c r="B7093" t="s">
        <v>72</v>
      </c>
      <c r="C7093" t="s">
        <v>100</v>
      </c>
      <c r="D7093" t="s">
        <v>115</v>
      </c>
      <c r="E7093">
        <v>10</v>
      </c>
      <c r="F7093">
        <v>855</v>
      </c>
      <c r="G7093">
        <v>0</v>
      </c>
      <c r="H7093">
        <v>370</v>
      </c>
    </row>
    <row r="7094" spans="1:8" hidden="1">
      <c r="A7094" t="s">
        <v>82</v>
      </c>
      <c r="B7094" t="s">
        <v>72</v>
      </c>
      <c r="C7094" t="s">
        <v>91</v>
      </c>
      <c r="D7094" t="s">
        <v>115</v>
      </c>
      <c r="E7094">
        <v>10</v>
      </c>
      <c r="F7094">
        <v>5115</v>
      </c>
      <c r="G7094">
        <v>0</v>
      </c>
      <c r="H7094">
        <v>2310</v>
      </c>
    </row>
    <row r="7095" spans="1:8" hidden="1">
      <c r="A7095" t="s">
        <v>82</v>
      </c>
      <c r="B7095" t="s">
        <v>72</v>
      </c>
      <c r="C7095" t="s">
        <v>111</v>
      </c>
      <c r="D7095" t="s">
        <v>115</v>
      </c>
      <c r="E7095">
        <v>10</v>
      </c>
      <c r="F7095">
        <v>449</v>
      </c>
      <c r="G7095">
        <v>0</v>
      </c>
      <c r="H7095">
        <v>338</v>
      </c>
    </row>
    <row r="7096" spans="1:8" hidden="1">
      <c r="A7096" t="s">
        <v>82</v>
      </c>
      <c r="B7096" t="s">
        <v>72</v>
      </c>
      <c r="C7096" t="s">
        <v>105</v>
      </c>
      <c r="D7096" t="s">
        <v>115</v>
      </c>
      <c r="E7096">
        <v>10</v>
      </c>
      <c r="F7096">
        <v>213</v>
      </c>
      <c r="G7096">
        <v>0</v>
      </c>
      <c r="H7096">
        <v>98</v>
      </c>
    </row>
    <row r="7097" spans="1:8" hidden="1">
      <c r="A7097" t="s">
        <v>82</v>
      </c>
      <c r="B7097" t="s">
        <v>72</v>
      </c>
      <c r="C7097" t="s">
        <v>102</v>
      </c>
      <c r="D7097" t="s">
        <v>114</v>
      </c>
      <c r="E7097">
        <v>10</v>
      </c>
      <c r="F7097">
        <v>3126</v>
      </c>
      <c r="G7097">
        <v>0</v>
      </c>
      <c r="H7097">
        <v>734</v>
      </c>
    </row>
    <row r="7098" spans="1:8" hidden="1">
      <c r="A7098" t="s">
        <v>82</v>
      </c>
      <c r="B7098" t="s">
        <v>72</v>
      </c>
      <c r="C7098" t="s">
        <v>90</v>
      </c>
      <c r="D7098" t="s">
        <v>114</v>
      </c>
      <c r="E7098">
        <v>10</v>
      </c>
      <c r="F7098">
        <v>1908</v>
      </c>
      <c r="G7098">
        <v>0</v>
      </c>
      <c r="H7098">
        <v>411</v>
      </c>
    </row>
    <row r="7099" spans="1:8" hidden="1">
      <c r="A7099" t="s">
        <v>82</v>
      </c>
      <c r="B7099" t="s">
        <v>72</v>
      </c>
      <c r="C7099" t="s">
        <v>99</v>
      </c>
      <c r="D7099" t="s">
        <v>114</v>
      </c>
      <c r="E7099">
        <v>10</v>
      </c>
      <c r="F7099">
        <v>3149</v>
      </c>
      <c r="G7099">
        <v>0</v>
      </c>
      <c r="H7099">
        <v>1279</v>
      </c>
    </row>
    <row r="7100" spans="1:8" hidden="1">
      <c r="A7100" t="s">
        <v>82</v>
      </c>
      <c r="B7100" t="s">
        <v>72</v>
      </c>
      <c r="C7100" t="s">
        <v>104</v>
      </c>
      <c r="D7100" t="s">
        <v>117</v>
      </c>
      <c r="E7100">
        <v>10</v>
      </c>
      <c r="F7100">
        <v>64</v>
      </c>
      <c r="G7100">
        <v>0</v>
      </c>
      <c r="H7100">
        <v>29</v>
      </c>
    </row>
    <row r="7101" spans="1:8" hidden="1">
      <c r="A7101" t="s">
        <v>82</v>
      </c>
      <c r="B7101" t="s">
        <v>72</v>
      </c>
      <c r="C7101" t="s">
        <v>103</v>
      </c>
      <c r="D7101" t="s">
        <v>117</v>
      </c>
      <c r="E7101">
        <v>10</v>
      </c>
      <c r="F7101">
        <v>47</v>
      </c>
      <c r="G7101">
        <v>0</v>
      </c>
      <c r="H7101">
        <v>21</v>
      </c>
    </row>
    <row r="7102" spans="1:8" hidden="1">
      <c r="A7102" t="s">
        <v>82</v>
      </c>
      <c r="B7102" t="s">
        <v>72</v>
      </c>
      <c r="C7102" t="s">
        <v>106</v>
      </c>
      <c r="D7102" t="s">
        <v>118</v>
      </c>
      <c r="E7102">
        <v>10</v>
      </c>
      <c r="F7102">
        <v>39</v>
      </c>
      <c r="G7102">
        <v>0</v>
      </c>
      <c r="H7102">
        <v>19</v>
      </c>
    </row>
    <row r="7103" spans="1:8" hidden="1">
      <c r="A7103" t="s">
        <v>82</v>
      </c>
      <c r="B7103" t="s">
        <v>72</v>
      </c>
      <c r="C7103" t="s">
        <v>92</v>
      </c>
      <c r="D7103" t="s">
        <v>115</v>
      </c>
      <c r="E7103">
        <v>10</v>
      </c>
      <c r="F7103">
        <v>3691</v>
      </c>
      <c r="G7103">
        <v>1</v>
      </c>
      <c r="H7103">
        <v>1558</v>
      </c>
    </row>
    <row r="7104" spans="1:8" hidden="1">
      <c r="A7104" t="s">
        <v>82</v>
      </c>
      <c r="B7104" t="s">
        <v>72</v>
      </c>
      <c r="C7104" t="s">
        <v>97</v>
      </c>
      <c r="D7104" t="s">
        <v>116</v>
      </c>
      <c r="E7104">
        <v>10</v>
      </c>
      <c r="F7104">
        <v>1136</v>
      </c>
      <c r="G7104">
        <v>1</v>
      </c>
      <c r="H7104">
        <v>497</v>
      </c>
    </row>
    <row r="7105" spans="1:8" hidden="1">
      <c r="A7105" t="s">
        <v>82</v>
      </c>
      <c r="B7105" t="s">
        <v>72</v>
      </c>
      <c r="C7105" t="s">
        <v>96</v>
      </c>
      <c r="D7105" t="s">
        <v>116</v>
      </c>
      <c r="E7105">
        <v>10</v>
      </c>
      <c r="F7105">
        <v>86</v>
      </c>
      <c r="G7105">
        <v>1</v>
      </c>
      <c r="H7105">
        <v>45</v>
      </c>
    </row>
    <row r="7106" spans="1:8" hidden="1">
      <c r="A7106" t="s">
        <v>83</v>
      </c>
      <c r="B7106" t="s">
        <v>72</v>
      </c>
      <c r="C7106" t="s">
        <v>98</v>
      </c>
      <c r="D7106" t="s">
        <v>116</v>
      </c>
      <c r="E7106">
        <v>11</v>
      </c>
      <c r="F7106">
        <v>1</v>
      </c>
      <c r="G7106">
        <v>0</v>
      </c>
      <c r="H7106">
        <v>1</v>
      </c>
    </row>
    <row r="7107" spans="1:8" hidden="1">
      <c r="A7107" t="s">
        <v>83</v>
      </c>
      <c r="B7107" t="s">
        <v>72</v>
      </c>
      <c r="C7107" t="s">
        <v>97</v>
      </c>
      <c r="D7107" t="s">
        <v>116</v>
      </c>
      <c r="E7107">
        <v>11</v>
      </c>
      <c r="F7107">
        <v>1136</v>
      </c>
      <c r="G7107">
        <v>0</v>
      </c>
      <c r="H7107">
        <v>482</v>
      </c>
    </row>
    <row r="7108" spans="1:8" hidden="1">
      <c r="A7108" t="s">
        <v>83</v>
      </c>
      <c r="B7108" t="s">
        <v>72</v>
      </c>
      <c r="C7108" t="s">
        <v>93</v>
      </c>
      <c r="D7108" t="s">
        <v>116</v>
      </c>
      <c r="E7108">
        <v>11</v>
      </c>
      <c r="F7108">
        <v>805</v>
      </c>
      <c r="G7108">
        <v>0</v>
      </c>
      <c r="H7108">
        <v>263</v>
      </c>
    </row>
    <row r="7109" spans="1:8" hidden="1">
      <c r="A7109" t="s">
        <v>83</v>
      </c>
      <c r="B7109" t="s">
        <v>72</v>
      </c>
      <c r="C7109" t="s">
        <v>95</v>
      </c>
      <c r="D7109" t="s">
        <v>116</v>
      </c>
      <c r="E7109">
        <v>11</v>
      </c>
      <c r="F7109">
        <v>333</v>
      </c>
      <c r="G7109">
        <v>0</v>
      </c>
      <c r="H7109">
        <v>137</v>
      </c>
    </row>
    <row r="7110" spans="1:8" hidden="1">
      <c r="A7110" t="s">
        <v>83</v>
      </c>
      <c r="B7110" t="s">
        <v>72</v>
      </c>
      <c r="C7110" t="s">
        <v>94</v>
      </c>
      <c r="D7110" t="s">
        <v>116</v>
      </c>
      <c r="E7110">
        <v>11</v>
      </c>
      <c r="F7110">
        <v>333</v>
      </c>
      <c r="G7110">
        <v>0</v>
      </c>
      <c r="H7110">
        <v>83</v>
      </c>
    </row>
    <row r="7111" spans="1:8" hidden="1">
      <c r="A7111" t="s">
        <v>83</v>
      </c>
      <c r="B7111" t="s">
        <v>72</v>
      </c>
      <c r="C7111" t="s">
        <v>96</v>
      </c>
      <c r="D7111" t="s">
        <v>116</v>
      </c>
      <c r="E7111">
        <v>11</v>
      </c>
      <c r="F7111">
        <v>86</v>
      </c>
      <c r="G7111">
        <v>0</v>
      </c>
      <c r="H7111">
        <v>50</v>
      </c>
    </row>
    <row r="7112" spans="1:8" hidden="1">
      <c r="A7112" t="s">
        <v>83</v>
      </c>
      <c r="B7112" t="s">
        <v>72</v>
      </c>
      <c r="C7112" t="s">
        <v>101</v>
      </c>
      <c r="D7112" t="s">
        <v>116</v>
      </c>
      <c r="E7112">
        <v>11</v>
      </c>
      <c r="F7112">
        <v>223</v>
      </c>
      <c r="G7112">
        <v>0</v>
      </c>
      <c r="H7112">
        <v>77</v>
      </c>
    </row>
    <row r="7113" spans="1:8" hidden="1">
      <c r="A7113" t="s">
        <v>83</v>
      </c>
      <c r="B7113" t="s">
        <v>72</v>
      </c>
      <c r="C7113" t="s">
        <v>100</v>
      </c>
      <c r="D7113" t="s">
        <v>115</v>
      </c>
      <c r="E7113">
        <v>11</v>
      </c>
      <c r="F7113">
        <v>855</v>
      </c>
      <c r="G7113">
        <v>0</v>
      </c>
      <c r="H7113">
        <v>346</v>
      </c>
    </row>
    <row r="7114" spans="1:8" hidden="1">
      <c r="A7114" t="s">
        <v>83</v>
      </c>
      <c r="B7114" t="s">
        <v>72</v>
      </c>
      <c r="C7114" t="s">
        <v>92</v>
      </c>
      <c r="D7114" t="s">
        <v>115</v>
      </c>
      <c r="E7114">
        <v>11</v>
      </c>
      <c r="F7114">
        <v>3691</v>
      </c>
      <c r="G7114">
        <v>0</v>
      </c>
      <c r="H7114">
        <v>1474</v>
      </c>
    </row>
    <row r="7115" spans="1:8" hidden="1">
      <c r="A7115" t="s">
        <v>83</v>
      </c>
      <c r="B7115" t="s">
        <v>72</v>
      </c>
      <c r="C7115" t="s">
        <v>91</v>
      </c>
      <c r="D7115" t="s">
        <v>115</v>
      </c>
      <c r="E7115">
        <v>11</v>
      </c>
      <c r="F7115">
        <v>5115</v>
      </c>
      <c r="G7115">
        <v>0</v>
      </c>
      <c r="H7115">
        <v>2283</v>
      </c>
    </row>
    <row r="7116" spans="1:8" hidden="1">
      <c r="A7116" t="s">
        <v>83</v>
      </c>
      <c r="B7116" t="s">
        <v>72</v>
      </c>
      <c r="C7116" t="s">
        <v>111</v>
      </c>
      <c r="D7116" t="s">
        <v>115</v>
      </c>
      <c r="E7116">
        <v>11</v>
      </c>
      <c r="F7116">
        <v>449</v>
      </c>
      <c r="G7116">
        <v>0</v>
      </c>
      <c r="H7116">
        <v>320</v>
      </c>
    </row>
    <row r="7117" spans="1:8" hidden="1">
      <c r="A7117" t="s">
        <v>83</v>
      </c>
      <c r="B7117" t="s">
        <v>72</v>
      </c>
      <c r="C7117" t="s">
        <v>105</v>
      </c>
      <c r="D7117" t="s">
        <v>115</v>
      </c>
      <c r="E7117">
        <v>11</v>
      </c>
      <c r="F7117">
        <v>213</v>
      </c>
      <c r="G7117">
        <v>0</v>
      </c>
      <c r="H7117">
        <v>94</v>
      </c>
    </row>
    <row r="7118" spans="1:8" hidden="1">
      <c r="A7118" t="s">
        <v>83</v>
      </c>
      <c r="B7118" t="s">
        <v>72</v>
      </c>
      <c r="C7118" t="s">
        <v>102</v>
      </c>
      <c r="D7118" t="s">
        <v>114</v>
      </c>
      <c r="E7118">
        <v>11</v>
      </c>
      <c r="F7118">
        <v>3126</v>
      </c>
      <c r="G7118">
        <v>0</v>
      </c>
      <c r="H7118">
        <v>722</v>
      </c>
    </row>
    <row r="7119" spans="1:8" hidden="1">
      <c r="A7119" t="s">
        <v>83</v>
      </c>
      <c r="B7119" t="s">
        <v>72</v>
      </c>
      <c r="C7119" t="s">
        <v>90</v>
      </c>
      <c r="D7119" t="s">
        <v>114</v>
      </c>
      <c r="E7119">
        <v>11</v>
      </c>
      <c r="F7119">
        <v>1908</v>
      </c>
      <c r="G7119">
        <v>0</v>
      </c>
      <c r="H7119">
        <v>385</v>
      </c>
    </row>
    <row r="7120" spans="1:8" hidden="1">
      <c r="A7120" t="s">
        <v>83</v>
      </c>
      <c r="B7120" t="s">
        <v>72</v>
      </c>
      <c r="C7120" t="s">
        <v>99</v>
      </c>
      <c r="D7120" t="s">
        <v>114</v>
      </c>
      <c r="E7120">
        <v>11</v>
      </c>
      <c r="F7120">
        <v>3149</v>
      </c>
      <c r="G7120">
        <v>0</v>
      </c>
      <c r="H7120">
        <v>1190</v>
      </c>
    </row>
    <row r="7121" spans="1:8" hidden="1">
      <c r="A7121" t="s">
        <v>83</v>
      </c>
      <c r="B7121" t="s">
        <v>72</v>
      </c>
      <c r="C7121" t="s">
        <v>104</v>
      </c>
      <c r="D7121" t="s">
        <v>117</v>
      </c>
      <c r="E7121">
        <v>11</v>
      </c>
      <c r="F7121">
        <v>64</v>
      </c>
      <c r="G7121">
        <v>0</v>
      </c>
      <c r="H7121">
        <v>25</v>
      </c>
    </row>
    <row r="7122" spans="1:8" hidden="1">
      <c r="A7122" t="s">
        <v>83</v>
      </c>
      <c r="B7122" t="s">
        <v>72</v>
      </c>
      <c r="C7122" t="s">
        <v>103</v>
      </c>
      <c r="D7122" t="s">
        <v>117</v>
      </c>
      <c r="E7122">
        <v>11</v>
      </c>
      <c r="F7122">
        <v>47</v>
      </c>
      <c r="G7122">
        <v>0</v>
      </c>
      <c r="H7122">
        <v>19</v>
      </c>
    </row>
    <row r="7123" spans="1:8" hidden="1">
      <c r="A7123" t="s">
        <v>83</v>
      </c>
      <c r="B7123" t="s">
        <v>72</v>
      </c>
      <c r="C7123" t="s">
        <v>106</v>
      </c>
      <c r="D7123" t="s">
        <v>118</v>
      </c>
      <c r="E7123">
        <v>11</v>
      </c>
      <c r="F7123">
        <v>39</v>
      </c>
      <c r="G7123">
        <v>0</v>
      </c>
      <c r="H7123">
        <v>17</v>
      </c>
    </row>
    <row r="7124" spans="1:8" hidden="1">
      <c r="A7124" t="s">
        <v>84</v>
      </c>
      <c r="B7124" t="s">
        <v>72</v>
      </c>
      <c r="C7124" t="s">
        <v>98</v>
      </c>
      <c r="D7124" t="s">
        <v>116</v>
      </c>
      <c r="E7124">
        <v>12</v>
      </c>
      <c r="F7124">
        <v>1</v>
      </c>
      <c r="G7124">
        <v>0</v>
      </c>
      <c r="H7124">
        <v>1</v>
      </c>
    </row>
    <row r="7125" spans="1:8" hidden="1">
      <c r="A7125" t="s">
        <v>84</v>
      </c>
      <c r="B7125" t="s">
        <v>72</v>
      </c>
      <c r="C7125" t="s">
        <v>97</v>
      </c>
      <c r="D7125" t="s">
        <v>116</v>
      </c>
      <c r="E7125">
        <v>12</v>
      </c>
      <c r="F7125">
        <v>1136</v>
      </c>
      <c r="G7125">
        <v>0</v>
      </c>
      <c r="H7125">
        <v>463</v>
      </c>
    </row>
    <row r="7126" spans="1:8" hidden="1">
      <c r="A7126" t="s">
        <v>84</v>
      </c>
      <c r="B7126" t="s">
        <v>72</v>
      </c>
      <c r="C7126" t="s">
        <v>93</v>
      </c>
      <c r="D7126" t="s">
        <v>116</v>
      </c>
      <c r="E7126">
        <v>12</v>
      </c>
      <c r="F7126">
        <v>805</v>
      </c>
      <c r="G7126">
        <v>0</v>
      </c>
      <c r="H7126">
        <v>251</v>
      </c>
    </row>
    <row r="7127" spans="1:8" hidden="1">
      <c r="A7127" t="s">
        <v>84</v>
      </c>
      <c r="B7127" t="s">
        <v>72</v>
      </c>
      <c r="C7127" t="s">
        <v>95</v>
      </c>
      <c r="D7127" t="s">
        <v>116</v>
      </c>
      <c r="E7127">
        <v>12</v>
      </c>
      <c r="F7127">
        <v>333</v>
      </c>
      <c r="G7127">
        <v>0</v>
      </c>
      <c r="H7127">
        <v>132</v>
      </c>
    </row>
    <row r="7128" spans="1:8" hidden="1">
      <c r="A7128" t="s">
        <v>84</v>
      </c>
      <c r="B7128" t="s">
        <v>72</v>
      </c>
      <c r="C7128" t="s">
        <v>94</v>
      </c>
      <c r="D7128" t="s">
        <v>116</v>
      </c>
      <c r="E7128">
        <v>12</v>
      </c>
      <c r="F7128">
        <v>333</v>
      </c>
      <c r="G7128">
        <v>0</v>
      </c>
      <c r="H7128">
        <v>88</v>
      </c>
    </row>
    <row r="7129" spans="1:8" hidden="1">
      <c r="A7129" t="s">
        <v>84</v>
      </c>
      <c r="B7129" t="s">
        <v>72</v>
      </c>
      <c r="C7129" t="s">
        <v>96</v>
      </c>
      <c r="D7129" t="s">
        <v>116</v>
      </c>
      <c r="E7129">
        <v>12</v>
      </c>
      <c r="F7129">
        <v>86</v>
      </c>
      <c r="G7129">
        <v>0</v>
      </c>
      <c r="H7129">
        <v>44</v>
      </c>
    </row>
    <row r="7130" spans="1:8" hidden="1">
      <c r="A7130" t="s">
        <v>84</v>
      </c>
      <c r="B7130" t="s">
        <v>72</v>
      </c>
      <c r="C7130" t="s">
        <v>101</v>
      </c>
      <c r="D7130" t="s">
        <v>116</v>
      </c>
      <c r="E7130">
        <v>12</v>
      </c>
      <c r="F7130">
        <v>223</v>
      </c>
      <c r="G7130">
        <v>0</v>
      </c>
      <c r="H7130">
        <v>75</v>
      </c>
    </row>
    <row r="7131" spans="1:8" hidden="1">
      <c r="A7131" t="s">
        <v>84</v>
      </c>
      <c r="B7131" t="s">
        <v>72</v>
      </c>
      <c r="C7131" t="s">
        <v>100</v>
      </c>
      <c r="D7131" t="s">
        <v>115</v>
      </c>
      <c r="E7131">
        <v>12</v>
      </c>
      <c r="F7131">
        <v>855</v>
      </c>
      <c r="G7131">
        <v>0</v>
      </c>
      <c r="H7131">
        <v>344</v>
      </c>
    </row>
    <row r="7132" spans="1:8" hidden="1">
      <c r="A7132" t="s">
        <v>84</v>
      </c>
      <c r="B7132" t="s">
        <v>72</v>
      </c>
      <c r="C7132" t="s">
        <v>92</v>
      </c>
      <c r="D7132" t="s">
        <v>115</v>
      </c>
      <c r="E7132">
        <v>12</v>
      </c>
      <c r="F7132">
        <v>3691</v>
      </c>
      <c r="G7132">
        <v>0</v>
      </c>
      <c r="H7132">
        <v>1463</v>
      </c>
    </row>
    <row r="7133" spans="1:8" hidden="1">
      <c r="A7133" t="s">
        <v>84</v>
      </c>
      <c r="B7133" t="s">
        <v>72</v>
      </c>
      <c r="C7133" t="s">
        <v>91</v>
      </c>
      <c r="D7133" t="s">
        <v>115</v>
      </c>
      <c r="E7133">
        <v>12</v>
      </c>
      <c r="F7133">
        <v>5115</v>
      </c>
      <c r="G7133">
        <v>0</v>
      </c>
      <c r="H7133">
        <v>2238</v>
      </c>
    </row>
    <row r="7134" spans="1:8" hidden="1">
      <c r="A7134" t="s">
        <v>84</v>
      </c>
      <c r="B7134" t="s">
        <v>72</v>
      </c>
      <c r="C7134" t="s">
        <v>111</v>
      </c>
      <c r="D7134" t="s">
        <v>115</v>
      </c>
      <c r="E7134">
        <v>12</v>
      </c>
      <c r="F7134">
        <v>449</v>
      </c>
      <c r="G7134">
        <v>0</v>
      </c>
      <c r="H7134">
        <v>305</v>
      </c>
    </row>
    <row r="7135" spans="1:8" hidden="1">
      <c r="A7135" t="s">
        <v>84</v>
      </c>
      <c r="B7135" t="s">
        <v>72</v>
      </c>
      <c r="C7135" t="s">
        <v>105</v>
      </c>
      <c r="D7135" t="s">
        <v>115</v>
      </c>
      <c r="E7135">
        <v>12</v>
      </c>
      <c r="F7135">
        <v>213</v>
      </c>
      <c r="G7135">
        <v>0</v>
      </c>
      <c r="H7135">
        <v>85</v>
      </c>
    </row>
    <row r="7136" spans="1:8" hidden="1">
      <c r="A7136" t="s">
        <v>84</v>
      </c>
      <c r="B7136" t="s">
        <v>72</v>
      </c>
      <c r="C7136" t="s">
        <v>102</v>
      </c>
      <c r="D7136" t="s">
        <v>114</v>
      </c>
      <c r="E7136">
        <v>12</v>
      </c>
      <c r="F7136">
        <v>3126</v>
      </c>
      <c r="G7136">
        <v>0</v>
      </c>
      <c r="H7136">
        <v>696</v>
      </c>
    </row>
    <row r="7137" spans="1:8" hidden="1">
      <c r="A7137" t="s">
        <v>84</v>
      </c>
      <c r="B7137" t="s">
        <v>72</v>
      </c>
      <c r="C7137" t="s">
        <v>90</v>
      </c>
      <c r="D7137" t="s">
        <v>114</v>
      </c>
      <c r="E7137">
        <v>12</v>
      </c>
      <c r="F7137">
        <v>1908</v>
      </c>
      <c r="G7137">
        <v>0</v>
      </c>
      <c r="H7137">
        <v>393</v>
      </c>
    </row>
    <row r="7138" spans="1:8" hidden="1">
      <c r="A7138" t="s">
        <v>84</v>
      </c>
      <c r="B7138" t="s">
        <v>72</v>
      </c>
      <c r="C7138" t="s">
        <v>99</v>
      </c>
      <c r="D7138" t="s">
        <v>114</v>
      </c>
      <c r="E7138">
        <v>12</v>
      </c>
      <c r="F7138">
        <v>3149</v>
      </c>
      <c r="G7138">
        <v>0</v>
      </c>
      <c r="H7138">
        <v>1163</v>
      </c>
    </row>
    <row r="7139" spans="1:8" hidden="1">
      <c r="A7139" t="s">
        <v>84</v>
      </c>
      <c r="B7139" t="s">
        <v>72</v>
      </c>
      <c r="C7139" t="s">
        <v>104</v>
      </c>
      <c r="D7139" t="s">
        <v>117</v>
      </c>
      <c r="E7139">
        <v>12</v>
      </c>
      <c r="F7139">
        <v>64</v>
      </c>
      <c r="G7139">
        <v>0</v>
      </c>
      <c r="H7139">
        <v>25</v>
      </c>
    </row>
    <row r="7140" spans="1:8" hidden="1">
      <c r="A7140" t="s">
        <v>84</v>
      </c>
      <c r="B7140" t="s">
        <v>72</v>
      </c>
      <c r="C7140" t="s">
        <v>103</v>
      </c>
      <c r="D7140" t="s">
        <v>117</v>
      </c>
      <c r="E7140">
        <v>12</v>
      </c>
      <c r="F7140">
        <v>47</v>
      </c>
      <c r="G7140">
        <v>0</v>
      </c>
      <c r="H7140">
        <v>20</v>
      </c>
    </row>
    <row r="7141" spans="1:8" hidden="1">
      <c r="A7141" t="s">
        <v>84</v>
      </c>
      <c r="B7141" t="s">
        <v>72</v>
      </c>
      <c r="C7141" t="s">
        <v>106</v>
      </c>
      <c r="D7141" t="s">
        <v>118</v>
      </c>
      <c r="E7141">
        <v>12</v>
      </c>
      <c r="F7141">
        <v>39</v>
      </c>
      <c r="G7141">
        <v>0</v>
      </c>
      <c r="H7141">
        <v>19</v>
      </c>
    </row>
    <row r="7142" spans="1:8" hidden="1">
      <c r="A7142" t="s">
        <v>73</v>
      </c>
      <c r="B7142" t="s">
        <v>73</v>
      </c>
      <c r="C7142" t="s">
        <v>98</v>
      </c>
      <c r="D7142" t="s">
        <v>116</v>
      </c>
      <c r="E7142">
        <v>0</v>
      </c>
      <c r="F7142">
        <v>1</v>
      </c>
      <c r="G7142">
        <v>1</v>
      </c>
      <c r="H7142">
        <v>1</v>
      </c>
    </row>
    <row r="7143" spans="1:8" hidden="1">
      <c r="A7143" t="s">
        <v>73</v>
      </c>
      <c r="B7143" t="s">
        <v>73</v>
      </c>
      <c r="C7143" t="s">
        <v>92</v>
      </c>
      <c r="D7143" t="s">
        <v>115</v>
      </c>
      <c r="E7143">
        <v>0</v>
      </c>
      <c r="F7143">
        <v>4655</v>
      </c>
      <c r="G7143">
        <v>3341</v>
      </c>
      <c r="H7143">
        <v>2594</v>
      </c>
    </row>
    <row r="7144" spans="1:8" hidden="1">
      <c r="A7144" t="s">
        <v>73</v>
      </c>
      <c r="B7144" t="s">
        <v>73</v>
      </c>
      <c r="C7144" t="s">
        <v>100</v>
      </c>
      <c r="D7144" t="s">
        <v>115</v>
      </c>
      <c r="E7144">
        <v>0</v>
      </c>
      <c r="F7144">
        <v>868</v>
      </c>
      <c r="G7144">
        <v>635</v>
      </c>
      <c r="H7144">
        <v>537</v>
      </c>
    </row>
    <row r="7145" spans="1:8" hidden="1">
      <c r="A7145" t="s">
        <v>73</v>
      </c>
      <c r="B7145" t="s">
        <v>73</v>
      </c>
      <c r="C7145" t="s">
        <v>91</v>
      </c>
      <c r="D7145" t="s">
        <v>115</v>
      </c>
      <c r="E7145">
        <v>0</v>
      </c>
      <c r="F7145">
        <v>5432</v>
      </c>
      <c r="G7145">
        <v>3881</v>
      </c>
      <c r="H7145">
        <v>3087</v>
      </c>
    </row>
    <row r="7146" spans="1:8" hidden="1">
      <c r="A7146" t="s">
        <v>73</v>
      </c>
      <c r="B7146" t="s">
        <v>73</v>
      </c>
      <c r="C7146" t="s">
        <v>105</v>
      </c>
      <c r="D7146" t="s">
        <v>115</v>
      </c>
      <c r="E7146">
        <v>0</v>
      </c>
      <c r="F7146">
        <v>1496</v>
      </c>
      <c r="G7146">
        <v>632</v>
      </c>
      <c r="H7146">
        <v>272</v>
      </c>
    </row>
    <row r="7147" spans="1:8" hidden="1">
      <c r="A7147" t="s">
        <v>73</v>
      </c>
      <c r="B7147" t="s">
        <v>73</v>
      </c>
      <c r="C7147" t="s">
        <v>99</v>
      </c>
      <c r="D7147" t="s">
        <v>114</v>
      </c>
      <c r="E7147">
        <v>0</v>
      </c>
      <c r="F7147">
        <v>3745</v>
      </c>
      <c r="G7147">
        <v>3011</v>
      </c>
      <c r="H7147">
        <v>1846</v>
      </c>
    </row>
    <row r="7148" spans="1:8" hidden="1">
      <c r="A7148" t="s">
        <v>73</v>
      </c>
      <c r="B7148" t="s">
        <v>73</v>
      </c>
      <c r="C7148" t="s">
        <v>90</v>
      </c>
      <c r="D7148" t="s">
        <v>114</v>
      </c>
      <c r="E7148">
        <v>0</v>
      </c>
      <c r="F7148">
        <v>2224</v>
      </c>
      <c r="G7148">
        <v>1453</v>
      </c>
      <c r="H7148">
        <v>1124</v>
      </c>
    </row>
    <row r="7149" spans="1:8" hidden="1">
      <c r="A7149" t="s">
        <v>73</v>
      </c>
      <c r="B7149" t="s">
        <v>73</v>
      </c>
      <c r="C7149" t="s">
        <v>102</v>
      </c>
      <c r="D7149" t="s">
        <v>114</v>
      </c>
      <c r="E7149">
        <v>0</v>
      </c>
      <c r="F7149">
        <v>4359</v>
      </c>
      <c r="G7149">
        <v>2849</v>
      </c>
      <c r="H7149">
        <v>2326</v>
      </c>
    </row>
    <row r="7150" spans="1:8" hidden="1">
      <c r="A7150" t="s">
        <v>73</v>
      </c>
      <c r="B7150" t="s">
        <v>73</v>
      </c>
      <c r="C7150" t="s">
        <v>165</v>
      </c>
      <c r="D7150" t="s">
        <v>118</v>
      </c>
      <c r="E7150">
        <v>0</v>
      </c>
      <c r="F7150">
        <v>317</v>
      </c>
      <c r="G7150">
        <v>188</v>
      </c>
      <c r="H7150">
        <v>91</v>
      </c>
    </row>
    <row r="7151" spans="1:8" hidden="1">
      <c r="A7151" t="s">
        <v>73</v>
      </c>
      <c r="B7151" t="s">
        <v>73</v>
      </c>
      <c r="C7151" t="s">
        <v>103</v>
      </c>
      <c r="D7151" t="s">
        <v>117</v>
      </c>
      <c r="E7151">
        <v>0</v>
      </c>
      <c r="F7151">
        <v>96</v>
      </c>
      <c r="G7151">
        <v>70</v>
      </c>
      <c r="H7151">
        <v>46</v>
      </c>
    </row>
    <row r="7152" spans="1:8" hidden="1">
      <c r="A7152" t="s">
        <v>73</v>
      </c>
      <c r="B7152" t="s">
        <v>73</v>
      </c>
      <c r="C7152" t="s">
        <v>104</v>
      </c>
      <c r="D7152" t="s">
        <v>117</v>
      </c>
      <c r="E7152">
        <v>0</v>
      </c>
      <c r="F7152">
        <v>107</v>
      </c>
      <c r="G7152">
        <v>80</v>
      </c>
      <c r="H7152">
        <v>53</v>
      </c>
    </row>
    <row r="7153" spans="1:8" hidden="1">
      <c r="A7153" t="s">
        <v>73</v>
      </c>
      <c r="B7153" t="s">
        <v>73</v>
      </c>
      <c r="C7153" t="s">
        <v>95</v>
      </c>
      <c r="D7153" t="s">
        <v>116</v>
      </c>
      <c r="E7153">
        <v>0</v>
      </c>
      <c r="F7153">
        <v>343</v>
      </c>
      <c r="G7153">
        <v>223</v>
      </c>
      <c r="H7153">
        <v>171</v>
      </c>
    </row>
    <row r="7154" spans="1:8" hidden="1">
      <c r="A7154" t="s">
        <v>73</v>
      </c>
      <c r="B7154" t="s">
        <v>73</v>
      </c>
      <c r="C7154" t="s">
        <v>101</v>
      </c>
      <c r="D7154" t="s">
        <v>116</v>
      </c>
      <c r="E7154">
        <v>0</v>
      </c>
      <c r="F7154">
        <v>239</v>
      </c>
      <c r="G7154">
        <v>172</v>
      </c>
      <c r="H7154">
        <v>145</v>
      </c>
    </row>
    <row r="7155" spans="1:8" hidden="1">
      <c r="A7155" t="s">
        <v>73</v>
      </c>
      <c r="B7155" t="s">
        <v>73</v>
      </c>
      <c r="C7155" t="s">
        <v>96</v>
      </c>
      <c r="D7155" t="s">
        <v>116</v>
      </c>
      <c r="E7155">
        <v>0</v>
      </c>
      <c r="F7155">
        <v>112</v>
      </c>
      <c r="G7155">
        <v>76</v>
      </c>
      <c r="H7155">
        <v>53</v>
      </c>
    </row>
    <row r="7156" spans="1:8" hidden="1">
      <c r="A7156" t="s">
        <v>73</v>
      </c>
      <c r="B7156" t="s">
        <v>73</v>
      </c>
      <c r="C7156" t="s">
        <v>94</v>
      </c>
      <c r="D7156" t="s">
        <v>116</v>
      </c>
      <c r="E7156">
        <v>0</v>
      </c>
      <c r="F7156">
        <v>313</v>
      </c>
      <c r="G7156">
        <v>197</v>
      </c>
      <c r="H7156">
        <v>163</v>
      </c>
    </row>
    <row r="7157" spans="1:8" hidden="1">
      <c r="A7157" t="s">
        <v>73</v>
      </c>
      <c r="B7157" t="s">
        <v>73</v>
      </c>
      <c r="C7157" t="s">
        <v>97</v>
      </c>
      <c r="D7157" t="s">
        <v>116</v>
      </c>
      <c r="E7157">
        <v>0</v>
      </c>
      <c r="F7157">
        <v>2388</v>
      </c>
      <c r="G7157">
        <v>1493</v>
      </c>
      <c r="H7157">
        <v>1179</v>
      </c>
    </row>
    <row r="7158" spans="1:8" hidden="1">
      <c r="A7158" t="s">
        <v>73</v>
      </c>
      <c r="B7158" t="s">
        <v>73</v>
      </c>
      <c r="C7158" t="s">
        <v>93</v>
      </c>
      <c r="D7158" t="s">
        <v>116</v>
      </c>
      <c r="E7158">
        <v>0</v>
      </c>
      <c r="F7158">
        <v>882</v>
      </c>
      <c r="G7158">
        <v>584</v>
      </c>
      <c r="H7158">
        <v>474</v>
      </c>
    </row>
    <row r="7159" spans="1:8" hidden="1">
      <c r="A7159" t="s">
        <v>74</v>
      </c>
      <c r="B7159" t="s">
        <v>73</v>
      </c>
      <c r="C7159" t="s">
        <v>98</v>
      </c>
      <c r="D7159" t="s">
        <v>116</v>
      </c>
      <c r="E7159">
        <v>1</v>
      </c>
      <c r="F7159">
        <v>1</v>
      </c>
      <c r="G7159">
        <v>0</v>
      </c>
      <c r="H7159">
        <v>1</v>
      </c>
    </row>
    <row r="7160" spans="1:8" hidden="1">
      <c r="A7160" t="s">
        <v>74</v>
      </c>
      <c r="B7160" t="s">
        <v>73</v>
      </c>
      <c r="C7160" t="s">
        <v>109</v>
      </c>
      <c r="D7160" t="s">
        <v>120</v>
      </c>
      <c r="E7160">
        <v>1</v>
      </c>
      <c r="F7160">
        <v>1</v>
      </c>
      <c r="G7160">
        <v>1</v>
      </c>
      <c r="H7160">
        <v>1</v>
      </c>
    </row>
    <row r="7161" spans="1:8" hidden="1">
      <c r="A7161" t="s">
        <v>74</v>
      </c>
      <c r="B7161" t="s">
        <v>73</v>
      </c>
      <c r="C7161" t="s">
        <v>91</v>
      </c>
      <c r="D7161" t="s">
        <v>115</v>
      </c>
      <c r="E7161">
        <v>1</v>
      </c>
      <c r="F7161">
        <v>5432</v>
      </c>
      <c r="G7161">
        <v>1180</v>
      </c>
      <c r="H7161">
        <v>3696</v>
      </c>
    </row>
    <row r="7162" spans="1:8" hidden="1">
      <c r="A7162" t="s">
        <v>74</v>
      </c>
      <c r="B7162" t="s">
        <v>73</v>
      </c>
      <c r="C7162" t="s">
        <v>105</v>
      </c>
      <c r="D7162" t="s">
        <v>115</v>
      </c>
      <c r="E7162">
        <v>1</v>
      </c>
      <c r="F7162">
        <v>1496</v>
      </c>
      <c r="G7162">
        <v>490</v>
      </c>
      <c r="H7162">
        <v>747</v>
      </c>
    </row>
    <row r="7163" spans="1:8" hidden="1">
      <c r="A7163" t="s">
        <v>74</v>
      </c>
      <c r="B7163" t="s">
        <v>73</v>
      </c>
      <c r="C7163" t="s">
        <v>92</v>
      </c>
      <c r="D7163" t="s">
        <v>115</v>
      </c>
      <c r="E7163">
        <v>1</v>
      </c>
      <c r="F7163">
        <v>4655</v>
      </c>
      <c r="G7163">
        <v>967</v>
      </c>
      <c r="H7163">
        <v>3050</v>
      </c>
    </row>
    <row r="7164" spans="1:8" hidden="1">
      <c r="A7164" t="s">
        <v>74</v>
      </c>
      <c r="B7164" t="s">
        <v>73</v>
      </c>
      <c r="C7164" t="s">
        <v>100</v>
      </c>
      <c r="D7164" t="s">
        <v>115</v>
      </c>
      <c r="E7164">
        <v>1</v>
      </c>
      <c r="F7164">
        <v>868</v>
      </c>
      <c r="G7164">
        <v>169</v>
      </c>
      <c r="H7164">
        <v>631</v>
      </c>
    </row>
    <row r="7165" spans="1:8" hidden="1">
      <c r="A7165" t="s">
        <v>74</v>
      </c>
      <c r="B7165" t="s">
        <v>73</v>
      </c>
      <c r="C7165" t="s">
        <v>90</v>
      </c>
      <c r="D7165" t="s">
        <v>114</v>
      </c>
      <c r="E7165">
        <v>1</v>
      </c>
      <c r="F7165">
        <v>2224</v>
      </c>
      <c r="G7165">
        <v>518</v>
      </c>
      <c r="H7165">
        <v>991</v>
      </c>
    </row>
    <row r="7166" spans="1:8" hidden="1">
      <c r="A7166" t="s">
        <v>74</v>
      </c>
      <c r="B7166" t="s">
        <v>73</v>
      </c>
      <c r="C7166" t="s">
        <v>99</v>
      </c>
      <c r="D7166" t="s">
        <v>114</v>
      </c>
      <c r="E7166">
        <v>1</v>
      </c>
      <c r="F7166">
        <v>3745</v>
      </c>
      <c r="G7166">
        <v>500</v>
      </c>
      <c r="H7166">
        <v>2530</v>
      </c>
    </row>
    <row r="7167" spans="1:8" hidden="1">
      <c r="A7167" t="s">
        <v>74</v>
      </c>
      <c r="B7167" t="s">
        <v>73</v>
      </c>
      <c r="C7167" t="s">
        <v>102</v>
      </c>
      <c r="D7167" t="s">
        <v>114</v>
      </c>
      <c r="E7167">
        <v>1</v>
      </c>
      <c r="F7167">
        <v>4359</v>
      </c>
      <c r="G7167">
        <v>981</v>
      </c>
      <c r="H7167">
        <v>2352</v>
      </c>
    </row>
    <row r="7168" spans="1:8" hidden="1">
      <c r="A7168" t="s">
        <v>74</v>
      </c>
      <c r="B7168" t="s">
        <v>73</v>
      </c>
      <c r="C7168" t="s">
        <v>165</v>
      </c>
      <c r="D7168" t="s">
        <v>118</v>
      </c>
      <c r="E7168">
        <v>1</v>
      </c>
      <c r="F7168">
        <v>317</v>
      </c>
      <c r="G7168">
        <v>64</v>
      </c>
      <c r="H7168">
        <v>168</v>
      </c>
    </row>
    <row r="7169" spans="1:8" hidden="1">
      <c r="A7169" t="s">
        <v>74</v>
      </c>
      <c r="B7169" t="s">
        <v>73</v>
      </c>
      <c r="C7169" t="s">
        <v>104</v>
      </c>
      <c r="D7169" t="s">
        <v>117</v>
      </c>
      <c r="E7169">
        <v>1</v>
      </c>
      <c r="F7169">
        <v>107</v>
      </c>
      <c r="G7169">
        <v>21</v>
      </c>
      <c r="H7169">
        <v>63</v>
      </c>
    </row>
    <row r="7170" spans="1:8" hidden="1">
      <c r="A7170" t="s">
        <v>74</v>
      </c>
      <c r="B7170" t="s">
        <v>73</v>
      </c>
      <c r="C7170" t="s">
        <v>103</v>
      </c>
      <c r="D7170" t="s">
        <v>117</v>
      </c>
      <c r="E7170">
        <v>1</v>
      </c>
      <c r="F7170">
        <v>96</v>
      </c>
      <c r="G7170">
        <v>20</v>
      </c>
      <c r="H7170">
        <v>62</v>
      </c>
    </row>
    <row r="7171" spans="1:8" hidden="1">
      <c r="A7171" t="s">
        <v>74</v>
      </c>
      <c r="B7171" t="s">
        <v>73</v>
      </c>
      <c r="C7171" t="s">
        <v>93</v>
      </c>
      <c r="D7171" t="s">
        <v>116</v>
      </c>
      <c r="E7171">
        <v>1</v>
      </c>
      <c r="F7171">
        <v>882</v>
      </c>
      <c r="G7171">
        <v>198</v>
      </c>
      <c r="H7171">
        <v>448</v>
      </c>
    </row>
    <row r="7172" spans="1:8" hidden="1">
      <c r="A7172" t="s">
        <v>74</v>
      </c>
      <c r="B7172" t="s">
        <v>73</v>
      </c>
      <c r="C7172" t="s">
        <v>94</v>
      </c>
      <c r="D7172" t="s">
        <v>116</v>
      </c>
      <c r="E7172">
        <v>1</v>
      </c>
      <c r="F7172">
        <v>313</v>
      </c>
      <c r="G7172">
        <v>104</v>
      </c>
      <c r="H7172">
        <v>197</v>
      </c>
    </row>
    <row r="7173" spans="1:8" hidden="1">
      <c r="A7173" t="s">
        <v>74</v>
      </c>
      <c r="B7173" t="s">
        <v>73</v>
      </c>
      <c r="C7173" t="s">
        <v>95</v>
      </c>
      <c r="D7173" t="s">
        <v>116</v>
      </c>
      <c r="E7173">
        <v>1</v>
      </c>
      <c r="F7173">
        <v>343</v>
      </c>
      <c r="G7173">
        <v>94</v>
      </c>
      <c r="H7173">
        <v>206</v>
      </c>
    </row>
    <row r="7174" spans="1:8" hidden="1">
      <c r="A7174" t="s">
        <v>74</v>
      </c>
      <c r="B7174" t="s">
        <v>73</v>
      </c>
      <c r="C7174" t="s">
        <v>101</v>
      </c>
      <c r="D7174" t="s">
        <v>116</v>
      </c>
      <c r="E7174">
        <v>1</v>
      </c>
      <c r="F7174">
        <v>239</v>
      </c>
      <c r="G7174">
        <v>39</v>
      </c>
      <c r="H7174">
        <v>159</v>
      </c>
    </row>
    <row r="7175" spans="1:8" hidden="1">
      <c r="A7175" t="s">
        <v>74</v>
      </c>
      <c r="B7175" t="s">
        <v>73</v>
      </c>
      <c r="C7175" t="s">
        <v>96</v>
      </c>
      <c r="D7175" t="s">
        <v>116</v>
      </c>
      <c r="E7175">
        <v>1</v>
      </c>
      <c r="F7175">
        <v>112</v>
      </c>
      <c r="G7175">
        <v>33</v>
      </c>
      <c r="H7175">
        <v>81</v>
      </c>
    </row>
    <row r="7176" spans="1:8" hidden="1">
      <c r="A7176" t="s">
        <v>74</v>
      </c>
      <c r="B7176" t="s">
        <v>73</v>
      </c>
      <c r="C7176" t="s">
        <v>97</v>
      </c>
      <c r="D7176" t="s">
        <v>116</v>
      </c>
      <c r="E7176">
        <v>1</v>
      </c>
      <c r="F7176">
        <v>2388</v>
      </c>
      <c r="G7176">
        <v>609</v>
      </c>
      <c r="H7176">
        <v>1473</v>
      </c>
    </row>
    <row r="7177" spans="1:8" hidden="1">
      <c r="A7177" t="s">
        <v>75</v>
      </c>
      <c r="B7177" t="s">
        <v>73</v>
      </c>
      <c r="C7177" t="s">
        <v>98</v>
      </c>
      <c r="D7177" t="s">
        <v>116</v>
      </c>
      <c r="E7177">
        <v>2</v>
      </c>
      <c r="F7177">
        <v>1</v>
      </c>
      <c r="G7177">
        <v>0</v>
      </c>
      <c r="H7177">
        <v>1</v>
      </c>
    </row>
    <row r="7178" spans="1:8" hidden="1">
      <c r="A7178" t="s">
        <v>75</v>
      </c>
      <c r="B7178" t="s">
        <v>73</v>
      </c>
      <c r="C7178" t="s">
        <v>109</v>
      </c>
      <c r="D7178" t="s">
        <v>120</v>
      </c>
      <c r="E7178">
        <v>2</v>
      </c>
      <c r="F7178">
        <v>1</v>
      </c>
      <c r="G7178">
        <v>0</v>
      </c>
      <c r="H7178">
        <v>1</v>
      </c>
    </row>
    <row r="7179" spans="1:8" hidden="1">
      <c r="A7179" t="s">
        <v>75</v>
      </c>
      <c r="B7179" t="s">
        <v>73</v>
      </c>
      <c r="C7179" t="s">
        <v>103</v>
      </c>
      <c r="D7179" t="s">
        <v>117</v>
      </c>
      <c r="E7179">
        <v>2</v>
      </c>
      <c r="F7179">
        <v>96</v>
      </c>
      <c r="G7179">
        <v>1</v>
      </c>
      <c r="H7179">
        <v>38</v>
      </c>
    </row>
    <row r="7180" spans="1:8" hidden="1">
      <c r="A7180" t="s">
        <v>75</v>
      </c>
      <c r="B7180" t="s">
        <v>73</v>
      </c>
      <c r="C7180" t="s">
        <v>96</v>
      </c>
      <c r="D7180" t="s">
        <v>116</v>
      </c>
      <c r="E7180">
        <v>2</v>
      </c>
      <c r="F7180">
        <v>112</v>
      </c>
      <c r="G7180">
        <v>1</v>
      </c>
      <c r="H7180">
        <v>79</v>
      </c>
    </row>
    <row r="7181" spans="1:8" hidden="1">
      <c r="A7181" t="s">
        <v>75</v>
      </c>
      <c r="B7181" t="s">
        <v>73</v>
      </c>
      <c r="C7181" t="s">
        <v>94</v>
      </c>
      <c r="D7181" t="s">
        <v>116</v>
      </c>
      <c r="E7181">
        <v>2</v>
      </c>
      <c r="F7181">
        <v>313</v>
      </c>
      <c r="G7181">
        <v>2</v>
      </c>
      <c r="H7181">
        <v>150</v>
      </c>
    </row>
    <row r="7182" spans="1:8" hidden="1">
      <c r="A7182" t="s">
        <v>75</v>
      </c>
      <c r="B7182" t="s">
        <v>73</v>
      </c>
      <c r="C7182" t="s">
        <v>101</v>
      </c>
      <c r="D7182" t="s">
        <v>116</v>
      </c>
      <c r="E7182">
        <v>2</v>
      </c>
      <c r="F7182">
        <v>239</v>
      </c>
      <c r="G7182">
        <v>3</v>
      </c>
      <c r="H7182">
        <v>153</v>
      </c>
    </row>
    <row r="7183" spans="1:8" hidden="1">
      <c r="A7183" t="s">
        <v>75</v>
      </c>
      <c r="B7183" t="s">
        <v>73</v>
      </c>
      <c r="C7183" t="s">
        <v>104</v>
      </c>
      <c r="D7183" t="s">
        <v>117</v>
      </c>
      <c r="E7183">
        <v>2</v>
      </c>
      <c r="F7183">
        <v>107</v>
      </c>
      <c r="G7183">
        <v>3</v>
      </c>
      <c r="H7183">
        <v>59</v>
      </c>
    </row>
    <row r="7184" spans="1:8" hidden="1">
      <c r="A7184" t="s">
        <v>75</v>
      </c>
      <c r="B7184" t="s">
        <v>73</v>
      </c>
      <c r="C7184" t="s">
        <v>102</v>
      </c>
      <c r="D7184" t="s">
        <v>114</v>
      </c>
      <c r="E7184">
        <v>2</v>
      </c>
      <c r="F7184">
        <v>4359</v>
      </c>
      <c r="G7184">
        <v>102</v>
      </c>
      <c r="H7184">
        <v>1744</v>
      </c>
    </row>
    <row r="7185" spans="1:8" hidden="1">
      <c r="A7185" t="s">
        <v>75</v>
      </c>
      <c r="B7185" t="s">
        <v>73</v>
      </c>
      <c r="C7185" t="s">
        <v>99</v>
      </c>
      <c r="D7185" t="s">
        <v>114</v>
      </c>
      <c r="E7185">
        <v>2</v>
      </c>
      <c r="F7185">
        <v>3745</v>
      </c>
      <c r="G7185">
        <v>36</v>
      </c>
      <c r="H7185">
        <v>2195</v>
      </c>
    </row>
    <row r="7186" spans="1:8" hidden="1">
      <c r="A7186" t="s">
        <v>75</v>
      </c>
      <c r="B7186" t="s">
        <v>73</v>
      </c>
      <c r="C7186" t="s">
        <v>90</v>
      </c>
      <c r="D7186" t="s">
        <v>114</v>
      </c>
      <c r="E7186">
        <v>2</v>
      </c>
      <c r="F7186">
        <v>2224</v>
      </c>
      <c r="G7186">
        <v>56</v>
      </c>
      <c r="H7186">
        <v>701</v>
      </c>
    </row>
    <row r="7187" spans="1:8" hidden="1">
      <c r="A7187" t="s">
        <v>75</v>
      </c>
      <c r="B7187" t="s">
        <v>73</v>
      </c>
      <c r="C7187" t="s">
        <v>106</v>
      </c>
      <c r="D7187" t="s">
        <v>118</v>
      </c>
      <c r="E7187">
        <v>2</v>
      </c>
      <c r="F7187">
        <v>317</v>
      </c>
      <c r="G7187">
        <v>7</v>
      </c>
      <c r="H7187">
        <v>142</v>
      </c>
    </row>
    <row r="7188" spans="1:8" hidden="1">
      <c r="A7188" t="s">
        <v>75</v>
      </c>
      <c r="B7188" t="s">
        <v>73</v>
      </c>
      <c r="C7188" t="s">
        <v>92</v>
      </c>
      <c r="D7188" t="s">
        <v>115</v>
      </c>
      <c r="E7188">
        <v>2</v>
      </c>
      <c r="F7188">
        <v>4655</v>
      </c>
      <c r="G7188">
        <v>70</v>
      </c>
      <c r="H7188">
        <v>2719</v>
      </c>
    </row>
    <row r="7189" spans="1:8" hidden="1">
      <c r="A7189" t="s">
        <v>75</v>
      </c>
      <c r="B7189" t="s">
        <v>73</v>
      </c>
      <c r="C7189" t="s">
        <v>100</v>
      </c>
      <c r="D7189" t="s">
        <v>115</v>
      </c>
      <c r="E7189">
        <v>2</v>
      </c>
      <c r="F7189">
        <v>868</v>
      </c>
      <c r="G7189">
        <v>6</v>
      </c>
      <c r="H7189">
        <v>599</v>
      </c>
    </row>
    <row r="7190" spans="1:8" hidden="1">
      <c r="A7190" t="s">
        <v>75</v>
      </c>
      <c r="B7190" t="s">
        <v>73</v>
      </c>
      <c r="C7190" t="s">
        <v>91</v>
      </c>
      <c r="D7190" t="s">
        <v>115</v>
      </c>
      <c r="E7190">
        <v>2</v>
      </c>
      <c r="F7190">
        <v>5432</v>
      </c>
      <c r="G7190">
        <v>75</v>
      </c>
      <c r="H7190">
        <v>3187</v>
      </c>
    </row>
    <row r="7191" spans="1:8" hidden="1">
      <c r="A7191" t="s">
        <v>75</v>
      </c>
      <c r="B7191" t="s">
        <v>73</v>
      </c>
      <c r="C7191" t="s">
        <v>105</v>
      </c>
      <c r="D7191" t="s">
        <v>115</v>
      </c>
      <c r="E7191">
        <v>2</v>
      </c>
      <c r="F7191">
        <v>1496</v>
      </c>
      <c r="G7191">
        <v>98</v>
      </c>
      <c r="H7191">
        <v>720</v>
      </c>
    </row>
    <row r="7192" spans="1:8" hidden="1">
      <c r="A7192" t="s">
        <v>75</v>
      </c>
      <c r="B7192" t="s">
        <v>73</v>
      </c>
      <c r="C7192" t="s">
        <v>97</v>
      </c>
      <c r="D7192" t="s">
        <v>116</v>
      </c>
      <c r="E7192">
        <v>2</v>
      </c>
      <c r="F7192">
        <v>2388</v>
      </c>
      <c r="G7192">
        <v>66</v>
      </c>
      <c r="H7192">
        <v>1282</v>
      </c>
    </row>
    <row r="7193" spans="1:8" hidden="1">
      <c r="A7193" t="s">
        <v>75</v>
      </c>
      <c r="B7193" t="s">
        <v>73</v>
      </c>
      <c r="C7193" t="s">
        <v>95</v>
      </c>
      <c r="D7193" t="s">
        <v>116</v>
      </c>
      <c r="E7193">
        <v>2</v>
      </c>
      <c r="F7193">
        <v>343</v>
      </c>
      <c r="G7193">
        <v>6</v>
      </c>
      <c r="H7193">
        <v>182</v>
      </c>
    </row>
    <row r="7194" spans="1:8" hidden="1">
      <c r="A7194" t="s">
        <v>75</v>
      </c>
      <c r="B7194" t="s">
        <v>73</v>
      </c>
      <c r="C7194" t="s">
        <v>93</v>
      </c>
      <c r="D7194" t="s">
        <v>116</v>
      </c>
      <c r="E7194">
        <v>2</v>
      </c>
      <c r="F7194">
        <v>882</v>
      </c>
      <c r="G7194">
        <v>19</v>
      </c>
      <c r="H7194">
        <v>395</v>
      </c>
    </row>
    <row r="7195" spans="1:8" hidden="1">
      <c r="A7195" t="s">
        <v>76</v>
      </c>
      <c r="B7195" t="s">
        <v>73</v>
      </c>
      <c r="C7195" t="s">
        <v>98</v>
      </c>
      <c r="D7195" t="s">
        <v>116</v>
      </c>
      <c r="E7195">
        <v>3</v>
      </c>
      <c r="F7195">
        <v>1</v>
      </c>
      <c r="G7195">
        <v>0</v>
      </c>
      <c r="H7195">
        <v>1</v>
      </c>
    </row>
    <row r="7196" spans="1:8" hidden="1">
      <c r="A7196" t="s">
        <v>76</v>
      </c>
      <c r="B7196" t="s">
        <v>73</v>
      </c>
      <c r="C7196" t="s">
        <v>96</v>
      </c>
      <c r="D7196" t="s">
        <v>116</v>
      </c>
      <c r="E7196">
        <v>3</v>
      </c>
      <c r="F7196">
        <v>112</v>
      </c>
      <c r="G7196">
        <v>0</v>
      </c>
      <c r="H7196">
        <v>66</v>
      </c>
    </row>
    <row r="7197" spans="1:8" hidden="1">
      <c r="A7197" t="s">
        <v>76</v>
      </c>
      <c r="B7197" t="s">
        <v>73</v>
      </c>
      <c r="C7197" t="s">
        <v>104</v>
      </c>
      <c r="D7197" t="s">
        <v>117</v>
      </c>
      <c r="E7197">
        <v>3</v>
      </c>
      <c r="F7197">
        <v>107</v>
      </c>
      <c r="G7197">
        <v>0</v>
      </c>
      <c r="H7197">
        <v>46</v>
      </c>
    </row>
    <row r="7198" spans="1:8" hidden="1">
      <c r="A7198" t="s">
        <v>76</v>
      </c>
      <c r="B7198" t="s">
        <v>73</v>
      </c>
      <c r="C7198" t="s">
        <v>103</v>
      </c>
      <c r="D7198" t="s">
        <v>117</v>
      </c>
      <c r="E7198">
        <v>3</v>
      </c>
      <c r="F7198">
        <v>96</v>
      </c>
      <c r="G7198">
        <v>0</v>
      </c>
      <c r="H7198">
        <v>36</v>
      </c>
    </row>
    <row r="7199" spans="1:8" hidden="1">
      <c r="A7199" t="s">
        <v>76</v>
      </c>
      <c r="B7199" t="s">
        <v>73</v>
      </c>
      <c r="C7199" t="s">
        <v>109</v>
      </c>
      <c r="D7199" t="s">
        <v>120</v>
      </c>
      <c r="E7199">
        <v>3</v>
      </c>
      <c r="F7199">
        <v>1</v>
      </c>
      <c r="G7199">
        <v>0</v>
      </c>
      <c r="H7199">
        <v>0</v>
      </c>
    </row>
    <row r="7200" spans="1:8" hidden="1">
      <c r="A7200" t="s">
        <v>76</v>
      </c>
      <c r="B7200" t="s">
        <v>73</v>
      </c>
      <c r="C7200" t="s">
        <v>101</v>
      </c>
      <c r="D7200" t="s">
        <v>116</v>
      </c>
      <c r="E7200">
        <v>3</v>
      </c>
      <c r="F7200">
        <v>239</v>
      </c>
      <c r="G7200">
        <v>1</v>
      </c>
      <c r="H7200">
        <v>135</v>
      </c>
    </row>
    <row r="7201" spans="1:8" hidden="1">
      <c r="A7201" t="s">
        <v>76</v>
      </c>
      <c r="B7201" t="s">
        <v>73</v>
      </c>
      <c r="C7201" t="s">
        <v>95</v>
      </c>
      <c r="D7201" t="s">
        <v>116</v>
      </c>
      <c r="E7201">
        <v>3</v>
      </c>
      <c r="F7201">
        <v>343</v>
      </c>
      <c r="G7201">
        <v>2</v>
      </c>
      <c r="H7201">
        <v>173</v>
      </c>
    </row>
    <row r="7202" spans="1:8" hidden="1">
      <c r="A7202" t="s">
        <v>76</v>
      </c>
      <c r="B7202" t="s">
        <v>73</v>
      </c>
      <c r="C7202" t="s">
        <v>94</v>
      </c>
      <c r="D7202" t="s">
        <v>116</v>
      </c>
      <c r="E7202">
        <v>3</v>
      </c>
      <c r="F7202">
        <v>313</v>
      </c>
      <c r="G7202">
        <v>2</v>
      </c>
      <c r="H7202">
        <v>140</v>
      </c>
    </row>
    <row r="7203" spans="1:8" hidden="1">
      <c r="A7203" t="s">
        <v>76</v>
      </c>
      <c r="B7203" t="s">
        <v>73</v>
      </c>
      <c r="C7203" t="s">
        <v>106</v>
      </c>
      <c r="D7203" t="s">
        <v>118</v>
      </c>
      <c r="E7203">
        <v>3</v>
      </c>
      <c r="F7203">
        <v>317</v>
      </c>
      <c r="G7203">
        <v>2</v>
      </c>
      <c r="H7203">
        <v>124</v>
      </c>
    </row>
    <row r="7204" spans="1:8" hidden="1">
      <c r="A7204" t="s">
        <v>76</v>
      </c>
      <c r="B7204" t="s">
        <v>73</v>
      </c>
      <c r="C7204" t="s">
        <v>100</v>
      </c>
      <c r="D7204" t="s">
        <v>115</v>
      </c>
      <c r="E7204">
        <v>3</v>
      </c>
      <c r="F7204">
        <v>868</v>
      </c>
      <c r="G7204">
        <v>3</v>
      </c>
      <c r="H7204">
        <v>541</v>
      </c>
    </row>
    <row r="7205" spans="1:8" hidden="1">
      <c r="A7205" t="s">
        <v>76</v>
      </c>
      <c r="B7205" t="s">
        <v>73</v>
      </c>
      <c r="C7205" t="s">
        <v>99</v>
      </c>
      <c r="D7205" t="s">
        <v>114</v>
      </c>
      <c r="E7205">
        <v>3</v>
      </c>
      <c r="F7205">
        <v>3745</v>
      </c>
      <c r="G7205">
        <v>4</v>
      </c>
      <c r="H7205">
        <v>1958</v>
      </c>
    </row>
    <row r="7206" spans="1:8" hidden="1">
      <c r="A7206" t="s">
        <v>76</v>
      </c>
      <c r="B7206" t="s">
        <v>73</v>
      </c>
      <c r="C7206" t="s">
        <v>97</v>
      </c>
      <c r="D7206" t="s">
        <v>116</v>
      </c>
      <c r="E7206">
        <v>3</v>
      </c>
      <c r="F7206">
        <v>2388</v>
      </c>
      <c r="G7206">
        <v>11</v>
      </c>
      <c r="H7206">
        <v>1173</v>
      </c>
    </row>
    <row r="7207" spans="1:8" hidden="1">
      <c r="A7207" t="s">
        <v>76</v>
      </c>
      <c r="B7207" t="s">
        <v>73</v>
      </c>
      <c r="C7207" t="s">
        <v>93</v>
      </c>
      <c r="D7207" t="s">
        <v>116</v>
      </c>
      <c r="E7207">
        <v>3</v>
      </c>
      <c r="F7207">
        <v>882</v>
      </c>
      <c r="G7207">
        <v>9</v>
      </c>
      <c r="H7207">
        <v>354</v>
      </c>
    </row>
    <row r="7208" spans="1:8" hidden="1">
      <c r="A7208" t="s">
        <v>76</v>
      </c>
      <c r="B7208" t="s">
        <v>73</v>
      </c>
      <c r="C7208" t="s">
        <v>91</v>
      </c>
      <c r="D7208" t="s">
        <v>115</v>
      </c>
      <c r="E7208">
        <v>3</v>
      </c>
      <c r="F7208">
        <v>5432</v>
      </c>
      <c r="G7208">
        <v>19</v>
      </c>
      <c r="H7208">
        <v>2867</v>
      </c>
    </row>
    <row r="7209" spans="1:8" hidden="1">
      <c r="A7209" t="s">
        <v>76</v>
      </c>
      <c r="B7209" t="s">
        <v>73</v>
      </c>
      <c r="C7209" t="s">
        <v>92</v>
      </c>
      <c r="D7209" t="s">
        <v>115</v>
      </c>
      <c r="E7209">
        <v>3</v>
      </c>
      <c r="F7209">
        <v>4655</v>
      </c>
      <c r="G7209">
        <v>16</v>
      </c>
      <c r="H7209">
        <v>2465</v>
      </c>
    </row>
    <row r="7210" spans="1:8" hidden="1">
      <c r="A7210" t="s">
        <v>76</v>
      </c>
      <c r="B7210" t="s">
        <v>73</v>
      </c>
      <c r="C7210" t="s">
        <v>105</v>
      </c>
      <c r="D7210" t="s">
        <v>115</v>
      </c>
      <c r="E7210">
        <v>3</v>
      </c>
      <c r="F7210">
        <v>1496</v>
      </c>
      <c r="G7210">
        <v>26</v>
      </c>
      <c r="H7210">
        <v>658</v>
      </c>
    </row>
    <row r="7211" spans="1:8" hidden="1">
      <c r="A7211" t="s">
        <v>76</v>
      </c>
      <c r="B7211" t="s">
        <v>73</v>
      </c>
      <c r="C7211" t="s">
        <v>102</v>
      </c>
      <c r="D7211" t="s">
        <v>114</v>
      </c>
      <c r="E7211">
        <v>3</v>
      </c>
      <c r="F7211">
        <v>4359</v>
      </c>
      <c r="G7211">
        <v>30</v>
      </c>
      <c r="H7211">
        <v>1411</v>
      </c>
    </row>
    <row r="7212" spans="1:8" hidden="1">
      <c r="A7212" t="s">
        <v>76</v>
      </c>
      <c r="B7212" t="s">
        <v>73</v>
      </c>
      <c r="C7212" t="s">
        <v>90</v>
      </c>
      <c r="D7212" t="s">
        <v>114</v>
      </c>
      <c r="E7212">
        <v>3</v>
      </c>
      <c r="F7212">
        <v>2224</v>
      </c>
      <c r="G7212">
        <v>11</v>
      </c>
      <c r="H7212">
        <v>604</v>
      </c>
    </row>
    <row r="7213" spans="1:8" hidden="1">
      <c r="A7213" t="s">
        <v>77</v>
      </c>
      <c r="B7213" t="s">
        <v>73</v>
      </c>
      <c r="C7213" t="s">
        <v>98</v>
      </c>
      <c r="D7213" t="s">
        <v>116</v>
      </c>
      <c r="E7213">
        <v>4</v>
      </c>
      <c r="F7213">
        <v>1</v>
      </c>
      <c r="G7213">
        <v>0</v>
      </c>
      <c r="H7213">
        <v>1</v>
      </c>
    </row>
    <row r="7214" spans="1:8" hidden="1">
      <c r="A7214" t="s">
        <v>77</v>
      </c>
      <c r="B7214" t="s">
        <v>73</v>
      </c>
      <c r="C7214" t="s">
        <v>94</v>
      </c>
      <c r="D7214" t="s">
        <v>116</v>
      </c>
      <c r="E7214">
        <v>4</v>
      </c>
      <c r="F7214">
        <v>313</v>
      </c>
      <c r="G7214">
        <v>0</v>
      </c>
      <c r="H7214">
        <v>122</v>
      </c>
    </row>
    <row r="7215" spans="1:8" hidden="1">
      <c r="A7215" t="s">
        <v>77</v>
      </c>
      <c r="B7215" t="s">
        <v>73</v>
      </c>
      <c r="C7215" t="s">
        <v>101</v>
      </c>
      <c r="D7215" t="s">
        <v>116</v>
      </c>
      <c r="E7215">
        <v>4</v>
      </c>
      <c r="F7215">
        <v>239</v>
      </c>
      <c r="G7215">
        <v>0</v>
      </c>
      <c r="H7215">
        <v>133</v>
      </c>
    </row>
    <row r="7216" spans="1:8" hidden="1">
      <c r="A7216" t="s">
        <v>77</v>
      </c>
      <c r="B7216" t="s">
        <v>73</v>
      </c>
      <c r="C7216" t="s">
        <v>103</v>
      </c>
      <c r="D7216" t="s">
        <v>117</v>
      </c>
      <c r="E7216">
        <v>4</v>
      </c>
      <c r="F7216">
        <v>96</v>
      </c>
      <c r="G7216">
        <v>0</v>
      </c>
      <c r="H7216">
        <v>31</v>
      </c>
    </row>
    <row r="7217" spans="1:8" hidden="1">
      <c r="A7217" t="s">
        <v>77</v>
      </c>
      <c r="B7217" t="s">
        <v>73</v>
      </c>
      <c r="C7217" t="s">
        <v>109</v>
      </c>
      <c r="D7217" t="s">
        <v>120</v>
      </c>
      <c r="E7217">
        <v>4</v>
      </c>
      <c r="F7217">
        <v>1</v>
      </c>
      <c r="G7217">
        <v>0</v>
      </c>
      <c r="H7217">
        <v>0</v>
      </c>
    </row>
    <row r="7218" spans="1:8" hidden="1">
      <c r="A7218" t="s">
        <v>77</v>
      </c>
      <c r="B7218" t="s">
        <v>73</v>
      </c>
      <c r="C7218" t="s">
        <v>104</v>
      </c>
      <c r="D7218" t="s">
        <v>117</v>
      </c>
      <c r="E7218">
        <v>4</v>
      </c>
      <c r="F7218">
        <v>107</v>
      </c>
      <c r="G7218">
        <v>1</v>
      </c>
      <c r="H7218">
        <v>43</v>
      </c>
    </row>
    <row r="7219" spans="1:8" hidden="1">
      <c r="A7219" t="s">
        <v>77</v>
      </c>
      <c r="B7219" t="s">
        <v>73</v>
      </c>
      <c r="C7219" t="s">
        <v>99</v>
      </c>
      <c r="D7219" t="s">
        <v>114</v>
      </c>
      <c r="E7219">
        <v>4</v>
      </c>
      <c r="F7219">
        <v>3745</v>
      </c>
      <c r="G7219">
        <v>1</v>
      </c>
      <c r="H7219">
        <v>1834</v>
      </c>
    </row>
    <row r="7220" spans="1:8" hidden="1">
      <c r="A7220" t="s">
        <v>77</v>
      </c>
      <c r="B7220" t="s">
        <v>73</v>
      </c>
      <c r="C7220" t="s">
        <v>100</v>
      </c>
      <c r="D7220" t="s">
        <v>115</v>
      </c>
      <c r="E7220">
        <v>4</v>
      </c>
      <c r="F7220">
        <v>868</v>
      </c>
      <c r="G7220">
        <v>1</v>
      </c>
      <c r="H7220">
        <v>507</v>
      </c>
    </row>
    <row r="7221" spans="1:8" hidden="1">
      <c r="A7221" t="s">
        <v>77</v>
      </c>
      <c r="B7221" t="s">
        <v>73</v>
      </c>
      <c r="C7221" t="s">
        <v>95</v>
      </c>
      <c r="D7221" t="s">
        <v>116</v>
      </c>
      <c r="E7221">
        <v>4</v>
      </c>
      <c r="F7221">
        <v>343</v>
      </c>
      <c r="G7221">
        <v>1</v>
      </c>
      <c r="H7221">
        <v>160</v>
      </c>
    </row>
    <row r="7222" spans="1:8" hidden="1">
      <c r="A7222" t="s">
        <v>77</v>
      </c>
      <c r="B7222" t="s">
        <v>73</v>
      </c>
      <c r="C7222" t="s">
        <v>96</v>
      </c>
      <c r="D7222" t="s">
        <v>116</v>
      </c>
      <c r="E7222">
        <v>4</v>
      </c>
      <c r="F7222">
        <v>112</v>
      </c>
      <c r="G7222">
        <v>1</v>
      </c>
      <c r="H7222">
        <v>64</v>
      </c>
    </row>
    <row r="7223" spans="1:8" hidden="1">
      <c r="A7223" t="s">
        <v>77</v>
      </c>
      <c r="B7223" t="s">
        <v>73</v>
      </c>
      <c r="C7223" t="s">
        <v>93</v>
      </c>
      <c r="D7223" t="s">
        <v>116</v>
      </c>
      <c r="E7223">
        <v>4</v>
      </c>
      <c r="F7223">
        <v>882</v>
      </c>
      <c r="G7223">
        <v>2</v>
      </c>
      <c r="H7223">
        <v>343</v>
      </c>
    </row>
    <row r="7224" spans="1:8" hidden="1">
      <c r="A7224" t="s">
        <v>77</v>
      </c>
      <c r="B7224" t="s">
        <v>73</v>
      </c>
      <c r="C7224" t="s">
        <v>106</v>
      </c>
      <c r="D7224" t="s">
        <v>118</v>
      </c>
      <c r="E7224">
        <v>4</v>
      </c>
      <c r="F7224">
        <v>317</v>
      </c>
      <c r="G7224">
        <v>2</v>
      </c>
      <c r="H7224">
        <v>112</v>
      </c>
    </row>
    <row r="7225" spans="1:8" hidden="1">
      <c r="A7225" t="s">
        <v>77</v>
      </c>
      <c r="B7225" t="s">
        <v>73</v>
      </c>
      <c r="C7225" t="s">
        <v>102</v>
      </c>
      <c r="D7225" t="s">
        <v>114</v>
      </c>
      <c r="E7225">
        <v>4</v>
      </c>
      <c r="F7225">
        <v>4359</v>
      </c>
      <c r="G7225">
        <v>4</v>
      </c>
      <c r="H7225">
        <v>1321</v>
      </c>
    </row>
    <row r="7226" spans="1:8" hidden="1">
      <c r="A7226" t="s">
        <v>77</v>
      </c>
      <c r="B7226" t="s">
        <v>73</v>
      </c>
      <c r="C7226" t="s">
        <v>90</v>
      </c>
      <c r="D7226" t="s">
        <v>114</v>
      </c>
      <c r="E7226">
        <v>4</v>
      </c>
      <c r="F7226">
        <v>2224</v>
      </c>
      <c r="G7226">
        <v>9</v>
      </c>
      <c r="H7226">
        <v>573</v>
      </c>
    </row>
    <row r="7227" spans="1:8" hidden="1">
      <c r="A7227" t="s">
        <v>77</v>
      </c>
      <c r="B7227" t="s">
        <v>73</v>
      </c>
      <c r="C7227" t="s">
        <v>92</v>
      </c>
      <c r="D7227" t="s">
        <v>115</v>
      </c>
      <c r="E7227">
        <v>4</v>
      </c>
      <c r="F7227">
        <v>4655</v>
      </c>
      <c r="G7227">
        <v>9</v>
      </c>
      <c r="H7227">
        <v>2403</v>
      </c>
    </row>
    <row r="7228" spans="1:8" hidden="1">
      <c r="A7228" t="s">
        <v>77</v>
      </c>
      <c r="B7228" t="s">
        <v>73</v>
      </c>
      <c r="C7228" t="s">
        <v>97</v>
      </c>
      <c r="D7228" t="s">
        <v>116</v>
      </c>
      <c r="E7228">
        <v>4</v>
      </c>
      <c r="F7228">
        <v>2388</v>
      </c>
      <c r="G7228">
        <v>11</v>
      </c>
      <c r="H7228">
        <v>1129</v>
      </c>
    </row>
    <row r="7229" spans="1:8" hidden="1">
      <c r="A7229" t="s">
        <v>77</v>
      </c>
      <c r="B7229" t="s">
        <v>73</v>
      </c>
      <c r="C7229" t="s">
        <v>105</v>
      </c>
      <c r="D7229" t="s">
        <v>115</v>
      </c>
      <c r="E7229">
        <v>4</v>
      </c>
      <c r="F7229">
        <v>1496</v>
      </c>
      <c r="G7229">
        <v>10</v>
      </c>
      <c r="H7229">
        <v>626</v>
      </c>
    </row>
    <row r="7230" spans="1:8" hidden="1">
      <c r="A7230" t="s">
        <v>77</v>
      </c>
      <c r="B7230" t="s">
        <v>73</v>
      </c>
      <c r="C7230" t="s">
        <v>91</v>
      </c>
      <c r="D7230" t="s">
        <v>115</v>
      </c>
      <c r="E7230">
        <v>4</v>
      </c>
      <c r="F7230">
        <v>5432</v>
      </c>
      <c r="G7230">
        <v>6</v>
      </c>
      <c r="H7230">
        <v>2731</v>
      </c>
    </row>
    <row r="7231" spans="1:8" hidden="1">
      <c r="A7231" t="s">
        <v>78</v>
      </c>
      <c r="B7231" t="s">
        <v>73</v>
      </c>
      <c r="C7231" t="s">
        <v>98</v>
      </c>
      <c r="D7231" t="s">
        <v>116</v>
      </c>
      <c r="E7231">
        <v>5</v>
      </c>
      <c r="F7231">
        <v>1</v>
      </c>
      <c r="G7231">
        <v>0</v>
      </c>
      <c r="H7231">
        <v>1</v>
      </c>
    </row>
    <row r="7232" spans="1:8" hidden="1">
      <c r="A7232" t="s">
        <v>78</v>
      </c>
      <c r="B7232" t="s">
        <v>73</v>
      </c>
      <c r="C7232" t="s">
        <v>94</v>
      </c>
      <c r="D7232" t="s">
        <v>116</v>
      </c>
      <c r="E7232">
        <v>5</v>
      </c>
      <c r="F7232">
        <v>313</v>
      </c>
      <c r="G7232">
        <v>0</v>
      </c>
      <c r="H7232">
        <v>128</v>
      </c>
    </row>
    <row r="7233" spans="1:8" hidden="1">
      <c r="A7233" t="s">
        <v>78</v>
      </c>
      <c r="B7233" t="s">
        <v>73</v>
      </c>
      <c r="C7233" t="s">
        <v>96</v>
      </c>
      <c r="D7233" t="s">
        <v>116</v>
      </c>
      <c r="E7233">
        <v>5</v>
      </c>
      <c r="F7233">
        <v>112</v>
      </c>
      <c r="G7233">
        <v>0</v>
      </c>
      <c r="H7233">
        <v>59</v>
      </c>
    </row>
    <row r="7234" spans="1:8" hidden="1">
      <c r="A7234" t="s">
        <v>78</v>
      </c>
      <c r="B7234" t="s">
        <v>73</v>
      </c>
      <c r="C7234" t="s">
        <v>101</v>
      </c>
      <c r="D7234" t="s">
        <v>116</v>
      </c>
      <c r="E7234">
        <v>5</v>
      </c>
      <c r="F7234">
        <v>239</v>
      </c>
      <c r="G7234">
        <v>0</v>
      </c>
      <c r="H7234">
        <v>124</v>
      </c>
    </row>
    <row r="7235" spans="1:8" hidden="1">
      <c r="A7235" t="s">
        <v>78</v>
      </c>
      <c r="B7235" t="s">
        <v>73</v>
      </c>
      <c r="C7235" t="s">
        <v>100</v>
      </c>
      <c r="D7235" t="s">
        <v>115</v>
      </c>
      <c r="E7235">
        <v>5</v>
      </c>
      <c r="F7235">
        <v>868</v>
      </c>
      <c r="G7235">
        <v>0</v>
      </c>
      <c r="H7235">
        <v>515</v>
      </c>
    </row>
    <row r="7236" spans="1:8" hidden="1">
      <c r="A7236" t="s">
        <v>78</v>
      </c>
      <c r="B7236" t="s">
        <v>73</v>
      </c>
      <c r="C7236" t="s">
        <v>109</v>
      </c>
      <c r="D7236" t="s">
        <v>120</v>
      </c>
      <c r="E7236">
        <v>5</v>
      </c>
      <c r="F7236">
        <v>1</v>
      </c>
      <c r="G7236">
        <v>0</v>
      </c>
      <c r="H7236">
        <v>0</v>
      </c>
    </row>
    <row r="7237" spans="1:8" hidden="1">
      <c r="A7237" t="s">
        <v>78</v>
      </c>
      <c r="B7237" t="s">
        <v>73</v>
      </c>
      <c r="C7237" t="s">
        <v>103</v>
      </c>
      <c r="D7237" t="s">
        <v>117</v>
      </c>
      <c r="E7237">
        <v>5</v>
      </c>
      <c r="F7237">
        <v>96</v>
      </c>
      <c r="G7237">
        <v>1</v>
      </c>
      <c r="H7237">
        <v>27</v>
      </c>
    </row>
    <row r="7238" spans="1:8" hidden="1">
      <c r="A7238" t="s">
        <v>78</v>
      </c>
      <c r="B7238" t="s">
        <v>73</v>
      </c>
      <c r="C7238" t="s">
        <v>104</v>
      </c>
      <c r="D7238" t="s">
        <v>117</v>
      </c>
      <c r="E7238">
        <v>5</v>
      </c>
      <c r="F7238">
        <v>107</v>
      </c>
      <c r="G7238">
        <v>1</v>
      </c>
      <c r="H7238">
        <v>41</v>
      </c>
    </row>
    <row r="7239" spans="1:8" hidden="1">
      <c r="A7239" t="s">
        <v>78</v>
      </c>
      <c r="B7239" t="s">
        <v>73</v>
      </c>
      <c r="C7239" t="s">
        <v>106</v>
      </c>
      <c r="D7239" t="s">
        <v>118</v>
      </c>
      <c r="E7239">
        <v>5</v>
      </c>
      <c r="F7239">
        <v>317</v>
      </c>
      <c r="G7239">
        <v>1</v>
      </c>
      <c r="H7239">
        <v>118</v>
      </c>
    </row>
    <row r="7240" spans="1:8" hidden="1">
      <c r="A7240" t="s">
        <v>78</v>
      </c>
      <c r="B7240" t="s">
        <v>73</v>
      </c>
      <c r="C7240" t="s">
        <v>95</v>
      </c>
      <c r="D7240" t="s">
        <v>116</v>
      </c>
      <c r="E7240">
        <v>5</v>
      </c>
      <c r="F7240">
        <v>343</v>
      </c>
      <c r="G7240">
        <v>1</v>
      </c>
      <c r="H7240">
        <v>153</v>
      </c>
    </row>
    <row r="7241" spans="1:8" hidden="1">
      <c r="A7241" t="s">
        <v>78</v>
      </c>
      <c r="B7241" t="s">
        <v>73</v>
      </c>
      <c r="C7241" t="s">
        <v>93</v>
      </c>
      <c r="D7241" t="s">
        <v>116</v>
      </c>
      <c r="E7241">
        <v>5</v>
      </c>
      <c r="F7241">
        <v>882</v>
      </c>
      <c r="G7241">
        <v>1</v>
      </c>
      <c r="H7241">
        <v>331</v>
      </c>
    </row>
    <row r="7242" spans="1:8" hidden="1">
      <c r="A7242" t="s">
        <v>78</v>
      </c>
      <c r="B7242" t="s">
        <v>73</v>
      </c>
      <c r="C7242" t="s">
        <v>97</v>
      </c>
      <c r="D7242" t="s">
        <v>116</v>
      </c>
      <c r="E7242">
        <v>5</v>
      </c>
      <c r="F7242">
        <v>2388</v>
      </c>
      <c r="G7242">
        <v>2</v>
      </c>
      <c r="H7242">
        <v>1124</v>
      </c>
    </row>
    <row r="7243" spans="1:8" hidden="1">
      <c r="A7243" t="s">
        <v>78</v>
      </c>
      <c r="B7243" t="s">
        <v>73</v>
      </c>
      <c r="C7243" t="s">
        <v>99</v>
      </c>
      <c r="D7243" t="s">
        <v>114</v>
      </c>
      <c r="E7243">
        <v>5</v>
      </c>
      <c r="F7243">
        <v>3745</v>
      </c>
      <c r="G7243">
        <v>2</v>
      </c>
      <c r="H7243">
        <v>1890</v>
      </c>
    </row>
    <row r="7244" spans="1:8" hidden="1">
      <c r="A7244" t="s">
        <v>78</v>
      </c>
      <c r="B7244" t="s">
        <v>73</v>
      </c>
      <c r="C7244" t="s">
        <v>91</v>
      </c>
      <c r="D7244" t="s">
        <v>115</v>
      </c>
      <c r="E7244">
        <v>5</v>
      </c>
      <c r="F7244">
        <v>5432</v>
      </c>
      <c r="G7244">
        <v>3</v>
      </c>
      <c r="H7244">
        <v>2734</v>
      </c>
    </row>
    <row r="7245" spans="1:8" hidden="1">
      <c r="A7245" t="s">
        <v>78</v>
      </c>
      <c r="B7245" t="s">
        <v>73</v>
      </c>
      <c r="C7245" t="s">
        <v>105</v>
      </c>
      <c r="D7245" t="s">
        <v>115</v>
      </c>
      <c r="E7245">
        <v>5</v>
      </c>
      <c r="F7245">
        <v>1496</v>
      </c>
      <c r="G7245">
        <v>8</v>
      </c>
      <c r="H7245">
        <v>621</v>
      </c>
    </row>
    <row r="7246" spans="1:8" hidden="1">
      <c r="A7246" t="s">
        <v>78</v>
      </c>
      <c r="B7246" t="s">
        <v>73</v>
      </c>
      <c r="C7246" t="s">
        <v>90</v>
      </c>
      <c r="D7246" t="s">
        <v>114</v>
      </c>
      <c r="E7246">
        <v>5</v>
      </c>
      <c r="F7246">
        <v>2224</v>
      </c>
      <c r="G7246">
        <v>7</v>
      </c>
      <c r="H7246">
        <v>649</v>
      </c>
    </row>
    <row r="7247" spans="1:8" hidden="1">
      <c r="A7247" t="s">
        <v>78</v>
      </c>
      <c r="B7247" t="s">
        <v>73</v>
      </c>
      <c r="C7247" t="s">
        <v>92</v>
      </c>
      <c r="D7247" t="s">
        <v>115</v>
      </c>
      <c r="E7247">
        <v>5</v>
      </c>
      <c r="F7247">
        <v>4655</v>
      </c>
      <c r="G7247">
        <v>5</v>
      </c>
      <c r="H7247">
        <v>2339</v>
      </c>
    </row>
    <row r="7248" spans="1:8" hidden="1">
      <c r="A7248" t="s">
        <v>78</v>
      </c>
      <c r="B7248" t="s">
        <v>73</v>
      </c>
      <c r="C7248" t="s">
        <v>102</v>
      </c>
      <c r="D7248" t="s">
        <v>114</v>
      </c>
      <c r="E7248">
        <v>5</v>
      </c>
      <c r="F7248">
        <v>4359</v>
      </c>
      <c r="G7248">
        <v>7</v>
      </c>
      <c r="H7248">
        <v>1311</v>
      </c>
    </row>
    <row r="7249" spans="1:8" hidden="1">
      <c r="A7249" t="s">
        <v>79</v>
      </c>
      <c r="B7249" t="s">
        <v>73</v>
      </c>
      <c r="C7249" t="s">
        <v>98</v>
      </c>
      <c r="D7249" t="s">
        <v>116</v>
      </c>
      <c r="E7249">
        <v>6</v>
      </c>
      <c r="F7249">
        <v>1</v>
      </c>
      <c r="G7249">
        <v>0</v>
      </c>
      <c r="H7249">
        <v>1</v>
      </c>
    </row>
    <row r="7250" spans="1:8" hidden="1">
      <c r="A7250" t="s">
        <v>79</v>
      </c>
      <c r="B7250" t="s">
        <v>73</v>
      </c>
      <c r="C7250" t="s">
        <v>95</v>
      </c>
      <c r="D7250" t="s">
        <v>116</v>
      </c>
      <c r="E7250">
        <v>6</v>
      </c>
      <c r="F7250">
        <v>343</v>
      </c>
      <c r="G7250">
        <v>0</v>
      </c>
      <c r="H7250">
        <v>128</v>
      </c>
    </row>
    <row r="7251" spans="1:8" hidden="1">
      <c r="A7251" t="s">
        <v>79</v>
      </c>
      <c r="B7251" t="s">
        <v>73</v>
      </c>
      <c r="C7251" t="s">
        <v>94</v>
      </c>
      <c r="D7251" t="s">
        <v>116</v>
      </c>
      <c r="E7251">
        <v>6</v>
      </c>
      <c r="F7251">
        <v>313</v>
      </c>
      <c r="G7251">
        <v>0</v>
      </c>
      <c r="H7251">
        <v>105</v>
      </c>
    </row>
    <row r="7252" spans="1:8" hidden="1">
      <c r="A7252" t="s">
        <v>79</v>
      </c>
      <c r="B7252" t="s">
        <v>73</v>
      </c>
      <c r="C7252" t="s">
        <v>96</v>
      </c>
      <c r="D7252" t="s">
        <v>116</v>
      </c>
      <c r="E7252">
        <v>6</v>
      </c>
      <c r="F7252">
        <v>112</v>
      </c>
      <c r="G7252">
        <v>0</v>
      </c>
      <c r="H7252">
        <v>41</v>
      </c>
    </row>
    <row r="7253" spans="1:8" hidden="1">
      <c r="A7253" t="s">
        <v>79</v>
      </c>
      <c r="B7253" t="s">
        <v>73</v>
      </c>
      <c r="C7253" t="s">
        <v>101</v>
      </c>
      <c r="D7253" t="s">
        <v>116</v>
      </c>
      <c r="E7253">
        <v>6</v>
      </c>
      <c r="F7253">
        <v>239</v>
      </c>
      <c r="G7253">
        <v>0</v>
      </c>
      <c r="H7253">
        <v>112</v>
      </c>
    </row>
    <row r="7254" spans="1:8" hidden="1">
      <c r="A7254" t="s">
        <v>79</v>
      </c>
      <c r="B7254" t="s">
        <v>73</v>
      </c>
      <c r="C7254" t="s">
        <v>100</v>
      </c>
      <c r="D7254" t="s">
        <v>115</v>
      </c>
      <c r="E7254">
        <v>6</v>
      </c>
      <c r="F7254">
        <v>868</v>
      </c>
      <c r="G7254">
        <v>0</v>
      </c>
      <c r="H7254">
        <v>448</v>
      </c>
    </row>
    <row r="7255" spans="1:8" hidden="1">
      <c r="A7255" t="s">
        <v>79</v>
      </c>
      <c r="B7255" t="s">
        <v>73</v>
      </c>
      <c r="C7255" t="s">
        <v>99</v>
      </c>
      <c r="D7255" t="s">
        <v>114</v>
      </c>
      <c r="E7255">
        <v>6</v>
      </c>
      <c r="F7255">
        <v>3745</v>
      </c>
      <c r="G7255">
        <v>0</v>
      </c>
      <c r="H7255">
        <v>1598</v>
      </c>
    </row>
    <row r="7256" spans="1:8" hidden="1">
      <c r="A7256" t="s">
        <v>79</v>
      </c>
      <c r="B7256" t="s">
        <v>73</v>
      </c>
      <c r="C7256" t="s">
        <v>104</v>
      </c>
      <c r="D7256" t="s">
        <v>117</v>
      </c>
      <c r="E7256">
        <v>6</v>
      </c>
      <c r="F7256">
        <v>107</v>
      </c>
      <c r="G7256">
        <v>0</v>
      </c>
      <c r="H7256">
        <v>36</v>
      </c>
    </row>
    <row r="7257" spans="1:8" hidden="1">
      <c r="A7257" t="s">
        <v>79</v>
      </c>
      <c r="B7257" t="s">
        <v>73</v>
      </c>
      <c r="C7257" t="s">
        <v>103</v>
      </c>
      <c r="D7257" t="s">
        <v>117</v>
      </c>
      <c r="E7257">
        <v>6</v>
      </c>
      <c r="F7257">
        <v>96</v>
      </c>
      <c r="G7257">
        <v>0</v>
      </c>
      <c r="H7257">
        <v>23</v>
      </c>
    </row>
    <row r="7258" spans="1:8" hidden="1">
      <c r="A7258" t="s">
        <v>79</v>
      </c>
      <c r="B7258" t="s">
        <v>73</v>
      </c>
      <c r="C7258" t="s">
        <v>109</v>
      </c>
      <c r="D7258" t="s">
        <v>120</v>
      </c>
      <c r="E7258">
        <v>6</v>
      </c>
      <c r="F7258">
        <v>1</v>
      </c>
      <c r="G7258">
        <v>0</v>
      </c>
      <c r="H7258">
        <v>0</v>
      </c>
    </row>
    <row r="7259" spans="1:8" hidden="1">
      <c r="A7259" t="s">
        <v>79</v>
      </c>
      <c r="B7259" t="s">
        <v>73</v>
      </c>
      <c r="C7259" t="s">
        <v>106</v>
      </c>
      <c r="D7259" t="s">
        <v>118</v>
      </c>
      <c r="E7259">
        <v>6</v>
      </c>
      <c r="F7259">
        <v>317</v>
      </c>
      <c r="G7259">
        <v>1</v>
      </c>
      <c r="H7259">
        <v>91</v>
      </c>
    </row>
    <row r="7260" spans="1:8" hidden="1">
      <c r="A7260" t="s">
        <v>79</v>
      </c>
      <c r="B7260" t="s">
        <v>73</v>
      </c>
      <c r="C7260" t="s">
        <v>105</v>
      </c>
      <c r="D7260" t="s">
        <v>115</v>
      </c>
      <c r="E7260">
        <v>6</v>
      </c>
      <c r="F7260">
        <v>1496</v>
      </c>
      <c r="G7260">
        <v>1</v>
      </c>
      <c r="H7260">
        <v>525</v>
      </c>
    </row>
    <row r="7261" spans="1:8" hidden="1">
      <c r="A7261" t="s">
        <v>79</v>
      </c>
      <c r="B7261" t="s">
        <v>73</v>
      </c>
      <c r="C7261" t="s">
        <v>97</v>
      </c>
      <c r="D7261" t="s">
        <v>116</v>
      </c>
      <c r="E7261">
        <v>6</v>
      </c>
      <c r="F7261">
        <v>2388</v>
      </c>
      <c r="G7261">
        <v>1</v>
      </c>
      <c r="H7261">
        <v>989</v>
      </c>
    </row>
    <row r="7262" spans="1:8" hidden="1">
      <c r="A7262" t="s">
        <v>79</v>
      </c>
      <c r="B7262" t="s">
        <v>73</v>
      </c>
      <c r="C7262" t="s">
        <v>92</v>
      </c>
      <c r="D7262" t="s">
        <v>115</v>
      </c>
      <c r="E7262">
        <v>6</v>
      </c>
      <c r="F7262">
        <v>4655</v>
      </c>
      <c r="G7262">
        <v>2</v>
      </c>
      <c r="H7262">
        <v>2057</v>
      </c>
    </row>
    <row r="7263" spans="1:8" hidden="1">
      <c r="A7263" t="s">
        <v>79</v>
      </c>
      <c r="B7263" t="s">
        <v>73</v>
      </c>
      <c r="C7263" t="s">
        <v>93</v>
      </c>
      <c r="D7263" t="s">
        <v>116</v>
      </c>
      <c r="E7263">
        <v>6</v>
      </c>
      <c r="F7263">
        <v>882</v>
      </c>
      <c r="G7263">
        <v>2</v>
      </c>
      <c r="H7263">
        <v>276</v>
      </c>
    </row>
    <row r="7264" spans="1:8" hidden="1">
      <c r="A7264" t="s">
        <v>79</v>
      </c>
      <c r="B7264" t="s">
        <v>73</v>
      </c>
      <c r="C7264" t="s">
        <v>102</v>
      </c>
      <c r="D7264" t="s">
        <v>114</v>
      </c>
      <c r="E7264">
        <v>6</v>
      </c>
      <c r="F7264">
        <v>4359</v>
      </c>
      <c r="G7264">
        <v>2</v>
      </c>
      <c r="H7264">
        <v>1149</v>
      </c>
    </row>
    <row r="7265" spans="1:8" hidden="1">
      <c r="A7265" t="s">
        <v>79</v>
      </c>
      <c r="B7265" t="s">
        <v>73</v>
      </c>
      <c r="C7265" t="s">
        <v>90</v>
      </c>
      <c r="D7265" t="s">
        <v>114</v>
      </c>
      <c r="E7265">
        <v>6</v>
      </c>
      <c r="F7265">
        <v>2224</v>
      </c>
      <c r="G7265">
        <v>3</v>
      </c>
      <c r="H7265">
        <v>535</v>
      </c>
    </row>
    <row r="7266" spans="1:8" hidden="1">
      <c r="A7266" t="s">
        <v>79</v>
      </c>
      <c r="B7266" t="s">
        <v>73</v>
      </c>
      <c r="C7266" t="s">
        <v>91</v>
      </c>
      <c r="D7266" t="s">
        <v>115</v>
      </c>
      <c r="E7266">
        <v>6</v>
      </c>
      <c r="F7266">
        <v>5432</v>
      </c>
      <c r="G7266">
        <v>4</v>
      </c>
      <c r="H7266">
        <v>2390</v>
      </c>
    </row>
    <row r="7267" spans="1:8" hidden="1">
      <c r="A7267" t="s">
        <v>80</v>
      </c>
      <c r="B7267" t="s">
        <v>73</v>
      </c>
      <c r="C7267" t="s">
        <v>98</v>
      </c>
      <c r="D7267" t="s">
        <v>116</v>
      </c>
      <c r="E7267">
        <v>7</v>
      </c>
      <c r="F7267">
        <v>1</v>
      </c>
      <c r="G7267">
        <v>0</v>
      </c>
      <c r="H7267">
        <v>1</v>
      </c>
    </row>
    <row r="7268" spans="1:8" hidden="1">
      <c r="A7268" t="s">
        <v>80</v>
      </c>
      <c r="B7268" t="s">
        <v>73</v>
      </c>
      <c r="C7268" t="s">
        <v>97</v>
      </c>
      <c r="D7268" t="s">
        <v>116</v>
      </c>
      <c r="E7268">
        <v>7</v>
      </c>
      <c r="F7268">
        <v>2390</v>
      </c>
      <c r="G7268">
        <v>0</v>
      </c>
      <c r="H7268">
        <v>1063</v>
      </c>
    </row>
    <row r="7269" spans="1:8" hidden="1">
      <c r="A7269" t="s">
        <v>80</v>
      </c>
      <c r="B7269" t="s">
        <v>73</v>
      </c>
      <c r="C7269" t="s">
        <v>93</v>
      </c>
      <c r="D7269" t="s">
        <v>116</v>
      </c>
      <c r="E7269">
        <v>7</v>
      </c>
      <c r="F7269">
        <v>882</v>
      </c>
      <c r="G7269">
        <v>0</v>
      </c>
      <c r="H7269">
        <v>307</v>
      </c>
    </row>
    <row r="7270" spans="1:8" hidden="1">
      <c r="A7270" t="s">
        <v>80</v>
      </c>
      <c r="B7270" t="s">
        <v>73</v>
      </c>
      <c r="C7270" t="s">
        <v>95</v>
      </c>
      <c r="D7270" t="s">
        <v>116</v>
      </c>
      <c r="E7270">
        <v>7</v>
      </c>
      <c r="F7270">
        <v>343</v>
      </c>
      <c r="G7270">
        <v>0</v>
      </c>
      <c r="H7270">
        <v>150</v>
      </c>
    </row>
    <row r="7271" spans="1:8" hidden="1">
      <c r="A7271" t="s">
        <v>80</v>
      </c>
      <c r="B7271" t="s">
        <v>73</v>
      </c>
      <c r="C7271" t="s">
        <v>94</v>
      </c>
      <c r="D7271" t="s">
        <v>116</v>
      </c>
      <c r="E7271">
        <v>7</v>
      </c>
      <c r="F7271">
        <v>313</v>
      </c>
      <c r="G7271">
        <v>0</v>
      </c>
      <c r="H7271">
        <v>113</v>
      </c>
    </row>
    <row r="7272" spans="1:8" hidden="1">
      <c r="A7272" t="s">
        <v>80</v>
      </c>
      <c r="B7272" t="s">
        <v>73</v>
      </c>
      <c r="C7272" t="s">
        <v>96</v>
      </c>
      <c r="D7272" t="s">
        <v>116</v>
      </c>
      <c r="E7272">
        <v>7</v>
      </c>
      <c r="F7272">
        <v>112</v>
      </c>
      <c r="G7272">
        <v>0</v>
      </c>
      <c r="H7272">
        <v>61</v>
      </c>
    </row>
    <row r="7273" spans="1:8" hidden="1">
      <c r="A7273" t="s">
        <v>80</v>
      </c>
      <c r="B7273" t="s">
        <v>73</v>
      </c>
      <c r="C7273" t="s">
        <v>101</v>
      </c>
      <c r="D7273" t="s">
        <v>116</v>
      </c>
      <c r="E7273">
        <v>7</v>
      </c>
      <c r="F7273">
        <v>239</v>
      </c>
      <c r="G7273">
        <v>0</v>
      </c>
      <c r="H7273">
        <v>106</v>
      </c>
    </row>
    <row r="7274" spans="1:8" hidden="1">
      <c r="A7274" t="s">
        <v>80</v>
      </c>
      <c r="B7274" t="s">
        <v>73</v>
      </c>
      <c r="C7274" t="s">
        <v>92</v>
      </c>
      <c r="D7274" t="s">
        <v>115</v>
      </c>
      <c r="E7274">
        <v>7</v>
      </c>
      <c r="F7274">
        <v>4655</v>
      </c>
      <c r="G7274">
        <v>0</v>
      </c>
      <c r="H7274">
        <v>2160</v>
      </c>
    </row>
    <row r="7275" spans="1:8" hidden="1">
      <c r="A7275" t="s">
        <v>80</v>
      </c>
      <c r="B7275" t="s">
        <v>73</v>
      </c>
      <c r="C7275" t="s">
        <v>91</v>
      </c>
      <c r="D7275" t="s">
        <v>115</v>
      </c>
      <c r="E7275">
        <v>7</v>
      </c>
      <c r="F7275">
        <v>5432</v>
      </c>
      <c r="G7275">
        <v>0</v>
      </c>
      <c r="H7275">
        <v>2691</v>
      </c>
    </row>
    <row r="7276" spans="1:8" hidden="1">
      <c r="A7276" t="s">
        <v>80</v>
      </c>
      <c r="B7276" t="s">
        <v>73</v>
      </c>
      <c r="C7276" t="s">
        <v>111</v>
      </c>
      <c r="D7276" t="s">
        <v>115</v>
      </c>
      <c r="E7276">
        <v>7</v>
      </c>
      <c r="F7276">
        <v>353</v>
      </c>
      <c r="G7276">
        <v>0</v>
      </c>
      <c r="H7276">
        <v>262</v>
      </c>
    </row>
    <row r="7277" spans="1:8" hidden="1">
      <c r="A7277" t="s">
        <v>80</v>
      </c>
      <c r="B7277" t="s">
        <v>73</v>
      </c>
      <c r="C7277" t="s">
        <v>99</v>
      </c>
      <c r="D7277" t="s">
        <v>114</v>
      </c>
      <c r="E7277">
        <v>7</v>
      </c>
      <c r="F7277">
        <v>3745</v>
      </c>
      <c r="G7277">
        <v>0</v>
      </c>
      <c r="H7277">
        <v>1716</v>
      </c>
    </row>
    <row r="7278" spans="1:8" hidden="1">
      <c r="A7278" t="s">
        <v>80</v>
      </c>
      <c r="B7278" t="s">
        <v>73</v>
      </c>
      <c r="C7278" t="s">
        <v>104</v>
      </c>
      <c r="D7278" t="s">
        <v>117</v>
      </c>
      <c r="E7278">
        <v>7</v>
      </c>
      <c r="F7278">
        <v>107</v>
      </c>
      <c r="G7278">
        <v>0</v>
      </c>
      <c r="H7278">
        <v>43</v>
      </c>
    </row>
    <row r="7279" spans="1:8" hidden="1">
      <c r="A7279" t="s">
        <v>80</v>
      </c>
      <c r="B7279" t="s">
        <v>73</v>
      </c>
      <c r="C7279" t="s">
        <v>103</v>
      </c>
      <c r="D7279" t="s">
        <v>117</v>
      </c>
      <c r="E7279">
        <v>7</v>
      </c>
      <c r="F7279">
        <v>96</v>
      </c>
      <c r="G7279">
        <v>0</v>
      </c>
      <c r="H7279">
        <v>25</v>
      </c>
    </row>
    <row r="7280" spans="1:8" hidden="1">
      <c r="A7280" t="s">
        <v>80</v>
      </c>
      <c r="B7280" t="s">
        <v>73</v>
      </c>
      <c r="C7280" t="s">
        <v>106</v>
      </c>
      <c r="D7280" t="s">
        <v>118</v>
      </c>
      <c r="E7280">
        <v>7</v>
      </c>
      <c r="F7280">
        <v>317</v>
      </c>
      <c r="G7280">
        <v>0</v>
      </c>
      <c r="H7280">
        <v>108</v>
      </c>
    </row>
    <row r="7281" spans="1:8" hidden="1">
      <c r="A7281" t="s">
        <v>80</v>
      </c>
      <c r="B7281" t="s">
        <v>73</v>
      </c>
      <c r="C7281" t="s">
        <v>109</v>
      </c>
      <c r="D7281" t="s">
        <v>120</v>
      </c>
      <c r="E7281">
        <v>7</v>
      </c>
      <c r="F7281">
        <v>1</v>
      </c>
      <c r="G7281">
        <v>0</v>
      </c>
      <c r="H7281">
        <v>0</v>
      </c>
    </row>
    <row r="7282" spans="1:8" hidden="1">
      <c r="A7282" t="s">
        <v>80</v>
      </c>
      <c r="B7282" t="s">
        <v>73</v>
      </c>
      <c r="C7282" t="s">
        <v>100</v>
      </c>
      <c r="D7282" t="s">
        <v>115</v>
      </c>
      <c r="E7282">
        <v>7</v>
      </c>
      <c r="F7282">
        <v>868</v>
      </c>
      <c r="G7282">
        <v>1</v>
      </c>
      <c r="H7282">
        <v>477</v>
      </c>
    </row>
    <row r="7283" spans="1:8" hidden="1">
      <c r="A7283" t="s">
        <v>80</v>
      </c>
      <c r="B7283" t="s">
        <v>73</v>
      </c>
      <c r="C7283" t="s">
        <v>105</v>
      </c>
      <c r="D7283" t="s">
        <v>115</v>
      </c>
      <c r="E7283">
        <v>7</v>
      </c>
      <c r="F7283">
        <v>1496</v>
      </c>
      <c r="G7283">
        <v>2</v>
      </c>
      <c r="H7283">
        <v>589</v>
      </c>
    </row>
    <row r="7284" spans="1:8" hidden="1">
      <c r="A7284" t="s">
        <v>80</v>
      </c>
      <c r="B7284" t="s">
        <v>73</v>
      </c>
      <c r="C7284" t="s">
        <v>90</v>
      </c>
      <c r="D7284" t="s">
        <v>114</v>
      </c>
      <c r="E7284">
        <v>7</v>
      </c>
      <c r="F7284">
        <v>2225</v>
      </c>
      <c r="G7284">
        <v>2</v>
      </c>
      <c r="H7284">
        <v>578</v>
      </c>
    </row>
    <row r="7285" spans="1:8" hidden="1">
      <c r="A7285" t="s">
        <v>80</v>
      </c>
      <c r="B7285" t="s">
        <v>73</v>
      </c>
      <c r="C7285" t="s">
        <v>102</v>
      </c>
      <c r="D7285" t="s">
        <v>114</v>
      </c>
      <c r="E7285">
        <v>7</v>
      </c>
      <c r="F7285">
        <v>4359</v>
      </c>
      <c r="G7285">
        <v>5</v>
      </c>
      <c r="H7285">
        <v>1207</v>
      </c>
    </row>
    <row r="7286" spans="1:8" hidden="1">
      <c r="A7286" t="s">
        <v>81</v>
      </c>
      <c r="B7286" t="s">
        <v>73</v>
      </c>
      <c r="C7286" t="s">
        <v>98</v>
      </c>
      <c r="D7286" t="s">
        <v>116</v>
      </c>
      <c r="E7286">
        <v>8</v>
      </c>
      <c r="F7286">
        <v>1</v>
      </c>
      <c r="G7286">
        <v>0</v>
      </c>
      <c r="H7286">
        <v>1</v>
      </c>
    </row>
    <row r="7287" spans="1:8" hidden="1">
      <c r="A7287" t="s">
        <v>81</v>
      </c>
      <c r="B7287" t="s">
        <v>73</v>
      </c>
      <c r="C7287" t="s">
        <v>93</v>
      </c>
      <c r="D7287" t="s">
        <v>116</v>
      </c>
      <c r="E7287">
        <v>8</v>
      </c>
      <c r="F7287">
        <v>882</v>
      </c>
      <c r="G7287">
        <v>0</v>
      </c>
      <c r="H7287">
        <v>286</v>
      </c>
    </row>
    <row r="7288" spans="1:8" hidden="1">
      <c r="A7288" t="s">
        <v>81</v>
      </c>
      <c r="B7288" t="s">
        <v>73</v>
      </c>
      <c r="C7288" t="s">
        <v>96</v>
      </c>
      <c r="D7288" t="s">
        <v>116</v>
      </c>
      <c r="E7288">
        <v>8</v>
      </c>
      <c r="F7288">
        <v>112</v>
      </c>
      <c r="G7288">
        <v>0</v>
      </c>
      <c r="H7288">
        <v>53</v>
      </c>
    </row>
    <row r="7289" spans="1:8" hidden="1">
      <c r="A7289" t="s">
        <v>81</v>
      </c>
      <c r="B7289" t="s">
        <v>73</v>
      </c>
      <c r="C7289" t="s">
        <v>101</v>
      </c>
      <c r="D7289" t="s">
        <v>116</v>
      </c>
      <c r="E7289">
        <v>8</v>
      </c>
      <c r="F7289">
        <v>239</v>
      </c>
      <c r="G7289">
        <v>0</v>
      </c>
      <c r="H7289">
        <v>95</v>
      </c>
    </row>
    <row r="7290" spans="1:8" hidden="1">
      <c r="A7290" t="s">
        <v>81</v>
      </c>
      <c r="B7290" t="s">
        <v>73</v>
      </c>
      <c r="C7290" t="s">
        <v>100</v>
      </c>
      <c r="D7290" t="s">
        <v>115</v>
      </c>
      <c r="E7290">
        <v>8</v>
      </c>
      <c r="F7290">
        <v>868</v>
      </c>
      <c r="G7290">
        <v>0</v>
      </c>
      <c r="H7290">
        <v>427</v>
      </c>
    </row>
    <row r="7291" spans="1:8" hidden="1">
      <c r="A7291" t="s">
        <v>81</v>
      </c>
      <c r="B7291" t="s">
        <v>73</v>
      </c>
      <c r="C7291" t="s">
        <v>111</v>
      </c>
      <c r="D7291" t="s">
        <v>115</v>
      </c>
      <c r="E7291">
        <v>8</v>
      </c>
      <c r="F7291">
        <v>353</v>
      </c>
      <c r="G7291">
        <v>0</v>
      </c>
      <c r="H7291">
        <v>242</v>
      </c>
    </row>
    <row r="7292" spans="1:8" hidden="1">
      <c r="A7292" t="s">
        <v>81</v>
      </c>
      <c r="B7292" t="s">
        <v>73</v>
      </c>
      <c r="C7292" t="s">
        <v>90</v>
      </c>
      <c r="D7292" t="s">
        <v>114</v>
      </c>
      <c r="E7292">
        <v>8</v>
      </c>
      <c r="F7292">
        <v>2225</v>
      </c>
      <c r="G7292">
        <v>0</v>
      </c>
      <c r="H7292">
        <v>569</v>
      </c>
    </row>
    <row r="7293" spans="1:8" hidden="1">
      <c r="A7293" t="s">
        <v>81</v>
      </c>
      <c r="B7293" t="s">
        <v>73</v>
      </c>
      <c r="C7293" t="s">
        <v>99</v>
      </c>
      <c r="D7293" t="s">
        <v>114</v>
      </c>
      <c r="E7293">
        <v>8</v>
      </c>
      <c r="F7293">
        <v>3745</v>
      </c>
      <c r="G7293">
        <v>0</v>
      </c>
      <c r="H7293">
        <v>1573</v>
      </c>
    </row>
    <row r="7294" spans="1:8" hidden="1">
      <c r="A7294" t="s">
        <v>81</v>
      </c>
      <c r="B7294" t="s">
        <v>73</v>
      </c>
      <c r="C7294" t="s">
        <v>104</v>
      </c>
      <c r="D7294" t="s">
        <v>117</v>
      </c>
      <c r="E7294">
        <v>8</v>
      </c>
      <c r="F7294">
        <v>107</v>
      </c>
      <c r="G7294">
        <v>0</v>
      </c>
      <c r="H7294">
        <v>46</v>
      </c>
    </row>
    <row r="7295" spans="1:8" hidden="1">
      <c r="A7295" t="s">
        <v>81</v>
      </c>
      <c r="B7295" t="s">
        <v>73</v>
      </c>
      <c r="C7295" t="s">
        <v>103</v>
      </c>
      <c r="D7295" t="s">
        <v>117</v>
      </c>
      <c r="E7295">
        <v>8</v>
      </c>
      <c r="F7295">
        <v>96</v>
      </c>
      <c r="G7295">
        <v>0</v>
      </c>
      <c r="H7295">
        <v>28</v>
      </c>
    </row>
    <row r="7296" spans="1:8" hidden="1">
      <c r="A7296" t="s">
        <v>81</v>
      </c>
      <c r="B7296" t="s">
        <v>73</v>
      </c>
      <c r="C7296" t="s">
        <v>106</v>
      </c>
      <c r="D7296" t="s">
        <v>118</v>
      </c>
      <c r="E7296">
        <v>8</v>
      </c>
      <c r="F7296">
        <v>317</v>
      </c>
      <c r="G7296">
        <v>0</v>
      </c>
      <c r="H7296">
        <v>116</v>
      </c>
    </row>
    <row r="7297" spans="1:8" hidden="1">
      <c r="A7297" t="s">
        <v>81</v>
      </c>
      <c r="B7297" t="s">
        <v>73</v>
      </c>
      <c r="C7297" t="s">
        <v>109</v>
      </c>
      <c r="D7297" t="s">
        <v>120</v>
      </c>
      <c r="E7297">
        <v>8</v>
      </c>
      <c r="F7297">
        <v>1</v>
      </c>
      <c r="G7297">
        <v>0</v>
      </c>
      <c r="H7297">
        <v>0</v>
      </c>
    </row>
    <row r="7298" spans="1:8" hidden="1">
      <c r="A7298" t="s">
        <v>81</v>
      </c>
      <c r="B7298" t="s">
        <v>73</v>
      </c>
      <c r="C7298" t="s">
        <v>105</v>
      </c>
      <c r="D7298" t="s">
        <v>115</v>
      </c>
      <c r="E7298">
        <v>8</v>
      </c>
      <c r="F7298">
        <v>1496</v>
      </c>
      <c r="G7298">
        <v>1</v>
      </c>
      <c r="H7298">
        <v>567</v>
      </c>
    </row>
    <row r="7299" spans="1:8" hidden="1">
      <c r="A7299" t="s">
        <v>81</v>
      </c>
      <c r="B7299" t="s">
        <v>73</v>
      </c>
      <c r="C7299" t="s">
        <v>95</v>
      </c>
      <c r="D7299" t="s">
        <v>116</v>
      </c>
      <c r="E7299">
        <v>8</v>
      </c>
      <c r="F7299">
        <v>343</v>
      </c>
      <c r="G7299">
        <v>1</v>
      </c>
      <c r="H7299">
        <v>147</v>
      </c>
    </row>
    <row r="7300" spans="1:8" hidden="1">
      <c r="A7300" t="s">
        <v>81</v>
      </c>
      <c r="B7300" t="s">
        <v>73</v>
      </c>
      <c r="C7300" t="s">
        <v>97</v>
      </c>
      <c r="D7300" t="s">
        <v>116</v>
      </c>
      <c r="E7300">
        <v>8</v>
      </c>
      <c r="F7300">
        <v>2390</v>
      </c>
      <c r="G7300">
        <v>1</v>
      </c>
      <c r="H7300">
        <v>1025</v>
      </c>
    </row>
    <row r="7301" spans="1:8" hidden="1">
      <c r="A7301" t="s">
        <v>81</v>
      </c>
      <c r="B7301" t="s">
        <v>73</v>
      </c>
      <c r="C7301" t="s">
        <v>94</v>
      </c>
      <c r="D7301" t="s">
        <v>116</v>
      </c>
      <c r="E7301">
        <v>8</v>
      </c>
      <c r="F7301">
        <v>313</v>
      </c>
      <c r="G7301">
        <v>1</v>
      </c>
      <c r="H7301">
        <v>114</v>
      </c>
    </row>
    <row r="7302" spans="1:8" hidden="1">
      <c r="A7302" t="s">
        <v>81</v>
      </c>
      <c r="B7302" t="s">
        <v>73</v>
      </c>
      <c r="C7302" t="s">
        <v>91</v>
      </c>
      <c r="D7302" t="s">
        <v>115</v>
      </c>
      <c r="E7302">
        <v>8</v>
      </c>
      <c r="F7302">
        <v>5432</v>
      </c>
      <c r="G7302">
        <v>2</v>
      </c>
      <c r="H7302">
        <v>2638</v>
      </c>
    </row>
    <row r="7303" spans="1:8" hidden="1">
      <c r="A7303" t="s">
        <v>81</v>
      </c>
      <c r="B7303" t="s">
        <v>73</v>
      </c>
      <c r="C7303" t="s">
        <v>92</v>
      </c>
      <c r="D7303" t="s">
        <v>115</v>
      </c>
      <c r="E7303">
        <v>8</v>
      </c>
      <c r="F7303">
        <v>4655</v>
      </c>
      <c r="G7303">
        <v>2</v>
      </c>
      <c r="H7303">
        <v>2081</v>
      </c>
    </row>
    <row r="7304" spans="1:8" hidden="1">
      <c r="A7304" t="s">
        <v>81</v>
      </c>
      <c r="B7304" t="s">
        <v>73</v>
      </c>
      <c r="C7304" t="s">
        <v>102</v>
      </c>
      <c r="D7304" t="s">
        <v>114</v>
      </c>
      <c r="E7304">
        <v>8</v>
      </c>
      <c r="F7304">
        <v>4359</v>
      </c>
      <c r="G7304">
        <v>2</v>
      </c>
      <c r="H7304">
        <v>1128</v>
      </c>
    </row>
    <row r="7305" spans="1:8" hidden="1">
      <c r="A7305" t="s">
        <v>82</v>
      </c>
      <c r="B7305" t="s">
        <v>73</v>
      </c>
      <c r="C7305" t="s">
        <v>98</v>
      </c>
      <c r="D7305" t="s">
        <v>116</v>
      </c>
      <c r="E7305">
        <v>9</v>
      </c>
      <c r="F7305">
        <v>1</v>
      </c>
      <c r="G7305">
        <v>0</v>
      </c>
      <c r="H7305">
        <v>1</v>
      </c>
    </row>
    <row r="7306" spans="1:8" hidden="1">
      <c r="A7306" t="s">
        <v>82</v>
      </c>
      <c r="B7306" t="s">
        <v>73</v>
      </c>
      <c r="C7306" t="s">
        <v>93</v>
      </c>
      <c r="D7306" t="s">
        <v>116</v>
      </c>
      <c r="E7306">
        <v>9</v>
      </c>
      <c r="F7306">
        <v>883</v>
      </c>
      <c r="G7306">
        <v>0</v>
      </c>
      <c r="H7306">
        <v>306</v>
      </c>
    </row>
    <row r="7307" spans="1:8" hidden="1">
      <c r="A7307" t="s">
        <v>82</v>
      </c>
      <c r="B7307" t="s">
        <v>73</v>
      </c>
      <c r="C7307" t="s">
        <v>95</v>
      </c>
      <c r="D7307" t="s">
        <v>116</v>
      </c>
      <c r="E7307">
        <v>9</v>
      </c>
      <c r="F7307">
        <v>343</v>
      </c>
      <c r="G7307">
        <v>0</v>
      </c>
      <c r="H7307">
        <v>144</v>
      </c>
    </row>
    <row r="7308" spans="1:8" hidden="1">
      <c r="A7308" t="s">
        <v>82</v>
      </c>
      <c r="B7308" t="s">
        <v>73</v>
      </c>
      <c r="C7308" t="s">
        <v>94</v>
      </c>
      <c r="D7308" t="s">
        <v>116</v>
      </c>
      <c r="E7308">
        <v>9</v>
      </c>
      <c r="F7308">
        <v>313</v>
      </c>
      <c r="G7308">
        <v>0</v>
      </c>
      <c r="H7308">
        <v>105</v>
      </c>
    </row>
    <row r="7309" spans="1:8" hidden="1">
      <c r="A7309" t="s">
        <v>82</v>
      </c>
      <c r="B7309" t="s">
        <v>73</v>
      </c>
      <c r="C7309" t="s">
        <v>96</v>
      </c>
      <c r="D7309" t="s">
        <v>116</v>
      </c>
      <c r="E7309">
        <v>9</v>
      </c>
      <c r="F7309">
        <v>112</v>
      </c>
      <c r="G7309">
        <v>0</v>
      </c>
      <c r="H7309">
        <v>59</v>
      </c>
    </row>
    <row r="7310" spans="1:8" hidden="1">
      <c r="A7310" t="s">
        <v>82</v>
      </c>
      <c r="B7310" t="s">
        <v>73</v>
      </c>
      <c r="C7310" t="s">
        <v>101</v>
      </c>
      <c r="D7310" t="s">
        <v>116</v>
      </c>
      <c r="E7310">
        <v>9</v>
      </c>
      <c r="F7310">
        <v>239</v>
      </c>
      <c r="G7310">
        <v>0</v>
      </c>
      <c r="H7310">
        <v>89</v>
      </c>
    </row>
    <row r="7311" spans="1:8" hidden="1">
      <c r="A7311" t="s">
        <v>82</v>
      </c>
      <c r="B7311" t="s">
        <v>73</v>
      </c>
      <c r="C7311" t="s">
        <v>100</v>
      </c>
      <c r="D7311" t="s">
        <v>115</v>
      </c>
      <c r="E7311">
        <v>9</v>
      </c>
      <c r="F7311">
        <v>868</v>
      </c>
      <c r="G7311">
        <v>0</v>
      </c>
      <c r="H7311">
        <v>406</v>
      </c>
    </row>
    <row r="7312" spans="1:8" hidden="1">
      <c r="A7312" t="s">
        <v>82</v>
      </c>
      <c r="B7312" t="s">
        <v>73</v>
      </c>
      <c r="C7312" t="s">
        <v>92</v>
      </c>
      <c r="D7312" t="s">
        <v>115</v>
      </c>
      <c r="E7312">
        <v>9</v>
      </c>
      <c r="F7312">
        <v>4655</v>
      </c>
      <c r="G7312">
        <v>0</v>
      </c>
      <c r="H7312">
        <v>2090</v>
      </c>
    </row>
    <row r="7313" spans="1:8" hidden="1">
      <c r="A7313" t="s">
        <v>82</v>
      </c>
      <c r="B7313" t="s">
        <v>73</v>
      </c>
      <c r="C7313" t="s">
        <v>111</v>
      </c>
      <c r="D7313" t="s">
        <v>115</v>
      </c>
      <c r="E7313">
        <v>9</v>
      </c>
      <c r="F7313">
        <v>353</v>
      </c>
      <c r="G7313">
        <v>0</v>
      </c>
      <c r="H7313">
        <v>258</v>
      </c>
    </row>
    <row r="7314" spans="1:8" hidden="1">
      <c r="A7314" t="s">
        <v>82</v>
      </c>
      <c r="B7314" t="s">
        <v>73</v>
      </c>
      <c r="C7314" t="s">
        <v>90</v>
      </c>
      <c r="D7314" t="s">
        <v>114</v>
      </c>
      <c r="E7314">
        <v>9</v>
      </c>
      <c r="F7314">
        <v>2225</v>
      </c>
      <c r="G7314">
        <v>0</v>
      </c>
      <c r="H7314">
        <v>590</v>
      </c>
    </row>
    <row r="7315" spans="1:8" hidden="1">
      <c r="A7315" t="s">
        <v>82</v>
      </c>
      <c r="B7315" t="s">
        <v>73</v>
      </c>
      <c r="C7315" t="s">
        <v>104</v>
      </c>
      <c r="D7315" t="s">
        <v>117</v>
      </c>
      <c r="E7315">
        <v>9</v>
      </c>
      <c r="F7315">
        <v>107</v>
      </c>
      <c r="G7315">
        <v>0</v>
      </c>
      <c r="H7315">
        <v>46</v>
      </c>
    </row>
    <row r="7316" spans="1:8" hidden="1">
      <c r="A7316" t="s">
        <v>82</v>
      </c>
      <c r="B7316" t="s">
        <v>73</v>
      </c>
      <c r="C7316" t="s">
        <v>103</v>
      </c>
      <c r="D7316" t="s">
        <v>117</v>
      </c>
      <c r="E7316">
        <v>9</v>
      </c>
      <c r="F7316">
        <v>96</v>
      </c>
      <c r="G7316">
        <v>0</v>
      </c>
      <c r="H7316">
        <v>23</v>
      </c>
    </row>
    <row r="7317" spans="1:8" hidden="1">
      <c r="A7317" t="s">
        <v>82</v>
      </c>
      <c r="B7317" t="s">
        <v>73</v>
      </c>
      <c r="C7317" t="s">
        <v>106</v>
      </c>
      <c r="D7317" t="s">
        <v>118</v>
      </c>
      <c r="E7317">
        <v>9</v>
      </c>
      <c r="F7317">
        <v>317</v>
      </c>
      <c r="G7317">
        <v>0</v>
      </c>
      <c r="H7317">
        <v>115</v>
      </c>
    </row>
    <row r="7318" spans="1:8" hidden="1">
      <c r="A7318" t="s">
        <v>82</v>
      </c>
      <c r="B7318" t="s">
        <v>73</v>
      </c>
      <c r="C7318" t="s">
        <v>109</v>
      </c>
      <c r="D7318" t="s">
        <v>120</v>
      </c>
      <c r="E7318">
        <v>9</v>
      </c>
      <c r="F7318">
        <v>1</v>
      </c>
      <c r="G7318">
        <v>0</v>
      </c>
      <c r="H7318">
        <v>0</v>
      </c>
    </row>
    <row r="7319" spans="1:8" hidden="1">
      <c r="A7319" t="s">
        <v>82</v>
      </c>
      <c r="B7319" t="s">
        <v>73</v>
      </c>
      <c r="C7319" t="s">
        <v>99</v>
      </c>
      <c r="D7319" t="s">
        <v>114</v>
      </c>
      <c r="E7319">
        <v>9</v>
      </c>
      <c r="F7319">
        <v>3745</v>
      </c>
      <c r="G7319">
        <v>1</v>
      </c>
      <c r="H7319">
        <v>1510</v>
      </c>
    </row>
    <row r="7320" spans="1:8" hidden="1">
      <c r="A7320" t="s">
        <v>82</v>
      </c>
      <c r="B7320" t="s">
        <v>73</v>
      </c>
      <c r="C7320" t="s">
        <v>91</v>
      </c>
      <c r="D7320" t="s">
        <v>115</v>
      </c>
      <c r="E7320">
        <v>9</v>
      </c>
      <c r="F7320">
        <v>5432</v>
      </c>
      <c r="G7320">
        <v>1</v>
      </c>
      <c r="H7320">
        <v>2643</v>
      </c>
    </row>
    <row r="7321" spans="1:8" hidden="1">
      <c r="A7321" t="s">
        <v>82</v>
      </c>
      <c r="B7321" t="s">
        <v>73</v>
      </c>
      <c r="C7321" t="s">
        <v>97</v>
      </c>
      <c r="D7321" t="s">
        <v>116</v>
      </c>
      <c r="E7321">
        <v>9</v>
      </c>
      <c r="F7321">
        <v>2390</v>
      </c>
      <c r="G7321">
        <v>1</v>
      </c>
      <c r="H7321">
        <v>1009</v>
      </c>
    </row>
    <row r="7322" spans="1:8" hidden="1">
      <c r="A7322" t="s">
        <v>82</v>
      </c>
      <c r="B7322" t="s">
        <v>73</v>
      </c>
      <c r="C7322" t="s">
        <v>102</v>
      </c>
      <c r="D7322" t="s">
        <v>114</v>
      </c>
      <c r="E7322">
        <v>9</v>
      </c>
      <c r="F7322">
        <v>4359</v>
      </c>
      <c r="G7322">
        <v>2</v>
      </c>
      <c r="H7322">
        <v>1080</v>
      </c>
    </row>
    <row r="7323" spans="1:8" hidden="1">
      <c r="A7323" t="s">
        <v>82</v>
      </c>
      <c r="B7323" t="s">
        <v>73</v>
      </c>
      <c r="C7323" t="s">
        <v>105</v>
      </c>
      <c r="D7323" t="s">
        <v>115</v>
      </c>
      <c r="E7323">
        <v>9</v>
      </c>
      <c r="F7323">
        <v>1496</v>
      </c>
      <c r="G7323">
        <v>4</v>
      </c>
      <c r="H7323">
        <v>561</v>
      </c>
    </row>
    <row r="7324" spans="1:8" hidden="1">
      <c r="A7324" t="s">
        <v>83</v>
      </c>
      <c r="B7324" t="s">
        <v>73</v>
      </c>
      <c r="C7324" t="s">
        <v>98</v>
      </c>
      <c r="D7324" t="s">
        <v>116</v>
      </c>
      <c r="E7324">
        <v>10</v>
      </c>
      <c r="F7324">
        <v>1</v>
      </c>
      <c r="G7324">
        <v>0</v>
      </c>
      <c r="H7324">
        <v>1</v>
      </c>
    </row>
    <row r="7325" spans="1:8" hidden="1">
      <c r="A7325" t="s">
        <v>83</v>
      </c>
      <c r="B7325" t="s">
        <v>73</v>
      </c>
      <c r="C7325" t="s">
        <v>93</v>
      </c>
      <c r="D7325" t="s">
        <v>116</v>
      </c>
      <c r="E7325">
        <v>10</v>
      </c>
      <c r="F7325">
        <v>883</v>
      </c>
      <c r="G7325">
        <v>0</v>
      </c>
      <c r="H7325">
        <v>282</v>
      </c>
    </row>
    <row r="7326" spans="1:8" hidden="1">
      <c r="A7326" t="s">
        <v>83</v>
      </c>
      <c r="B7326" t="s">
        <v>73</v>
      </c>
      <c r="C7326" t="s">
        <v>95</v>
      </c>
      <c r="D7326" t="s">
        <v>116</v>
      </c>
      <c r="E7326">
        <v>10</v>
      </c>
      <c r="F7326">
        <v>343</v>
      </c>
      <c r="G7326">
        <v>0</v>
      </c>
      <c r="H7326">
        <v>141</v>
      </c>
    </row>
    <row r="7327" spans="1:8" hidden="1">
      <c r="A7327" t="s">
        <v>83</v>
      </c>
      <c r="B7327" t="s">
        <v>73</v>
      </c>
      <c r="C7327" t="s">
        <v>94</v>
      </c>
      <c r="D7327" t="s">
        <v>116</v>
      </c>
      <c r="E7327">
        <v>10</v>
      </c>
      <c r="F7327">
        <v>313</v>
      </c>
      <c r="G7327">
        <v>0</v>
      </c>
      <c r="H7327">
        <v>97</v>
      </c>
    </row>
    <row r="7328" spans="1:8" hidden="1">
      <c r="A7328" t="s">
        <v>83</v>
      </c>
      <c r="B7328" t="s">
        <v>73</v>
      </c>
      <c r="C7328" t="s">
        <v>96</v>
      </c>
      <c r="D7328" t="s">
        <v>116</v>
      </c>
      <c r="E7328">
        <v>10</v>
      </c>
      <c r="F7328">
        <v>112</v>
      </c>
      <c r="G7328">
        <v>0</v>
      </c>
      <c r="H7328">
        <v>45</v>
      </c>
    </row>
    <row r="7329" spans="1:8" hidden="1">
      <c r="A7329" t="s">
        <v>83</v>
      </c>
      <c r="B7329" t="s">
        <v>73</v>
      </c>
      <c r="C7329" t="s">
        <v>101</v>
      </c>
      <c r="D7329" t="s">
        <v>116</v>
      </c>
      <c r="E7329">
        <v>10</v>
      </c>
      <c r="F7329">
        <v>239</v>
      </c>
      <c r="G7329">
        <v>0</v>
      </c>
      <c r="H7329">
        <v>86</v>
      </c>
    </row>
    <row r="7330" spans="1:8" hidden="1">
      <c r="A7330" t="s">
        <v>83</v>
      </c>
      <c r="B7330" t="s">
        <v>73</v>
      </c>
      <c r="C7330" t="s">
        <v>100</v>
      </c>
      <c r="D7330" t="s">
        <v>115</v>
      </c>
      <c r="E7330">
        <v>10</v>
      </c>
      <c r="F7330">
        <v>868</v>
      </c>
      <c r="G7330">
        <v>0</v>
      </c>
      <c r="H7330">
        <v>380</v>
      </c>
    </row>
    <row r="7331" spans="1:8" hidden="1">
      <c r="A7331" t="s">
        <v>83</v>
      </c>
      <c r="B7331" t="s">
        <v>73</v>
      </c>
      <c r="C7331" t="s">
        <v>91</v>
      </c>
      <c r="D7331" t="s">
        <v>115</v>
      </c>
      <c r="E7331">
        <v>10</v>
      </c>
      <c r="F7331">
        <v>5432</v>
      </c>
      <c r="G7331">
        <v>0</v>
      </c>
      <c r="H7331">
        <v>2468</v>
      </c>
    </row>
    <row r="7332" spans="1:8" hidden="1">
      <c r="A7332" t="s">
        <v>83</v>
      </c>
      <c r="B7332" t="s">
        <v>73</v>
      </c>
      <c r="C7332" t="s">
        <v>111</v>
      </c>
      <c r="D7332" t="s">
        <v>115</v>
      </c>
      <c r="E7332">
        <v>10</v>
      </c>
      <c r="F7332">
        <v>353</v>
      </c>
      <c r="G7332">
        <v>0</v>
      </c>
      <c r="H7332">
        <v>246</v>
      </c>
    </row>
    <row r="7333" spans="1:8" hidden="1">
      <c r="A7333" t="s">
        <v>83</v>
      </c>
      <c r="B7333" t="s">
        <v>73</v>
      </c>
      <c r="C7333" t="s">
        <v>105</v>
      </c>
      <c r="D7333" t="s">
        <v>115</v>
      </c>
      <c r="E7333">
        <v>10</v>
      </c>
      <c r="F7333">
        <v>1496</v>
      </c>
      <c r="G7333">
        <v>0</v>
      </c>
      <c r="H7333">
        <v>546</v>
      </c>
    </row>
    <row r="7334" spans="1:8" hidden="1">
      <c r="A7334" t="s">
        <v>83</v>
      </c>
      <c r="B7334" t="s">
        <v>73</v>
      </c>
      <c r="C7334" t="s">
        <v>90</v>
      </c>
      <c r="D7334" t="s">
        <v>114</v>
      </c>
      <c r="E7334">
        <v>10</v>
      </c>
      <c r="F7334">
        <v>2225</v>
      </c>
      <c r="G7334">
        <v>0</v>
      </c>
      <c r="H7334">
        <v>538</v>
      </c>
    </row>
    <row r="7335" spans="1:8" hidden="1">
      <c r="A7335" t="s">
        <v>83</v>
      </c>
      <c r="B7335" t="s">
        <v>73</v>
      </c>
      <c r="C7335" t="s">
        <v>99</v>
      </c>
      <c r="D7335" t="s">
        <v>114</v>
      </c>
      <c r="E7335">
        <v>10</v>
      </c>
      <c r="F7335">
        <v>3745</v>
      </c>
      <c r="G7335">
        <v>0</v>
      </c>
      <c r="H7335">
        <v>1416</v>
      </c>
    </row>
    <row r="7336" spans="1:8" hidden="1">
      <c r="A7336" t="s">
        <v>83</v>
      </c>
      <c r="B7336" t="s">
        <v>73</v>
      </c>
      <c r="C7336" t="s">
        <v>104</v>
      </c>
      <c r="D7336" t="s">
        <v>117</v>
      </c>
      <c r="E7336">
        <v>10</v>
      </c>
      <c r="F7336">
        <v>107</v>
      </c>
      <c r="G7336">
        <v>0</v>
      </c>
      <c r="H7336">
        <v>42</v>
      </c>
    </row>
    <row r="7337" spans="1:8" hidden="1">
      <c r="A7337" t="s">
        <v>83</v>
      </c>
      <c r="B7337" t="s">
        <v>73</v>
      </c>
      <c r="C7337" t="s">
        <v>103</v>
      </c>
      <c r="D7337" t="s">
        <v>117</v>
      </c>
      <c r="E7337">
        <v>10</v>
      </c>
      <c r="F7337">
        <v>96</v>
      </c>
      <c r="G7337">
        <v>0</v>
      </c>
      <c r="H7337">
        <v>23</v>
      </c>
    </row>
    <row r="7338" spans="1:8" hidden="1">
      <c r="A7338" t="s">
        <v>83</v>
      </c>
      <c r="B7338" t="s">
        <v>73</v>
      </c>
      <c r="C7338" t="s">
        <v>106</v>
      </c>
      <c r="D7338" t="s">
        <v>118</v>
      </c>
      <c r="E7338">
        <v>10</v>
      </c>
      <c r="F7338">
        <v>317</v>
      </c>
      <c r="G7338">
        <v>0</v>
      </c>
      <c r="H7338">
        <v>108</v>
      </c>
    </row>
    <row r="7339" spans="1:8" hidden="1">
      <c r="A7339" t="s">
        <v>83</v>
      </c>
      <c r="B7339" t="s">
        <v>73</v>
      </c>
      <c r="C7339" t="s">
        <v>109</v>
      </c>
      <c r="D7339" t="s">
        <v>120</v>
      </c>
      <c r="E7339">
        <v>10</v>
      </c>
      <c r="F7339">
        <v>1</v>
      </c>
      <c r="G7339">
        <v>0</v>
      </c>
      <c r="H7339">
        <v>0</v>
      </c>
    </row>
    <row r="7340" spans="1:8" hidden="1">
      <c r="A7340" t="s">
        <v>83</v>
      </c>
      <c r="B7340" t="s">
        <v>73</v>
      </c>
      <c r="C7340" t="s">
        <v>102</v>
      </c>
      <c r="D7340" t="s">
        <v>114</v>
      </c>
      <c r="E7340">
        <v>10</v>
      </c>
      <c r="F7340">
        <v>4359</v>
      </c>
      <c r="G7340">
        <v>1</v>
      </c>
      <c r="H7340">
        <v>1025</v>
      </c>
    </row>
    <row r="7341" spans="1:8" hidden="1">
      <c r="A7341" t="s">
        <v>83</v>
      </c>
      <c r="B7341" t="s">
        <v>73</v>
      </c>
      <c r="C7341" t="s">
        <v>92</v>
      </c>
      <c r="D7341" t="s">
        <v>115</v>
      </c>
      <c r="E7341">
        <v>10</v>
      </c>
      <c r="F7341">
        <v>4655</v>
      </c>
      <c r="G7341">
        <v>1</v>
      </c>
      <c r="H7341">
        <v>1945</v>
      </c>
    </row>
    <row r="7342" spans="1:8" hidden="1">
      <c r="A7342" t="s">
        <v>83</v>
      </c>
      <c r="B7342" t="s">
        <v>73</v>
      </c>
      <c r="C7342" t="s">
        <v>97</v>
      </c>
      <c r="D7342" t="s">
        <v>116</v>
      </c>
      <c r="E7342">
        <v>10</v>
      </c>
      <c r="F7342">
        <v>2390</v>
      </c>
      <c r="G7342">
        <v>2</v>
      </c>
      <c r="H7342">
        <v>946</v>
      </c>
    </row>
    <row r="7343" spans="1:8" hidden="1">
      <c r="A7343" t="s">
        <v>84</v>
      </c>
      <c r="B7343" t="s">
        <v>73</v>
      </c>
      <c r="C7343" t="s">
        <v>98</v>
      </c>
      <c r="D7343" t="s">
        <v>116</v>
      </c>
      <c r="E7343">
        <v>11</v>
      </c>
      <c r="F7343">
        <v>1</v>
      </c>
      <c r="G7343">
        <v>0</v>
      </c>
      <c r="H7343">
        <v>1</v>
      </c>
    </row>
    <row r="7344" spans="1:8" hidden="1">
      <c r="A7344" t="s">
        <v>84</v>
      </c>
      <c r="B7344" t="s">
        <v>73</v>
      </c>
      <c r="C7344" t="s">
        <v>97</v>
      </c>
      <c r="D7344" t="s">
        <v>116</v>
      </c>
      <c r="E7344">
        <v>11</v>
      </c>
      <c r="F7344">
        <v>2390</v>
      </c>
      <c r="G7344">
        <v>0</v>
      </c>
      <c r="H7344">
        <v>925</v>
      </c>
    </row>
    <row r="7345" spans="1:8" hidden="1">
      <c r="A7345" t="s">
        <v>84</v>
      </c>
      <c r="B7345" t="s">
        <v>73</v>
      </c>
      <c r="C7345" t="s">
        <v>93</v>
      </c>
      <c r="D7345" t="s">
        <v>116</v>
      </c>
      <c r="E7345">
        <v>11</v>
      </c>
      <c r="F7345">
        <v>883</v>
      </c>
      <c r="G7345">
        <v>0</v>
      </c>
      <c r="H7345">
        <v>264</v>
      </c>
    </row>
    <row r="7346" spans="1:8" hidden="1">
      <c r="A7346" t="s">
        <v>84</v>
      </c>
      <c r="B7346" t="s">
        <v>73</v>
      </c>
      <c r="C7346" t="s">
        <v>95</v>
      </c>
      <c r="D7346" t="s">
        <v>116</v>
      </c>
      <c r="E7346">
        <v>11</v>
      </c>
      <c r="F7346">
        <v>343</v>
      </c>
      <c r="G7346">
        <v>0</v>
      </c>
      <c r="H7346">
        <v>143</v>
      </c>
    </row>
    <row r="7347" spans="1:8" hidden="1">
      <c r="A7347" t="s">
        <v>84</v>
      </c>
      <c r="B7347" t="s">
        <v>73</v>
      </c>
      <c r="C7347" t="s">
        <v>94</v>
      </c>
      <c r="D7347" t="s">
        <v>116</v>
      </c>
      <c r="E7347">
        <v>11</v>
      </c>
      <c r="F7347">
        <v>313</v>
      </c>
      <c r="G7347">
        <v>0</v>
      </c>
      <c r="H7347">
        <v>97</v>
      </c>
    </row>
    <row r="7348" spans="1:8" hidden="1">
      <c r="A7348" t="s">
        <v>84</v>
      </c>
      <c r="B7348" t="s">
        <v>73</v>
      </c>
      <c r="C7348" t="s">
        <v>96</v>
      </c>
      <c r="D7348" t="s">
        <v>116</v>
      </c>
      <c r="E7348">
        <v>11</v>
      </c>
      <c r="F7348">
        <v>112</v>
      </c>
      <c r="G7348">
        <v>0</v>
      </c>
      <c r="H7348">
        <v>45</v>
      </c>
    </row>
    <row r="7349" spans="1:8" hidden="1">
      <c r="A7349" t="s">
        <v>84</v>
      </c>
      <c r="B7349" t="s">
        <v>73</v>
      </c>
      <c r="C7349" t="s">
        <v>101</v>
      </c>
      <c r="D7349" t="s">
        <v>116</v>
      </c>
      <c r="E7349">
        <v>11</v>
      </c>
      <c r="F7349">
        <v>239</v>
      </c>
      <c r="G7349">
        <v>0</v>
      </c>
      <c r="H7349">
        <v>77</v>
      </c>
    </row>
    <row r="7350" spans="1:8" hidden="1">
      <c r="A7350" t="s">
        <v>84</v>
      </c>
      <c r="B7350" t="s">
        <v>73</v>
      </c>
      <c r="C7350" t="s">
        <v>100</v>
      </c>
      <c r="D7350" t="s">
        <v>115</v>
      </c>
      <c r="E7350">
        <v>11</v>
      </c>
      <c r="F7350">
        <v>868</v>
      </c>
      <c r="G7350">
        <v>0</v>
      </c>
      <c r="H7350">
        <v>362</v>
      </c>
    </row>
    <row r="7351" spans="1:8" hidden="1">
      <c r="A7351" t="s">
        <v>84</v>
      </c>
      <c r="B7351" t="s">
        <v>73</v>
      </c>
      <c r="C7351" t="s">
        <v>111</v>
      </c>
      <c r="D7351" t="s">
        <v>115</v>
      </c>
      <c r="E7351">
        <v>11</v>
      </c>
      <c r="F7351">
        <v>353</v>
      </c>
      <c r="G7351">
        <v>0</v>
      </c>
      <c r="H7351">
        <v>232</v>
      </c>
    </row>
    <row r="7352" spans="1:8" hidden="1">
      <c r="A7352" t="s">
        <v>84</v>
      </c>
      <c r="B7352" t="s">
        <v>73</v>
      </c>
      <c r="C7352" t="s">
        <v>102</v>
      </c>
      <c r="D7352" t="s">
        <v>114</v>
      </c>
      <c r="E7352">
        <v>11</v>
      </c>
      <c r="F7352">
        <v>4359</v>
      </c>
      <c r="G7352">
        <v>0</v>
      </c>
      <c r="H7352">
        <v>979</v>
      </c>
    </row>
    <row r="7353" spans="1:8" hidden="1">
      <c r="A7353" t="s">
        <v>84</v>
      </c>
      <c r="B7353" t="s">
        <v>73</v>
      </c>
      <c r="C7353" t="s">
        <v>90</v>
      </c>
      <c r="D7353" t="s">
        <v>114</v>
      </c>
      <c r="E7353">
        <v>11</v>
      </c>
      <c r="F7353">
        <v>2225</v>
      </c>
      <c r="G7353">
        <v>0</v>
      </c>
      <c r="H7353">
        <v>553</v>
      </c>
    </row>
    <row r="7354" spans="1:8" hidden="1">
      <c r="A7354" t="s">
        <v>84</v>
      </c>
      <c r="B7354" t="s">
        <v>73</v>
      </c>
      <c r="C7354" t="s">
        <v>99</v>
      </c>
      <c r="D7354" t="s">
        <v>114</v>
      </c>
      <c r="E7354">
        <v>11</v>
      </c>
      <c r="F7354">
        <v>3745</v>
      </c>
      <c r="G7354">
        <v>0</v>
      </c>
      <c r="H7354">
        <v>1448</v>
      </c>
    </row>
    <row r="7355" spans="1:8" hidden="1">
      <c r="A7355" t="s">
        <v>84</v>
      </c>
      <c r="B7355" t="s">
        <v>73</v>
      </c>
      <c r="C7355" t="s">
        <v>104</v>
      </c>
      <c r="D7355" t="s">
        <v>117</v>
      </c>
      <c r="E7355">
        <v>11</v>
      </c>
      <c r="F7355">
        <v>107</v>
      </c>
      <c r="G7355">
        <v>0</v>
      </c>
      <c r="H7355">
        <v>48</v>
      </c>
    </row>
    <row r="7356" spans="1:8" hidden="1">
      <c r="A7356" t="s">
        <v>84</v>
      </c>
      <c r="B7356" t="s">
        <v>73</v>
      </c>
      <c r="C7356" t="s">
        <v>103</v>
      </c>
      <c r="D7356" t="s">
        <v>117</v>
      </c>
      <c r="E7356">
        <v>11</v>
      </c>
      <c r="F7356">
        <v>96</v>
      </c>
      <c r="G7356">
        <v>0</v>
      </c>
      <c r="H7356">
        <v>23</v>
      </c>
    </row>
    <row r="7357" spans="1:8" hidden="1">
      <c r="A7357" t="s">
        <v>84</v>
      </c>
      <c r="B7357" t="s">
        <v>73</v>
      </c>
      <c r="C7357" t="s">
        <v>106</v>
      </c>
      <c r="D7357" t="s">
        <v>118</v>
      </c>
      <c r="E7357">
        <v>11</v>
      </c>
      <c r="F7357">
        <v>317</v>
      </c>
      <c r="G7357">
        <v>0</v>
      </c>
      <c r="H7357">
        <v>99</v>
      </c>
    </row>
    <row r="7358" spans="1:8" hidden="1">
      <c r="A7358" t="s">
        <v>84</v>
      </c>
      <c r="B7358" t="s">
        <v>73</v>
      </c>
      <c r="C7358" t="s">
        <v>109</v>
      </c>
      <c r="D7358" t="s">
        <v>120</v>
      </c>
      <c r="E7358">
        <v>11</v>
      </c>
      <c r="F7358">
        <v>1</v>
      </c>
      <c r="G7358">
        <v>0</v>
      </c>
      <c r="H7358">
        <v>0</v>
      </c>
    </row>
    <row r="7359" spans="1:8" hidden="1">
      <c r="A7359" t="s">
        <v>84</v>
      </c>
      <c r="B7359" t="s">
        <v>73</v>
      </c>
      <c r="C7359" t="s">
        <v>91</v>
      </c>
      <c r="D7359" t="s">
        <v>115</v>
      </c>
      <c r="E7359">
        <v>11</v>
      </c>
      <c r="F7359">
        <v>5432</v>
      </c>
      <c r="G7359">
        <v>1</v>
      </c>
      <c r="H7359">
        <v>2458</v>
      </c>
    </row>
    <row r="7360" spans="1:8" hidden="1">
      <c r="A7360" t="s">
        <v>84</v>
      </c>
      <c r="B7360" t="s">
        <v>73</v>
      </c>
      <c r="C7360" t="s">
        <v>105</v>
      </c>
      <c r="D7360" t="s">
        <v>115</v>
      </c>
      <c r="E7360">
        <v>11</v>
      </c>
      <c r="F7360">
        <v>1496</v>
      </c>
      <c r="G7360">
        <v>1</v>
      </c>
      <c r="H7360">
        <v>532</v>
      </c>
    </row>
    <row r="7361" spans="1:8" hidden="1">
      <c r="A7361" t="s">
        <v>84</v>
      </c>
      <c r="B7361" t="s">
        <v>73</v>
      </c>
      <c r="C7361" t="s">
        <v>92</v>
      </c>
      <c r="D7361" t="s">
        <v>115</v>
      </c>
      <c r="E7361">
        <v>11</v>
      </c>
      <c r="F7361">
        <v>4655</v>
      </c>
      <c r="G7361">
        <v>1</v>
      </c>
      <c r="H7361">
        <v>1894</v>
      </c>
    </row>
    <row r="7362" spans="1:8" hidden="1">
      <c r="A7362" t="s">
        <v>74</v>
      </c>
      <c r="B7362" t="s">
        <v>74</v>
      </c>
      <c r="C7362" t="s">
        <v>109</v>
      </c>
      <c r="D7362" t="s">
        <v>120</v>
      </c>
      <c r="E7362">
        <v>0</v>
      </c>
      <c r="F7362">
        <v>6</v>
      </c>
      <c r="G7362">
        <v>0</v>
      </c>
      <c r="H7362">
        <v>0</v>
      </c>
    </row>
    <row r="7363" spans="1:8" hidden="1">
      <c r="A7363" t="s">
        <v>74</v>
      </c>
      <c r="B7363" t="s">
        <v>74</v>
      </c>
      <c r="C7363" t="s">
        <v>93</v>
      </c>
      <c r="D7363" t="s">
        <v>118</v>
      </c>
      <c r="E7363">
        <v>0</v>
      </c>
      <c r="F7363">
        <v>1</v>
      </c>
      <c r="G7363">
        <v>1</v>
      </c>
      <c r="H7363">
        <v>1</v>
      </c>
    </row>
    <row r="7364" spans="1:8" hidden="1">
      <c r="A7364" t="s">
        <v>74</v>
      </c>
      <c r="B7364" t="s">
        <v>74</v>
      </c>
      <c r="C7364" t="s">
        <v>108</v>
      </c>
      <c r="D7364" t="s">
        <v>119</v>
      </c>
      <c r="E7364">
        <v>0</v>
      </c>
      <c r="F7364">
        <v>1</v>
      </c>
      <c r="G7364">
        <v>1</v>
      </c>
      <c r="H7364">
        <v>1</v>
      </c>
    </row>
    <row r="7365" spans="1:8" hidden="1">
      <c r="A7365" t="s">
        <v>74</v>
      </c>
      <c r="B7365" t="s">
        <v>74</v>
      </c>
      <c r="C7365" t="s">
        <v>98</v>
      </c>
      <c r="D7365" t="s">
        <v>116</v>
      </c>
      <c r="E7365">
        <v>0</v>
      </c>
      <c r="F7365">
        <v>1</v>
      </c>
      <c r="G7365">
        <v>1</v>
      </c>
      <c r="H7365">
        <v>0</v>
      </c>
    </row>
    <row r="7366" spans="1:8" hidden="1">
      <c r="A7366" t="s">
        <v>74</v>
      </c>
      <c r="B7366" t="s">
        <v>74</v>
      </c>
      <c r="C7366" t="s">
        <v>105</v>
      </c>
      <c r="D7366" t="s">
        <v>115</v>
      </c>
      <c r="E7366">
        <v>0</v>
      </c>
      <c r="F7366">
        <v>2785</v>
      </c>
      <c r="G7366">
        <v>1414</v>
      </c>
      <c r="H7366">
        <v>632</v>
      </c>
    </row>
    <row r="7367" spans="1:8" hidden="1">
      <c r="A7367" t="s">
        <v>74</v>
      </c>
      <c r="B7367" t="s">
        <v>74</v>
      </c>
      <c r="C7367" t="s">
        <v>100</v>
      </c>
      <c r="D7367" t="s">
        <v>115</v>
      </c>
      <c r="E7367">
        <v>0</v>
      </c>
      <c r="F7367">
        <v>866</v>
      </c>
      <c r="G7367">
        <v>560</v>
      </c>
      <c r="H7367">
        <v>480</v>
      </c>
    </row>
    <row r="7368" spans="1:8" hidden="1">
      <c r="A7368" t="s">
        <v>74</v>
      </c>
      <c r="B7368" t="s">
        <v>74</v>
      </c>
      <c r="C7368" t="s">
        <v>91</v>
      </c>
      <c r="D7368" t="s">
        <v>115</v>
      </c>
      <c r="E7368">
        <v>0</v>
      </c>
      <c r="F7368">
        <v>5325</v>
      </c>
      <c r="G7368">
        <v>3514</v>
      </c>
      <c r="H7368">
        <v>2698</v>
      </c>
    </row>
    <row r="7369" spans="1:8" hidden="1">
      <c r="A7369" t="s">
        <v>74</v>
      </c>
      <c r="B7369" t="s">
        <v>74</v>
      </c>
      <c r="C7369" t="s">
        <v>92</v>
      </c>
      <c r="D7369" t="s">
        <v>115</v>
      </c>
      <c r="E7369">
        <v>0</v>
      </c>
      <c r="F7369">
        <v>4977</v>
      </c>
      <c r="G7369">
        <v>3327</v>
      </c>
      <c r="H7369">
        <v>2523</v>
      </c>
    </row>
    <row r="7370" spans="1:8" hidden="1">
      <c r="A7370" t="s">
        <v>74</v>
      </c>
      <c r="B7370" t="s">
        <v>74</v>
      </c>
      <c r="C7370" t="s">
        <v>102</v>
      </c>
      <c r="D7370" t="s">
        <v>114</v>
      </c>
      <c r="E7370">
        <v>0</v>
      </c>
      <c r="F7370">
        <v>4262</v>
      </c>
      <c r="G7370">
        <v>2583</v>
      </c>
      <c r="H7370">
        <v>2075</v>
      </c>
    </row>
    <row r="7371" spans="1:8" hidden="1">
      <c r="A7371" t="s">
        <v>74</v>
      </c>
      <c r="B7371" t="s">
        <v>74</v>
      </c>
      <c r="C7371" t="s">
        <v>99</v>
      </c>
      <c r="D7371" t="s">
        <v>114</v>
      </c>
      <c r="E7371">
        <v>0</v>
      </c>
      <c r="F7371">
        <v>3220</v>
      </c>
      <c r="G7371">
        <v>2497</v>
      </c>
      <c r="H7371">
        <v>1314</v>
      </c>
    </row>
    <row r="7372" spans="1:8" hidden="1">
      <c r="A7372" t="s">
        <v>74</v>
      </c>
      <c r="B7372" t="s">
        <v>74</v>
      </c>
      <c r="C7372" t="s">
        <v>90</v>
      </c>
      <c r="D7372" t="s">
        <v>114</v>
      </c>
      <c r="E7372">
        <v>0</v>
      </c>
      <c r="F7372">
        <v>2127</v>
      </c>
      <c r="G7372">
        <v>1213</v>
      </c>
      <c r="H7372">
        <v>857</v>
      </c>
    </row>
    <row r="7373" spans="1:8" hidden="1">
      <c r="A7373" t="s">
        <v>74</v>
      </c>
      <c r="B7373" t="s">
        <v>74</v>
      </c>
      <c r="C7373" t="s">
        <v>104</v>
      </c>
      <c r="D7373" t="s">
        <v>117</v>
      </c>
      <c r="E7373">
        <v>0</v>
      </c>
      <c r="F7373">
        <v>164</v>
      </c>
      <c r="G7373">
        <v>98</v>
      </c>
      <c r="H7373">
        <v>63</v>
      </c>
    </row>
    <row r="7374" spans="1:8" hidden="1">
      <c r="A7374" t="s">
        <v>74</v>
      </c>
      <c r="B7374" t="s">
        <v>74</v>
      </c>
      <c r="C7374" t="s">
        <v>165</v>
      </c>
      <c r="D7374" t="s">
        <v>118</v>
      </c>
      <c r="E7374">
        <v>0</v>
      </c>
      <c r="F7374">
        <v>2832</v>
      </c>
      <c r="G7374">
        <v>1392</v>
      </c>
      <c r="H7374">
        <v>628</v>
      </c>
    </row>
    <row r="7375" spans="1:8" hidden="1">
      <c r="A7375" t="s">
        <v>74</v>
      </c>
      <c r="B7375" t="s">
        <v>74</v>
      </c>
      <c r="C7375" t="s">
        <v>103</v>
      </c>
      <c r="D7375" t="s">
        <v>117</v>
      </c>
      <c r="E7375">
        <v>0</v>
      </c>
      <c r="F7375">
        <v>97</v>
      </c>
      <c r="G7375">
        <v>63</v>
      </c>
      <c r="H7375">
        <v>44</v>
      </c>
    </row>
    <row r="7376" spans="1:8" hidden="1">
      <c r="A7376" t="s">
        <v>74</v>
      </c>
      <c r="B7376" t="s">
        <v>74</v>
      </c>
      <c r="C7376" t="s">
        <v>101</v>
      </c>
      <c r="D7376" t="s">
        <v>116</v>
      </c>
      <c r="E7376">
        <v>0</v>
      </c>
      <c r="F7376">
        <v>295</v>
      </c>
      <c r="G7376">
        <v>208</v>
      </c>
      <c r="H7376">
        <v>185</v>
      </c>
    </row>
    <row r="7377" spans="1:8" hidden="1">
      <c r="A7377" t="s">
        <v>74</v>
      </c>
      <c r="B7377" t="s">
        <v>74</v>
      </c>
      <c r="C7377" t="s">
        <v>93</v>
      </c>
      <c r="D7377" t="s">
        <v>116</v>
      </c>
      <c r="E7377">
        <v>0</v>
      </c>
      <c r="F7377">
        <v>672</v>
      </c>
      <c r="G7377">
        <v>374</v>
      </c>
      <c r="H7377">
        <v>284</v>
      </c>
    </row>
    <row r="7378" spans="1:8" hidden="1">
      <c r="A7378" t="s">
        <v>74</v>
      </c>
      <c r="B7378" t="s">
        <v>74</v>
      </c>
      <c r="C7378" t="s">
        <v>94</v>
      </c>
      <c r="D7378" t="s">
        <v>116</v>
      </c>
      <c r="E7378">
        <v>0</v>
      </c>
      <c r="F7378">
        <v>233</v>
      </c>
      <c r="G7378">
        <v>158</v>
      </c>
      <c r="H7378">
        <v>120</v>
      </c>
    </row>
    <row r="7379" spans="1:8" hidden="1">
      <c r="A7379" t="s">
        <v>74</v>
      </c>
      <c r="B7379" t="s">
        <v>74</v>
      </c>
      <c r="C7379" t="s">
        <v>96</v>
      </c>
      <c r="D7379" t="s">
        <v>116</v>
      </c>
      <c r="E7379">
        <v>0</v>
      </c>
      <c r="F7379">
        <v>103</v>
      </c>
      <c r="G7379">
        <v>69</v>
      </c>
      <c r="H7379">
        <v>48</v>
      </c>
    </row>
    <row r="7380" spans="1:8" hidden="1">
      <c r="A7380" t="s">
        <v>74</v>
      </c>
      <c r="B7380" t="s">
        <v>74</v>
      </c>
      <c r="C7380" t="s">
        <v>95</v>
      </c>
      <c r="D7380" t="s">
        <v>116</v>
      </c>
      <c r="E7380">
        <v>0</v>
      </c>
      <c r="F7380">
        <v>372</v>
      </c>
      <c r="G7380">
        <v>218</v>
      </c>
      <c r="H7380">
        <v>157</v>
      </c>
    </row>
    <row r="7381" spans="1:8" hidden="1">
      <c r="A7381" t="s">
        <v>74</v>
      </c>
      <c r="B7381" t="s">
        <v>74</v>
      </c>
      <c r="C7381" t="s">
        <v>97</v>
      </c>
      <c r="D7381" t="s">
        <v>116</v>
      </c>
      <c r="E7381">
        <v>0</v>
      </c>
      <c r="F7381">
        <v>2321</v>
      </c>
      <c r="G7381">
        <v>1569</v>
      </c>
      <c r="H7381">
        <v>1223</v>
      </c>
    </row>
    <row r="7382" spans="1:8" hidden="1">
      <c r="A7382" t="s">
        <v>75</v>
      </c>
      <c r="B7382" t="s">
        <v>74</v>
      </c>
      <c r="C7382" t="s">
        <v>98</v>
      </c>
      <c r="D7382" t="s">
        <v>116</v>
      </c>
      <c r="E7382">
        <v>1</v>
      </c>
      <c r="F7382">
        <v>1</v>
      </c>
      <c r="G7382">
        <v>0</v>
      </c>
      <c r="H7382">
        <v>1</v>
      </c>
    </row>
    <row r="7383" spans="1:8" hidden="1">
      <c r="A7383" t="s">
        <v>75</v>
      </c>
      <c r="B7383" t="s">
        <v>74</v>
      </c>
      <c r="C7383" t="s">
        <v>108</v>
      </c>
      <c r="D7383" t="s">
        <v>119</v>
      </c>
      <c r="E7383">
        <v>1</v>
      </c>
      <c r="F7383">
        <v>1</v>
      </c>
      <c r="G7383">
        <v>0</v>
      </c>
      <c r="H7383">
        <v>1</v>
      </c>
    </row>
    <row r="7384" spans="1:8" hidden="1">
      <c r="A7384" t="s">
        <v>75</v>
      </c>
      <c r="B7384" t="s">
        <v>74</v>
      </c>
      <c r="C7384" t="s">
        <v>107</v>
      </c>
      <c r="D7384" t="s">
        <v>118</v>
      </c>
      <c r="E7384">
        <v>1</v>
      </c>
      <c r="F7384">
        <v>1</v>
      </c>
      <c r="G7384">
        <v>0</v>
      </c>
      <c r="H7384">
        <v>1</v>
      </c>
    </row>
    <row r="7385" spans="1:8" hidden="1">
      <c r="A7385" t="s">
        <v>75</v>
      </c>
      <c r="B7385" t="s">
        <v>74</v>
      </c>
      <c r="C7385" t="s">
        <v>91</v>
      </c>
      <c r="D7385" t="s">
        <v>115</v>
      </c>
      <c r="E7385">
        <v>1</v>
      </c>
      <c r="F7385">
        <v>5325</v>
      </c>
      <c r="G7385">
        <v>1342</v>
      </c>
      <c r="H7385">
        <v>3588</v>
      </c>
    </row>
    <row r="7386" spans="1:8" hidden="1">
      <c r="A7386" t="s">
        <v>75</v>
      </c>
      <c r="B7386" t="s">
        <v>74</v>
      </c>
      <c r="C7386" t="s">
        <v>105</v>
      </c>
      <c r="D7386" t="s">
        <v>115</v>
      </c>
      <c r="E7386">
        <v>1</v>
      </c>
      <c r="F7386">
        <v>2785</v>
      </c>
      <c r="G7386">
        <v>606</v>
      </c>
      <c r="H7386">
        <v>1387</v>
      </c>
    </row>
    <row r="7387" spans="1:8" hidden="1">
      <c r="A7387" t="s">
        <v>75</v>
      </c>
      <c r="B7387" t="s">
        <v>74</v>
      </c>
      <c r="C7387" t="s">
        <v>100</v>
      </c>
      <c r="D7387" t="s">
        <v>115</v>
      </c>
      <c r="E7387">
        <v>1</v>
      </c>
      <c r="F7387">
        <v>866</v>
      </c>
      <c r="G7387">
        <v>256</v>
      </c>
      <c r="H7387">
        <v>683</v>
      </c>
    </row>
    <row r="7388" spans="1:8" hidden="1">
      <c r="A7388" t="s">
        <v>75</v>
      </c>
      <c r="B7388" t="s">
        <v>74</v>
      </c>
      <c r="C7388" t="s">
        <v>92</v>
      </c>
      <c r="D7388" t="s">
        <v>115</v>
      </c>
      <c r="E7388">
        <v>1</v>
      </c>
      <c r="F7388">
        <v>4977</v>
      </c>
      <c r="G7388">
        <v>1216</v>
      </c>
      <c r="H7388">
        <v>3388</v>
      </c>
    </row>
    <row r="7389" spans="1:8" hidden="1">
      <c r="A7389" t="s">
        <v>75</v>
      </c>
      <c r="B7389" t="s">
        <v>74</v>
      </c>
      <c r="C7389" t="s">
        <v>102</v>
      </c>
      <c r="D7389" t="s">
        <v>114</v>
      </c>
      <c r="E7389">
        <v>1</v>
      </c>
      <c r="F7389">
        <v>4262</v>
      </c>
      <c r="G7389">
        <v>1048</v>
      </c>
      <c r="H7389">
        <v>2236</v>
      </c>
    </row>
    <row r="7390" spans="1:8" hidden="1">
      <c r="A7390" t="s">
        <v>75</v>
      </c>
      <c r="B7390" t="s">
        <v>74</v>
      </c>
      <c r="C7390" t="s">
        <v>90</v>
      </c>
      <c r="D7390" t="s">
        <v>114</v>
      </c>
      <c r="E7390">
        <v>1</v>
      </c>
      <c r="F7390">
        <v>2127</v>
      </c>
      <c r="G7390">
        <v>547</v>
      </c>
      <c r="H7390">
        <v>923</v>
      </c>
    </row>
    <row r="7391" spans="1:8" hidden="1">
      <c r="A7391" t="s">
        <v>75</v>
      </c>
      <c r="B7391" t="s">
        <v>74</v>
      </c>
      <c r="C7391" t="s">
        <v>99</v>
      </c>
      <c r="D7391" t="s">
        <v>114</v>
      </c>
      <c r="E7391">
        <v>1</v>
      </c>
      <c r="F7391">
        <v>3220</v>
      </c>
      <c r="G7391">
        <v>532</v>
      </c>
      <c r="H7391">
        <v>2140</v>
      </c>
    </row>
    <row r="7392" spans="1:8" hidden="1">
      <c r="A7392" t="s">
        <v>75</v>
      </c>
      <c r="B7392" t="s">
        <v>74</v>
      </c>
      <c r="C7392" t="s">
        <v>103</v>
      </c>
      <c r="D7392" t="s">
        <v>117</v>
      </c>
      <c r="E7392">
        <v>1</v>
      </c>
      <c r="F7392">
        <v>97</v>
      </c>
      <c r="G7392">
        <v>26</v>
      </c>
      <c r="H7392">
        <v>57</v>
      </c>
    </row>
    <row r="7393" spans="1:8" hidden="1">
      <c r="A7393" t="s">
        <v>75</v>
      </c>
      <c r="B7393" t="s">
        <v>74</v>
      </c>
      <c r="C7393" t="s">
        <v>104</v>
      </c>
      <c r="D7393" t="s">
        <v>117</v>
      </c>
      <c r="E7393">
        <v>1</v>
      </c>
      <c r="F7393">
        <v>164</v>
      </c>
      <c r="G7393">
        <v>46</v>
      </c>
      <c r="H7393">
        <v>104</v>
      </c>
    </row>
    <row r="7394" spans="1:8" hidden="1">
      <c r="A7394" t="s">
        <v>75</v>
      </c>
      <c r="B7394" t="s">
        <v>74</v>
      </c>
      <c r="C7394" t="s">
        <v>106</v>
      </c>
      <c r="D7394" t="s">
        <v>118</v>
      </c>
      <c r="E7394">
        <v>1</v>
      </c>
      <c r="F7394">
        <v>2832</v>
      </c>
      <c r="G7394">
        <v>431</v>
      </c>
      <c r="H7394">
        <v>1088</v>
      </c>
    </row>
    <row r="7395" spans="1:8" hidden="1">
      <c r="A7395" t="s">
        <v>75</v>
      </c>
      <c r="B7395" t="s">
        <v>74</v>
      </c>
      <c r="C7395" t="s">
        <v>109</v>
      </c>
      <c r="D7395" t="s">
        <v>120</v>
      </c>
      <c r="E7395">
        <v>1</v>
      </c>
      <c r="F7395">
        <v>6</v>
      </c>
      <c r="G7395">
        <v>4</v>
      </c>
      <c r="H7395">
        <v>4</v>
      </c>
    </row>
    <row r="7396" spans="1:8" hidden="1">
      <c r="A7396" t="s">
        <v>75</v>
      </c>
      <c r="B7396" t="s">
        <v>74</v>
      </c>
      <c r="C7396" t="s">
        <v>101</v>
      </c>
      <c r="D7396" t="s">
        <v>116</v>
      </c>
      <c r="E7396">
        <v>1</v>
      </c>
      <c r="F7396">
        <v>295</v>
      </c>
      <c r="G7396">
        <v>73</v>
      </c>
      <c r="H7396">
        <v>218</v>
      </c>
    </row>
    <row r="7397" spans="1:8" hidden="1">
      <c r="A7397" t="s">
        <v>75</v>
      </c>
      <c r="B7397" t="s">
        <v>74</v>
      </c>
      <c r="C7397" t="s">
        <v>94</v>
      </c>
      <c r="D7397" t="s">
        <v>116</v>
      </c>
      <c r="E7397">
        <v>1</v>
      </c>
      <c r="F7397">
        <v>233</v>
      </c>
      <c r="G7397">
        <v>48</v>
      </c>
      <c r="H7397">
        <v>129</v>
      </c>
    </row>
    <row r="7398" spans="1:8" hidden="1">
      <c r="A7398" t="s">
        <v>75</v>
      </c>
      <c r="B7398" t="s">
        <v>74</v>
      </c>
      <c r="C7398" t="s">
        <v>93</v>
      </c>
      <c r="D7398" t="s">
        <v>116</v>
      </c>
      <c r="E7398">
        <v>1</v>
      </c>
      <c r="F7398">
        <v>672</v>
      </c>
      <c r="G7398">
        <v>194</v>
      </c>
      <c r="H7398">
        <v>383</v>
      </c>
    </row>
    <row r="7399" spans="1:8" hidden="1">
      <c r="A7399" t="s">
        <v>75</v>
      </c>
      <c r="B7399" t="s">
        <v>74</v>
      </c>
      <c r="C7399" t="s">
        <v>97</v>
      </c>
      <c r="D7399" t="s">
        <v>116</v>
      </c>
      <c r="E7399">
        <v>1</v>
      </c>
      <c r="F7399">
        <v>2321</v>
      </c>
      <c r="G7399">
        <v>530</v>
      </c>
      <c r="H7399">
        <v>1546</v>
      </c>
    </row>
    <row r="7400" spans="1:8" hidden="1">
      <c r="A7400" t="s">
        <v>75</v>
      </c>
      <c r="B7400" t="s">
        <v>74</v>
      </c>
      <c r="C7400" t="s">
        <v>95</v>
      </c>
      <c r="D7400" t="s">
        <v>116</v>
      </c>
      <c r="E7400">
        <v>1</v>
      </c>
      <c r="F7400">
        <v>372</v>
      </c>
      <c r="G7400">
        <v>120</v>
      </c>
      <c r="H7400">
        <v>232</v>
      </c>
    </row>
    <row r="7401" spans="1:8" hidden="1">
      <c r="A7401" t="s">
        <v>75</v>
      </c>
      <c r="B7401" t="s">
        <v>74</v>
      </c>
      <c r="C7401" t="s">
        <v>96</v>
      </c>
      <c r="D7401" t="s">
        <v>116</v>
      </c>
      <c r="E7401">
        <v>1</v>
      </c>
      <c r="F7401">
        <v>103</v>
      </c>
      <c r="G7401">
        <v>25</v>
      </c>
      <c r="H7401">
        <v>72</v>
      </c>
    </row>
    <row r="7402" spans="1:8" hidden="1">
      <c r="A7402" t="s">
        <v>76</v>
      </c>
      <c r="B7402" t="s">
        <v>74</v>
      </c>
      <c r="C7402" t="s">
        <v>98</v>
      </c>
      <c r="D7402" t="s">
        <v>116</v>
      </c>
      <c r="E7402">
        <v>2</v>
      </c>
      <c r="F7402">
        <v>1</v>
      </c>
      <c r="G7402">
        <v>0</v>
      </c>
      <c r="H7402">
        <v>1</v>
      </c>
    </row>
    <row r="7403" spans="1:8" hidden="1">
      <c r="A7403" t="s">
        <v>76</v>
      </c>
      <c r="B7403" t="s">
        <v>74</v>
      </c>
      <c r="C7403" t="s">
        <v>103</v>
      </c>
      <c r="D7403" t="s">
        <v>117</v>
      </c>
      <c r="E7403">
        <v>2</v>
      </c>
      <c r="F7403">
        <v>97</v>
      </c>
      <c r="G7403">
        <v>0</v>
      </c>
      <c r="H7403">
        <v>45</v>
      </c>
    </row>
    <row r="7404" spans="1:8" hidden="1">
      <c r="A7404" t="s">
        <v>76</v>
      </c>
      <c r="B7404" t="s">
        <v>74</v>
      </c>
      <c r="C7404" t="s">
        <v>109</v>
      </c>
      <c r="D7404" t="s">
        <v>120</v>
      </c>
      <c r="E7404">
        <v>2</v>
      </c>
      <c r="F7404">
        <v>6</v>
      </c>
      <c r="G7404">
        <v>0</v>
      </c>
      <c r="H7404">
        <v>2</v>
      </c>
    </row>
    <row r="7405" spans="1:8" hidden="1">
      <c r="A7405" t="s">
        <v>76</v>
      </c>
      <c r="B7405" t="s">
        <v>74</v>
      </c>
      <c r="C7405" t="s">
        <v>107</v>
      </c>
      <c r="D7405" t="s">
        <v>118</v>
      </c>
      <c r="E7405">
        <v>2</v>
      </c>
      <c r="F7405">
        <v>1</v>
      </c>
      <c r="G7405">
        <v>0</v>
      </c>
      <c r="H7405">
        <v>1</v>
      </c>
    </row>
    <row r="7406" spans="1:8" hidden="1">
      <c r="A7406" t="s">
        <v>76</v>
      </c>
      <c r="B7406" t="s">
        <v>74</v>
      </c>
      <c r="C7406" t="s">
        <v>108</v>
      </c>
      <c r="D7406" t="s">
        <v>119</v>
      </c>
      <c r="E7406">
        <v>2</v>
      </c>
      <c r="F7406">
        <v>1</v>
      </c>
      <c r="G7406">
        <v>0</v>
      </c>
      <c r="H7406">
        <v>1</v>
      </c>
    </row>
    <row r="7407" spans="1:8" hidden="1">
      <c r="A7407" t="s">
        <v>76</v>
      </c>
      <c r="B7407" t="s">
        <v>74</v>
      </c>
      <c r="C7407" t="s">
        <v>101</v>
      </c>
      <c r="D7407" t="s">
        <v>116</v>
      </c>
      <c r="E7407">
        <v>2</v>
      </c>
      <c r="F7407">
        <v>295</v>
      </c>
      <c r="G7407">
        <v>2</v>
      </c>
      <c r="H7407">
        <v>179</v>
      </c>
    </row>
    <row r="7408" spans="1:8" hidden="1">
      <c r="A7408" t="s">
        <v>76</v>
      </c>
      <c r="B7408" t="s">
        <v>74</v>
      </c>
      <c r="C7408" t="s">
        <v>90</v>
      </c>
      <c r="D7408" t="s">
        <v>114</v>
      </c>
      <c r="E7408">
        <v>2</v>
      </c>
      <c r="F7408">
        <v>2127</v>
      </c>
      <c r="G7408">
        <v>56</v>
      </c>
      <c r="H7408">
        <v>573</v>
      </c>
    </row>
    <row r="7409" spans="1:8" hidden="1">
      <c r="A7409" t="s">
        <v>76</v>
      </c>
      <c r="B7409" t="s">
        <v>74</v>
      </c>
      <c r="C7409" t="s">
        <v>99</v>
      </c>
      <c r="D7409" t="s">
        <v>114</v>
      </c>
      <c r="E7409">
        <v>2</v>
      </c>
      <c r="F7409">
        <v>3220</v>
      </c>
      <c r="G7409">
        <v>20</v>
      </c>
      <c r="H7409">
        <v>1689</v>
      </c>
    </row>
    <row r="7410" spans="1:8" hidden="1">
      <c r="A7410" t="s">
        <v>76</v>
      </c>
      <c r="B7410" t="s">
        <v>74</v>
      </c>
      <c r="C7410" t="s">
        <v>102</v>
      </c>
      <c r="D7410" t="s">
        <v>114</v>
      </c>
      <c r="E7410">
        <v>2</v>
      </c>
      <c r="F7410">
        <v>4262</v>
      </c>
      <c r="G7410">
        <v>89</v>
      </c>
      <c r="H7410">
        <v>1377</v>
      </c>
    </row>
    <row r="7411" spans="1:8" hidden="1">
      <c r="A7411" t="s">
        <v>76</v>
      </c>
      <c r="B7411" t="s">
        <v>74</v>
      </c>
      <c r="C7411" t="s">
        <v>104</v>
      </c>
      <c r="D7411" t="s">
        <v>117</v>
      </c>
      <c r="E7411">
        <v>2</v>
      </c>
      <c r="F7411">
        <v>164</v>
      </c>
      <c r="G7411">
        <v>5</v>
      </c>
      <c r="H7411">
        <v>79</v>
      </c>
    </row>
    <row r="7412" spans="1:8" hidden="1">
      <c r="A7412" t="s">
        <v>76</v>
      </c>
      <c r="B7412" t="s">
        <v>74</v>
      </c>
      <c r="C7412" t="s">
        <v>106</v>
      </c>
      <c r="D7412" t="s">
        <v>118</v>
      </c>
      <c r="E7412">
        <v>2</v>
      </c>
      <c r="F7412">
        <v>2832</v>
      </c>
      <c r="G7412">
        <v>94</v>
      </c>
      <c r="H7412">
        <v>963</v>
      </c>
    </row>
    <row r="7413" spans="1:8" hidden="1">
      <c r="A7413" t="s">
        <v>76</v>
      </c>
      <c r="B7413" t="s">
        <v>74</v>
      </c>
      <c r="C7413" t="s">
        <v>91</v>
      </c>
      <c r="D7413" t="s">
        <v>115</v>
      </c>
      <c r="E7413">
        <v>2</v>
      </c>
      <c r="F7413">
        <v>5325</v>
      </c>
      <c r="G7413">
        <v>89</v>
      </c>
      <c r="H7413">
        <v>2729</v>
      </c>
    </row>
    <row r="7414" spans="1:8" hidden="1">
      <c r="A7414" t="s">
        <v>76</v>
      </c>
      <c r="B7414" t="s">
        <v>74</v>
      </c>
      <c r="C7414" t="s">
        <v>105</v>
      </c>
      <c r="D7414" t="s">
        <v>115</v>
      </c>
      <c r="E7414">
        <v>2</v>
      </c>
      <c r="F7414">
        <v>2785</v>
      </c>
      <c r="G7414">
        <v>119</v>
      </c>
      <c r="H7414">
        <v>1167</v>
      </c>
    </row>
    <row r="7415" spans="1:8" hidden="1">
      <c r="A7415" t="s">
        <v>76</v>
      </c>
      <c r="B7415" t="s">
        <v>74</v>
      </c>
      <c r="C7415" t="s">
        <v>92</v>
      </c>
      <c r="D7415" t="s">
        <v>115</v>
      </c>
      <c r="E7415">
        <v>2</v>
      </c>
      <c r="F7415">
        <v>4977</v>
      </c>
      <c r="G7415">
        <v>56</v>
      </c>
      <c r="H7415">
        <v>2580</v>
      </c>
    </row>
    <row r="7416" spans="1:8" hidden="1">
      <c r="A7416" t="s">
        <v>76</v>
      </c>
      <c r="B7416" t="s">
        <v>74</v>
      </c>
      <c r="C7416" t="s">
        <v>100</v>
      </c>
      <c r="D7416" t="s">
        <v>115</v>
      </c>
      <c r="E7416">
        <v>2</v>
      </c>
      <c r="F7416">
        <v>866</v>
      </c>
      <c r="G7416">
        <v>4</v>
      </c>
      <c r="H7416">
        <v>540</v>
      </c>
    </row>
    <row r="7417" spans="1:8" hidden="1">
      <c r="A7417" t="s">
        <v>76</v>
      </c>
      <c r="B7417" t="s">
        <v>74</v>
      </c>
      <c r="C7417" t="s">
        <v>95</v>
      </c>
      <c r="D7417" t="s">
        <v>116</v>
      </c>
      <c r="E7417">
        <v>2</v>
      </c>
      <c r="F7417">
        <v>372</v>
      </c>
      <c r="G7417">
        <v>8</v>
      </c>
      <c r="H7417">
        <v>175</v>
      </c>
    </row>
    <row r="7418" spans="1:8" hidden="1">
      <c r="A7418" t="s">
        <v>76</v>
      </c>
      <c r="B7418" t="s">
        <v>74</v>
      </c>
      <c r="C7418" t="s">
        <v>94</v>
      </c>
      <c r="D7418" t="s">
        <v>116</v>
      </c>
      <c r="E7418">
        <v>2</v>
      </c>
      <c r="F7418">
        <v>233</v>
      </c>
      <c r="G7418">
        <v>4</v>
      </c>
      <c r="H7418">
        <v>106</v>
      </c>
    </row>
    <row r="7419" spans="1:8" hidden="1">
      <c r="A7419" t="s">
        <v>76</v>
      </c>
      <c r="B7419" t="s">
        <v>74</v>
      </c>
      <c r="C7419" t="s">
        <v>96</v>
      </c>
      <c r="D7419" t="s">
        <v>116</v>
      </c>
      <c r="E7419">
        <v>2</v>
      </c>
      <c r="F7419">
        <v>103</v>
      </c>
      <c r="G7419">
        <v>5</v>
      </c>
      <c r="H7419">
        <v>66</v>
      </c>
    </row>
    <row r="7420" spans="1:8" hidden="1">
      <c r="A7420" t="s">
        <v>76</v>
      </c>
      <c r="B7420" t="s">
        <v>74</v>
      </c>
      <c r="C7420" t="s">
        <v>97</v>
      </c>
      <c r="D7420" t="s">
        <v>116</v>
      </c>
      <c r="E7420">
        <v>2</v>
      </c>
      <c r="F7420">
        <v>2321</v>
      </c>
      <c r="G7420">
        <v>32</v>
      </c>
      <c r="H7420">
        <v>1181</v>
      </c>
    </row>
    <row r="7421" spans="1:8" hidden="1">
      <c r="A7421" t="s">
        <v>76</v>
      </c>
      <c r="B7421" t="s">
        <v>74</v>
      </c>
      <c r="C7421" t="s">
        <v>93</v>
      </c>
      <c r="D7421" t="s">
        <v>116</v>
      </c>
      <c r="E7421">
        <v>2</v>
      </c>
      <c r="F7421">
        <v>672</v>
      </c>
      <c r="G7421">
        <v>15</v>
      </c>
      <c r="H7421">
        <v>275</v>
      </c>
    </row>
    <row r="7422" spans="1:8" hidden="1">
      <c r="A7422" t="s">
        <v>77</v>
      </c>
      <c r="B7422" t="s">
        <v>74</v>
      </c>
      <c r="C7422" t="s">
        <v>98</v>
      </c>
      <c r="D7422" t="s">
        <v>116</v>
      </c>
      <c r="E7422">
        <v>3</v>
      </c>
      <c r="F7422">
        <v>1</v>
      </c>
      <c r="G7422">
        <v>0</v>
      </c>
      <c r="H7422">
        <v>1</v>
      </c>
    </row>
    <row r="7423" spans="1:8" hidden="1">
      <c r="A7423" t="s">
        <v>77</v>
      </c>
      <c r="B7423" t="s">
        <v>74</v>
      </c>
      <c r="C7423" t="s">
        <v>96</v>
      </c>
      <c r="D7423" t="s">
        <v>116</v>
      </c>
      <c r="E7423">
        <v>3</v>
      </c>
      <c r="F7423">
        <v>103</v>
      </c>
      <c r="G7423">
        <v>0</v>
      </c>
      <c r="H7423">
        <v>59</v>
      </c>
    </row>
    <row r="7424" spans="1:8" hidden="1">
      <c r="A7424" t="s">
        <v>77</v>
      </c>
      <c r="B7424" t="s">
        <v>74</v>
      </c>
      <c r="C7424" t="s">
        <v>101</v>
      </c>
      <c r="D7424" t="s">
        <v>116</v>
      </c>
      <c r="E7424">
        <v>3</v>
      </c>
      <c r="F7424">
        <v>295</v>
      </c>
      <c r="G7424">
        <v>0</v>
      </c>
      <c r="H7424">
        <v>172</v>
      </c>
    </row>
    <row r="7425" spans="1:8" hidden="1">
      <c r="A7425" t="s">
        <v>77</v>
      </c>
      <c r="B7425" t="s">
        <v>74</v>
      </c>
      <c r="C7425" t="s">
        <v>107</v>
      </c>
      <c r="D7425" t="s">
        <v>118</v>
      </c>
      <c r="E7425">
        <v>3</v>
      </c>
      <c r="F7425">
        <v>1</v>
      </c>
      <c r="G7425">
        <v>0</v>
      </c>
      <c r="H7425">
        <v>1</v>
      </c>
    </row>
    <row r="7426" spans="1:8" hidden="1">
      <c r="A7426" t="s">
        <v>77</v>
      </c>
      <c r="B7426" t="s">
        <v>74</v>
      </c>
      <c r="C7426" t="s">
        <v>109</v>
      </c>
      <c r="D7426" t="s">
        <v>120</v>
      </c>
      <c r="E7426">
        <v>3</v>
      </c>
      <c r="F7426">
        <v>6</v>
      </c>
      <c r="G7426">
        <v>0</v>
      </c>
      <c r="H7426">
        <v>2</v>
      </c>
    </row>
    <row r="7427" spans="1:8" hidden="1">
      <c r="A7427" t="s">
        <v>77</v>
      </c>
      <c r="B7427" t="s">
        <v>74</v>
      </c>
      <c r="C7427" t="s">
        <v>108</v>
      </c>
      <c r="D7427" t="s">
        <v>119</v>
      </c>
      <c r="E7427">
        <v>3</v>
      </c>
      <c r="F7427">
        <v>1</v>
      </c>
      <c r="G7427">
        <v>0</v>
      </c>
      <c r="H7427">
        <v>0</v>
      </c>
    </row>
    <row r="7428" spans="1:8" hidden="1">
      <c r="A7428" t="s">
        <v>77</v>
      </c>
      <c r="B7428" t="s">
        <v>74</v>
      </c>
      <c r="C7428" t="s">
        <v>103</v>
      </c>
      <c r="D7428" t="s">
        <v>117</v>
      </c>
      <c r="E7428">
        <v>3</v>
      </c>
      <c r="F7428">
        <v>97</v>
      </c>
      <c r="G7428">
        <v>1</v>
      </c>
      <c r="H7428">
        <v>42</v>
      </c>
    </row>
    <row r="7429" spans="1:8" hidden="1">
      <c r="A7429" t="s">
        <v>77</v>
      </c>
      <c r="B7429" t="s">
        <v>74</v>
      </c>
      <c r="C7429" t="s">
        <v>94</v>
      </c>
      <c r="D7429" t="s">
        <v>116</v>
      </c>
      <c r="E7429">
        <v>3</v>
      </c>
      <c r="F7429">
        <v>233</v>
      </c>
      <c r="G7429">
        <v>1</v>
      </c>
      <c r="H7429">
        <v>93</v>
      </c>
    </row>
    <row r="7430" spans="1:8" hidden="1">
      <c r="A7430" t="s">
        <v>77</v>
      </c>
      <c r="B7430" t="s">
        <v>74</v>
      </c>
      <c r="C7430" t="s">
        <v>104</v>
      </c>
      <c r="D7430" t="s">
        <v>117</v>
      </c>
      <c r="E7430">
        <v>3</v>
      </c>
      <c r="F7430">
        <v>164</v>
      </c>
      <c r="G7430">
        <v>2</v>
      </c>
      <c r="H7430">
        <v>64</v>
      </c>
    </row>
    <row r="7431" spans="1:8" hidden="1">
      <c r="A7431" t="s">
        <v>77</v>
      </c>
      <c r="B7431" t="s">
        <v>74</v>
      </c>
      <c r="C7431" t="s">
        <v>95</v>
      </c>
      <c r="D7431" t="s">
        <v>116</v>
      </c>
      <c r="E7431">
        <v>3</v>
      </c>
      <c r="F7431">
        <v>372</v>
      </c>
      <c r="G7431">
        <v>4</v>
      </c>
      <c r="H7431">
        <v>143</v>
      </c>
    </row>
    <row r="7432" spans="1:8" hidden="1">
      <c r="A7432" t="s">
        <v>77</v>
      </c>
      <c r="B7432" t="s">
        <v>74</v>
      </c>
      <c r="C7432" t="s">
        <v>106</v>
      </c>
      <c r="D7432" t="s">
        <v>118</v>
      </c>
      <c r="E7432">
        <v>3</v>
      </c>
      <c r="F7432">
        <v>2832</v>
      </c>
      <c r="G7432">
        <v>38</v>
      </c>
      <c r="H7432">
        <v>867</v>
      </c>
    </row>
    <row r="7433" spans="1:8" hidden="1">
      <c r="A7433" t="s">
        <v>77</v>
      </c>
      <c r="B7433" t="s">
        <v>74</v>
      </c>
      <c r="C7433" t="s">
        <v>93</v>
      </c>
      <c r="D7433" t="s">
        <v>116</v>
      </c>
      <c r="E7433">
        <v>3</v>
      </c>
      <c r="F7433">
        <v>672</v>
      </c>
      <c r="G7433">
        <v>5</v>
      </c>
      <c r="H7433">
        <v>270</v>
      </c>
    </row>
    <row r="7434" spans="1:8" hidden="1">
      <c r="A7434" t="s">
        <v>77</v>
      </c>
      <c r="B7434" t="s">
        <v>74</v>
      </c>
      <c r="C7434" t="s">
        <v>97</v>
      </c>
      <c r="D7434" t="s">
        <v>116</v>
      </c>
      <c r="E7434">
        <v>3</v>
      </c>
      <c r="F7434">
        <v>2321</v>
      </c>
      <c r="G7434">
        <v>13</v>
      </c>
      <c r="H7434">
        <v>1105</v>
      </c>
    </row>
    <row r="7435" spans="1:8" hidden="1">
      <c r="A7435" t="s">
        <v>77</v>
      </c>
      <c r="B7435" t="s">
        <v>74</v>
      </c>
      <c r="C7435" t="s">
        <v>105</v>
      </c>
      <c r="D7435" t="s">
        <v>115</v>
      </c>
      <c r="E7435">
        <v>3</v>
      </c>
      <c r="F7435">
        <v>2785</v>
      </c>
      <c r="G7435">
        <v>49</v>
      </c>
      <c r="H7435">
        <v>1128</v>
      </c>
    </row>
    <row r="7436" spans="1:8" hidden="1">
      <c r="A7436" t="s">
        <v>77</v>
      </c>
      <c r="B7436" t="s">
        <v>74</v>
      </c>
      <c r="C7436" t="s">
        <v>91</v>
      </c>
      <c r="D7436" t="s">
        <v>115</v>
      </c>
      <c r="E7436">
        <v>3</v>
      </c>
      <c r="F7436">
        <v>5325</v>
      </c>
      <c r="G7436">
        <v>44</v>
      </c>
      <c r="H7436">
        <v>2498</v>
      </c>
    </row>
    <row r="7437" spans="1:8" hidden="1">
      <c r="A7437" t="s">
        <v>77</v>
      </c>
      <c r="B7437" t="s">
        <v>74</v>
      </c>
      <c r="C7437" t="s">
        <v>92</v>
      </c>
      <c r="D7437" t="s">
        <v>115</v>
      </c>
      <c r="E7437">
        <v>3</v>
      </c>
      <c r="F7437">
        <v>4977</v>
      </c>
      <c r="G7437">
        <v>20</v>
      </c>
      <c r="H7437">
        <v>2354</v>
      </c>
    </row>
    <row r="7438" spans="1:8" hidden="1">
      <c r="A7438" t="s">
        <v>77</v>
      </c>
      <c r="B7438" t="s">
        <v>74</v>
      </c>
      <c r="C7438" t="s">
        <v>100</v>
      </c>
      <c r="D7438" t="s">
        <v>115</v>
      </c>
      <c r="E7438">
        <v>3</v>
      </c>
      <c r="F7438">
        <v>866</v>
      </c>
      <c r="G7438">
        <v>5</v>
      </c>
      <c r="H7438">
        <v>518</v>
      </c>
    </row>
    <row r="7439" spans="1:8" hidden="1">
      <c r="A7439" t="s">
        <v>77</v>
      </c>
      <c r="B7439" t="s">
        <v>74</v>
      </c>
      <c r="C7439" t="s">
        <v>90</v>
      </c>
      <c r="D7439" t="s">
        <v>114</v>
      </c>
      <c r="E7439">
        <v>3</v>
      </c>
      <c r="F7439">
        <v>2127</v>
      </c>
      <c r="G7439">
        <v>18</v>
      </c>
      <c r="H7439">
        <v>500</v>
      </c>
    </row>
    <row r="7440" spans="1:8" hidden="1">
      <c r="A7440" t="s">
        <v>77</v>
      </c>
      <c r="B7440" t="s">
        <v>74</v>
      </c>
      <c r="C7440" t="s">
        <v>99</v>
      </c>
      <c r="D7440" t="s">
        <v>114</v>
      </c>
      <c r="E7440">
        <v>3</v>
      </c>
      <c r="F7440">
        <v>3220</v>
      </c>
      <c r="G7440">
        <v>7</v>
      </c>
      <c r="H7440">
        <v>1549</v>
      </c>
    </row>
    <row r="7441" spans="1:8" hidden="1">
      <c r="A7441" t="s">
        <v>77</v>
      </c>
      <c r="B7441" t="s">
        <v>74</v>
      </c>
      <c r="C7441" t="s">
        <v>102</v>
      </c>
      <c r="D7441" t="s">
        <v>114</v>
      </c>
      <c r="E7441">
        <v>3</v>
      </c>
      <c r="F7441">
        <v>4262</v>
      </c>
      <c r="G7441">
        <v>31</v>
      </c>
      <c r="H7441">
        <v>1125</v>
      </c>
    </row>
    <row r="7442" spans="1:8" hidden="1">
      <c r="A7442" t="s">
        <v>78</v>
      </c>
      <c r="B7442" t="s">
        <v>74</v>
      </c>
      <c r="C7442" t="s">
        <v>98</v>
      </c>
      <c r="D7442" t="s">
        <v>116</v>
      </c>
      <c r="E7442">
        <v>4</v>
      </c>
      <c r="F7442">
        <v>1</v>
      </c>
      <c r="G7442">
        <v>0</v>
      </c>
      <c r="H7442">
        <v>1</v>
      </c>
    </row>
    <row r="7443" spans="1:8" hidden="1">
      <c r="A7443" t="s">
        <v>78</v>
      </c>
      <c r="B7443" t="s">
        <v>74</v>
      </c>
      <c r="C7443" t="s">
        <v>96</v>
      </c>
      <c r="D7443" t="s">
        <v>116</v>
      </c>
      <c r="E7443">
        <v>4</v>
      </c>
      <c r="F7443">
        <v>103</v>
      </c>
      <c r="G7443">
        <v>0</v>
      </c>
      <c r="H7443">
        <v>52</v>
      </c>
    </row>
    <row r="7444" spans="1:8" hidden="1">
      <c r="A7444" t="s">
        <v>78</v>
      </c>
      <c r="B7444" t="s">
        <v>74</v>
      </c>
      <c r="C7444" t="s">
        <v>109</v>
      </c>
      <c r="D7444" t="s">
        <v>120</v>
      </c>
      <c r="E7444">
        <v>4</v>
      </c>
      <c r="F7444">
        <v>6</v>
      </c>
      <c r="G7444">
        <v>0</v>
      </c>
      <c r="H7444">
        <v>3</v>
      </c>
    </row>
    <row r="7445" spans="1:8" hidden="1">
      <c r="A7445" t="s">
        <v>78</v>
      </c>
      <c r="B7445" t="s">
        <v>74</v>
      </c>
      <c r="C7445" t="s">
        <v>107</v>
      </c>
      <c r="D7445" t="s">
        <v>118</v>
      </c>
      <c r="E7445">
        <v>4</v>
      </c>
      <c r="F7445">
        <v>1</v>
      </c>
      <c r="G7445">
        <v>0</v>
      </c>
      <c r="H7445">
        <v>0</v>
      </c>
    </row>
    <row r="7446" spans="1:8" hidden="1">
      <c r="A7446" t="s">
        <v>78</v>
      </c>
      <c r="B7446" t="s">
        <v>74</v>
      </c>
      <c r="C7446" t="s">
        <v>108</v>
      </c>
      <c r="D7446" t="s">
        <v>119</v>
      </c>
      <c r="E7446">
        <v>4</v>
      </c>
      <c r="F7446">
        <v>1</v>
      </c>
      <c r="G7446">
        <v>0</v>
      </c>
      <c r="H7446">
        <v>0</v>
      </c>
    </row>
    <row r="7447" spans="1:8" hidden="1">
      <c r="A7447" t="s">
        <v>78</v>
      </c>
      <c r="B7447" t="s">
        <v>74</v>
      </c>
      <c r="C7447" t="s">
        <v>100</v>
      </c>
      <c r="D7447" t="s">
        <v>115</v>
      </c>
      <c r="E7447">
        <v>4</v>
      </c>
      <c r="F7447">
        <v>866</v>
      </c>
      <c r="G7447">
        <v>1</v>
      </c>
      <c r="H7447">
        <v>495</v>
      </c>
    </row>
    <row r="7448" spans="1:8" hidden="1">
      <c r="A7448" t="s">
        <v>78</v>
      </c>
      <c r="B7448" t="s">
        <v>74</v>
      </c>
      <c r="C7448" t="s">
        <v>101</v>
      </c>
      <c r="D7448" t="s">
        <v>116</v>
      </c>
      <c r="E7448">
        <v>4</v>
      </c>
      <c r="F7448">
        <v>295</v>
      </c>
      <c r="G7448">
        <v>1</v>
      </c>
      <c r="H7448">
        <v>148</v>
      </c>
    </row>
    <row r="7449" spans="1:8" hidden="1">
      <c r="A7449" t="s">
        <v>78</v>
      </c>
      <c r="B7449" t="s">
        <v>74</v>
      </c>
      <c r="C7449" t="s">
        <v>94</v>
      </c>
      <c r="D7449" t="s">
        <v>116</v>
      </c>
      <c r="E7449">
        <v>4</v>
      </c>
      <c r="F7449">
        <v>233</v>
      </c>
      <c r="G7449">
        <v>1</v>
      </c>
      <c r="H7449">
        <v>88</v>
      </c>
    </row>
    <row r="7450" spans="1:8" hidden="1">
      <c r="A7450" t="s">
        <v>78</v>
      </c>
      <c r="B7450" t="s">
        <v>74</v>
      </c>
      <c r="C7450" t="s">
        <v>95</v>
      </c>
      <c r="D7450" t="s">
        <v>116</v>
      </c>
      <c r="E7450">
        <v>4</v>
      </c>
      <c r="F7450">
        <v>372</v>
      </c>
      <c r="G7450">
        <v>2</v>
      </c>
      <c r="H7450">
        <v>141</v>
      </c>
    </row>
    <row r="7451" spans="1:8" hidden="1">
      <c r="A7451" t="s">
        <v>78</v>
      </c>
      <c r="B7451" t="s">
        <v>74</v>
      </c>
      <c r="C7451" t="s">
        <v>104</v>
      </c>
      <c r="D7451" t="s">
        <v>117</v>
      </c>
      <c r="E7451">
        <v>4</v>
      </c>
      <c r="F7451">
        <v>164</v>
      </c>
      <c r="G7451">
        <v>2</v>
      </c>
      <c r="H7451">
        <v>65</v>
      </c>
    </row>
    <row r="7452" spans="1:8" hidden="1">
      <c r="A7452" t="s">
        <v>78</v>
      </c>
      <c r="B7452" t="s">
        <v>74</v>
      </c>
      <c r="C7452" t="s">
        <v>103</v>
      </c>
      <c r="D7452" t="s">
        <v>117</v>
      </c>
      <c r="E7452">
        <v>4</v>
      </c>
      <c r="F7452">
        <v>97</v>
      </c>
      <c r="G7452">
        <v>2</v>
      </c>
      <c r="H7452">
        <v>41</v>
      </c>
    </row>
    <row r="7453" spans="1:8" hidden="1">
      <c r="A7453" t="s">
        <v>78</v>
      </c>
      <c r="B7453" t="s">
        <v>74</v>
      </c>
      <c r="C7453" t="s">
        <v>99</v>
      </c>
      <c r="D7453" t="s">
        <v>114</v>
      </c>
      <c r="E7453">
        <v>4</v>
      </c>
      <c r="F7453">
        <v>3220</v>
      </c>
      <c r="G7453">
        <v>3</v>
      </c>
      <c r="H7453">
        <v>1543</v>
      </c>
    </row>
    <row r="7454" spans="1:8" hidden="1">
      <c r="A7454" t="s">
        <v>78</v>
      </c>
      <c r="B7454" t="s">
        <v>74</v>
      </c>
      <c r="C7454" t="s">
        <v>93</v>
      </c>
      <c r="D7454" t="s">
        <v>116</v>
      </c>
      <c r="E7454">
        <v>4</v>
      </c>
      <c r="F7454">
        <v>672</v>
      </c>
      <c r="G7454">
        <v>4</v>
      </c>
      <c r="H7454">
        <v>265</v>
      </c>
    </row>
    <row r="7455" spans="1:8" hidden="1">
      <c r="A7455" t="s">
        <v>78</v>
      </c>
      <c r="B7455" t="s">
        <v>74</v>
      </c>
      <c r="C7455" t="s">
        <v>91</v>
      </c>
      <c r="D7455" t="s">
        <v>115</v>
      </c>
      <c r="E7455">
        <v>4</v>
      </c>
      <c r="F7455">
        <v>5325</v>
      </c>
      <c r="G7455">
        <v>19</v>
      </c>
      <c r="H7455">
        <v>2502</v>
      </c>
    </row>
    <row r="7456" spans="1:8" hidden="1">
      <c r="A7456" t="s">
        <v>78</v>
      </c>
      <c r="B7456" t="s">
        <v>74</v>
      </c>
      <c r="C7456" t="s">
        <v>102</v>
      </c>
      <c r="D7456" t="s">
        <v>114</v>
      </c>
      <c r="E7456">
        <v>4</v>
      </c>
      <c r="F7456">
        <v>4262</v>
      </c>
      <c r="G7456">
        <v>29</v>
      </c>
      <c r="H7456">
        <v>1177</v>
      </c>
    </row>
    <row r="7457" spans="1:8" hidden="1">
      <c r="A7457" t="s">
        <v>78</v>
      </c>
      <c r="B7457" t="s">
        <v>74</v>
      </c>
      <c r="C7457" t="s">
        <v>97</v>
      </c>
      <c r="D7457" t="s">
        <v>116</v>
      </c>
      <c r="E7457">
        <v>4</v>
      </c>
      <c r="F7457">
        <v>2321</v>
      </c>
      <c r="G7457">
        <v>11</v>
      </c>
      <c r="H7457">
        <v>1072</v>
      </c>
    </row>
    <row r="7458" spans="1:8" hidden="1">
      <c r="A7458" t="s">
        <v>78</v>
      </c>
      <c r="B7458" t="s">
        <v>74</v>
      </c>
      <c r="C7458" t="s">
        <v>105</v>
      </c>
      <c r="D7458" t="s">
        <v>115</v>
      </c>
      <c r="E7458">
        <v>4</v>
      </c>
      <c r="F7458">
        <v>2785</v>
      </c>
      <c r="G7458">
        <v>37</v>
      </c>
      <c r="H7458">
        <v>1108</v>
      </c>
    </row>
    <row r="7459" spans="1:8" hidden="1">
      <c r="A7459" t="s">
        <v>78</v>
      </c>
      <c r="B7459" t="s">
        <v>74</v>
      </c>
      <c r="C7459" t="s">
        <v>90</v>
      </c>
      <c r="D7459" t="s">
        <v>114</v>
      </c>
      <c r="E7459">
        <v>4</v>
      </c>
      <c r="F7459">
        <v>2127</v>
      </c>
      <c r="G7459">
        <v>20</v>
      </c>
      <c r="H7459">
        <v>518</v>
      </c>
    </row>
    <row r="7460" spans="1:8" hidden="1">
      <c r="A7460" t="s">
        <v>78</v>
      </c>
      <c r="B7460" t="s">
        <v>74</v>
      </c>
      <c r="C7460" t="s">
        <v>92</v>
      </c>
      <c r="D7460" t="s">
        <v>115</v>
      </c>
      <c r="E7460">
        <v>4</v>
      </c>
      <c r="F7460">
        <v>4977</v>
      </c>
      <c r="G7460">
        <v>15</v>
      </c>
      <c r="H7460">
        <v>2328</v>
      </c>
    </row>
    <row r="7461" spans="1:8" hidden="1">
      <c r="A7461" t="s">
        <v>78</v>
      </c>
      <c r="B7461" t="s">
        <v>74</v>
      </c>
      <c r="C7461" t="s">
        <v>106</v>
      </c>
      <c r="D7461" t="s">
        <v>118</v>
      </c>
      <c r="E7461">
        <v>4</v>
      </c>
      <c r="F7461">
        <v>2832</v>
      </c>
      <c r="G7461">
        <v>26</v>
      </c>
      <c r="H7461">
        <v>848</v>
      </c>
    </row>
    <row r="7462" spans="1:8" hidden="1">
      <c r="A7462" t="s">
        <v>79</v>
      </c>
      <c r="B7462" t="s">
        <v>74</v>
      </c>
      <c r="C7462" t="s">
        <v>98</v>
      </c>
      <c r="D7462" t="s">
        <v>116</v>
      </c>
      <c r="E7462">
        <v>5</v>
      </c>
      <c r="F7462">
        <v>1</v>
      </c>
      <c r="G7462">
        <v>0</v>
      </c>
      <c r="H7462">
        <v>1</v>
      </c>
    </row>
    <row r="7463" spans="1:8" hidden="1">
      <c r="A7463" t="s">
        <v>79</v>
      </c>
      <c r="B7463" t="s">
        <v>74</v>
      </c>
      <c r="C7463" t="s">
        <v>94</v>
      </c>
      <c r="D7463" t="s">
        <v>116</v>
      </c>
      <c r="E7463">
        <v>5</v>
      </c>
      <c r="F7463">
        <v>233</v>
      </c>
      <c r="G7463">
        <v>0</v>
      </c>
      <c r="H7463">
        <v>83</v>
      </c>
    </row>
    <row r="7464" spans="1:8" hidden="1">
      <c r="A7464" t="s">
        <v>79</v>
      </c>
      <c r="B7464" t="s">
        <v>74</v>
      </c>
      <c r="C7464" t="s">
        <v>96</v>
      </c>
      <c r="D7464" t="s">
        <v>116</v>
      </c>
      <c r="E7464">
        <v>5</v>
      </c>
      <c r="F7464">
        <v>103</v>
      </c>
      <c r="G7464">
        <v>0</v>
      </c>
      <c r="H7464">
        <v>37</v>
      </c>
    </row>
    <row r="7465" spans="1:8" hidden="1">
      <c r="A7465" t="s">
        <v>79</v>
      </c>
      <c r="B7465" t="s">
        <v>74</v>
      </c>
      <c r="C7465" t="s">
        <v>101</v>
      </c>
      <c r="D7465" t="s">
        <v>116</v>
      </c>
      <c r="E7465">
        <v>5</v>
      </c>
      <c r="F7465">
        <v>295</v>
      </c>
      <c r="G7465">
        <v>0</v>
      </c>
      <c r="H7465">
        <v>128</v>
      </c>
    </row>
    <row r="7466" spans="1:8" hidden="1">
      <c r="A7466" t="s">
        <v>79</v>
      </c>
      <c r="B7466" t="s">
        <v>74</v>
      </c>
      <c r="C7466" t="s">
        <v>100</v>
      </c>
      <c r="D7466" t="s">
        <v>115</v>
      </c>
      <c r="E7466">
        <v>5</v>
      </c>
      <c r="F7466">
        <v>866</v>
      </c>
      <c r="G7466">
        <v>0</v>
      </c>
      <c r="H7466">
        <v>425</v>
      </c>
    </row>
    <row r="7467" spans="1:8" hidden="1">
      <c r="A7467" t="s">
        <v>79</v>
      </c>
      <c r="B7467" t="s">
        <v>74</v>
      </c>
      <c r="C7467" t="s">
        <v>103</v>
      </c>
      <c r="D7467" t="s">
        <v>117</v>
      </c>
      <c r="E7467">
        <v>5</v>
      </c>
      <c r="F7467">
        <v>97</v>
      </c>
      <c r="G7467">
        <v>0</v>
      </c>
      <c r="H7467">
        <v>35</v>
      </c>
    </row>
    <row r="7468" spans="1:8" hidden="1">
      <c r="A7468" t="s">
        <v>79</v>
      </c>
      <c r="B7468" t="s">
        <v>74</v>
      </c>
      <c r="C7468" t="s">
        <v>109</v>
      </c>
      <c r="D7468" t="s">
        <v>120</v>
      </c>
      <c r="E7468">
        <v>5</v>
      </c>
      <c r="F7468">
        <v>6</v>
      </c>
      <c r="G7468">
        <v>0</v>
      </c>
      <c r="H7468">
        <v>2</v>
      </c>
    </row>
    <row r="7469" spans="1:8" hidden="1">
      <c r="A7469" t="s">
        <v>79</v>
      </c>
      <c r="B7469" t="s">
        <v>74</v>
      </c>
      <c r="C7469" t="s">
        <v>107</v>
      </c>
      <c r="D7469" t="s">
        <v>118</v>
      </c>
      <c r="E7469">
        <v>5</v>
      </c>
      <c r="F7469">
        <v>1</v>
      </c>
      <c r="G7469">
        <v>0</v>
      </c>
      <c r="H7469">
        <v>0</v>
      </c>
    </row>
    <row r="7470" spans="1:8" hidden="1">
      <c r="A7470" t="s">
        <v>79</v>
      </c>
      <c r="B7470" t="s">
        <v>74</v>
      </c>
      <c r="C7470" t="s">
        <v>108</v>
      </c>
      <c r="D7470" t="s">
        <v>119</v>
      </c>
      <c r="E7470">
        <v>5</v>
      </c>
      <c r="F7470">
        <v>1</v>
      </c>
      <c r="G7470">
        <v>0</v>
      </c>
      <c r="H7470">
        <v>0</v>
      </c>
    </row>
    <row r="7471" spans="1:8" hidden="1">
      <c r="A7471" t="s">
        <v>79</v>
      </c>
      <c r="B7471" t="s">
        <v>74</v>
      </c>
      <c r="C7471" t="s">
        <v>104</v>
      </c>
      <c r="D7471" t="s">
        <v>117</v>
      </c>
      <c r="E7471">
        <v>5</v>
      </c>
      <c r="F7471">
        <v>164</v>
      </c>
      <c r="G7471">
        <v>1</v>
      </c>
      <c r="H7471">
        <v>55</v>
      </c>
    </row>
    <row r="7472" spans="1:8" hidden="1">
      <c r="A7472" t="s">
        <v>79</v>
      </c>
      <c r="B7472" t="s">
        <v>74</v>
      </c>
      <c r="C7472" t="s">
        <v>95</v>
      </c>
      <c r="D7472" t="s">
        <v>116</v>
      </c>
      <c r="E7472">
        <v>5</v>
      </c>
      <c r="F7472">
        <v>372</v>
      </c>
      <c r="G7472">
        <v>1</v>
      </c>
      <c r="H7472">
        <v>115</v>
      </c>
    </row>
    <row r="7473" spans="1:8" hidden="1">
      <c r="A7473" t="s">
        <v>79</v>
      </c>
      <c r="B7473" t="s">
        <v>74</v>
      </c>
      <c r="C7473" t="s">
        <v>93</v>
      </c>
      <c r="D7473" t="s">
        <v>116</v>
      </c>
      <c r="E7473">
        <v>5</v>
      </c>
      <c r="F7473">
        <v>672</v>
      </c>
      <c r="G7473">
        <v>1</v>
      </c>
      <c r="H7473">
        <v>229</v>
      </c>
    </row>
    <row r="7474" spans="1:8" hidden="1">
      <c r="A7474" t="s">
        <v>79</v>
      </c>
      <c r="B7474" t="s">
        <v>74</v>
      </c>
      <c r="C7474" t="s">
        <v>99</v>
      </c>
      <c r="D7474" t="s">
        <v>114</v>
      </c>
      <c r="E7474">
        <v>5</v>
      </c>
      <c r="F7474">
        <v>3220</v>
      </c>
      <c r="G7474">
        <v>2</v>
      </c>
      <c r="H7474">
        <v>1346</v>
      </c>
    </row>
    <row r="7475" spans="1:8" hidden="1">
      <c r="A7475" t="s">
        <v>79</v>
      </c>
      <c r="B7475" t="s">
        <v>74</v>
      </c>
      <c r="C7475" t="s">
        <v>91</v>
      </c>
      <c r="D7475" t="s">
        <v>115</v>
      </c>
      <c r="E7475">
        <v>5</v>
      </c>
      <c r="F7475">
        <v>5325</v>
      </c>
      <c r="G7475">
        <v>3</v>
      </c>
      <c r="H7475">
        <v>2225</v>
      </c>
    </row>
    <row r="7476" spans="1:8" hidden="1">
      <c r="A7476" t="s">
        <v>79</v>
      </c>
      <c r="B7476" t="s">
        <v>74</v>
      </c>
      <c r="C7476" t="s">
        <v>97</v>
      </c>
      <c r="D7476" t="s">
        <v>116</v>
      </c>
      <c r="E7476">
        <v>5</v>
      </c>
      <c r="F7476">
        <v>2321</v>
      </c>
      <c r="G7476">
        <v>4</v>
      </c>
      <c r="H7476">
        <v>966</v>
      </c>
    </row>
    <row r="7477" spans="1:8" hidden="1">
      <c r="A7477" t="s">
        <v>79</v>
      </c>
      <c r="B7477" t="s">
        <v>74</v>
      </c>
      <c r="C7477" t="s">
        <v>90</v>
      </c>
      <c r="D7477" t="s">
        <v>114</v>
      </c>
      <c r="E7477">
        <v>5</v>
      </c>
      <c r="F7477">
        <v>2127</v>
      </c>
      <c r="G7477">
        <v>10</v>
      </c>
      <c r="H7477">
        <v>467</v>
      </c>
    </row>
    <row r="7478" spans="1:8" hidden="1">
      <c r="A7478" t="s">
        <v>79</v>
      </c>
      <c r="B7478" t="s">
        <v>74</v>
      </c>
      <c r="C7478" t="s">
        <v>106</v>
      </c>
      <c r="D7478" t="s">
        <v>118</v>
      </c>
      <c r="E7478">
        <v>5</v>
      </c>
      <c r="F7478">
        <v>2832</v>
      </c>
      <c r="G7478">
        <v>11</v>
      </c>
      <c r="H7478">
        <v>700</v>
      </c>
    </row>
    <row r="7479" spans="1:8" hidden="1">
      <c r="A7479" t="s">
        <v>79</v>
      </c>
      <c r="B7479" t="s">
        <v>74</v>
      </c>
      <c r="C7479" t="s">
        <v>92</v>
      </c>
      <c r="D7479" t="s">
        <v>115</v>
      </c>
      <c r="E7479">
        <v>5</v>
      </c>
      <c r="F7479">
        <v>4977</v>
      </c>
      <c r="G7479">
        <v>5</v>
      </c>
      <c r="H7479">
        <v>2022</v>
      </c>
    </row>
    <row r="7480" spans="1:8" hidden="1">
      <c r="A7480" t="s">
        <v>79</v>
      </c>
      <c r="B7480" t="s">
        <v>74</v>
      </c>
      <c r="C7480" t="s">
        <v>105</v>
      </c>
      <c r="D7480" t="s">
        <v>115</v>
      </c>
      <c r="E7480">
        <v>5</v>
      </c>
      <c r="F7480">
        <v>2785</v>
      </c>
      <c r="G7480">
        <v>14</v>
      </c>
      <c r="H7480">
        <v>995</v>
      </c>
    </row>
    <row r="7481" spans="1:8" hidden="1">
      <c r="A7481" t="s">
        <v>79</v>
      </c>
      <c r="B7481" t="s">
        <v>74</v>
      </c>
      <c r="C7481" t="s">
        <v>102</v>
      </c>
      <c r="D7481" t="s">
        <v>114</v>
      </c>
      <c r="E7481">
        <v>5</v>
      </c>
      <c r="F7481">
        <v>4262</v>
      </c>
      <c r="G7481">
        <v>7</v>
      </c>
      <c r="H7481">
        <v>972</v>
      </c>
    </row>
    <row r="7482" spans="1:8" hidden="1">
      <c r="A7482" t="s">
        <v>80</v>
      </c>
      <c r="B7482" t="s">
        <v>74</v>
      </c>
      <c r="C7482" t="s">
        <v>98</v>
      </c>
      <c r="D7482" t="s">
        <v>116</v>
      </c>
      <c r="E7482">
        <v>6</v>
      </c>
      <c r="F7482">
        <v>1</v>
      </c>
      <c r="G7482">
        <v>0</v>
      </c>
      <c r="H7482">
        <v>0</v>
      </c>
    </row>
    <row r="7483" spans="1:8" hidden="1">
      <c r="A7483" t="s">
        <v>80</v>
      </c>
      <c r="B7483" t="s">
        <v>74</v>
      </c>
      <c r="C7483" t="s">
        <v>97</v>
      </c>
      <c r="D7483" t="s">
        <v>116</v>
      </c>
      <c r="E7483">
        <v>6</v>
      </c>
      <c r="F7483">
        <v>2322</v>
      </c>
      <c r="G7483">
        <v>0</v>
      </c>
      <c r="H7483">
        <v>1050</v>
      </c>
    </row>
    <row r="7484" spans="1:8" hidden="1">
      <c r="A7484" t="s">
        <v>80</v>
      </c>
      <c r="B7484" t="s">
        <v>74</v>
      </c>
      <c r="C7484" t="s">
        <v>93</v>
      </c>
      <c r="D7484" t="s">
        <v>116</v>
      </c>
      <c r="E7484">
        <v>6</v>
      </c>
      <c r="F7484">
        <v>672</v>
      </c>
      <c r="G7484">
        <v>0</v>
      </c>
      <c r="H7484">
        <v>245</v>
      </c>
    </row>
    <row r="7485" spans="1:8" hidden="1">
      <c r="A7485" t="s">
        <v>80</v>
      </c>
      <c r="B7485" t="s">
        <v>74</v>
      </c>
      <c r="C7485" t="s">
        <v>95</v>
      </c>
      <c r="D7485" t="s">
        <v>116</v>
      </c>
      <c r="E7485">
        <v>6</v>
      </c>
      <c r="F7485">
        <v>372</v>
      </c>
      <c r="G7485">
        <v>0</v>
      </c>
      <c r="H7485">
        <v>141</v>
      </c>
    </row>
    <row r="7486" spans="1:8" hidden="1">
      <c r="A7486" t="s">
        <v>80</v>
      </c>
      <c r="B7486" t="s">
        <v>74</v>
      </c>
      <c r="C7486" t="s">
        <v>94</v>
      </c>
      <c r="D7486" t="s">
        <v>116</v>
      </c>
      <c r="E7486">
        <v>6</v>
      </c>
      <c r="F7486">
        <v>233</v>
      </c>
      <c r="G7486">
        <v>0</v>
      </c>
      <c r="H7486">
        <v>90</v>
      </c>
    </row>
    <row r="7487" spans="1:8" hidden="1">
      <c r="A7487" t="s">
        <v>80</v>
      </c>
      <c r="B7487" t="s">
        <v>74</v>
      </c>
      <c r="C7487" t="s">
        <v>96</v>
      </c>
      <c r="D7487" t="s">
        <v>116</v>
      </c>
      <c r="E7487">
        <v>6</v>
      </c>
      <c r="F7487">
        <v>103</v>
      </c>
      <c r="G7487">
        <v>0</v>
      </c>
      <c r="H7487">
        <v>52</v>
      </c>
    </row>
    <row r="7488" spans="1:8" hidden="1">
      <c r="A7488" t="s">
        <v>80</v>
      </c>
      <c r="B7488" t="s">
        <v>74</v>
      </c>
      <c r="C7488" t="s">
        <v>101</v>
      </c>
      <c r="D7488" t="s">
        <v>116</v>
      </c>
      <c r="E7488">
        <v>6</v>
      </c>
      <c r="F7488">
        <v>295</v>
      </c>
      <c r="G7488">
        <v>0</v>
      </c>
      <c r="H7488">
        <v>128</v>
      </c>
    </row>
    <row r="7489" spans="1:8" hidden="1">
      <c r="A7489" t="s">
        <v>80</v>
      </c>
      <c r="B7489" t="s">
        <v>74</v>
      </c>
      <c r="C7489" t="s">
        <v>100</v>
      </c>
      <c r="D7489" t="s">
        <v>115</v>
      </c>
      <c r="E7489">
        <v>6</v>
      </c>
      <c r="F7489">
        <v>866</v>
      </c>
      <c r="G7489">
        <v>0</v>
      </c>
      <c r="H7489">
        <v>440</v>
      </c>
    </row>
    <row r="7490" spans="1:8" hidden="1">
      <c r="A7490" t="s">
        <v>80</v>
      </c>
      <c r="B7490" t="s">
        <v>74</v>
      </c>
      <c r="C7490" t="s">
        <v>111</v>
      </c>
      <c r="D7490" t="s">
        <v>115</v>
      </c>
      <c r="E7490">
        <v>6</v>
      </c>
      <c r="F7490">
        <v>349</v>
      </c>
      <c r="G7490">
        <v>0</v>
      </c>
      <c r="H7490">
        <v>247</v>
      </c>
    </row>
    <row r="7491" spans="1:8" hidden="1">
      <c r="A7491" t="s">
        <v>80</v>
      </c>
      <c r="B7491" t="s">
        <v>74</v>
      </c>
      <c r="C7491" t="s">
        <v>104</v>
      </c>
      <c r="D7491" t="s">
        <v>117</v>
      </c>
      <c r="E7491">
        <v>6</v>
      </c>
      <c r="F7491">
        <v>164</v>
      </c>
      <c r="G7491">
        <v>0</v>
      </c>
      <c r="H7491">
        <v>59</v>
      </c>
    </row>
    <row r="7492" spans="1:8" hidden="1">
      <c r="A7492" t="s">
        <v>80</v>
      </c>
      <c r="B7492" t="s">
        <v>74</v>
      </c>
      <c r="C7492" t="s">
        <v>109</v>
      </c>
      <c r="D7492" t="s">
        <v>120</v>
      </c>
      <c r="E7492">
        <v>6</v>
      </c>
      <c r="F7492">
        <v>6</v>
      </c>
      <c r="G7492">
        <v>0</v>
      </c>
      <c r="H7492">
        <v>3</v>
      </c>
    </row>
    <row r="7493" spans="1:8" hidden="1">
      <c r="A7493" t="s">
        <v>80</v>
      </c>
      <c r="B7493" t="s">
        <v>74</v>
      </c>
      <c r="C7493" t="s">
        <v>107</v>
      </c>
      <c r="D7493" t="s">
        <v>118</v>
      </c>
      <c r="E7493">
        <v>6</v>
      </c>
      <c r="F7493">
        <v>1</v>
      </c>
      <c r="G7493">
        <v>0</v>
      </c>
      <c r="H7493">
        <v>0</v>
      </c>
    </row>
    <row r="7494" spans="1:8" hidden="1">
      <c r="A7494" t="s">
        <v>80</v>
      </c>
      <c r="B7494" t="s">
        <v>74</v>
      </c>
      <c r="C7494" t="s">
        <v>108</v>
      </c>
      <c r="D7494" t="s">
        <v>119</v>
      </c>
      <c r="E7494">
        <v>6</v>
      </c>
      <c r="F7494">
        <v>1</v>
      </c>
      <c r="G7494">
        <v>0</v>
      </c>
      <c r="H7494">
        <v>0</v>
      </c>
    </row>
    <row r="7495" spans="1:8" hidden="1">
      <c r="A7495" t="s">
        <v>80</v>
      </c>
      <c r="B7495" t="s">
        <v>74</v>
      </c>
      <c r="C7495" t="s">
        <v>103</v>
      </c>
      <c r="D7495" t="s">
        <v>117</v>
      </c>
      <c r="E7495">
        <v>6</v>
      </c>
      <c r="F7495">
        <v>97</v>
      </c>
      <c r="G7495">
        <v>1</v>
      </c>
      <c r="H7495">
        <v>45</v>
      </c>
    </row>
    <row r="7496" spans="1:8" hidden="1">
      <c r="A7496" t="s">
        <v>80</v>
      </c>
      <c r="B7496" t="s">
        <v>74</v>
      </c>
      <c r="C7496" t="s">
        <v>99</v>
      </c>
      <c r="D7496" t="s">
        <v>114</v>
      </c>
      <c r="E7496">
        <v>6</v>
      </c>
      <c r="F7496">
        <v>3220</v>
      </c>
      <c r="G7496">
        <v>2</v>
      </c>
      <c r="H7496">
        <v>1408</v>
      </c>
    </row>
    <row r="7497" spans="1:8" hidden="1">
      <c r="A7497" t="s">
        <v>80</v>
      </c>
      <c r="B7497" t="s">
        <v>74</v>
      </c>
      <c r="C7497" t="s">
        <v>91</v>
      </c>
      <c r="D7497" t="s">
        <v>115</v>
      </c>
      <c r="E7497">
        <v>6</v>
      </c>
      <c r="F7497">
        <v>5325</v>
      </c>
      <c r="G7497">
        <v>3</v>
      </c>
      <c r="H7497">
        <v>2444</v>
      </c>
    </row>
    <row r="7498" spans="1:8" hidden="1">
      <c r="A7498" t="s">
        <v>80</v>
      </c>
      <c r="B7498" t="s">
        <v>74</v>
      </c>
      <c r="C7498" t="s">
        <v>92</v>
      </c>
      <c r="D7498" t="s">
        <v>115</v>
      </c>
      <c r="E7498">
        <v>6</v>
      </c>
      <c r="F7498">
        <v>4977</v>
      </c>
      <c r="G7498">
        <v>6</v>
      </c>
      <c r="H7498">
        <v>2175</v>
      </c>
    </row>
    <row r="7499" spans="1:8" hidden="1">
      <c r="A7499" t="s">
        <v>80</v>
      </c>
      <c r="B7499" t="s">
        <v>74</v>
      </c>
      <c r="C7499" t="s">
        <v>90</v>
      </c>
      <c r="D7499" t="s">
        <v>114</v>
      </c>
      <c r="E7499">
        <v>6</v>
      </c>
      <c r="F7499">
        <v>2127</v>
      </c>
      <c r="G7499">
        <v>7</v>
      </c>
      <c r="H7499">
        <v>517</v>
      </c>
    </row>
    <row r="7500" spans="1:8" hidden="1">
      <c r="A7500" t="s">
        <v>80</v>
      </c>
      <c r="B7500" t="s">
        <v>74</v>
      </c>
      <c r="C7500" t="s">
        <v>105</v>
      </c>
      <c r="D7500" t="s">
        <v>115</v>
      </c>
      <c r="E7500">
        <v>6</v>
      </c>
      <c r="F7500">
        <v>2785</v>
      </c>
      <c r="G7500">
        <v>10</v>
      </c>
      <c r="H7500">
        <v>1075</v>
      </c>
    </row>
    <row r="7501" spans="1:8" hidden="1">
      <c r="A7501" t="s">
        <v>80</v>
      </c>
      <c r="B7501" t="s">
        <v>74</v>
      </c>
      <c r="C7501" t="s">
        <v>102</v>
      </c>
      <c r="D7501" t="s">
        <v>114</v>
      </c>
      <c r="E7501">
        <v>6</v>
      </c>
      <c r="F7501">
        <v>4262</v>
      </c>
      <c r="G7501">
        <v>8</v>
      </c>
      <c r="H7501">
        <v>1086</v>
      </c>
    </row>
    <row r="7502" spans="1:8" hidden="1">
      <c r="A7502" t="s">
        <v>80</v>
      </c>
      <c r="B7502" t="s">
        <v>74</v>
      </c>
      <c r="C7502" t="s">
        <v>106</v>
      </c>
      <c r="D7502" t="s">
        <v>118</v>
      </c>
      <c r="E7502">
        <v>6</v>
      </c>
      <c r="F7502">
        <v>2835</v>
      </c>
      <c r="G7502">
        <v>8</v>
      </c>
      <c r="H7502">
        <v>818</v>
      </c>
    </row>
    <row r="7503" spans="1:8" hidden="1">
      <c r="A7503" t="s">
        <v>81</v>
      </c>
      <c r="B7503" t="s">
        <v>74</v>
      </c>
      <c r="C7503" t="s">
        <v>98</v>
      </c>
      <c r="D7503" t="s">
        <v>116</v>
      </c>
      <c r="E7503">
        <v>7</v>
      </c>
      <c r="F7503">
        <v>1</v>
      </c>
      <c r="G7503">
        <v>0</v>
      </c>
      <c r="H7503">
        <v>1</v>
      </c>
    </row>
    <row r="7504" spans="1:8" hidden="1">
      <c r="A7504" t="s">
        <v>81</v>
      </c>
      <c r="B7504" t="s">
        <v>74</v>
      </c>
      <c r="C7504" t="s">
        <v>93</v>
      </c>
      <c r="D7504" t="s">
        <v>116</v>
      </c>
      <c r="E7504">
        <v>7</v>
      </c>
      <c r="F7504">
        <v>672</v>
      </c>
      <c r="G7504">
        <v>0</v>
      </c>
      <c r="H7504">
        <v>241</v>
      </c>
    </row>
    <row r="7505" spans="1:8" hidden="1">
      <c r="A7505" t="s">
        <v>81</v>
      </c>
      <c r="B7505" t="s">
        <v>74</v>
      </c>
      <c r="C7505" t="s">
        <v>95</v>
      </c>
      <c r="D7505" t="s">
        <v>116</v>
      </c>
      <c r="E7505">
        <v>7</v>
      </c>
      <c r="F7505">
        <v>372</v>
      </c>
      <c r="G7505">
        <v>0</v>
      </c>
      <c r="H7505">
        <v>151</v>
      </c>
    </row>
    <row r="7506" spans="1:8" hidden="1">
      <c r="A7506" t="s">
        <v>81</v>
      </c>
      <c r="B7506" t="s">
        <v>74</v>
      </c>
      <c r="C7506" t="s">
        <v>96</v>
      </c>
      <c r="D7506" t="s">
        <v>116</v>
      </c>
      <c r="E7506">
        <v>7</v>
      </c>
      <c r="F7506">
        <v>103</v>
      </c>
      <c r="G7506">
        <v>0</v>
      </c>
      <c r="H7506">
        <v>55</v>
      </c>
    </row>
    <row r="7507" spans="1:8" hidden="1">
      <c r="A7507" t="s">
        <v>81</v>
      </c>
      <c r="B7507" t="s">
        <v>74</v>
      </c>
      <c r="C7507" t="s">
        <v>101</v>
      </c>
      <c r="D7507" t="s">
        <v>116</v>
      </c>
      <c r="E7507">
        <v>7</v>
      </c>
      <c r="F7507">
        <v>295</v>
      </c>
      <c r="G7507">
        <v>0</v>
      </c>
      <c r="H7507">
        <v>101</v>
      </c>
    </row>
    <row r="7508" spans="1:8" hidden="1">
      <c r="A7508" t="s">
        <v>81</v>
      </c>
      <c r="B7508" t="s">
        <v>74</v>
      </c>
      <c r="C7508" t="s">
        <v>111</v>
      </c>
      <c r="D7508" t="s">
        <v>115</v>
      </c>
      <c r="E7508">
        <v>7</v>
      </c>
      <c r="F7508">
        <v>349</v>
      </c>
      <c r="G7508">
        <v>0</v>
      </c>
      <c r="H7508">
        <v>255</v>
      </c>
    </row>
    <row r="7509" spans="1:8" hidden="1">
      <c r="A7509" t="s">
        <v>81</v>
      </c>
      <c r="B7509" t="s">
        <v>74</v>
      </c>
      <c r="C7509" t="s">
        <v>104</v>
      </c>
      <c r="D7509" t="s">
        <v>117</v>
      </c>
      <c r="E7509">
        <v>7</v>
      </c>
      <c r="F7509">
        <v>164</v>
      </c>
      <c r="G7509">
        <v>0</v>
      </c>
      <c r="H7509">
        <v>68</v>
      </c>
    </row>
    <row r="7510" spans="1:8" hidden="1">
      <c r="A7510" t="s">
        <v>81</v>
      </c>
      <c r="B7510" t="s">
        <v>74</v>
      </c>
      <c r="C7510" t="s">
        <v>103</v>
      </c>
      <c r="D7510" t="s">
        <v>117</v>
      </c>
      <c r="E7510">
        <v>7</v>
      </c>
      <c r="F7510">
        <v>97</v>
      </c>
      <c r="G7510">
        <v>0</v>
      </c>
      <c r="H7510">
        <v>43</v>
      </c>
    </row>
    <row r="7511" spans="1:8" hidden="1">
      <c r="A7511" t="s">
        <v>81</v>
      </c>
      <c r="B7511" t="s">
        <v>74</v>
      </c>
      <c r="C7511" t="s">
        <v>109</v>
      </c>
      <c r="D7511" t="s">
        <v>120</v>
      </c>
      <c r="E7511">
        <v>7</v>
      </c>
      <c r="F7511">
        <v>6</v>
      </c>
      <c r="G7511">
        <v>0</v>
      </c>
      <c r="H7511">
        <v>3</v>
      </c>
    </row>
    <row r="7512" spans="1:8" hidden="1">
      <c r="A7512" t="s">
        <v>81</v>
      </c>
      <c r="B7512" t="s">
        <v>74</v>
      </c>
      <c r="C7512" t="s">
        <v>108</v>
      </c>
      <c r="D7512" t="s">
        <v>119</v>
      </c>
      <c r="E7512">
        <v>7</v>
      </c>
      <c r="F7512">
        <v>1</v>
      </c>
      <c r="G7512">
        <v>0</v>
      </c>
      <c r="H7512">
        <v>0</v>
      </c>
    </row>
    <row r="7513" spans="1:8" hidden="1">
      <c r="A7513" t="s">
        <v>81</v>
      </c>
      <c r="B7513" t="s">
        <v>74</v>
      </c>
      <c r="C7513" t="s">
        <v>107</v>
      </c>
      <c r="D7513" t="s">
        <v>118</v>
      </c>
      <c r="E7513">
        <v>7</v>
      </c>
      <c r="F7513">
        <v>1</v>
      </c>
      <c r="G7513">
        <v>0</v>
      </c>
      <c r="H7513">
        <v>0</v>
      </c>
    </row>
    <row r="7514" spans="1:8" hidden="1">
      <c r="A7514" t="s">
        <v>81</v>
      </c>
      <c r="B7514" t="s">
        <v>74</v>
      </c>
      <c r="C7514" t="s">
        <v>90</v>
      </c>
      <c r="D7514" t="s">
        <v>114</v>
      </c>
      <c r="E7514">
        <v>7</v>
      </c>
      <c r="F7514">
        <v>2127</v>
      </c>
      <c r="G7514">
        <v>1</v>
      </c>
      <c r="H7514">
        <v>480</v>
      </c>
    </row>
    <row r="7515" spans="1:8" hidden="1">
      <c r="A7515" t="s">
        <v>81</v>
      </c>
      <c r="B7515" t="s">
        <v>74</v>
      </c>
      <c r="C7515" t="s">
        <v>100</v>
      </c>
      <c r="D7515" t="s">
        <v>115</v>
      </c>
      <c r="E7515">
        <v>7</v>
      </c>
      <c r="F7515">
        <v>866</v>
      </c>
      <c r="G7515">
        <v>1</v>
      </c>
      <c r="H7515">
        <v>400</v>
      </c>
    </row>
    <row r="7516" spans="1:8" hidden="1">
      <c r="A7516" t="s">
        <v>81</v>
      </c>
      <c r="B7516" t="s">
        <v>74</v>
      </c>
      <c r="C7516" t="s">
        <v>97</v>
      </c>
      <c r="D7516" t="s">
        <v>116</v>
      </c>
      <c r="E7516">
        <v>7</v>
      </c>
      <c r="F7516">
        <v>2322</v>
      </c>
      <c r="G7516">
        <v>1</v>
      </c>
      <c r="H7516">
        <v>989</v>
      </c>
    </row>
    <row r="7517" spans="1:8" hidden="1">
      <c r="A7517" t="s">
        <v>81</v>
      </c>
      <c r="B7517" t="s">
        <v>74</v>
      </c>
      <c r="C7517" t="s">
        <v>94</v>
      </c>
      <c r="D7517" t="s">
        <v>116</v>
      </c>
      <c r="E7517">
        <v>7</v>
      </c>
      <c r="F7517">
        <v>233</v>
      </c>
      <c r="G7517">
        <v>1</v>
      </c>
      <c r="H7517">
        <v>81</v>
      </c>
    </row>
    <row r="7518" spans="1:8" hidden="1">
      <c r="A7518" t="s">
        <v>81</v>
      </c>
      <c r="B7518" t="s">
        <v>74</v>
      </c>
      <c r="C7518" t="s">
        <v>92</v>
      </c>
      <c r="D7518" t="s">
        <v>115</v>
      </c>
      <c r="E7518">
        <v>7</v>
      </c>
      <c r="F7518">
        <v>4977</v>
      </c>
      <c r="G7518">
        <v>2</v>
      </c>
      <c r="H7518">
        <v>2099</v>
      </c>
    </row>
    <row r="7519" spans="1:8" hidden="1">
      <c r="A7519" t="s">
        <v>81</v>
      </c>
      <c r="B7519" t="s">
        <v>74</v>
      </c>
      <c r="C7519" t="s">
        <v>91</v>
      </c>
      <c r="D7519" t="s">
        <v>115</v>
      </c>
      <c r="E7519">
        <v>7</v>
      </c>
      <c r="F7519">
        <v>5325</v>
      </c>
      <c r="G7519">
        <v>2</v>
      </c>
      <c r="H7519">
        <v>2391</v>
      </c>
    </row>
    <row r="7520" spans="1:8" hidden="1">
      <c r="A7520" t="s">
        <v>81</v>
      </c>
      <c r="B7520" t="s">
        <v>74</v>
      </c>
      <c r="C7520" t="s">
        <v>99</v>
      </c>
      <c r="D7520" t="s">
        <v>114</v>
      </c>
      <c r="E7520">
        <v>7</v>
      </c>
      <c r="F7520">
        <v>3220</v>
      </c>
      <c r="G7520">
        <v>2</v>
      </c>
      <c r="H7520">
        <v>1339</v>
      </c>
    </row>
    <row r="7521" spans="1:8" hidden="1">
      <c r="A7521" t="s">
        <v>81</v>
      </c>
      <c r="B7521" t="s">
        <v>74</v>
      </c>
      <c r="C7521" t="s">
        <v>102</v>
      </c>
      <c r="D7521" t="s">
        <v>114</v>
      </c>
      <c r="E7521">
        <v>7</v>
      </c>
      <c r="F7521">
        <v>4262</v>
      </c>
      <c r="G7521">
        <v>4</v>
      </c>
      <c r="H7521">
        <v>1000</v>
      </c>
    </row>
    <row r="7522" spans="1:8" hidden="1">
      <c r="A7522" t="s">
        <v>81</v>
      </c>
      <c r="B7522" t="s">
        <v>74</v>
      </c>
      <c r="C7522" t="s">
        <v>105</v>
      </c>
      <c r="D7522" t="s">
        <v>115</v>
      </c>
      <c r="E7522">
        <v>7</v>
      </c>
      <c r="F7522">
        <v>2785</v>
      </c>
      <c r="G7522">
        <v>4</v>
      </c>
      <c r="H7522">
        <v>1045</v>
      </c>
    </row>
    <row r="7523" spans="1:8" hidden="1">
      <c r="A7523" t="s">
        <v>81</v>
      </c>
      <c r="B7523" t="s">
        <v>74</v>
      </c>
      <c r="C7523" t="s">
        <v>106</v>
      </c>
      <c r="D7523" t="s">
        <v>118</v>
      </c>
      <c r="E7523">
        <v>7</v>
      </c>
      <c r="F7523">
        <v>2835</v>
      </c>
      <c r="G7523">
        <v>7</v>
      </c>
      <c r="H7523">
        <v>819</v>
      </c>
    </row>
    <row r="7524" spans="1:8" hidden="1">
      <c r="A7524" t="s">
        <v>82</v>
      </c>
      <c r="B7524" t="s">
        <v>74</v>
      </c>
      <c r="C7524" t="s">
        <v>98</v>
      </c>
      <c r="D7524" t="s">
        <v>116</v>
      </c>
      <c r="E7524">
        <v>8</v>
      </c>
      <c r="F7524">
        <v>1</v>
      </c>
      <c r="G7524">
        <v>0</v>
      </c>
      <c r="H7524">
        <v>1</v>
      </c>
    </row>
    <row r="7525" spans="1:8" hidden="1">
      <c r="A7525" t="s">
        <v>82</v>
      </c>
      <c r="B7525" t="s">
        <v>74</v>
      </c>
      <c r="C7525" t="s">
        <v>95</v>
      </c>
      <c r="D7525" t="s">
        <v>116</v>
      </c>
      <c r="E7525">
        <v>8</v>
      </c>
      <c r="F7525">
        <v>372</v>
      </c>
      <c r="G7525">
        <v>0</v>
      </c>
      <c r="H7525">
        <v>147</v>
      </c>
    </row>
    <row r="7526" spans="1:8" hidden="1">
      <c r="A7526" t="s">
        <v>82</v>
      </c>
      <c r="B7526" t="s">
        <v>74</v>
      </c>
      <c r="C7526" t="s">
        <v>94</v>
      </c>
      <c r="D7526" t="s">
        <v>116</v>
      </c>
      <c r="E7526">
        <v>8</v>
      </c>
      <c r="F7526">
        <v>233</v>
      </c>
      <c r="G7526">
        <v>0</v>
      </c>
      <c r="H7526">
        <v>80</v>
      </c>
    </row>
    <row r="7527" spans="1:8" hidden="1">
      <c r="A7527" t="s">
        <v>82</v>
      </c>
      <c r="B7527" t="s">
        <v>74</v>
      </c>
      <c r="C7527" t="s">
        <v>96</v>
      </c>
      <c r="D7527" t="s">
        <v>116</v>
      </c>
      <c r="E7527">
        <v>8</v>
      </c>
      <c r="F7527">
        <v>103</v>
      </c>
      <c r="G7527">
        <v>0</v>
      </c>
      <c r="H7527">
        <v>55</v>
      </c>
    </row>
    <row r="7528" spans="1:8" hidden="1">
      <c r="A7528" t="s">
        <v>82</v>
      </c>
      <c r="B7528" t="s">
        <v>74</v>
      </c>
      <c r="C7528" t="s">
        <v>101</v>
      </c>
      <c r="D7528" t="s">
        <v>116</v>
      </c>
      <c r="E7528">
        <v>8</v>
      </c>
      <c r="F7528">
        <v>295</v>
      </c>
      <c r="G7528">
        <v>0</v>
      </c>
      <c r="H7528">
        <v>89</v>
      </c>
    </row>
    <row r="7529" spans="1:8" hidden="1">
      <c r="A7529" t="s">
        <v>82</v>
      </c>
      <c r="B7529" t="s">
        <v>74</v>
      </c>
      <c r="C7529" t="s">
        <v>100</v>
      </c>
      <c r="D7529" t="s">
        <v>115</v>
      </c>
      <c r="E7529">
        <v>8</v>
      </c>
      <c r="F7529">
        <v>866</v>
      </c>
      <c r="G7529">
        <v>0</v>
      </c>
      <c r="H7529">
        <v>372</v>
      </c>
    </row>
    <row r="7530" spans="1:8" hidden="1">
      <c r="A7530" t="s">
        <v>82</v>
      </c>
      <c r="B7530" t="s">
        <v>74</v>
      </c>
      <c r="C7530" t="s">
        <v>92</v>
      </c>
      <c r="D7530" t="s">
        <v>115</v>
      </c>
      <c r="E7530">
        <v>8</v>
      </c>
      <c r="F7530">
        <v>4977</v>
      </c>
      <c r="G7530">
        <v>0</v>
      </c>
      <c r="H7530">
        <v>2098</v>
      </c>
    </row>
    <row r="7531" spans="1:8" hidden="1">
      <c r="A7531" t="s">
        <v>82</v>
      </c>
      <c r="B7531" t="s">
        <v>74</v>
      </c>
      <c r="C7531" t="s">
        <v>99</v>
      </c>
      <c r="D7531" t="s">
        <v>114</v>
      </c>
      <c r="E7531">
        <v>8</v>
      </c>
      <c r="F7531">
        <v>3220</v>
      </c>
      <c r="G7531">
        <v>0</v>
      </c>
      <c r="H7531">
        <v>1299</v>
      </c>
    </row>
    <row r="7532" spans="1:8" hidden="1">
      <c r="A7532" t="s">
        <v>82</v>
      </c>
      <c r="B7532" t="s">
        <v>74</v>
      </c>
      <c r="C7532" t="s">
        <v>104</v>
      </c>
      <c r="D7532" t="s">
        <v>117</v>
      </c>
      <c r="E7532">
        <v>8</v>
      </c>
      <c r="F7532">
        <v>164</v>
      </c>
      <c r="G7532">
        <v>0</v>
      </c>
      <c r="H7532">
        <v>65</v>
      </c>
    </row>
    <row r="7533" spans="1:8" hidden="1">
      <c r="A7533" t="s">
        <v>82</v>
      </c>
      <c r="B7533" t="s">
        <v>74</v>
      </c>
      <c r="C7533" t="s">
        <v>103</v>
      </c>
      <c r="D7533" t="s">
        <v>117</v>
      </c>
      <c r="E7533">
        <v>8</v>
      </c>
      <c r="F7533">
        <v>97</v>
      </c>
      <c r="G7533">
        <v>0</v>
      </c>
      <c r="H7533">
        <v>43</v>
      </c>
    </row>
    <row r="7534" spans="1:8" hidden="1">
      <c r="A7534" t="s">
        <v>82</v>
      </c>
      <c r="B7534" t="s">
        <v>74</v>
      </c>
      <c r="C7534" t="s">
        <v>109</v>
      </c>
      <c r="D7534" t="s">
        <v>120</v>
      </c>
      <c r="E7534">
        <v>8</v>
      </c>
      <c r="F7534">
        <v>6</v>
      </c>
      <c r="G7534">
        <v>0</v>
      </c>
      <c r="H7534">
        <v>2</v>
      </c>
    </row>
    <row r="7535" spans="1:8" hidden="1">
      <c r="A7535" t="s">
        <v>82</v>
      </c>
      <c r="B7535" t="s">
        <v>74</v>
      </c>
      <c r="C7535" t="s">
        <v>108</v>
      </c>
      <c r="D7535" t="s">
        <v>119</v>
      </c>
      <c r="E7535">
        <v>8</v>
      </c>
      <c r="F7535">
        <v>1</v>
      </c>
      <c r="G7535">
        <v>0</v>
      </c>
      <c r="H7535">
        <v>0</v>
      </c>
    </row>
    <row r="7536" spans="1:8" hidden="1">
      <c r="A7536" t="s">
        <v>82</v>
      </c>
      <c r="B7536" t="s">
        <v>74</v>
      </c>
      <c r="C7536" t="s">
        <v>107</v>
      </c>
      <c r="D7536" t="s">
        <v>118</v>
      </c>
      <c r="E7536">
        <v>8</v>
      </c>
      <c r="F7536">
        <v>1</v>
      </c>
      <c r="G7536">
        <v>0</v>
      </c>
      <c r="H7536">
        <v>0</v>
      </c>
    </row>
    <row r="7537" spans="1:8" hidden="1">
      <c r="A7537" t="s">
        <v>82</v>
      </c>
      <c r="B7537" t="s">
        <v>74</v>
      </c>
      <c r="C7537" t="s">
        <v>102</v>
      </c>
      <c r="D7537" t="s">
        <v>114</v>
      </c>
      <c r="E7537">
        <v>8</v>
      </c>
      <c r="F7537">
        <v>4262</v>
      </c>
      <c r="G7537">
        <v>1</v>
      </c>
      <c r="H7537">
        <v>936</v>
      </c>
    </row>
    <row r="7538" spans="1:8" hidden="1">
      <c r="A7538" t="s">
        <v>82</v>
      </c>
      <c r="B7538" t="s">
        <v>74</v>
      </c>
      <c r="C7538" t="s">
        <v>90</v>
      </c>
      <c r="D7538" t="s">
        <v>114</v>
      </c>
      <c r="E7538">
        <v>8</v>
      </c>
      <c r="F7538">
        <v>2127</v>
      </c>
      <c r="G7538">
        <v>1</v>
      </c>
      <c r="H7538">
        <v>485</v>
      </c>
    </row>
    <row r="7539" spans="1:8" hidden="1">
      <c r="A7539" t="s">
        <v>82</v>
      </c>
      <c r="B7539" t="s">
        <v>74</v>
      </c>
      <c r="C7539" t="s">
        <v>111</v>
      </c>
      <c r="D7539" t="s">
        <v>115</v>
      </c>
      <c r="E7539">
        <v>8</v>
      </c>
      <c r="F7539">
        <v>349</v>
      </c>
      <c r="G7539">
        <v>1</v>
      </c>
      <c r="H7539">
        <v>253</v>
      </c>
    </row>
    <row r="7540" spans="1:8" hidden="1">
      <c r="A7540" t="s">
        <v>82</v>
      </c>
      <c r="B7540" t="s">
        <v>74</v>
      </c>
      <c r="C7540" t="s">
        <v>97</v>
      </c>
      <c r="D7540" t="s">
        <v>116</v>
      </c>
      <c r="E7540">
        <v>8</v>
      </c>
      <c r="F7540">
        <v>2322</v>
      </c>
      <c r="G7540">
        <v>1</v>
      </c>
      <c r="H7540">
        <v>985</v>
      </c>
    </row>
    <row r="7541" spans="1:8" hidden="1">
      <c r="A7541" t="s">
        <v>82</v>
      </c>
      <c r="B7541" t="s">
        <v>74</v>
      </c>
      <c r="C7541" t="s">
        <v>93</v>
      </c>
      <c r="D7541" t="s">
        <v>116</v>
      </c>
      <c r="E7541">
        <v>8</v>
      </c>
      <c r="F7541">
        <v>672</v>
      </c>
      <c r="G7541">
        <v>1</v>
      </c>
      <c r="H7541">
        <v>231</v>
      </c>
    </row>
    <row r="7542" spans="1:8" hidden="1">
      <c r="A7542" t="s">
        <v>82</v>
      </c>
      <c r="B7542" t="s">
        <v>74</v>
      </c>
      <c r="C7542" t="s">
        <v>91</v>
      </c>
      <c r="D7542" t="s">
        <v>115</v>
      </c>
      <c r="E7542">
        <v>8</v>
      </c>
      <c r="F7542">
        <v>5325</v>
      </c>
      <c r="G7542">
        <v>2</v>
      </c>
      <c r="H7542">
        <v>2409</v>
      </c>
    </row>
    <row r="7543" spans="1:8" hidden="1">
      <c r="A7543" t="s">
        <v>82</v>
      </c>
      <c r="B7543" t="s">
        <v>74</v>
      </c>
      <c r="C7543" t="s">
        <v>106</v>
      </c>
      <c r="D7543" t="s">
        <v>118</v>
      </c>
      <c r="E7543">
        <v>8</v>
      </c>
      <c r="F7543">
        <v>2835</v>
      </c>
      <c r="G7543">
        <v>6</v>
      </c>
      <c r="H7543">
        <v>807</v>
      </c>
    </row>
    <row r="7544" spans="1:8" hidden="1">
      <c r="A7544" t="s">
        <v>82</v>
      </c>
      <c r="B7544" t="s">
        <v>74</v>
      </c>
      <c r="C7544" t="s">
        <v>105</v>
      </c>
      <c r="D7544" t="s">
        <v>115</v>
      </c>
      <c r="E7544">
        <v>8</v>
      </c>
      <c r="F7544">
        <v>2785</v>
      </c>
      <c r="G7544">
        <v>6</v>
      </c>
      <c r="H7544">
        <v>1023</v>
      </c>
    </row>
    <row r="7545" spans="1:8" hidden="1">
      <c r="A7545" t="s">
        <v>83</v>
      </c>
      <c r="B7545" t="s">
        <v>74</v>
      </c>
      <c r="C7545" t="s">
        <v>98</v>
      </c>
      <c r="D7545" t="s">
        <v>116</v>
      </c>
      <c r="E7545">
        <v>9</v>
      </c>
      <c r="F7545">
        <v>1</v>
      </c>
      <c r="G7545">
        <v>0</v>
      </c>
      <c r="H7545">
        <v>1</v>
      </c>
    </row>
    <row r="7546" spans="1:8" hidden="1">
      <c r="A7546" t="s">
        <v>83</v>
      </c>
      <c r="B7546" t="s">
        <v>74</v>
      </c>
      <c r="C7546" t="s">
        <v>97</v>
      </c>
      <c r="D7546" t="s">
        <v>116</v>
      </c>
      <c r="E7546">
        <v>9</v>
      </c>
      <c r="F7546">
        <v>2322</v>
      </c>
      <c r="G7546">
        <v>0</v>
      </c>
      <c r="H7546">
        <v>930</v>
      </c>
    </row>
    <row r="7547" spans="1:8" hidden="1">
      <c r="A7547" t="s">
        <v>83</v>
      </c>
      <c r="B7547" t="s">
        <v>74</v>
      </c>
      <c r="C7547" t="s">
        <v>93</v>
      </c>
      <c r="D7547" t="s">
        <v>116</v>
      </c>
      <c r="E7547">
        <v>9</v>
      </c>
      <c r="F7547">
        <v>672</v>
      </c>
      <c r="G7547">
        <v>0</v>
      </c>
      <c r="H7547">
        <v>222</v>
      </c>
    </row>
    <row r="7548" spans="1:8" hidden="1">
      <c r="A7548" t="s">
        <v>83</v>
      </c>
      <c r="B7548" t="s">
        <v>74</v>
      </c>
      <c r="C7548" t="s">
        <v>95</v>
      </c>
      <c r="D7548" t="s">
        <v>116</v>
      </c>
      <c r="E7548">
        <v>9</v>
      </c>
      <c r="F7548">
        <v>372</v>
      </c>
      <c r="G7548">
        <v>0</v>
      </c>
      <c r="H7548">
        <v>130</v>
      </c>
    </row>
    <row r="7549" spans="1:8" hidden="1">
      <c r="A7549" t="s">
        <v>83</v>
      </c>
      <c r="B7549" t="s">
        <v>74</v>
      </c>
      <c r="C7549" t="s">
        <v>94</v>
      </c>
      <c r="D7549" t="s">
        <v>116</v>
      </c>
      <c r="E7549">
        <v>9</v>
      </c>
      <c r="F7549">
        <v>233</v>
      </c>
      <c r="G7549">
        <v>0</v>
      </c>
      <c r="H7549">
        <v>74</v>
      </c>
    </row>
    <row r="7550" spans="1:8" hidden="1">
      <c r="A7550" t="s">
        <v>83</v>
      </c>
      <c r="B7550" t="s">
        <v>74</v>
      </c>
      <c r="C7550" t="s">
        <v>96</v>
      </c>
      <c r="D7550" t="s">
        <v>116</v>
      </c>
      <c r="E7550">
        <v>9</v>
      </c>
      <c r="F7550">
        <v>103</v>
      </c>
      <c r="G7550">
        <v>0</v>
      </c>
      <c r="H7550">
        <v>52</v>
      </c>
    </row>
    <row r="7551" spans="1:8" hidden="1">
      <c r="A7551" t="s">
        <v>83</v>
      </c>
      <c r="B7551" t="s">
        <v>74</v>
      </c>
      <c r="C7551" t="s">
        <v>101</v>
      </c>
      <c r="D7551" t="s">
        <v>116</v>
      </c>
      <c r="E7551">
        <v>9</v>
      </c>
      <c r="F7551">
        <v>295</v>
      </c>
      <c r="G7551">
        <v>0</v>
      </c>
      <c r="H7551">
        <v>84</v>
      </c>
    </row>
    <row r="7552" spans="1:8" hidden="1">
      <c r="A7552" t="s">
        <v>83</v>
      </c>
      <c r="B7552" t="s">
        <v>74</v>
      </c>
      <c r="C7552" t="s">
        <v>100</v>
      </c>
      <c r="D7552" t="s">
        <v>115</v>
      </c>
      <c r="E7552">
        <v>9</v>
      </c>
      <c r="F7552">
        <v>866</v>
      </c>
      <c r="G7552">
        <v>0</v>
      </c>
      <c r="H7552">
        <v>349</v>
      </c>
    </row>
    <row r="7553" spans="1:8" hidden="1">
      <c r="A7553" t="s">
        <v>83</v>
      </c>
      <c r="B7553" t="s">
        <v>74</v>
      </c>
      <c r="C7553" t="s">
        <v>91</v>
      </c>
      <c r="D7553" t="s">
        <v>115</v>
      </c>
      <c r="E7553">
        <v>9</v>
      </c>
      <c r="F7553">
        <v>5325</v>
      </c>
      <c r="G7553">
        <v>0</v>
      </c>
      <c r="H7553">
        <v>2282</v>
      </c>
    </row>
    <row r="7554" spans="1:8" hidden="1">
      <c r="A7554" t="s">
        <v>83</v>
      </c>
      <c r="B7554" t="s">
        <v>74</v>
      </c>
      <c r="C7554" t="s">
        <v>111</v>
      </c>
      <c r="D7554" t="s">
        <v>115</v>
      </c>
      <c r="E7554">
        <v>9</v>
      </c>
      <c r="F7554">
        <v>349</v>
      </c>
      <c r="G7554">
        <v>0</v>
      </c>
      <c r="H7554">
        <v>243</v>
      </c>
    </row>
    <row r="7555" spans="1:8" hidden="1">
      <c r="A7555" t="s">
        <v>83</v>
      </c>
      <c r="B7555" t="s">
        <v>74</v>
      </c>
      <c r="C7555" t="s">
        <v>102</v>
      </c>
      <c r="D7555" t="s">
        <v>114</v>
      </c>
      <c r="E7555">
        <v>9</v>
      </c>
      <c r="F7555">
        <v>4262</v>
      </c>
      <c r="G7555">
        <v>0</v>
      </c>
      <c r="H7555">
        <v>892</v>
      </c>
    </row>
    <row r="7556" spans="1:8" hidden="1">
      <c r="A7556" t="s">
        <v>83</v>
      </c>
      <c r="B7556" t="s">
        <v>74</v>
      </c>
      <c r="C7556" t="s">
        <v>99</v>
      </c>
      <c r="D7556" t="s">
        <v>114</v>
      </c>
      <c r="E7556">
        <v>9</v>
      </c>
      <c r="F7556">
        <v>3220</v>
      </c>
      <c r="G7556">
        <v>0</v>
      </c>
      <c r="H7556">
        <v>1219</v>
      </c>
    </row>
    <row r="7557" spans="1:8" hidden="1">
      <c r="A7557" t="s">
        <v>83</v>
      </c>
      <c r="B7557" t="s">
        <v>74</v>
      </c>
      <c r="C7557" t="s">
        <v>104</v>
      </c>
      <c r="D7557" t="s">
        <v>117</v>
      </c>
      <c r="E7557">
        <v>9</v>
      </c>
      <c r="F7557">
        <v>164</v>
      </c>
      <c r="G7557">
        <v>0</v>
      </c>
      <c r="H7557">
        <v>57</v>
      </c>
    </row>
    <row r="7558" spans="1:8" hidden="1">
      <c r="A7558" t="s">
        <v>83</v>
      </c>
      <c r="B7558" t="s">
        <v>74</v>
      </c>
      <c r="C7558" t="s">
        <v>103</v>
      </c>
      <c r="D7558" t="s">
        <v>117</v>
      </c>
      <c r="E7558">
        <v>9</v>
      </c>
      <c r="F7558">
        <v>97</v>
      </c>
      <c r="G7558">
        <v>0</v>
      </c>
      <c r="H7558">
        <v>41</v>
      </c>
    </row>
    <row r="7559" spans="1:8" hidden="1">
      <c r="A7559" t="s">
        <v>83</v>
      </c>
      <c r="B7559" t="s">
        <v>74</v>
      </c>
      <c r="C7559" t="s">
        <v>109</v>
      </c>
      <c r="D7559" t="s">
        <v>120</v>
      </c>
      <c r="E7559">
        <v>9</v>
      </c>
      <c r="F7559">
        <v>6</v>
      </c>
      <c r="G7559">
        <v>0</v>
      </c>
      <c r="H7559">
        <v>2</v>
      </c>
    </row>
    <row r="7560" spans="1:8" hidden="1">
      <c r="A7560" t="s">
        <v>83</v>
      </c>
      <c r="B7560" t="s">
        <v>74</v>
      </c>
      <c r="C7560" t="s">
        <v>107</v>
      </c>
      <c r="D7560" t="s">
        <v>118</v>
      </c>
      <c r="E7560">
        <v>9</v>
      </c>
      <c r="F7560">
        <v>1</v>
      </c>
      <c r="G7560">
        <v>0</v>
      </c>
      <c r="H7560">
        <v>0</v>
      </c>
    </row>
    <row r="7561" spans="1:8" hidden="1">
      <c r="A7561" t="s">
        <v>83</v>
      </c>
      <c r="B7561" t="s">
        <v>74</v>
      </c>
      <c r="C7561" t="s">
        <v>108</v>
      </c>
      <c r="D7561" t="s">
        <v>119</v>
      </c>
      <c r="E7561">
        <v>9</v>
      </c>
      <c r="F7561">
        <v>1</v>
      </c>
      <c r="G7561">
        <v>0</v>
      </c>
      <c r="H7561">
        <v>0</v>
      </c>
    </row>
    <row r="7562" spans="1:8" hidden="1">
      <c r="A7562" t="s">
        <v>83</v>
      </c>
      <c r="B7562" t="s">
        <v>74</v>
      </c>
      <c r="C7562" t="s">
        <v>90</v>
      </c>
      <c r="D7562" t="s">
        <v>114</v>
      </c>
      <c r="E7562">
        <v>9</v>
      </c>
      <c r="F7562">
        <v>2127</v>
      </c>
      <c r="G7562">
        <v>1</v>
      </c>
      <c r="H7562">
        <v>491</v>
      </c>
    </row>
    <row r="7563" spans="1:8" hidden="1">
      <c r="A7563" t="s">
        <v>83</v>
      </c>
      <c r="B7563" t="s">
        <v>74</v>
      </c>
      <c r="C7563" t="s">
        <v>92</v>
      </c>
      <c r="D7563" t="s">
        <v>115</v>
      </c>
      <c r="E7563">
        <v>9</v>
      </c>
      <c r="F7563">
        <v>4977</v>
      </c>
      <c r="G7563">
        <v>1</v>
      </c>
      <c r="H7563">
        <v>1917</v>
      </c>
    </row>
    <row r="7564" spans="1:8" hidden="1">
      <c r="A7564" t="s">
        <v>83</v>
      </c>
      <c r="B7564" t="s">
        <v>74</v>
      </c>
      <c r="C7564" t="s">
        <v>106</v>
      </c>
      <c r="D7564" t="s">
        <v>118</v>
      </c>
      <c r="E7564">
        <v>9</v>
      </c>
      <c r="F7564">
        <v>2835</v>
      </c>
      <c r="G7564">
        <v>2</v>
      </c>
      <c r="H7564">
        <v>733</v>
      </c>
    </row>
    <row r="7565" spans="1:8" hidden="1">
      <c r="A7565" t="s">
        <v>83</v>
      </c>
      <c r="B7565" t="s">
        <v>74</v>
      </c>
      <c r="C7565" t="s">
        <v>105</v>
      </c>
      <c r="D7565" t="s">
        <v>115</v>
      </c>
      <c r="E7565">
        <v>9</v>
      </c>
      <c r="F7565">
        <v>2785</v>
      </c>
      <c r="G7565">
        <v>5</v>
      </c>
      <c r="H7565">
        <v>942</v>
      </c>
    </row>
    <row r="7566" spans="1:8" hidden="1">
      <c r="A7566" t="s">
        <v>84</v>
      </c>
      <c r="B7566" t="s">
        <v>74</v>
      </c>
      <c r="C7566" t="s">
        <v>98</v>
      </c>
      <c r="D7566" t="s">
        <v>116</v>
      </c>
      <c r="E7566">
        <v>10</v>
      </c>
      <c r="F7566">
        <v>1</v>
      </c>
      <c r="G7566">
        <v>0</v>
      </c>
      <c r="H7566">
        <v>1</v>
      </c>
    </row>
    <row r="7567" spans="1:8" hidden="1">
      <c r="A7567" t="s">
        <v>84</v>
      </c>
      <c r="B7567" t="s">
        <v>74</v>
      </c>
      <c r="C7567" t="s">
        <v>93</v>
      </c>
      <c r="D7567" t="s">
        <v>116</v>
      </c>
      <c r="E7567">
        <v>10</v>
      </c>
      <c r="F7567">
        <v>672</v>
      </c>
      <c r="G7567">
        <v>0</v>
      </c>
      <c r="H7567">
        <v>211</v>
      </c>
    </row>
    <row r="7568" spans="1:8" hidden="1">
      <c r="A7568" t="s">
        <v>84</v>
      </c>
      <c r="B7568" t="s">
        <v>74</v>
      </c>
      <c r="C7568" t="s">
        <v>95</v>
      </c>
      <c r="D7568" t="s">
        <v>116</v>
      </c>
      <c r="E7568">
        <v>10</v>
      </c>
      <c r="F7568">
        <v>372</v>
      </c>
      <c r="G7568">
        <v>0</v>
      </c>
      <c r="H7568">
        <v>137</v>
      </c>
    </row>
    <row r="7569" spans="1:8" hidden="1">
      <c r="A7569" t="s">
        <v>84</v>
      </c>
      <c r="B7569" t="s">
        <v>74</v>
      </c>
      <c r="C7569" t="s">
        <v>94</v>
      </c>
      <c r="D7569" t="s">
        <v>116</v>
      </c>
      <c r="E7569">
        <v>10</v>
      </c>
      <c r="F7569">
        <v>233</v>
      </c>
      <c r="G7569">
        <v>0</v>
      </c>
      <c r="H7569">
        <v>75</v>
      </c>
    </row>
    <row r="7570" spans="1:8" hidden="1">
      <c r="A7570" t="s">
        <v>84</v>
      </c>
      <c r="B7570" t="s">
        <v>74</v>
      </c>
      <c r="C7570" t="s">
        <v>96</v>
      </c>
      <c r="D7570" t="s">
        <v>116</v>
      </c>
      <c r="E7570">
        <v>10</v>
      </c>
      <c r="F7570">
        <v>103</v>
      </c>
      <c r="G7570">
        <v>0</v>
      </c>
      <c r="H7570">
        <v>49</v>
      </c>
    </row>
    <row r="7571" spans="1:8" hidden="1">
      <c r="A7571" t="s">
        <v>84</v>
      </c>
      <c r="B7571" t="s">
        <v>74</v>
      </c>
      <c r="C7571" t="s">
        <v>101</v>
      </c>
      <c r="D7571" t="s">
        <v>116</v>
      </c>
      <c r="E7571">
        <v>10</v>
      </c>
      <c r="F7571">
        <v>295</v>
      </c>
      <c r="G7571">
        <v>0</v>
      </c>
      <c r="H7571">
        <v>78</v>
      </c>
    </row>
    <row r="7572" spans="1:8" hidden="1">
      <c r="A7572" t="s">
        <v>84</v>
      </c>
      <c r="B7572" t="s">
        <v>74</v>
      </c>
      <c r="C7572" t="s">
        <v>100</v>
      </c>
      <c r="D7572" t="s">
        <v>115</v>
      </c>
      <c r="E7572">
        <v>10</v>
      </c>
      <c r="F7572">
        <v>866</v>
      </c>
      <c r="G7572">
        <v>0</v>
      </c>
      <c r="H7572">
        <v>347</v>
      </c>
    </row>
    <row r="7573" spans="1:8" hidden="1">
      <c r="A7573" t="s">
        <v>84</v>
      </c>
      <c r="B7573" t="s">
        <v>74</v>
      </c>
      <c r="C7573" t="s">
        <v>111</v>
      </c>
      <c r="D7573" t="s">
        <v>115</v>
      </c>
      <c r="E7573">
        <v>10</v>
      </c>
      <c r="F7573">
        <v>349</v>
      </c>
      <c r="G7573">
        <v>0</v>
      </c>
      <c r="H7573">
        <v>228</v>
      </c>
    </row>
    <row r="7574" spans="1:8" hidden="1">
      <c r="A7574" t="s">
        <v>84</v>
      </c>
      <c r="B7574" t="s">
        <v>74</v>
      </c>
      <c r="C7574" t="s">
        <v>90</v>
      </c>
      <c r="D7574" t="s">
        <v>114</v>
      </c>
      <c r="E7574">
        <v>10</v>
      </c>
      <c r="F7574">
        <v>2127</v>
      </c>
      <c r="G7574">
        <v>0</v>
      </c>
      <c r="H7574">
        <v>461</v>
      </c>
    </row>
    <row r="7575" spans="1:8" hidden="1">
      <c r="A7575" t="s">
        <v>84</v>
      </c>
      <c r="B7575" t="s">
        <v>74</v>
      </c>
      <c r="C7575" t="s">
        <v>99</v>
      </c>
      <c r="D7575" t="s">
        <v>114</v>
      </c>
      <c r="E7575">
        <v>10</v>
      </c>
      <c r="F7575">
        <v>3220</v>
      </c>
      <c r="G7575">
        <v>0</v>
      </c>
      <c r="H7575">
        <v>1175</v>
      </c>
    </row>
    <row r="7576" spans="1:8" hidden="1">
      <c r="A7576" t="s">
        <v>84</v>
      </c>
      <c r="B7576" t="s">
        <v>74</v>
      </c>
      <c r="C7576" t="s">
        <v>104</v>
      </c>
      <c r="D7576" t="s">
        <v>117</v>
      </c>
      <c r="E7576">
        <v>10</v>
      </c>
      <c r="F7576">
        <v>164</v>
      </c>
      <c r="G7576">
        <v>0</v>
      </c>
      <c r="H7576">
        <v>62</v>
      </c>
    </row>
    <row r="7577" spans="1:8" hidden="1">
      <c r="A7577" t="s">
        <v>84</v>
      </c>
      <c r="B7577" t="s">
        <v>74</v>
      </c>
      <c r="C7577" t="s">
        <v>103</v>
      </c>
      <c r="D7577" t="s">
        <v>117</v>
      </c>
      <c r="E7577">
        <v>10</v>
      </c>
      <c r="F7577">
        <v>97</v>
      </c>
      <c r="G7577">
        <v>0</v>
      </c>
      <c r="H7577">
        <v>41</v>
      </c>
    </row>
    <row r="7578" spans="1:8" hidden="1">
      <c r="A7578" t="s">
        <v>84</v>
      </c>
      <c r="B7578" t="s">
        <v>74</v>
      </c>
      <c r="C7578" t="s">
        <v>109</v>
      </c>
      <c r="D7578" t="s">
        <v>120</v>
      </c>
      <c r="E7578">
        <v>10</v>
      </c>
      <c r="F7578">
        <v>6</v>
      </c>
      <c r="G7578">
        <v>0</v>
      </c>
      <c r="H7578">
        <v>2</v>
      </c>
    </row>
    <row r="7579" spans="1:8" hidden="1">
      <c r="A7579" t="s">
        <v>84</v>
      </c>
      <c r="B7579" t="s">
        <v>74</v>
      </c>
      <c r="C7579" t="s">
        <v>108</v>
      </c>
      <c r="D7579" t="s">
        <v>119</v>
      </c>
      <c r="E7579">
        <v>10</v>
      </c>
      <c r="F7579">
        <v>1</v>
      </c>
      <c r="G7579">
        <v>0</v>
      </c>
      <c r="H7579">
        <v>0</v>
      </c>
    </row>
    <row r="7580" spans="1:8" hidden="1">
      <c r="A7580" t="s">
        <v>84</v>
      </c>
      <c r="B7580" t="s">
        <v>74</v>
      </c>
      <c r="C7580" t="s">
        <v>107</v>
      </c>
      <c r="D7580" t="s">
        <v>118</v>
      </c>
      <c r="E7580">
        <v>10</v>
      </c>
      <c r="F7580">
        <v>1</v>
      </c>
      <c r="G7580">
        <v>0</v>
      </c>
      <c r="H7580">
        <v>0</v>
      </c>
    </row>
    <row r="7581" spans="1:8" hidden="1">
      <c r="A7581" t="s">
        <v>84</v>
      </c>
      <c r="B7581" t="s">
        <v>74</v>
      </c>
      <c r="C7581" t="s">
        <v>106</v>
      </c>
      <c r="D7581" t="s">
        <v>118</v>
      </c>
      <c r="E7581">
        <v>10</v>
      </c>
      <c r="F7581">
        <v>2835</v>
      </c>
      <c r="G7581">
        <v>1</v>
      </c>
      <c r="H7581">
        <v>753</v>
      </c>
    </row>
    <row r="7582" spans="1:8" hidden="1">
      <c r="A7582" t="s">
        <v>84</v>
      </c>
      <c r="B7582" t="s">
        <v>74</v>
      </c>
      <c r="C7582" t="s">
        <v>91</v>
      </c>
      <c r="D7582" t="s">
        <v>115</v>
      </c>
      <c r="E7582">
        <v>10</v>
      </c>
      <c r="F7582">
        <v>5325</v>
      </c>
      <c r="G7582">
        <v>1</v>
      </c>
      <c r="H7582">
        <v>2289</v>
      </c>
    </row>
    <row r="7583" spans="1:8" hidden="1">
      <c r="A7583" t="s">
        <v>84</v>
      </c>
      <c r="B7583" t="s">
        <v>74</v>
      </c>
      <c r="C7583" t="s">
        <v>92</v>
      </c>
      <c r="D7583" t="s">
        <v>115</v>
      </c>
      <c r="E7583">
        <v>10</v>
      </c>
      <c r="F7583">
        <v>4977</v>
      </c>
      <c r="G7583">
        <v>1</v>
      </c>
      <c r="H7583">
        <v>1862</v>
      </c>
    </row>
    <row r="7584" spans="1:8" hidden="1">
      <c r="A7584" t="s">
        <v>84</v>
      </c>
      <c r="B7584" t="s">
        <v>74</v>
      </c>
      <c r="C7584" t="s">
        <v>97</v>
      </c>
      <c r="D7584" t="s">
        <v>116</v>
      </c>
      <c r="E7584">
        <v>10</v>
      </c>
      <c r="F7584">
        <v>2322</v>
      </c>
      <c r="G7584">
        <v>1</v>
      </c>
      <c r="H7584">
        <v>911</v>
      </c>
    </row>
    <row r="7585" spans="1:8" hidden="1">
      <c r="A7585" t="s">
        <v>84</v>
      </c>
      <c r="B7585" t="s">
        <v>74</v>
      </c>
      <c r="C7585" t="s">
        <v>102</v>
      </c>
      <c r="D7585" t="s">
        <v>114</v>
      </c>
      <c r="E7585">
        <v>10</v>
      </c>
      <c r="F7585">
        <v>4262</v>
      </c>
      <c r="G7585">
        <v>2</v>
      </c>
      <c r="H7585">
        <v>889</v>
      </c>
    </row>
    <row r="7586" spans="1:8" hidden="1">
      <c r="A7586" t="s">
        <v>84</v>
      </c>
      <c r="B7586" t="s">
        <v>74</v>
      </c>
      <c r="C7586" t="s">
        <v>105</v>
      </c>
      <c r="D7586" t="s">
        <v>115</v>
      </c>
      <c r="E7586">
        <v>10</v>
      </c>
      <c r="F7586">
        <v>2785</v>
      </c>
      <c r="G7586">
        <v>3</v>
      </c>
      <c r="H7586">
        <v>943</v>
      </c>
    </row>
    <row r="7587" spans="1:8" hidden="1">
      <c r="A7587" t="s">
        <v>75</v>
      </c>
      <c r="B7587" t="s">
        <v>75</v>
      </c>
      <c r="D7587" t="s">
        <v>119</v>
      </c>
      <c r="E7587">
        <v>0</v>
      </c>
      <c r="F7587">
        <v>2</v>
      </c>
      <c r="G7587">
        <v>1</v>
      </c>
      <c r="H7587">
        <v>1</v>
      </c>
    </row>
    <row r="7588" spans="1:8" hidden="1">
      <c r="A7588" t="s">
        <v>75</v>
      </c>
      <c r="B7588" t="s">
        <v>75</v>
      </c>
      <c r="C7588" t="s">
        <v>107</v>
      </c>
      <c r="D7588" t="s">
        <v>118</v>
      </c>
      <c r="E7588">
        <v>0</v>
      </c>
      <c r="F7588">
        <v>6</v>
      </c>
      <c r="G7588">
        <v>2</v>
      </c>
      <c r="H7588">
        <v>1</v>
      </c>
    </row>
    <row r="7589" spans="1:8" hidden="1">
      <c r="A7589" t="s">
        <v>75</v>
      </c>
      <c r="B7589" t="s">
        <v>75</v>
      </c>
      <c r="C7589" t="s">
        <v>105</v>
      </c>
      <c r="D7589" t="s">
        <v>115</v>
      </c>
      <c r="E7589">
        <v>0</v>
      </c>
      <c r="F7589">
        <v>2353</v>
      </c>
      <c r="G7589">
        <v>1145</v>
      </c>
      <c r="H7589">
        <v>748</v>
      </c>
    </row>
    <row r="7590" spans="1:8" hidden="1">
      <c r="A7590" t="s">
        <v>75</v>
      </c>
      <c r="B7590" t="s">
        <v>75</v>
      </c>
      <c r="C7590" t="s">
        <v>92</v>
      </c>
      <c r="D7590" t="s">
        <v>115</v>
      </c>
      <c r="E7590">
        <v>0</v>
      </c>
      <c r="F7590">
        <v>5342</v>
      </c>
      <c r="G7590">
        <v>3659</v>
      </c>
      <c r="H7590">
        <v>2838</v>
      </c>
    </row>
    <row r="7591" spans="1:8" hidden="1">
      <c r="A7591" t="s">
        <v>75</v>
      </c>
      <c r="B7591" t="s">
        <v>75</v>
      </c>
      <c r="C7591" t="s">
        <v>100</v>
      </c>
      <c r="D7591" t="s">
        <v>115</v>
      </c>
      <c r="E7591">
        <v>0</v>
      </c>
      <c r="F7591">
        <v>1246</v>
      </c>
      <c r="G7591">
        <v>888</v>
      </c>
      <c r="H7591">
        <v>751</v>
      </c>
    </row>
    <row r="7592" spans="1:8" hidden="1">
      <c r="A7592" t="s">
        <v>75</v>
      </c>
      <c r="B7592" t="s">
        <v>75</v>
      </c>
      <c r="C7592" t="s">
        <v>91</v>
      </c>
      <c r="D7592" t="s">
        <v>115</v>
      </c>
      <c r="E7592">
        <v>0</v>
      </c>
      <c r="F7592">
        <v>5843</v>
      </c>
      <c r="G7592">
        <v>3992</v>
      </c>
      <c r="H7592">
        <v>3177</v>
      </c>
    </row>
    <row r="7593" spans="1:8" hidden="1">
      <c r="A7593" t="s">
        <v>75</v>
      </c>
      <c r="B7593" t="s">
        <v>75</v>
      </c>
      <c r="C7593" t="s">
        <v>99</v>
      </c>
      <c r="D7593" t="s">
        <v>114</v>
      </c>
      <c r="E7593">
        <v>0</v>
      </c>
      <c r="F7593">
        <v>3513</v>
      </c>
      <c r="G7593">
        <v>2677</v>
      </c>
      <c r="H7593">
        <v>1563</v>
      </c>
    </row>
    <row r="7594" spans="1:8" hidden="1">
      <c r="A7594" t="s">
        <v>75</v>
      </c>
      <c r="B7594" t="s">
        <v>75</v>
      </c>
      <c r="C7594" t="s">
        <v>102</v>
      </c>
      <c r="D7594" t="s">
        <v>114</v>
      </c>
      <c r="E7594">
        <v>0</v>
      </c>
      <c r="F7594">
        <v>5750</v>
      </c>
      <c r="G7594">
        <v>3439</v>
      </c>
      <c r="H7594">
        <v>2928</v>
      </c>
    </row>
    <row r="7595" spans="1:8" hidden="1">
      <c r="A7595" t="s">
        <v>75</v>
      </c>
      <c r="B7595" t="s">
        <v>75</v>
      </c>
      <c r="C7595" t="s">
        <v>90</v>
      </c>
      <c r="D7595" t="s">
        <v>114</v>
      </c>
      <c r="E7595">
        <v>0</v>
      </c>
      <c r="F7595">
        <v>3046</v>
      </c>
      <c r="G7595">
        <v>1822</v>
      </c>
      <c r="H7595">
        <v>1413</v>
      </c>
    </row>
    <row r="7596" spans="1:8" hidden="1">
      <c r="A7596" t="s">
        <v>75</v>
      </c>
      <c r="B7596" t="s">
        <v>75</v>
      </c>
      <c r="C7596" t="s">
        <v>103</v>
      </c>
      <c r="D7596" t="s">
        <v>117</v>
      </c>
      <c r="E7596">
        <v>0</v>
      </c>
      <c r="F7596">
        <v>74</v>
      </c>
      <c r="G7596">
        <v>52</v>
      </c>
      <c r="H7596">
        <v>35</v>
      </c>
    </row>
    <row r="7597" spans="1:8" hidden="1">
      <c r="A7597" t="s">
        <v>75</v>
      </c>
      <c r="B7597" t="s">
        <v>75</v>
      </c>
      <c r="C7597" t="s">
        <v>106</v>
      </c>
      <c r="D7597" t="s">
        <v>118</v>
      </c>
      <c r="E7597">
        <v>0</v>
      </c>
      <c r="F7597">
        <v>2728</v>
      </c>
      <c r="G7597">
        <v>1047</v>
      </c>
      <c r="H7597">
        <v>525</v>
      </c>
    </row>
    <row r="7598" spans="1:8" hidden="1">
      <c r="A7598" t="s">
        <v>75</v>
      </c>
      <c r="B7598" t="s">
        <v>75</v>
      </c>
      <c r="C7598" t="s">
        <v>108</v>
      </c>
      <c r="D7598" t="s">
        <v>119</v>
      </c>
      <c r="E7598">
        <v>0</v>
      </c>
      <c r="F7598">
        <v>9</v>
      </c>
      <c r="G7598">
        <v>3</v>
      </c>
      <c r="H7598">
        <v>2</v>
      </c>
    </row>
    <row r="7599" spans="1:8" hidden="1">
      <c r="A7599" t="s">
        <v>75</v>
      </c>
      <c r="B7599" t="s">
        <v>75</v>
      </c>
      <c r="C7599" t="s">
        <v>104</v>
      </c>
      <c r="D7599" t="s">
        <v>117</v>
      </c>
      <c r="E7599">
        <v>0</v>
      </c>
      <c r="F7599">
        <v>119</v>
      </c>
      <c r="G7599">
        <v>75</v>
      </c>
      <c r="H7599">
        <v>51</v>
      </c>
    </row>
    <row r="7600" spans="1:8" hidden="1">
      <c r="A7600" t="s">
        <v>75</v>
      </c>
      <c r="B7600" t="s">
        <v>75</v>
      </c>
      <c r="C7600" t="s">
        <v>109</v>
      </c>
      <c r="D7600" t="s">
        <v>120</v>
      </c>
      <c r="E7600">
        <v>0</v>
      </c>
      <c r="F7600">
        <v>50</v>
      </c>
      <c r="G7600">
        <v>36</v>
      </c>
      <c r="H7600">
        <v>21</v>
      </c>
    </row>
    <row r="7601" spans="1:8" hidden="1">
      <c r="A7601" t="s">
        <v>75</v>
      </c>
      <c r="B7601" t="s">
        <v>75</v>
      </c>
      <c r="C7601" t="s">
        <v>95</v>
      </c>
      <c r="D7601" t="s">
        <v>116</v>
      </c>
      <c r="E7601">
        <v>0</v>
      </c>
      <c r="F7601">
        <v>395</v>
      </c>
      <c r="G7601">
        <v>270</v>
      </c>
      <c r="H7601">
        <v>219</v>
      </c>
    </row>
    <row r="7602" spans="1:8" hidden="1">
      <c r="A7602" t="s">
        <v>75</v>
      </c>
      <c r="B7602" t="s">
        <v>75</v>
      </c>
      <c r="C7602" t="s">
        <v>97</v>
      </c>
      <c r="D7602" t="s">
        <v>116</v>
      </c>
      <c r="E7602">
        <v>0</v>
      </c>
      <c r="F7602">
        <v>1759</v>
      </c>
      <c r="G7602">
        <v>1207</v>
      </c>
      <c r="H7602">
        <v>954</v>
      </c>
    </row>
    <row r="7603" spans="1:8" hidden="1">
      <c r="A7603" t="s">
        <v>75</v>
      </c>
      <c r="B7603" t="s">
        <v>75</v>
      </c>
      <c r="C7603" t="s">
        <v>101</v>
      </c>
      <c r="D7603" t="s">
        <v>116</v>
      </c>
      <c r="E7603">
        <v>0</v>
      </c>
      <c r="F7603">
        <v>487</v>
      </c>
      <c r="G7603">
        <v>338</v>
      </c>
      <c r="H7603">
        <v>310</v>
      </c>
    </row>
    <row r="7604" spans="1:8" hidden="1">
      <c r="A7604" t="s">
        <v>75</v>
      </c>
      <c r="B7604" t="s">
        <v>75</v>
      </c>
      <c r="C7604" t="s">
        <v>93</v>
      </c>
      <c r="D7604" t="s">
        <v>116</v>
      </c>
      <c r="E7604">
        <v>0</v>
      </c>
      <c r="F7604">
        <v>683</v>
      </c>
      <c r="G7604">
        <v>423</v>
      </c>
      <c r="H7604">
        <v>317</v>
      </c>
    </row>
    <row r="7605" spans="1:8" hidden="1">
      <c r="A7605" t="s">
        <v>75</v>
      </c>
      <c r="B7605" t="s">
        <v>75</v>
      </c>
      <c r="C7605" t="s">
        <v>94</v>
      </c>
      <c r="D7605" t="s">
        <v>116</v>
      </c>
      <c r="E7605">
        <v>0</v>
      </c>
      <c r="F7605">
        <v>155</v>
      </c>
      <c r="G7605">
        <v>92</v>
      </c>
      <c r="H7605">
        <v>72</v>
      </c>
    </row>
    <row r="7606" spans="1:8" hidden="1">
      <c r="A7606" t="s">
        <v>75</v>
      </c>
      <c r="B7606" t="s">
        <v>75</v>
      </c>
      <c r="C7606" t="s">
        <v>96</v>
      </c>
      <c r="D7606" t="s">
        <v>116</v>
      </c>
      <c r="E7606">
        <v>0</v>
      </c>
      <c r="F7606">
        <v>103</v>
      </c>
      <c r="G7606">
        <v>70</v>
      </c>
      <c r="H7606">
        <v>56</v>
      </c>
    </row>
    <row r="7607" spans="1:8" hidden="1">
      <c r="A7607" t="s">
        <v>76</v>
      </c>
      <c r="B7607" t="s">
        <v>75</v>
      </c>
      <c r="D7607" t="s">
        <v>119</v>
      </c>
      <c r="E7607">
        <v>1</v>
      </c>
      <c r="F7607">
        <v>2</v>
      </c>
      <c r="G7607">
        <v>0</v>
      </c>
      <c r="H7607">
        <v>0</v>
      </c>
    </row>
    <row r="7608" spans="1:8" hidden="1">
      <c r="A7608" t="s">
        <v>76</v>
      </c>
      <c r="B7608" t="s">
        <v>75</v>
      </c>
      <c r="C7608" t="s">
        <v>107</v>
      </c>
      <c r="D7608" t="s">
        <v>118</v>
      </c>
      <c r="E7608">
        <v>1</v>
      </c>
      <c r="F7608">
        <v>6</v>
      </c>
      <c r="G7608">
        <v>2</v>
      </c>
      <c r="H7608">
        <v>4</v>
      </c>
    </row>
    <row r="7609" spans="1:8" hidden="1">
      <c r="A7609" t="s">
        <v>76</v>
      </c>
      <c r="B7609" t="s">
        <v>75</v>
      </c>
      <c r="C7609" t="s">
        <v>105</v>
      </c>
      <c r="D7609" t="s">
        <v>115</v>
      </c>
      <c r="E7609">
        <v>1</v>
      </c>
      <c r="F7609">
        <v>2353</v>
      </c>
      <c r="G7609">
        <v>429</v>
      </c>
      <c r="H7609">
        <v>1109</v>
      </c>
    </row>
    <row r="7610" spans="1:8" hidden="1">
      <c r="A7610" t="s">
        <v>76</v>
      </c>
      <c r="B7610" t="s">
        <v>75</v>
      </c>
      <c r="C7610" t="s">
        <v>91</v>
      </c>
      <c r="D7610" t="s">
        <v>115</v>
      </c>
      <c r="E7610">
        <v>1</v>
      </c>
      <c r="F7610">
        <v>5843</v>
      </c>
      <c r="G7610">
        <v>1177</v>
      </c>
      <c r="H7610">
        <v>3438</v>
      </c>
    </row>
    <row r="7611" spans="1:8" hidden="1">
      <c r="A7611" t="s">
        <v>76</v>
      </c>
      <c r="B7611" t="s">
        <v>75</v>
      </c>
      <c r="C7611" t="s">
        <v>92</v>
      </c>
      <c r="D7611" t="s">
        <v>115</v>
      </c>
      <c r="E7611">
        <v>1</v>
      </c>
      <c r="F7611">
        <v>5342</v>
      </c>
      <c r="G7611">
        <v>1141</v>
      </c>
      <c r="H7611">
        <v>3377</v>
      </c>
    </row>
    <row r="7612" spans="1:8" hidden="1">
      <c r="A7612" t="s">
        <v>76</v>
      </c>
      <c r="B7612" t="s">
        <v>75</v>
      </c>
      <c r="C7612" t="s">
        <v>100</v>
      </c>
      <c r="D7612" t="s">
        <v>115</v>
      </c>
      <c r="E7612">
        <v>1</v>
      </c>
      <c r="F7612">
        <v>1246</v>
      </c>
      <c r="G7612">
        <v>263</v>
      </c>
      <c r="H7612">
        <v>828</v>
      </c>
    </row>
    <row r="7613" spans="1:8" hidden="1">
      <c r="A7613" t="s">
        <v>76</v>
      </c>
      <c r="B7613" t="s">
        <v>75</v>
      </c>
      <c r="C7613" t="s">
        <v>99</v>
      </c>
      <c r="D7613" t="s">
        <v>114</v>
      </c>
      <c r="E7613">
        <v>1</v>
      </c>
      <c r="F7613">
        <v>3513</v>
      </c>
      <c r="G7613">
        <v>609</v>
      </c>
      <c r="H7613">
        <v>2260</v>
      </c>
    </row>
    <row r="7614" spans="1:8" hidden="1">
      <c r="A7614" t="s">
        <v>76</v>
      </c>
      <c r="B7614" t="s">
        <v>75</v>
      </c>
      <c r="C7614" t="s">
        <v>90</v>
      </c>
      <c r="D7614" t="s">
        <v>114</v>
      </c>
      <c r="E7614">
        <v>1</v>
      </c>
      <c r="F7614">
        <v>3046</v>
      </c>
      <c r="G7614">
        <v>674</v>
      </c>
      <c r="H7614">
        <v>1289</v>
      </c>
    </row>
    <row r="7615" spans="1:8" hidden="1">
      <c r="A7615" t="s">
        <v>76</v>
      </c>
      <c r="B7615" t="s">
        <v>75</v>
      </c>
      <c r="C7615" t="s">
        <v>102</v>
      </c>
      <c r="D7615" t="s">
        <v>114</v>
      </c>
      <c r="E7615">
        <v>1</v>
      </c>
      <c r="F7615">
        <v>5750</v>
      </c>
      <c r="G7615">
        <v>1289</v>
      </c>
      <c r="H7615">
        <v>2596</v>
      </c>
    </row>
    <row r="7616" spans="1:8" hidden="1">
      <c r="A7616" t="s">
        <v>76</v>
      </c>
      <c r="B7616" t="s">
        <v>75</v>
      </c>
      <c r="C7616" t="s">
        <v>108</v>
      </c>
      <c r="D7616" t="s">
        <v>119</v>
      </c>
      <c r="E7616">
        <v>1</v>
      </c>
      <c r="F7616">
        <v>9</v>
      </c>
      <c r="G7616">
        <v>4</v>
      </c>
      <c r="H7616">
        <v>6</v>
      </c>
    </row>
    <row r="7617" spans="1:8" hidden="1">
      <c r="A7617" t="s">
        <v>76</v>
      </c>
      <c r="B7617" t="s">
        <v>75</v>
      </c>
      <c r="C7617" t="s">
        <v>104</v>
      </c>
      <c r="D7617" t="s">
        <v>117</v>
      </c>
      <c r="E7617">
        <v>1</v>
      </c>
      <c r="F7617">
        <v>119</v>
      </c>
      <c r="G7617">
        <v>27</v>
      </c>
      <c r="H7617">
        <v>64</v>
      </c>
    </row>
    <row r="7618" spans="1:8" hidden="1">
      <c r="A7618" t="s">
        <v>76</v>
      </c>
      <c r="B7618" t="s">
        <v>75</v>
      </c>
      <c r="C7618" t="s">
        <v>103</v>
      </c>
      <c r="D7618" t="s">
        <v>117</v>
      </c>
      <c r="E7618">
        <v>1</v>
      </c>
      <c r="F7618">
        <v>74</v>
      </c>
      <c r="G7618">
        <v>13</v>
      </c>
      <c r="H7618">
        <v>34</v>
      </c>
    </row>
    <row r="7619" spans="1:8" hidden="1">
      <c r="A7619" t="s">
        <v>76</v>
      </c>
      <c r="B7619" t="s">
        <v>75</v>
      </c>
      <c r="C7619" t="s">
        <v>109</v>
      </c>
      <c r="D7619" t="s">
        <v>120</v>
      </c>
      <c r="E7619">
        <v>1</v>
      </c>
      <c r="F7619">
        <v>50</v>
      </c>
      <c r="G7619">
        <v>8</v>
      </c>
      <c r="H7619">
        <v>34</v>
      </c>
    </row>
    <row r="7620" spans="1:8" hidden="1">
      <c r="A7620" t="s">
        <v>76</v>
      </c>
      <c r="B7620" t="s">
        <v>75</v>
      </c>
      <c r="C7620" t="s">
        <v>106</v>
      </c>
      <c r="D7620" t="s">
        <v>118</v>
      </c>
      <c r="E7620">
        <v>1</v>
      </c>
      <c r="F7620">
        <v>2728</v>
      </c>
      <c r="G7620">
        <v>508</v>
      </c>
      <c r="H7620">
        <v>1006</v>
      </c>
    </row>
    <row r="7621" spans="1:8" hidden="1">
      <c r="A7621" t="s">
        <v>76</v>
      </c>
      <c r="B7621" t="s">
        <v>75</v>
      </c>
      <c r="C7621" t="s">
        <v>101</v>
      </c>
      <c r="D7621" t="s">
        <v>116</v>
      </c>
      <c r="E7621">
        <v>1</v>
      </c>
      <c r="F7621">
        <v>487</v>
      </c>
      <c r="G7621">
        <v>121</v>
      </c>
      <c r="H7621">
        <v>323</v>
      </c>
    </row>
    <row r="7622" spans="1:8" hidden="1">
      <c r="A7622" t="s">
        <v>76</v>
      </c>
      <c r="B7622" t="s">
        <v>75</v>
      </c>
      <c r="C7622" t="s">
        <v>95</v>
      </c>
      <c r="D7622" t="s">
        <v>116</v>
      </c>
      <c r="E7622">
        <v>1</v>
      </c>
      <c r="F7622">
        <v>395</v>
      </c>
      <c r="G7622">
        <v>92</v>
      </c>
      <c r="H7622">
        <v>223</v>
      </c>
    </row>
    <row r="7623" spans="1:8" hidden="1">
      <c r="A7623" t="s">
        <v>76</v>
      </c>
      <c r="B7623" t="s">
        <v>75</v>
      </c>
      <c r="C7623" t="s">
        <v>93</v>
      </c>
      <c r="D7623" t="s">
        <v>116</v>
      </c>
      <c r="E7623">
        <v>1</v>
      </c>
      <c r="F7623">
        <v>683</v>
      </c>
      <c r="G7623">
        <v>179</v>
      </c>
      <c r="H7623">
        <v>387</v>
      </c>
    </row>
    <row r="7624" spans="1:8" hidden="1">
      <c r="A7624" t="s">
        <v>76</v>
      </c>
      <c r="B7624" t="s">
        <v>75</v>
      </c>
      <c r="C7624" t="s">
        <v>96</v>
      </c>
      <c r="D7624" t="s">
        <v>116</v>
      </c>
      <c r="E7624">
        <v>1</v>
      </c>
      <c r="F7624">
        <v>103</v>
      </c>
      <c r="G7624">
        <v>24</v>
      </c>
      <c r="H7624">
        <v>65</v>
      </c>
    </row>
    <row r="7625" spans="1:8" hidden="1">
      <c r="A7625" t="s">
        <v>76</v>
      </c>
      <c r="B7625" t="s">
        <v>75</v>
      </c>
      <c r="C7625" t="s">
        <v>97</v>
      </c>
      <c r="D7625" t="s">
        <v>116</v>
      </c>
      <c r="E7625">
        <v>1</v>
      </c>
      <c r="F7625">
        <v>1759</v>
      </c>
      <c r="G7625">
        <v>350</v>
      </c>
      <c r="H7625">
        <v>1150</v>
      </c>
    </row>
    <row r="7626" spans="1:8" hidden="1">
      <c r="A7626" t="s">
        <v>76</v>
      </c>
      <c r="B7626" t="s">
        <v>75</v>
      </c>
      <c r="C7626" t="s">
        <v>94</v>
      </c>
      <c r="D7626" t="s">
        <v>116</v>
      </c>
      <c r="E7626">
        <v>1</v>
      </c>
      <c r="F7626">
        <v>155</v>
      </c>
      <c r="G7626">
        <v>44</v>
      </c>
      <c r="H7626">
        <v>97</v>
      </c>
    </row>
    <row r="7627" spans="1:8" hidden="1">
      <c r="A7627" t="s">
        <v>77</v>
      </c>
      <c r="B7627" t="s">
        <v>75</v>
      </c>
      <c r="C7627" t="s">
        <v>108</v>
      </c>
      <c r="D7627" t="s">
        <v>119</v>
      </c>
      <c r="E7627">
        <v>2</v>
      </c>
      <c r="F7627">
        <v>9</v>
      </c>
      <c r="G7627">
        <v>0</v>
      </c>
      <c r="H7627">
        <v>4</v>
      </c>
    </row>
    <row r="7628" spans="1:8" hidden="1">
      <c r="A7628" t="s">
        <v>77</v>
      </c>
      <c r="B7628" t="s">
        <v>75</v>
      </c>
      <c r="C7628" t="s">
        <v>107</v>
      </c>
      <c r="D7628" t="s">
        <v>118</v>
      </c>
      <c r="E7628">
        <v>2</v>
      </c>
      <c r="F7628">
        <v>6</v>
      </c>
      <c r="G7628">
        <v>0</v>
      </c>
      <c r="H7628">
        <v>4</v>
      </c>
    </row>
    <row r="7629" spans="1:8" hidden="1">
      <c r="A7629" t="s">
        <v>77</v>
      </c>
      <c r="B7629" t="s">
        <v>75</v>
      </c>
      <c r="C7629" t="s">
        <v>110</v>
      </c>
      <c r="D7629" t="s">
        <v>119</v>
      </c>
      <c r="E7629">
        <v>2</v>
      </c>
      <c r="F7629">
        <v>2</v>
      </c>
      <c r="G7629">
        <v>0</v>
      </c>
      <c r="H7629">
        <v>0</v>
      </c>
    </row>
    <row r="7630" spans="1:8" hidden="1">
      <c r="A7630" t="s">
        <v>77</v>
      </c>
      <c r="B7630" t="s">
        <v>75</v>
      </c>
      <c r="C7630" t="s">
        <v>109</v>
      </c>
      <c r="D7630" t="s">
        <v>120</v>
      </c>
      <c r="E7630">
        <v>2</v>
      </c>
      <c r="F7630">
        <v>50</v>
      </c>
      <c r="G7630">
        <v>2</v>
      </c>
      <c r="H7630">
        <v>26</v>
      </c>
    </row>
    <row r="7631" spans="1:8" hidden="1">
      <c r="A7631" t="s">
        <v>77</v>
      </c>
      <c r="B7631" t="s">
        <v>75</v>
      </c>
      <c r="C7631" t="s">
        <v>103</v>
      </c>
      <c r="D7631" t="s">
        <v>117</v>
      </c>
      <c r="E7631">
        <v>2</v>
      </c>
      <c r="F7631">
        <v>74</v>
      </c>
      <c r="G7631">
        <v>3</v>
      </c>
      <c r="H7631">
        <v>32</v>
      </c>
    </row>
    <row r="7632" spans="1:8" hidden="1">
      <c r="A7632" t="s">
        <v>77</v>
      </c>
      <c r="B7632" t="s">
        <v>75</v>
      </c>
      <c r="C7632" t="s">
        <v>94</v>
      </c>
      <c r="D7632" t="s">
        <v>116</v>
      </c>
      <c r="E7632">
        <v>2</v>
      </c>
      <c r="F7632">
        <v>155</v>
      </c>
      <c r="G7632">
        <v>3</v>
      </c>
      <c r="H7632">
        <v>83</v>
      </c>
    </row>
    <row r="7633" spans="1:8" hidden="1">
      <c r="A7633" t="s">
        <v>77</v>
      </c>
      <c r="B7633" t="s">
        <v>75</v>
      </c>
      <c r="C7633" t="s">
        <v>90</v>
      </c>
      <c r="D7633" t="s">
        <v>114</v>
      </c>
      <c r="E7633">
        <v>2</v>
      </c>
      <c r="F7633">
        <v>3046</v>
      </c>
      <c r="G7633">
        <v>123</v>
      </c>
      <c r="H7633">
        <v>870</v>
      </c>
    </row>
    <row r="7634" spans="1:8" hidden="1">
      <c r="A7634" t="s">
        <v>77</v>
      </c>
      <c r="B7634" t="s">
        <v>75</v>
      </c>
      <c r="C7634" t="s">
        <v>99</v>
      </c>
      <c r="D7634" t="s">
        <v>114</v>
      </c>
      <c r="E7634">
        <v>2</v>
      </c>
      <c r="F7634">
        <v>3513</v>
      </c>
      <c r="G7634">
        <v>20</v>
      </c>
      <c r="H7634">
        <v>1752</v>
      </c>
    </row>
    <row r="7635" spans="1:8" hidden="1">
      <c r="A7635" t="s">
        <v>77</v>
      </c>
      <c r="B7635" t="s">
        <v>75</v>
      </c>
      <c r="C7635" t="s">
        <v>102</v>
      </c>
      <c r="D7635" t="s">
        <v>114</v>
      </c>
      <c r="E7635">
        <v>2</v>
      </c>
      <c r="F7635">
        <v>5750</v>
      </c>
      <c r="G7635">
        <v>168</v>
      </c>
      <c r="H7635">
        <v>1756</v>
      </c>
    </row>
    <row r="7636" spans="1:8" hidden="1">
      <c r="A7636" t="s">
        <v>77</v>
      </c>
      <c r="B7636" t="s">
        <v>75</v>
      </c>
      <c r="C7636" t="s">
        <v>104</v>
      </c>
      <c r="D7636" t="s">
        <v>117</v>
      </c>
      <c r="E7636">
        <v>2</v>
      </c>
      <c r="F7636">
        <v>119</v>
      </c>
      <c r="G7636">
        <v>4</v>
      </c>
      <c r="H7636">
        <v>52</v>
      </c>
    </row>
    <row r="7637" spans="1:8" hidden="1">
      <c r="A7637" t="s">
        <v>77</v>
      </c>
      <c r="B7637" t="s">
        <v>75</v>
      </c>
      <c r="C7637" t="s">
        <v>106</v>
      </c>
      <c r="D7637" t="s">
        <v>118</v>
      </c>
      <c r="E7637">
        <v>2</v>
      </c>
      <c r="F7637">
        <v>2728</v>
      </c>
      <c r="G7637">
        <v>169</v>
      </c>
      <c r="H7637">
        <v>842</v>
      </c>
    </row>
    <row r="7638" spans="1:8" hidden="1">
      <c r="A7638" t="s">
        <v>77</v>
      </c>
      <c r="B7638" t="s">
        <v>75</v>
      </c>
      <c r="C7638" t="s">
        <v>91</v>
      </c>
      <c r="D7638" t="s">
        <v>115</v>
      </c>
      <c r="E7638">
        <v>2</v>
      </c>
      <c r="F7638">
        <v>5843</v>
      </c>
      <c r="G7638">
        <v>140</v>
      </c>
      <c r="H7638">
        <v>2698</v>
      </c>
    </row>
    <row r="7639" spans="1:8" hidden="1">
      <c r="A7639" t="s">
        <v>77</v>
      </c>
      <c r="B7639" t="s">
        <v>75</v>
      </c>
      <c r="C7639" t="s">
        <v>105</v>
      </c>
      <c r="D7639" t="s">
        <v>115</v>
      </c>
      <c r="E7639">
        <v>2</v>
      </c>
      <c r="F7639">
        <v>2353</v>
      </c>
      <c r="G7639">
        <v>124</v>
      </c>
      <c r="H7639">
        <v>934</v>
      </c>
    </row>
    <row r="7640" spans="1:8" hidden="1">
      <c r="A7640" t="s">
        <v>77</v>
      </c>
      <c r="B7640" t="s">
        <v>75</v>
      </c>
      <c r="C7640" t="s">
        <v>92</v>
      </c>
      <c r="D7640" t="s">
        <v>115</v>
      </c>
      <c r="E7640">
        <v>2</v>
      </c>
      <c r="F7640">
        <v>5342</v>
      </c>
      <c r="G7640">
        <v>109</v>
      </c>
      <c r="H7640">
        <v>2749</v>
      </c>
    </row>
    <row r="7641" spans="1:8" hidden="1">
      <c r="A7641" t="s">
        <v>77</v>
      </c>
      <c r="B7641" t="s">
        <v>75</v>
      </c>
      <c r="C7641" t="s">
        <v>100</v>
      </c>
      <c r="D7641" t="s">
        <v>115</v>
      </c>
      <c r="E7641">
        <v>2</v>
      </c>
      <c r="F7641">
        <v>1246</v>
      </c>
      <c r="G7641">
        <v>9</v>
      </c>
      <c r="H7641">
        <v>731</v>
      </c>
    </row>
    <row r="7642" spans="1:8" hidden="1">
      <c r="A7642" t="s">
        <v>77</v>
      </c>
      <c r="B7642" t="s">
        <v>75</v>
      </c>
      <c r="C7642" t="s">
        <v>95</v>
      </c>
      <c r="D7642" t="s">
        <v>116</v>
      </c>
      <c r="E7642">
        <v>2</v>
      </c>
      <c r="F7642">
        <v>395</v>
      </c>
      <c r="G7642">
        <v>6</v>
      </c>
      <c r="H7642">
        <v>168</v>
      </c>
    </row>
    <row r="7643" spans="1:8" hidden="1">
      <c r="A7643" t="s">
        <v>77</v>
      </c>
      <c r="B7643" t="s">
        <v>75</v>
      </c>
      <c r="C7643" t="s">
        <v>93</v>
      </c>
      <c r="D7643" t="s">
        <v>116</v>
      </c>
      <c r="E7643">
        <v>2</v>
      </c>
      <c r="F7643">
        <v>683</v>
      </c>
      <c r="G7643">
        <v>14</v>
      </c>
      <c r="H7643">
        <v>273</v>
      </c>
    </row>
    <row r="7644" spans="1:8" hidden="1">
      <c r="A7644" t="s">
        <v>77</v>
      </c>
      <c r="B7644" t="s">
        <v>75</v>
      </c>
      <c r="C7644" t="s">
        <v>101</v>
      </c>
      <c r="D7644" t="s">
        <v>116</v>
      </c>
      <c r="E7644">
        <v>2</v>
      </c>
      <c r="F7644">
        <v>487</v>
      </c>
      <c r="G7644">
        <v>4</v>
      </c>
      <c r="H7644">
        <v>310</v>
      </c>
    </row>
    <row r="7645" spans="1:8" hidden="1">
      <c r="A7645" t="s">
        <v>77</v>
      </c>
      <c r="B7645" t="s">
        <v>75</v>
      </c>
      <c r="C7645" t="s">
        <v>96</v>
      </c>
      <c r="D7645" t="s">
        <v>116</v>
      </c>
      <c r="E7645">
        <v>2</v>
      </c>
      <c r="F7645">
        <v>103</v>
      </c>
      <c r="G7645">
        <v>5</v>
      </c>
      <c r="H7645">
        <v>64</v>
      </c>
    </row>
    <row r="7646" spans="1:8" hidden="1">
      <c r="A7646" t="s">
        <v>77</v>
      </c>
      <c r="B7646" t="s">
        <v>75</v>
      </c>
      <c r="C7646" t="s">
        <v>97</v>
      </c>
      <c r="D7646" t="s">
        <v>116</v>
      </c>
      <c r="E7646">
        <v>2</v>
      </c>
      <c r="F7646">
        <v>1759</v>
      </c>
      <c r="G7646">
        <v>37</v>
      </c>
      <c r="H7646">
        <v>1010</v>
      </c>
    </row>
    <row r="7647" spans="1:8" hidden="1">
      <c r="A7647" t="s">
        <v>78</v>
      </c>
      <c r="B7647" t="s">
        <v>75</v>
      </c>
      <c r="C7647" t="s">
        <v>94</v>
      </c>
      <c r="D7647" t="s">
        <v>116</v>
      </c>
      <c r="E7647">
        <v>3</v>
      </c>
      <c r="F7647">
        <v>155</v>
      </c>
      <c r="G7647">
        <v>0</v>
      </c>
      <c r="H7647">
        <v>86</v>
      </c>
    </row>
    <row r="7648" spans="1:8" hidden="1">
      <c r="A7648" t="s">
        <v>78</v>
      </c>
      <c r="B7648" t="s">
        <v>75</v>
      </c>
      <c r="C7648" t="s">
        <v>101</v>
      </c>
      <c r="D7648" t="s">
        <v>116</v>
      </c>
      <c r="E7648">
        <v>3</v>
      </c>
      <c r="F7648">
        <v>487</v>
      </c>
      <c r="G7648">
        <v>0</v>
      </c>
      <c r="H7648">
        <v>290</v>
      </c>
    </row>
    <row r="7649" spans="1:8" hidden="1">
      <c r="A7649" t="s">
        <v>78</v>
      </c>
      <c r="B7649" t="s">
        <v>75</v>
      </c>
      <c r="C7649" t="s">
        <v>103</v>
      </c>
      <c r="D7649" t="s">
        <v>117</v>
      </c>
      <c r="E7649">
        <v>3</v>
      </c>
      <c r="F7649">
        <v>74</v>
      </c>
      <c r="G7649">
        <v>0</v>
      </c>
      <c r="H7649">
        <v>34</v>
      </c>
    </row>
    <row r="7650" spans="1:8" hidden="1">
      <c r="A7650" t="s">
        <v>78</v>
      </c>
      <c r="B7650" t="s">
        <v>75</v>
      </c>
      <c r="C7650" t="s">
        <v>107</v>
      </c>
      <c r="D7650" t="s">
        <v>118</v>
      </c>
      <c r="E7650">
        <v>3</v>
      </c>
      <c r="F7650">
        <v>6</v>
      </c>
      <c r="G7650">
        <v>0</v>
      </c>
      <c r="H7650">
        <v>4</v>
      </c>
    </row>
    <row r="7651" spans="1:8" hidden="1">
      <c r="A7651" t="s">
        <v>78</v>
      </c>
      <c r="B7651" t="s">
        <v>75</v>
      </c>
      <c r="C7651" t="s">
        <v>108</v>
      </c>
      <c r="D7651" t="s">
        <v>119</v>
      </c>
      <c r="E7651">
        <v>3</v>
      </c>
      <c r="F7651">
        <v>9</v>
      </c>
      <c r="G7651">
        <v>0</v>
      </c>
      <c r="H7651">
        <v>5</v>
      </c>
    </row>
    <row r="7652" spans="1:8" hidden="1">
      <c r="A7652" t="s">
        <v>78</v>
      </c>
      <c r="B7652" t="s">
        <v>75</v>
      </c>
      <c r="C7652" t="s">
        <v>110</v>
      </c>
      <c r="D7652" t="s">
        <v>119</v>
      </c>
      <c r="E7652">
        <v>3</v>
      </c>
      <c r="F7652">
        <v>2</v>
      </c>
      <c r="G7652">
        <v>0</v>
      </c>
      <c r="H7652">
        <v>0</v>
      </c>
    </row>
    <row r="7653" spans="1:8" hidden="1">
      <c r="A7653" t="s">
        <v>78</v>
      </c>
      <c r="B7653" t="s">
        <v>75</v>
      </c>
      <c r="C7653" t="s">
        <v>109</v>
      </c>
      <c r="D7653" t="s">
        <v>120</v>
      </c>
      <c r="E7653">
        <v>3</v>
      </c>
      <c r="F7653">
        <v>50</v>
      </c>
      <c r="G7653">
        <v>1</v>
      </c>
      <c r="H7653">
        <v>26</v>
      </c>
    </row>
    <row r="7654" spans="1:8" hidden="1">
      <c r="A7654" t="s">
        <v>78</v>
      </c>
      <c r="B7654" t="s">
        <v>75</v>
      </c>
      <c r="C7654" t="s">
        <v>96</v>
      </c>
      <c r="D7654" t="s">
        <v>116</v>
      </c>
      <c r="E7654">
        <v>3</v>
      </c>
      <c r="F7654">
        <v>103</v>
      </c>
      <c r="G7654">
        <v>2</v>
      </c>
      <c r="H7654">
        <v>63</v>
      </c>
    </row>
    <row r="7655" spans="1:8" hidden="1">
      <c r="A7655" t="s">
        <v>78</v>
      </c>
      <c r="B7655" t="s">
        <v>75</v>
      </c>
      <c r="C7655" t="s">
        <v>95</v>
      </c>
      <c r="D7655" t="s">
        <v>116</v>
      </c>
      <c r="E7655">
        <v>3</v>
      </c>
      <c r="F7655">
        <v>395</v>
      </c>
      <c r="G7655">
        <v>2</v>
      </c>
      <c r="H7655">
        <v>227</v>
      </c>
    </row>
    <row r="7656" spans="1:8" hidden="1">
      <c r="A7656" t="s">
        <v>78</v>
      </c>
      <c r="B7656" t="s">
        <v>75</v>
      </c>
      <c r="C7656" t="s">
        <v>104</v>
      </c>
      <c r="D7656" t="s">
        <v>117</v>
      </c>
      <c r="E7656">
        <v>3</v>
      </c>
      <c r="F7656">
        <v>119</v>
      </c>
      <c r="G7656">
        <v>3</v>
      </c>
      <c r="H7656">
        <v>61</v>
      </c>
    </row>
    <row r="7657" spans="1:8" hidden="1">
      <c r="A7657" t="s">
        <v>78</v>
      </c>
      <c r="B7657" t="s">
        <v>75</v>
      </c>
      <c r="C7657" t="s">
        <v>100</v>
      </c>
      <c r="D7657" t="s">
        <v>115</v>
      </c>
      <c r="E7657">
        <v>3</v>
      </c>
      <c r="F7657">
        <v>1246</v>
      </c>
      <c r="G7657">
        <v>3</v>
      </c>
      <c r="H7657">
        <v>826</v>
      </c>
    </row>
    <row r="7658" spans="1:8" hidden="1">
      <c r="A7658" t="s">
        <v>78</v>
      </c>
      <c r="B7658" t="s">
        <v>75</v>
      </c>
      <c r="C7658" t="s">
        <v>93</v>
      </c>
      <c r="D7658" t="s">
        <v>116</v>
      </c>
      <c r="E7658">
        <v>3</v>
      </c>
      <c r="F7658">
        <v>683</v>
      </c>
      <c r="G7658">
        <v>6</v>
      </c>
      <c r="H7658">
        <v>333</v>
      </c>
    </row>
    <row r="7659" spans="1:8" hidden="1">
      <c r="A7659" t="s">
        <v>78</v>
      </c>
      <c r="B7659" t="s">
        <v>75</v>
      </c>
      <c r="C7659" t="s">
        <v>106</v>
      </c>
      <c r="D7659" t="s">
        <v>118</v>
      </c>
      <c r="E7659">
        <v>3</v>
      </c>
      <c r="F7659">
        <v>2728</v>
      </c>
      <c r="G7659">
        <v>52</v>
      </c>
      <c r="H7659">
        <v>848</v>
      </c>
    </row>
    <row r="7660" spans="1:8" hidden="1">
      <c r="A7660" t="s">
        <v>78</v>
      </c>
      <c r="B7660" t="s">
        <v>75</v>
      </c>
      <c r="C7660" t="s">
        <v>97</v>
      </c>
      <c r="D7660" t="s">
        <v>116</v>
      </c>
      <c r="E7660">
        <v>3</v>
      </c>
      <c r="F7660">
        <v>1759</v>
      </c>
      <c r="G7660">
        <v>9</v>
      </c>
      <c r="H7660">
        <v>1095</v>
      </c>
    </row>
    <row r="7661" spans="1:8" hidden="1">
      <c r="A7661" t="s">
        <v>78</v>
      </c>
      <c r="B7661" t="s">
        <v>75</v>
      </c>
      <c r="C7661" t="s">
        <v>91</v>
      </c>
      <c r="D7661" t="s">
        <v>115</v>
      </c>
      <c r="E7661">
        <v>3</v>
      </c>
      <c r="F7661">
        <v>5843</v>
      </c>
      <c r="G7661">
        <v>49</v>
      </c>
      <c r="H7661">
        <v>3252</v>
      </c>
    </row>
    <row r="7662" spans="1:8" hidden="1">
      <c r="A7662" t="s">
        <v>78</v>
      </c>
      <c r="B7662" t="s">
        <v>75</v>
      </c>
      <c r="C7662" t="s">
        <v>92</v>
      </c>
      <c r="D7662" t="s">
        <v>115</v>
      </c>
      <c r="E7662">
        <v>3</v>
      </c>
      <c r="F7662">
        <v>5342</v>
      </c>
      <c r="G7662">
        <v>46</v>
      </c>
      <c r="H7662">
        <v>3263</v>
      </c>
    </row>
    <row r="7663" spans="1:8" hidden="1">
      <c r="A7663" t="s">
        <v>78</v>
      </c>
      <c r="B7663" t="s">
        <v>75</v>
      </c>
      <c r="C7663" t="s">
        <v>105</v>
      </c>
      <c r="D7663" t="s">
        <v>115</v>
      </c>
      <c r="E7663">
        <v>3</v>
      </c>
      <c r="F7663">
        <v>2353</v>
      </c>
      <c r="G7663">
        <v>61</v>
      </c>
      <c r="H7663">
        <v>963</v>
      </c>
    </row>
    <row r="7664" spans="1:8" hidden="1">
      <c r="A7664" t="s">
        <v>78</v>
      </c>
      <c r="B7664" t="s">
        <v>75</v>
      </c>
      <c r="C7664" t="s">
        <v>99</v>
      </c>
      <c r="D7664" t="s">
        <v>114</v>
      </c>
      <c r="E7664">
        <v>3</v>
      </c>
      <c r="F7664">
        <v>3513</v>
      </c>
      <c r="G7664">
        <v>15</v>
      </c>
      <c r="H7664">
        <v>2358</v>
      </c>
    </row>
    <row r="7665" spans="1:8" hidden="1">
      <c r="A7665" t="s">
        <v>78</v>
      </c>
      <c r="B7665" t="s">
        <v>75</v>
      </c>
      <c r="C7665" t="s">
        <v>90</v>
      </c>
      <c r="D7665" t="s">
        <v>114</v>
      </c>
      <c r="E7665">
        <v>3</v>
      </c>
      <c r="F7665">
        <v>3046</v>
      </c>
      <c r="G7665">
        <v>54</v>
      </c>
      <c r="H7665">
        <v>1126</v>
      </c>
    </row>
    <row r="7666" spans="1:8" hidden="1">
      <c r="A7666" t="s">
        <v>78</v>
      </c>
      <c r="B7666" t="s">
        <v>75</v>
      </c>
      <c r="C7666" t="s">
        <v>102</v>
      </c>
      <c r="D7666" t="s">
        <v>114</v>
      </c>
      <c r="E7666">
        <v>3</v>
      </c>
      <c r="F7666">
        <v>5750</v>
      </c>
      <c r="G7666">
        <v>62</v>
      </c>
      <c r="H7666">
        <v>1990</v>
      </c>
    </row>
    <row r="7667" spans="1:8" hidden="1">
      <c r="A7667" t="s">
        <v>79</v>
      </c>
      <c r="B7667" t="s">
        <v>75</v>
      </c>
      <c r="C7667" t="s">
        <v>94</v>
      </c>
      <c r="D7667" t="s">
        <v>116</v>
      </c>
      <c r="E7667">
        <v>4</v>
      </c>
      <c r="F7667">
        <v>155</v>
      </c>
      <c r="G7667">
        <v>0</v>
      </c>
      <c r="H7667">
        <v>76</v>
      </c>
    </row>
    <row r="7668" spans="1:8" hidden="1">
      <c r="A7668" t="s">
        <v>79</v>
      </c>
      <c r="B7668" t="s">
        <v>75</v>
      </c>
      <c r="C7668" t="s">
        <v>96</v>
      </c>
      <c r="D7668" t="s">
        <v>116</v>
      </c>
      <c r="E7668">
        <v>4</v>
      </c>
      <c r="F7668">
        <v>103</v>
      </c>
      <c r="G7668">
        <v>0</v>
      </c>
      <c r="H7668">
        <v>56</v>
      </c>
    </row>
    <row r="7669" spans="1:8" hidden="1">
      <c r="A7669" t="s">
        <v>79</v>
      </c>
      <c r="B7669" t="s">
        <v>75</v>
      </c>
      <c r="C7669" t="s">
        <v>101</v>
      </c>
      <c r="D7669" t="s">
        <v>116</v>
      </c>
      <c r="E7669">
        <v>4</v>
      </c>
      <c r="F7669">
        <v>487</v>
      </c>
      <c r="G7669">
        <v>0</v>
      </c>
      <c r="H7669">
        <v>236</v>
      </c>
    </row>
    <row r="7670" spans="1:8" hidden="1">
      <c r="A7670" t="s">
        <v>79</v>
      </c>
      <c r="B7670" t="s">
        <v>75</v>
      </c>
      <c r="C7670" t="s">
        <v>107</v>
      </c>
      <c r="D7670" t="s">
        <v>118</v>
      </c>
      <c r="E7670">
        <v>4</v>
      </c>
      <c r="F7670">
        <v>6</v>
      </c>
      <c r="G7670">
        <v>0</v>
      </c>
      <c r="H7670">
        <v>3</v>
      </c>
    </row>
    <row r="7671" spans="1:8" hidden="1">
      <c r="A7671" t="s">
        <v>79</v>
      </c>
      <c r="B7671" t="s">
        <v>75</v>
      </c>
      <c r="C7671" t="s">
        <v>109</v>
      </c>
      <c r="D7671" t="s">
        <v>120</v>
      </c>
      <c r="E7671">
        <v>4</v>
      </c>
      <c r="F7671">
        <v>50</v>
      </c>
      <c r="G7671">
        <v>0</v>
      </c>
      <c r="H7671">
        <v>23</v>
      </c>
    </row>
    <row r="7672" spans="1:8" hidden="1">
      <c r="A7672" t="s">
        <v>79</v>
      </c>
      <c r="B7672" t="s">
        <v>75</v>
      </c>
      <c r="C7672" t="s">
        <v>108</v>
      </c>
      <c r="D7672" t="s">
        <v>119</v>
      </c>
      <c r="E7672">
        <v>4</v>
      </c>
      <c r="F7672">
        <v>9</v>
      </c>
      <c r="G7672">
        <v>0</v>
      </c>
      <c r="H7672">
        <v>2</v>
      </c>
    </row>
    <row r="7673" spans="1:8" hidden="1">
      <c r="A7673" t="s">
        <v>79</v>
      </c>
      <c r="B7673" t="s">
        <v>75</v>
      </c>
      <c r="C7673" t="s">
        <v>110</v>
      </c>
      <c r="D7673" t="s">
        <v>119</v>
      </c>
      <c r="E7673">
        <v>4</v>
      </c>
      <c r="F7673">
        <v>2</v>
      </c>
      <c r="G7673">
        <v>0</v>
      </c>
      <c r="H7673">
        <v>0</v>
      </c>
    </row>
    <row r="7674" spans="1:8" hidden="1">
      <c r="A7674" t="s">
        <v>79</v>
      </c>
      <c r="B7674" t="s">
        <v>75</v>
      </c>
      <c r="C7674" t="s">
        <v>95</v>
      </c>
      <c r="D7674" t="s">
        <v>116</v>
      </c>
      <c r="E7674">
        <v>4</v>
      </c>
      <c r="F7674">
        <v>395</v>
      </c>
      <c r="G7674">
        <v>2</v>
      </c>
      <c r="H7674">
        <v>158</v>
      </c>
    </row>
    <row r="7675" spans="1:8" hidden="1">
      <c r="A7675" t="s">
        <v>79</v>
      </c>
      <c r="B7675" t="s">
        <v>75</v>
      </c>
      <c r="C7675" t="s">
        <v>99</v>
      </c>
      <c r="D7675" t="s">
        <v>114</v>
      </c>
      <c r="E7675">
        <v>4</v>
      </c>
      <c r="F7675">
        <v>3513</v>
      </c>
      <c r="G7675">
        <v>2</v>
      </c>
      <c r="H7675">
        <v>2257</v>
      </c>
    </row>
    <row r="7676" spans="1:8" hidden="1">
      <c r="A7676" t="s">
        <v>79</v>
      </c>
      <c r="B7676" t="s">
        <v>75</v>
      </c>
      <c r="C7676" t="s">
        <v>103</v>
      </c>
      <c r="D7676" t="s">
        <v>117</v>
      </c>
      <c r="E7676">
        <v>4</v>
      </c>
      <c r="F7676">
        <v>74</v>
      </c>
      <c r="G7676">
        <v>2</v>
      </c>
      <c r="H7676">
        <v>30</v>
      </c>
    </row>
    <row r="7677" spans="1:8" hidden="1">
      <c r="A7677" t="s">
        <v>79</v>
      </c>
      <c r="B7677" t="s">
        <v>75</v>
      </c>
      <c r="C7677" t="s">
        <v>104</v>
      </c>
      <c r="D7677" t="s">
        <v>117</v>
      </c>
      <c r="E7677">
        <v>4</v>
      </c>
      <c r="F7677">
        <v>119</v>
      </c>
      <c r="G7677">
        <v>2</v>
      </c>
      <c r="H7677">
        <v>48</v>
      </c>
    </row>
    <row r="7678" spans="1:8" hidden="1">
      <c r="A7678" t="s">
        <v>79</v>
      </c>
      <c r="B7678" t="s">
        <v>75</v>
      </c>
      <c r="C7678" t="s">
        <v>97</v>
      </c>
      <c r="D7678" t="s">
        <v>116</v>
      </c>
      <c r="E7678">
        <v>4</v>
      </c>
      <c r="F7678">
        <v>1759</v>
      </c>
      <c r="G7678">
        <v>3</v>
      </c>
      <c r="H7678">
        <v>967</v>
      </c>
    </row>
    <row r="7679" spans="1:8" hidden="1">
      <c r="A7679" t="s">
        <v>79</v>
      </c>
      <c r="B7679" t="s">
        <v>75</v>
      </c>
      <c r="C7679" t="s">
        <v>93</v>
      </c>
      <c r="D7679" t="s">
        <v>116</v>
      </c>
      <c r="E7679">
        <v>4</v>
      </c>
      <c r="F7679">
        <v>683</v>
      </c>
      <c r="G7679">
        <v>3</v>
      </c>
      <c r="H7679">
        <v>287</v>
      </c>
    </row>
    <row r="7680" spans="1:8" hidden="1">
      <c r="A7680" t="s">
        <v>79</v>
      </c>
      <c r="B7680" t="s">
        <v>75</v>
      </c>
      <c r="C7680" t="s">
        <v>100</v>
      </c>
      <c r="D7680" t="s">
        <v>115</v>
      </c>
      <c r="E7680">
        <v>4</v>
      </c>
      <c r="F7680">
        <v>1246</v>
      </c>
      <c r="G7680">
        <v>3</v>
      </c>
      <c r="H7680">
        <v>690</v>
      </c>
    </row>
    <row r="7681" spans="1:8" hidden="1">
      <c r="A7681" t="s">
        <v>79</v>
      </c>
      <c r="B7681" t="s">
        <v>75</v>
      </c>
      <c r="C7681" t="s">
        <v>91</v>
      </c>
      <c r="D7681" t="s">
        <v>115</v>
      </c>
      <c r="E7681">
        <v>4</v>
      </c>
      <c r="F7681">
        <v>5843</v>
      </c>
      <c r="G7681">
        <v>17</v>
      </c>
      <c r="H7681">
        <v>2918</v>
      </c>
    </row>
    <row r="7682" spans="1:8" hidden="1">
      <c r="A7682" t="s">
        <v>79</v>
      </c>
      <c r="B7682" t="s">
        <v>75</v>
      </c>
      <c r="C7682" t="s">
        <v>90</v>
      </c>
      <c r="D7682" t="s">
        <v>114</v>
      </c>
      <c r="E7682">
        <v>4</v>
      </c>
      <c r="F7682">
        <v>3046</v>
      </c>
      <c r="G7682">
        <v>11</v>
      </c>
      <c r="H7682">
        <v>1011</v>
      </c>
    </row>
    <row r="7683" spans="1:8" hidden="1">
      <c r="A7683" t="s">
        <v>79</v>
      </c>
      <c r="B7683" t="s">
        <v>75</v>
      </c>
      <c r="C7683" t="s">
        <v>92</v>
      </c>
      <c r="D7683" t="s">
        <v>115</v>
      </c>
      <c r="E7683">
        <v>4</v>
      </c>
      <c r="F7683">
        <v>5342</v>
      </c>
      <c r="G7683">
        <v>11</v>
      </c>
      <c r="H7683">
        <v>2893</v>
      </c>
    </row>
    <row r="7684" spans="1:8" hidden="1">
      <c r="A7684" t="s">
        <v>79</v>
      </c>
      <c r="B7684" t="s">
        <v>75</v>
      </c>
      <c r="C7684" t="s">
        <v>102</v>
      </c>
      <c r="D7684" t="s">
        <v>114</v>
      </c>
      <c r="E7684">
        <v>4</v>
      </c>
      <c r="F7684">
        <v>5750</v>
      </c>
      <c r="G7684">
        <v>23</v>
      </c>
      <c r="H7684">
        <v>1738</v>
      </c>
    </row>
    <row r="7685" spans="1:8" hidden="1">
      <c r="A7685" t="s">
        <v>79</v>
      </c>
      <c r="B7685" t="s">
        <v>75</v>
      </c>
      <c r="C7685" t="s">
        <v>106</v>
      </c>
      <c r="D7685" t="s">
        <v>118</v>
      </c>
      <c r="E7685">
        <v>4</v>
      </c>
      <c r="F7685">
        <v>2728</v>
      </c>
      <c r="G7685">
        <v>29</v>
      </c>
      <c r="H7685">
        <v>668</v>
      </c>
    </row>
    <row r="7686" spans="1:8" hidden="1">
      <c r="A7686" t="s">
        <v>79</v>
      </c>
      <c r="B7686" t="s">
        <v>75</v>
      </c>
      <c r="C7686" t="s">
        <v>105</v>
      </c>
      <c r="D7686" t="s">
        <v>115</v>
      </c>
      <c r="E7686">
        <v>4</v>
      </c>
      <c r="F7686">
        <v>2353</v>
      </c>
      <c r="G7686">
        <v>27</v>
      </c>
      <c r="H7686">
        <v>857</v>
      </c>
    </row>
    <row r="7687" spans="1:8" hidden="1">
      <c r="A7687" t="s">
        <v>80</v>
      </c>
      <c r="B7687" t="s">
        <v>75</v>
      </c>
      <c r="C7687" t="s">
        <v>94</v>
      </c>
      <c r="D7687" t="s">
        <v>116</v>
      </c>
      <c r="E7687">
        <v>5</v>
      </c>
      <c r="F7687">
        <v>155</v>
      </c>
      <c r="G7687">
        <v>0</v>
      </c>
      <c r="H7687">
        <v>75</v>
      </c>
    </row>
    <row r="7688" spans="1:8" hidden="1">
      <c r="A7688" t="s">
        <v>80</v>
      </c>
      <c r="B7688" t="s">
        <v>75</v>
      </c>
      <c r="C7688" t="s">
        <v>96</v>
      </c>
      <c r="D7688" t="s">
        <v>116</v>
      </c>
      <c r="E7688">
        <v>5</v>
      </c>
      <c r="F7688">
        <v>103</v>
      </c>
      <c r="G7688">
        <v>0</v>
      </c>
      <c r="H7688">
        <v>70</v>
      </c>
    </row>
    <row r="7689" spans="1:8" hidden="1">
      <c r="A7689" t="s">
        <v>80</v>
      </c>
      <c r="B7689" t="s">
        <v>75</v>
      </c>
      <c r="C7689" t="s">
        <v>101</v>
      </c>
      <c r="D7689" t="s">
        <v>116</v>
      </c>
      <c r="E7689">
        <v>5</v>
      </c>
      <c r="F7689">
        <v>487</v>
      </c>
      <c r="G7689">
        <v>0</v>
      </c>
      <c r="H7689">
        <v>215</v>
      </c>
    </row>
    <row r="7690" spans="1:8" hidden="1">
      <c r="A7690" t="s">
        <v>80</v>
      </c>
      <c r="B7690" t="s">
        <v>75</v>
      </c>
      <c r="C7690" t="s">
        <v>100</v>
      </c>
      <c r="D7690" t="s">
        <v>115</v>
      </c>
      <c r="E7690">
        <v>5</v>
      </c>
      <c r="F7690">
        <v>1246</v>
      </c>
      <c r="G7690">
        <v>0</v>
      </c>
      <c r="H7690">
        <v>710</v>
      </c>
    </row>
    <row r="7691" spans="1:8" hidden="1">
      <c r="A7691" t="s">
        <v>80</v>
      </c>
      <c r="B7691" t="s">
        <v>75</v>
      </c>
      <c r="C7691" t="s">
        <v>111</v>
      </c>
      <c r="D7691" t="s">
        <v>115</v>
      </c>
      <c r="E7691">
        <v>5</v>
      </c>
      <c r="F7691">
        <v>366</v>
      </c>
      <c r="G7691">
        <v>0</v>
      </c>
      <c r="H7691">
        <v>270</v>
      </c>
    </row>
    <row r="7692" spans="1:8" hidden="1">
      <c r="A7692" t="s">
        <v>80</v>
      </c>
      <c r="B7692" t="s">
        <v>75</v>
      </c>
      <c r="C7692" t="s">
        <v>104</v>
      </c>
      <c r="D7692" t="s">
        <v>117</v>
      </c>
      <c r="E7692">
        <v>5</v>
      </c>
      <c r="F7692">
        <v>119</v>
      </c>
      <c r="G7692">
        <v>0</v>
      </c>
      <c r="H7692">
        <v>69</v>
      </c>
    </row>
    <row r="7693" spans="1:8" hidden="1">
      <c r="A7693" t="s">
        <v>80</v>
      </c>
      <c r="B7693" t="s">
        <v>75</v>
      </c>
      <c r="C7693" t="s">
        <v>103</v>
      </c>
      <c r="D7693" t="s">
        <v>117</v>
      </c>
      <c r="E7693">
        <v>5</v>
      </c>
      <c r="F7693">
        <v>74</v>
      </c>
      <c r="G7693">
        <v>0</v>
      </c>
      <c r="H7693">
        <v>39</v>
      </c>
    </row>
    <row r="7694" spans="1:8" hidden="1">
      <c r="A7694" t="s">
        <v>80</v>
      </c>
      <c r="B7694" t="s">
        <v>75</v>
      </c>
      <c r="C7694" t="s">
        <v>107</v>
      </c>
      <c r="D7694" t="s">
        <v>118</v>
      </c>
      <c r="E7694">
        <v>5</v>
      </c>
      <c r="F7694">
        <v>6</v>
      </c>
      <c r="G7694">
        <v>0</v>
      </c>
      <c r="H7694">
        <v>3</v>
      </c>
    </row>
    <row r="7695" spans="1:8" hidden="1">
      <c r="A7695" t="s">
        <v>80</v>
      </c>
      <c r="B7695" t="s">
        <v>75</v>
      </c>
      <c r="C7695" t="s">
        <v>108</v>
      </c>
      <c r="D7695" t="s">
        <v>119</v>
      </c>
      <c r="E7695">
        <v>5</v>
      </c>
      <c r="F7695">
        <v>9</v>
      </c>
      <c r="G7695">
        <v>0</v>
      </c>
      <c r="H7695">
        <v>4</v>
      </c>
    </row>
    <row r="7696" spans="1:8" hidden="1">
      <c r="A7696" t="s">
        <v>80</v>
      </c>
      <c r="B7696" t="s">
        <v>75</v>
      </c>
      <c r="C7696" t="s">
        <v>110</v>
      </c>
      <c r="D7696" t="s">
        <v>119</v>
      </c>
      <c r="E7696">
        <v>5</v>
      </c>
      <c r="F7696">
        <v>2</v>
      </c>
      <c r="G7696">
        <v>0</v>
      </c>
      <c r="H7696">
        <v>0</v>
      </c>
    </row>
    <row r="7697" spans="1:8" hidden="1">
      <c r="A7697" t="s">
        <v>80</v>
      </c>
      <c r="B7697" t="s">
        <v>75</v>
      </c>
      <c r="C7697" t="s">
        <v>109</v>
      </c>
      <c r="D7697" t="s">
        <v>120</v>
      </c>
      <c r="E7697">
        <v>5</v>
      </c>
      <c r="F7697">
        <v>50</v>
      </c>
      <c r="G7697">
        <v>1</v>
      </c>
      <c r="H7697">
        <v>30</v>
      </c>
    </row>
    <row r="7698" spans="1:8" hidden="1">
      <c r="A7698" t="s">
        <v>80</v>
      </c>
      <c r="B7698" t="s">
        <v>75</v>
      </c>
      <c r="C7698" t="s">
        <v>95</v>
      </c>
      <c r="D7698" t="s">
        <v>116</v>
      </c>
      <c r="E7698">
        <v>5</v>
      </c>
      <c r="F7698">
        <v>395</v>
      </c>
      <c r="G7698">
        <v>1</v>
      </c>
      <c r="H7698">
        <v>217</v>
      </c>
    </row>
    <row r="7699" spans="1:8" hidden="1">
      <c r="A7699" t="s">
        <v>80</v>
      </c>
      <c r="B7699" t="s">
        <v>75</v>
      </c>
      <c r="C7699" t="s">
        <v>97</v>
      </c>
      <c r="D7699" t="s">
        <v>116</v>
      </c>
      <c r="E7699">
        <v>5</v>
      </c>
      <c r="F7699">
        <v>1759</v>
      </c>
      <c r="G7699">
        <v>1</v>
      </c>
      <c r="H7699">
        <v>1051</v>
      </c>
    </row>
    <row r="7700" spans="1:8" hidden="1">
      <c r="A7700" t="s">
        <v>80</v>
      </c>
      <c r="B7700" t="s">
        <v>75</v>
      </c>
      <c r="C7700" t="s">
        <v>93</v>
      </c>
      <c r="D7700" t="s">
        <v>116</v>
      </c>
      <c r="E7700">
        <v>5</v>
      </c>
      <c r="F7700">
        <v>683</v>
      </c>
      <c r="G7700">
        <v>1</v>
      </c>
      <c r="H7700">
        <v>380</v>
      </c>
    </row>
    <row r="7701" spans="1:8" hidden="1">
      <c r="A7701" t="s">
        <v>80</v>
      </c>
      <c r="B7701" t="s">
        <v>75</v>
      </c>
      <c r="C7701" t="s">
        <v>99</v>
      </c>
      <c r="D7701" t="s">
        <v>114</v>
      </c>
      <c r="E7701">
        <v>5</v>
      </c>
      <c r="F7701">
        <v>3513</v>
      </c>
      <c r="G7701">
        <v>4</v>
      </c>
      <c r="H7701">
        <v>2281</v>
      </c>
    </row>
    <row r="7702" spans="1:8" hidden="1">
      <c r="A7702" t="s">
        <v>80</v>
      </c>
      <c r="B7702" t="s">
        <v>75</v>
      </c>
      <c r="C7702" t="s">
        <v>92</v>
      </c>
      <c r="D7702" t="s">
        <v>115</v>
      </c>
      <c r="E7702">
        <v>5</v>
      </c>
      <c r="F7702">
        <v>5342</v>
      </c>
      <c r="G7702">
        <v>5</v>
      </c>
      <c r="H7702">
        <v>3278</v>
      </c>
    </row>
    <row r="7703" spans="1:8" hidden="1">
      <c r="A7703" t="s">
        <v>80</v>
      </c>
      <c r="B7703" t="s">
        <v>75</v>
      </c>
      <c r="C7703" t="s">
        <v>90</v>
      </c>
      <c r="D7703" t="s">
        <v>114</v>
      </c>
      <c r="E7703">
        <v>5</v>
      </c>
      <c r="F7703">
        <v>3046</v>
      </c>
      <c r="G7703">
        <v>9</v>
      </c>
      <c r="H7703">
        <v>1534</v>
      </c>
    </row>
    <row r="7704" spans="1:8" hidden="1">
      <c r="A7704" t="s">
        <v>80</v>
      </c>
      <c r="B7704" t="s">
        <v>75</v>
      </c>
      <c r="C7704" t="s">
        <v>91</v>
      </c>
      <c r="D7704" t="s">
        <v>115</v>
      </c>
      <c r="E7704">
        <v>5</v>
      </c>
      <c r="F7704">
        <v>5843</v>
      </c>
      <c r="G7704">
        <v>14</v>
      </c>
      <c r="H7704">
        <v>3456</v>
      </c>
    </row>
    <row r="7705" spans="1:8" hidden="1">
      <c r="A7705" t="s">
        <v>80</v>
      </c>
      <c r="B7705" t="s">
        <v>75</v>
      </c>
      <c r="C7705" t="s">
        <v>105</v>
      </c>
      <c r="D7705" t="s">
        <v>115</v>
      </c>
      <c r="E7705">
        <v>5</v>
      </c>
      <c r="F7705">
        <v>2353</v>
      </c>
      <c r="G7705">
        <v>13</v>
      </c>
      <c r="H7705">
        <v>910</v>
      </c>
    </row>
    <row r="7706" spans="1:8" hidden="1">
      <c r="A7706" t="s">
        <v>80</v>
      </c>
      <c r="B7706" t="s">
        <v>75</v>
      </c>
      <c r="C7706" t="s">
        <v>106</v>
      </c>
      <c r="D7706" t="s">
        <v>118</v>
      </c>
      <c r="E7706">
        <v>5</v>
      </c>
      <c r="F7706">
        <v>2728</v>
      </c>
      <c r="G7706">
        <v>28</v>
      </c>
      <c r="H7706">
        <v>818</v>
      </c>
    </row>
    <row r="7707" spans="1:8" hidden="1">
      <c r="A7707" t="s">
        <v>80</v>
      </c>
      <c r="B7707" t="s">
        <v>75</v>
      </c>
      <c r="C7707" t="s">
        <v>102</v>
      </c>
      <c r="D7707" t="s">
        <v>114</v>
      </c>
      <c r="E7707">
        <v>5</v>
      </c>
      <c r="F7707">
        <v>5751</v>
      </c>
      <c r="G7707">
        <v>9</v>
      </c>
      <c r="H7707">
        <v>2260</v>
      </c>
    </row>
    <row r="7708" spans="1:8" hidden="1">
      <c r="A7708" t="s">
        <v>81</v>
      </c>
      <c r="B7708" t="s">
        <v>75</v>
      </c>
      <c r="C7708" t="s">
        <v>93</v>
      </c>
      <c r="D7708" t="s">
        <v>116</v>
      </c>
      <c r="E7708">
        <v>6</v>
      </c>
      <c r="F7708">
        <v>683</v>
      </c>
      <c r="G7708">
        <v>0</v>
      </c>
      <c r="H7708">
        <v>380</v>
      </c>
    </row>
    <row r="7709" spans="1:8" hidden="1">
      <c r="A7709" t="s">
        <v>81</v>
      </c>
      <c r="B7709" t="s">
        <v>75</v>
      </c>
      <c r="C7709" t="s">
        <v>94</v>
      </c>
      <c r="D7709" t="s">
        <v>116</v>
      </c>
      <c r="E7709">
        <v>6</v>
      </c>
      <c r="F7709">
        <v>155</v>
      </c>
      <c r="G7709">
        <v>0</v>
      </c>
      <c r="H7709">
        <v>79</v>
      </c>
    </row>
    <row r="7710" spans="1:8" hidden="1">
      <c r="A7710" t="s">
        <v>81</v>
      </c>
      <c r="B7710" t="s">
        <v>75</v>
      </c>
      <c r="C7710" t="s">
        <v>96</v>
      </c>
      <c r="D7710" t="s">
        <v>116</v>
      </c>
      <c r="E7710">
        <v>6</v>
      </c>
      <c r="F7710">
        <v>103</v>
      </c>
      <c r="G7710">
        <v>0</v>
      </c>
      <c r="H7710">
        <v>70</v>
      </c>
    </row>
    <row r="7711" spans="1:8" hidden="1">
      <c r="A7711" t="s">
        <v>81</v>
      </c>
      <c r="B7711" t="s">
        <v>75</v>
      </c>
      <c r="C7711" t="s">
        <v>101</v>
      </c>
      <c r="D7711" t="s">
        <v>116</v>
      </c>
      <c r="E7711">
        <v>6</v>
      </c>
      <c r="F7711">
        <v>487</v>
      </c>
      <c r="G7711">
        <v>0</v>
      </c>
      <c r="H7711">
        <v>192</v>
      </c>
    </row>
    <row r="7712" spans="1:8" hidden="1">
      <c r="A7712" t="s">
        <v>81</v>
      </c>
      <c r="B7712" t="s">
        <v>75</v>
      </c>
      <c r="C7712" t="s">
        <v>100</v>
      </c>
      <c r="D7712" t="s">
        <v>115</v>
      </c>
      <c r="E7712">
        <v>6</v>
      </c>
      <c r="F7712">
        <v>1246</v>
      </c>
      <c r="G7712">
        <v>0</v>
      </c>
      <c r="H7712">
        <v>686</v>
      </c>
    </row>
    <row r="7713" spans="1:8" hidden="1">
      <c r="A7713" t="s">
        <v>81</v>
      </c>
      <c r="B7713" t="s">
        <v>75</v>
      </c>
      <c r="C7713" t="s">
        <v>111</v>
      </c>
      <c r="D7713" t="s">
        <v>115</v>
      </c>
      <c r="E7713">
        <v>6</v>
      </c>
      <c r="F7713">
        <v>366</v>
      </c>
      <c r="G7713">
        <v>0</v>
      </c>
      <c r="H7713">
        <v>333</v>
      </c>
    </row>
    <row r="7714" spans="1:8" hidden="1">
      <c r="A7714" t="s">
        <v>81</v>
      </c>
      <c r="B7714" t="s">
        <v>75</v>
      </c>
      <c r="C7714" t="s">
        <v>104</v>
      </c>
      <c r="D7714" t="s">
        <v>117</v>
      </c>
      <c r="E7714">
        <v>6</v>
      </c>
      <c r="F7714">
        <v>119</v>
      </c>
      <c r="G7714">
        <v>0</v>
      </c>
      <c r="H7714">
        <v>71</v>
      </c>
    </row>
    <row r="7715" spans="1:8" hidden="1">
      <c r="A7715" t="s">
        <v>81</v>
      </c>
      <c r="B7715" t="s">
        <v>75</v>
      </c>
      <c r="C7715" t="s">
        <v>103</v>
      </c>
      <c r="D7715" t="s">
        <v>117</v>
      </c>
      <c r="E7715">
        <v>6</v>
      </c>
      <c r="F7715">
        <v>74</v>
      </c>
      <c r="G7715">
        <v>0</v>
      </c>
      <c r="H7715">
        <v>39</v>
      </c>
    </row>
    <row r="7716" spans="1:8" hidden="1">
      <c r="A7716" t="s">
        <v>81</v>
      </c>
      <c r="B7716" t="s">
        <v>75</v>
      </c>
      <c r="C7716" t="s">
        <v>107</v>
      </c>
      <c r="D7716" t="s">
        <v>118</v>
      </c>
      <c r="E7716">
        <v>6</v>
      </c>
      <c r="F7716">
        <v>6</v>
      </c>
      <c r="G7716">
        <v>0</v>
      </c>
      <c r="H7716">
        <v>3</v>
      </c>
    </row>
    <row r="7717" spans="1:8" hidden="1">
      <c r="A7717" t="s">
        <v>81</v>
      </c>
      <c r="B7717" t="s">
        <v>75</v>
      </c>
      <c r="C7717" t="s">
        <v>108</v>
      </c>
      <c r="D7717" t="s">
        <v>119</v>
      </c>
      <c r="E7717">
        <v>6</v>
      </c>
      <c r="F7717">
        <v>9</v>
      </c>
      <c r="G7717">
        <v>0</v>
      </c>
      <c r="H7717">
        <v>3</v>
      </c>
    </row>
    <row r="7718" spans="1:8" hidden="1">
      <c r="A7718" t="s">
        <v>81</v>
      </c>
      <c r="B7718" t="s">
        <v>75</v>
      </c>
      <c r="C7718" t="s">
        <v>109</v>
      </c>
      <c r="D7718" t="s">
        <v>120</v>
      </c>
      <c r="E7718">
        <v>6</v>
      </c>
      <c r="F7718">
        <v>50</v>
      </c>
      <c r="G7718">
        <v>0</v>
      </c>
      <c r="H7718">
        <v>28</v>
      </c>
    </row>
    <row r="7719" spans="1:8" hidden="1">
      <c r="A7719" t="s">
        <v>81</v>
      </c>
      <c r="B7719" t="s">
        <v>75</v>
      </c>
      <c r="C7719" t="s">
        <v>110</v>
      </c>
      <c r="D7719" t="s">
        <v>119</v>
      </c>
      <c r="E7719">
        <v>6</v>
      </c>
      <c r="F7719">
        <v>2</v>
      </c>
      <c r="G7719">
        <v>0</v>
      </c>
      <c r="H7719">
        <v>0</v>
      </c>
    </row>
    <row r="7720" spans="1:8" hidden="1">
      <c r="A7720" t="s">
        <v>81</v>
      </c>
      <c r="B7720" t="s">
        <v>75</v>
      </c>
      <c r="C7720" t="s">
        <v>99</v>
      </c>
      <c r="D7720" t="s">
        <v>114</v>
      </c>
      <c r="E7720">
        <v>6</v>
      </c>
      <c r="F7720">
        <v>3513</v>
      </c>
      <c r="G7720">
        <v>1</v>
      </c>
      <c r="H7720">
        <v>2224</v>
      </c>
    </row>
    <row r="7721" spans="1:8" hidden="1">
      <c r="A7721" t="s">
        <v>81</v>
      </c>
      <c r="B7721" t="s">
        <v>75</v>
      </c>
      <c r="C7721" t="s">
        <v>95</v>
      </c>
      <c r="D7721" t="s">
        <v>116</v>
      </c>
      <c r="E7721">
        <v>6</v>
      </c>
      <c r="F7721">
        <v>395</v>
      </c>
      <c r="G7721">
        <v>1</v>
      </c>
      <c r="H7721">
        <v>211</v>
      </c>
    </row>
    <row r="7722" spans="1:8" hidden="1">
      <c r="A7722" t="s">
        <v>81</v>
      </c>
      <c r="B7722" t="s">
        <v>75</v>
      </c>
      <c r="C7722" t="s">
        <v>91</v>
      </c>
      <c r="D7722" t="s">
        <v>115</v>
      </c>
      <c r="E7722">
        <v>6</v>
      </c>
      <c r="F7722">
        <v>5843</v>
      </c>
      <c r="G7722">
        <v>2</v>
      </c>
      <c r="H7722">
        <v>3439</v>
      </c>
    </row>
    <row r="7723" spans="1:8" hidden="1">
      <c r="A7723" t="s">
        <v>81</v>
      </c>
      <c r="B7723" t="s">
        <v>75</v>
      </c>
      <c r="C7723" t="s">
        <v>97</v>
      </c>
      <c r="D7723" t="s">
        <v>116</v>
      </c>
      <c r="E7723">
        <v>6</v>
      </c>
      <c r="F7723">
        <v>1759</v>
      </c>
      <c r="G7723">
        <v>2</v>
      </c>
      <c r="H7723">
        <v>1015</v>
      </c>
    </row>
    <row r="7724" spans="1:8" hidden="1">
      <c r="A7724" t="s">
        <v>81</v>
      </c>
      <c r="B7724" t="s">
        <v>75</v>
      </c>
      <c r="C7724" t="s">
        <v>90</v>
      </c>
      <c r="D7724" t="s">
        <v>114</v>
      </c>
      <c r="E7724">
        <v>6</v>
      </c>
      <c r="F7724">
        <v>3046</v>
      </c>
      <c r="G7724">
        <v>2</v>
      </c>
      <c r="H7724">
        <v>1512</v>
      </c>
    </row>
    <row r="7725" spans="1:8" hidden="1">
      <c r="A7725" t="s">
        <v>81</v>
      </c>
      <c r="B7725" t="s">
        <v>75</v>
      </c>
      <c r="C7725" t="s">
        <v>92</v>
      </c>
      <c r="D7725" t="s">
        <v>115</v>
      </c>
      <c r="E7725">
        <v>6</v>
      </c>
      <c r="F7725">
        <v>5342</v>
      </c>
      <c r="G7725">
        <v>3</v>
      </c>
      <c r="H7725">
        <v>3185</v>
      </c>
    </row>
    <row r="7726" spans="1:8" hidden="1">
      <c r="A7726" t="s">
        <v>81</v>
      </c>
      <c r="B7726" t="s">
        <v>75</v>
      </c>
      <c r="C7726" t="s">
        <v>105</v>
      </c>
      <c r="D7726" t="s">
        <v>115</v>
      </c>
      <c r="E7726">
        <v>6</v>
      </c>
      <c r="F7726">
        <v>2353</v>
      </c>
      <c r="G7726">
        <v>4</v>
      </c>
      <c r="H7726">
        <v>898</v>
      </c>
    </row>
    <row r="7727" spans="1:8" hidden="1">
      <c r="A7727" t="s">
        <v>81</v>
      </c>
      <c r="B7727" t="s">
        <v>75</v>
      </c>
      <c r="C7727" t="s">
        <v>106</v>
      </c>
      <c r="D7727" t="s">
        <v>118</v>
      </c>
      <c r="E7727">
        <v>6</v>
      </c>
      <c r="F7727">
        <v>2728</v>
      </c>
      <c r="G7727">
        <v>10</v>
      </c>
      <c r="H7727">
        <v>785</v>
      </c>
    </row>
    <row r="7728" spans="1:8" hidden="1">
      <c r="A7728" t="s">
        <v>81</v>
      </c>
      <c r="B7728" t="s">
        <v>75</v>
      </c>
      <c r="C7728" t="s">
        <v>102</v>
      </c>
      <c r="D7728" t="s">
        <v>114</v>
      </c>
      <c r="E7728">
        <v>6</v>
      </c>
      <c r="F7728">
        <v>5751</v>
      </c>
      <c r="G7728">
        <v>7</v>
      </c>
      <c r="H7728">
        <v>2108</v>
      </c>
    </row>
    <row r="7729" spans="1:8" hidden="1">
      <c r="A7729" t="s">
        <v>82</v>
      </c>
      <c r="B7729" t="s">
        <v>75</v>
      </c>
      <c r="C7729" t="s">
        <v>97</v>
      </c>
      <c r="D7729" t="s">
        <v>116</v>
      </c>
      <c r="E7729">
        <v>7</v>
      </c>
      <c r="F7729">
        <v>1759</v>
      </c>
      <c r="G7729">
        <v>0</v>
      </c>
      <c r="H7729">
        <v>982</v>
      </c>
    </row>
    <row r="7730" spans="1:8" hidden="1">
      <c r="A7730" t="s">
        <v>82</v>
      </c>
      <c r="B7730" t="s">
        <v>75</v>
      </c>
      <c r="C7730" t="s">
        <v>95</v>
      </c>
      <c r="D7730" t="s">
        <v>116</v>
      </c>
      <c r="E7730">
        <v>7</v>
      </c>
      <c r="F7730">
        <v>395</v>
      </c>
      <c r="G7730">
        <v>0</v>
      </c>
      <c r="H7730">
        <v>202</v>
      </c>
    </row>
    <row r="7731" spans="1:8" hidden="1">
      <c r="A7731" t="s">
        <v>82</v>
      </c>
      <c r="B7731" t="s">
        <v>75</v>
      </c>
      <c r="C7731" t="s">
        <v>101</v>
      </c>
      <c r="D7731" t="s">
        <v>116</v>
      </c>
      <c r="E7731">
        <v>7</v>
      </c>
      <c r="F7731">
        <v>487</v>
      </c>
      <c r="G7731">
        <v>0</v>
      </c>
      <c r="H7731">
        <v>173</v>
      </c>
    </row>
    <row r="7732" spans="1:8" hidden="1">
      <c r="A7732" t="s">
        <v>82</v>
      </c>
      <c r="B7732" t="s">
        <v>75</v>
      </c>
      <c r="C7732" t="s">
        <v>100</v>
      </c>
      <c r="D7732" t="s">
        <v>115</v>
      </c>
      <c r="E7732">
        <v>7</v>
      </c>
      <c r="F7732">
        <v>1246</v>
      </c>
      <c r="G7732">
        <v>0</v>
      </c>
      <c r="H7732">
        <v>636</v>
      </c>
    </row>
    <row r="7733" spans="1:8" hidden="1">
      <c r="A7733" t="s">
        <v>82</v>
      </c>
      <c r="B7733" t="s">
        <v>75</v>
      </c>
      <c r="C7733" t="s">
        <v>111</v>
      </c>
      <c r="D7733" t="s">
        <v>115</v>
      </c>
      <c r="E7733">
        <v>7</v>
      </c>
      <c r="F7733">
        <v>366</v>
      </c>
      <c r="G7733">
        <v>0</v>
      </c>
      <c r="H7733">
        <v>273</v>
      </c>
    </row>
    <row r="7734" spans="1:8" hidden="1">
      <c r="A7734" t="s">
        <v>82</v>
      </c>
      <c r="B7734" t="s">
        <v>75</v>
      </c>
      <c r="C7734" t="s">
        <v>99</v>
      </c>
      <c r="D7734" t="s">
        <v>114</v>
      </c>
      <c r="E7734">
        <v>7</v>
      </c>
      <c r="F7734">
        <v>3513</v>
      </c>
      <c r="G7734">
        <v>0</v>
      </c>
      <c r="H7734">
        <v>2119</v>
      </c>
    </row>
    <row r="7735" spans="1:8" hidden="1">
      <c r="A7735" t="s">
        <v>82</v>
      </c>
      <c r="B7735" t="s">
        <v>75</v>
      </c>
      <c r="C7735" t="s">
        <v>104</v>
      </c>
      <c r="D7735" t="s">
        <v>117</v>
      </c>
      <c r="E7735">
        <v>7</v>
      </c>
      <c r="F7735">
        <v>119</v>
      </c>
      <c r="G7735">
        <v>0</v>
      </c>
      <c r="H7735">
        <v>66</v>
      </c>
    </row>
    <row r="7736" spans="1:8" hidden="1">
      <c r="A7736" t="s">
        <v>82</v>
      </c>
      <c r="B7736" t="s">
        <v>75</v>
      </c>
      <c r="C7736" t="s">
        <v>103</v>
      </c>
      <c r="D7736" t="s">
        <v>117</v>
      </c>
      <c r="E7736">
        <v>7</v>
      </c>
      <c r="F7736">
        <v>74</v>
      </c>
      <c r="G7736">
        <v>0</v>
      </c>
      <c r="H7736">
        <v>37</v>
      </c>
    </row>
    <row r="7737" spans="1:8" hidden="1">
      <c r="A7737" t="s">
        <v>82</v>
      </c>
      <c r="B7737" t="s">
        <v>75</v>
      </c>
      <c r="C7737" t="s">
        <v>107</v>
      </c>
      <c r="D7737" t="s">
        <v>118</v>
      </c>
      <c r="E7737">
        <v>7</v>
      </c>
      <c r="F7737">
        <v>6</v>
      </c>
      <c r="G7737">
        <v>0</v>
      </c>
      <c r="H7737">
        <v>3</v>
      </c>
    </row>
    <row r="7738" spans="1:8" hidden="1">
      <c r="A7738" t="s">
        <v>82</v>
      </c>
      <c r="B7738" t="s">
        <v>75</v>
      </c>
      <c r="C7738" t="s">
        <v>109</v>
      </c>
      <c r="D7738" t="s">
        <v>120</v>
      </c>
      <c r="E7738">
        <v>7</v>
      </c>
      <c r="F7738">
        <v>50</v>
      </c>
      <c r="G7738">
        <v>0</v>
      </c>
      <c r="H7738">
        <v>27</v>
      </c>
    </row>
    <row r="7739" spans="1:8" hidden="1">
      <c r="A7739" t="s">
        <v>82</v>
      </c>
      <c r="B7739" t="s">
        <v>75</v>
      </c>
      <c r="C7739" t="s">
        <v>108</v>
      </c>
      <c r="D7739" t="s">
        <v>119</v>
      </c>
      <c r="E7739">
        <v>7</v>
      </c>
      <c r="F7739">
        <v>9</v>
      </c>
      <c r="G7739">
        <v>0</v>
      </c>
      <c r="H7739">
        <v>4</v>
      </c>
    </row>
    <row r="7740" spans="1:8" hidden="1">
      <c r="A7740" t="s">
        <v>82</v>
      </c>
      <c r="B7740" t="s">
        <v>75</v>
      </c>
      <c r="C7740" t="s">
        <v>110</v>
      </c>
      <c r="D7740" t="s">
        <v>119</v>
      </c>
      <c r="E7740">
        <v>7</v>
      </c>
      <c r="F7740">
        <v>2</v>
      </c>
      <c r="G7740">
        <v>0</v>
      </c>
      <c r="H7740">
        <v>0</v>
      </c>
    </row>
    <row r="7741" spans="1:8" hidden="1">
      <c r="A7741" t="s">
        <v>82</v>
      </c>
      <c r="B7741" t="s">
        <v>75</v>
      </c>
      <c r="C7741" t="s">
        <v>96</v>
      </c>
      <c r="D7741" t="s">
        <v>116</v>
      </c>
      <c r="E7741">
        <v>7</v>
      </c>
      <c r="F7741">
        <v>103</v>
      </c>
      <c r="G7741">
        <v>1</v>
      </c>
      <c r="H7741">
        <v>70</v>
      </c>
    </row>
    <row r="7742" spans="1:8" hidden="1">
      <c r="A7742" t="s">
        <v>82</v>
      </c>
      <c r="B7742" t="s">
        <v>75</v>
      </c>
      <c r="C7742" t="s">
        <v>94</v>
      </c>
      <c r="D7742" t="s">
        <v>116</v>
      </c>
      <c r="E7742">
        <v>7</v>
      </c>
      <c r="F7742">
        <v>155</v>
      </c>
      <c r="G7742">
        <v>1</v>
      </c>
      <c r="H7742">
        <v>75</v>
      </c>
    </row>
    <row r="7743" spans="1:8" hidden="1">
      <c r="A7743" t="s">
        <v>82</v>
      </c>
      <c r="B7743" t="s">
        <v>75</v>
      </c>
      <c r="C7743" t="s">
        <v>93</v>
      </c>
      <c r="D7743" t="s">
        <v>116</v>
      </c>
      <c r="E7743">
        <v>7</v>
      </c>
      <c r="F7743">
        <v>683</v>
      </c>
      <c r="G7743">
        <v>2</v>
      </c>
      <c r="H7743">
        <v>380</v>
      </c>
    </row>
    <row r="7744" spans="1:8" hidden="1">
      <c r="A7744" t="s">
        <v>82</v>
      </c>
      <c r="B7744" t="s">
        <v>75</v>
      </c>
      <c r="C7744" t="s">
        <v>90</v>
      </c>
      <c r="D7744" t="s">
        <v>114</v>
      </c>
      <c r="E7744">
        <v>7</v>
      </c>
      <c r="F7744">
        <v>3046</v>
      </c>
      <c r="G7744">
        <v>2</v>
      </c>
      <c r="H7744">
        <v>1445</v>
      </c>
    </row>
    <row r="7745" spans="1:8" hidden="1">
      <c r="A7745" t="s">
        <v>82</v>
      </c>
      <c r="B7745" t="s">
        <v>75</v>
      </c>
      <c r="C7745" t="s">
        <v>92</v>
      </c>
      <c r="D7745" t="s">
        <v>115</v>
      </c>
      <c r="E7745">
        <v>7</v>
      </c>
      <c r="F7745">
        <v>5342</v>
      </c>
      <c r="G7745">
        <v>3</v>
      </c>
      <c r="H7745">
        <v>3133</v>
      </c>
    </row>
    <row r="7746" spans="1:8" hidden="1">
      <c r="A7746" t="s">
        <v>82</v>
      </c>
      <c r="B7746" t="s">
        <v>75</v>
      </c>
      <c r="C7746" t="s">
        <v>105</v>
      </c>
      <c r="D7746" t="s">
        <v>115</v>
      </c>
      <c r="E7746">
        <v>7</v>
      </c>
      <c r="F7746">
        <v>2353</v>
      </c>
      <c r="G7746">
        <v>4</v>
      </c>
      <c r="H7746">
        <v>904</v>
      </c>
    </row>
    <row r="7747" spans="1:8" hidden="1">
      <c r="A7747" t="s">
        <v>82</v>
      </c>
      <c r="B7747" t="s">
        <v>75</v>
      </c>
      <c r="C7747" t="s">
        <v>106</v>
      </c>
      <c r="D7747" t="s">
        <v>118</v>
      </c>
      <c r="E7747">
        <v>7</v>
      </c>
      <c r="F7747">
        <v>2728</v>
      </c>
      <c r="G7747">
        <v>4</v>
      </c>
      <c r="H7747">
        <v>814</v>
      </c>
    </row>
    <row r="7748" spans="1:8" hidden="1">
      <c r="A7748" t="s">
        <v>82</v>
      </c>
      <c r="B7748" t="s">
        <v>75</v>
      </c>
      <c r="C7748" t="s">
        <v>102</v>
      </c>
      <c r="D7748" t="s">
        <v>114</v>
      </c>
      <c r="E7748">
        <v>7</v>
      </c>
      <c r="F7748">
        <v>5751</v>
      </c>
      <c r="G7748">
        <v>4</v>
      </c>
      <c r="H7748">
        <v>2091</v>
      </c>
    </row>
    <row r="7749" spans="1:8" hidden="1">
      <c r="A7749" t="s">
        <v>82</v>
      </c>
      <c r="B7749" t="s">
        <v>75</v>
      </c>
      <c r="C7749" t="s">
        <v>91</v>
      </c>
      <c r="D7749" t="s">
        <v>115</v>
      </c>
      <c r="E7749">
        <v>7</v>
      </c>
      <c r="F7749">
        <v>5843</v>
      </c>
      <c r="G7749">
        <v>6</v>
      </c>
      <c r="H7749">
        <v>3336</v>
      </c>
    </row>
    <row r="7750" spans="1:8" hidden="1">
      <c r="A7750" t="s">
        <v>83</v>
      </c>
      <c r="B7750" t="s">
        <v>75</v>
      </c>
      <c r="C7750" t="s">
        <v>97</v>
      </c>
      <c r="D7750" t="s">
        <v>116</v>
      </c>
      <c r="E7750">
        <v>8</v>
      </c>
      <c r="F7750">
        <v>1759</v>
      </c>
      <c r="G7750">
        <v>0</v>
      </c>
      <c r="H7750">
        <v>938</v>
      </c>
    </row>
    <row r="7751" spans="1:8" hidden="1">
      <c r="A7751" t="s">
        <v>83</v>
      </c>
      <c r="B7751" t="s">
        <v>75</v>
      </c>
      <c r="C7751" t="s">
        <v>93</v>
      </c>
      <c r="D7751" t="s">
        <v>116</v>
      </c>
      <c r="E7751">
        <v>8</v>
      </c>
      <c r="F7751">
        <v>683</v>
      </c>
      <c r="G7751">
        <v>0</v>
      </c>
      <c r="H7751">
        <v>351</v>
      </c>
    </row>
    <row r="7752" spans="1:8" hidden="1">
      <c r="A7752" t="s">
        <v>83</v>
      </c>
      <c r="B7752" t="s">
        <v>75</v>
      </c>
      <c r="C7752" t="s">
        <v>95</v>
      </c>
      <c r="D7752" t="s">
        <v>116</v>
      </c>
      <c r="E7752">
        <v>8</v>
      </c>
      <c r="F7752">
        <v>395</v>
      </c>
      <c r="G7752">
        <v>0</v>
      </c>
      <c r="H7752">
        <v>182</v>
      </c>
    </row>
    <row r="7753" spans="1:8" hidden="1">
      <c r="A7753" t="s">
        <v>83</v>
      </c>
      <c r="B7753" t="s">
        <v>75</v>
      </c>
      <c r="C7753" t="s">
        <v>94</v>
      </c>
      <c r="D7753" t="s">
        <v>116</v>
      </c>
      <c r="E7753">
        <v>8</v>
      </c>
      <c r="F7753">
        <v>155</v>
      </c>
      <c r="G7753">
        <v>0</v>
      </c>
      <c r="H7753">
        <v>69</v>
      </c>
    </row>
    <row r="7754" spans="1:8" hidden="1">
      <c r="A7754" t="s">
        <v>83</v>
      </c>
      <c r="B7754" t="s">
        <v>75</v>
      </c>
      <c r="C7754" t="s">
        <v>96</v>
      </c>
      <c r="D7754" t="s">
        <v>116</v>
      </c>
      <c r="E7754">
        <v>8</v>
      </c>
      <c r="F7754">
        <v>103</v>
      </c>
      <c r="G7754">
        <v>0</v>
      </c>
      <c r="H7754">
        <v>67</v>
      </c>
    </row>
    <row r="7755" spans="1:8" hidden="1">
      <c r="A7755" t="s">
        <v>83</v>
      </c>
      <c r="B7755" t="s">
        <v>75</v>
      </c>
      <c r="C7755" t="s">
        <v>101</v>
      </c>
      <c r="D7755" t="s">
        <v>116</v>
      </c>
      <c r="E7755">
        <v>8</v>
      </c>
      <c r="F7755">
        <v>487</v>
      </c>
      <c r="G7755">
        <v>0</v>
      </c>
      <c r="H7755">
        <v>156</v>
      </c>
    </row>
    <row r="7756" spans="1:8" hidden="1">
      <c r="A7756" t="s">
        <v>83</v>
      </c>
      <c r="B7756" t="s">
        <v>75</v>
      </c>
      <c r="C7756" t="s">
        <v>100</v>
      </c>
      <c r="D7756" t="s">
        <v>115</v>
      </c>
      <c r="E7756">
        <v>8</v>
      </c>
      <c r="F7756">
        <v>1246</v>
      </c>
      <c r="G7756">
        <v>0</v>
      </c>
      <c r="H7756">
        <v>604</v>
      </c>
    </row>
    <row r="7757" spans="1:8" hidden="1">
      <c r="A7757" t="s">
        <v>83</v>
      </c>
      <c r="B7757" t="s">
        <v>75</v>
      </c>
      <c r="C7757" t="s">
        <v>91</v>
      </c>
      <c r="D7757" t="s">
        <v>115</v>
      </c>
      <c r="E7757">
        <v>8</v>
      </c>
      <c r="F7757">
        <v>5843</v>
      </c>
      <c r="G7757">
        <v>0</v>
      </c>
      <c r="H7757">
        <v>3223</v>
      </c>
    </row>
    <row r="7758" spans="1:8" hidden="1">
      <c r="A7758" t="s">
        <v>83</v>
      </c>
      <c r="B7758" t="s">
        <v>75</v>
      </c>
      <c r="C7758" t="s">
        <v>111</v>
      </c>
      <c r="D7758" t="s">
        <v>115</v>
      </c>
      <c r="E7758">
        <v>8</v>
      </c>
      <c r="F7758">
        <v>366</v>
      </c>
      <c r="G7758">
        <v>0</v>
      </c>
      <c r="H7758">
        <v>263</v>
      </c>
    </row>
    <row r="7759" spans="1:8" hidden="1">
      <c r="A7759" t="s">
        <v>83</v>
      </c>
      <c r="B7759" t="s">
        <v>75</v>
      </c>
      <c r="C7759" t="s">
        <v>102</v>
      </c>
      <c r="D7759" t="s">
        <v>114</v>
      </c>
      <c r="E7759">
        <v>8</v>
      </c>
      <c r="F7759">
        <v>5751</v>
      </c>
      <c r="G7759">
        <v>0</v>
      </c>
      <c r="H7759">
        <v>2015</v>
      </c>
    </row>
    <row r="7760" spans="1:8" hidden="1">
      <c r="A7760" t="s">
        <v>83</v>
      </c>
      <c r="B7760" t="s">
        <v>75</v>
      </c>
      <c r="C7760" t="s">
        <v>90</v>
      </c>
      <c r="D7760" t="s">
        <v>114</v>
      </c>
      <c r="E7760">
        <v>8</v>
      </c>
      <c r="F7760">
        <v>3046</v>
      </c>
      <c r="G7760">
        <v>0</v>
      </c>
      <c r="H7760">
        <v>1367</v>
      </c>
    </row>
    <row r="7761" spans="1:8" hidden="1">
      <c r="A7761" t="s">
        <v>83</v>
      </c>
      <c r="B7761" t="s">
        <v>75</v>
      </c>
      <c r="C7761" t="s">
        <v>99</v>
      </c>
      <c r="D7761" t="s">
        <v>114</v>
      </c>
      <c r="E7761">
        <v>8</v>
      </c>
      <c r="F7761">
        <v>3513</v>
      </c>
      <c r="G7761">
        <v>0</v>
      </c>
      <c r="H7761">
        <v>1986</v>
      </c>
    </row>
    <row r="7762" spans="1:8" hidden="1">
      <c r="A7762" t="s">
        <v>83</v>
      </c>
      <c r="B7762" t="s">
        <v>75</v>
      </c>
      <c r="C7762" t="s">
        <v>104</v>
      </c>
      <c r="D7762" t="s">
        <v>117</v>
      </c>
      <c r="E7762">
        <v>8</v>
      </c>
      <c r="F7762">
        <v>119</v>
      </c>
      <c r="G7762">
        <v>0</v>
      </c>
      <c r="H7762">
        <v>58</v>
      </c>
    </row>
    <row r="7763" spans="1:8" hidden="1">
      <c r="A7763" t="s">
        <v>83</v>
      </c>
      <c r="B7763" t="s">
        <v>75</v>
      </c>
      <c r="C7763" t="s">
        <v>103</v>
      </c>
      <c r="D7763" t="s">
        <v>117</v>
      </c>
      <c r="E7763">
        <v>8</v>
      </c>
      <c r="F7763">
        <v>74</v>
      </c>
      <c r="G7763">
        <v>0</v>
      </c>
      <c r="H7763">
        <v>33</v>
      </c>
    </row>
    <row r="7764" spans="1:8" hidden="1">
      <c r="A7764" t="s">
        <v>83</v>
      </c>
      <c r="B7764" t="s">
        <v>75</v>
      </c>
      <c r="C7764" t="s">
        <v>109</v>
      </c>
      <c r="D7764" t="s">
        <v>120</v>
      </c>
      <c r="E7764">
        <v>8</v>
      </c>
      <c r="F7764">
        <v>50</v>
      </c>
      <c r="G7764">
        <v>0</v>
      </c>
      <c r="H7764">
        <v>25</v>
      </c>
    </row>
    <row r="7765" spans="1:8" hidden="1">
      <c r="A7765" t="s">
        <v>83</v>
      </c>
      <c r="B7765" t="s">
        <v>75</v>
      </c>
      <c r="C7765" t="s">
        <v>108</v>
      </c>
      <c r="D7765" t="s">
        <v>119</v>
      </c>
      <c r="E7765">
        <v>8</v>
      </c>
      <c r="F7765">
        <v>9</v>
      </c>
      <c r="G7765">
        <v>0</v>
      </c>
      <c r="H7765">
        <v>4</v>
      </c>
    </row>
    <row r="7766" spans="1:8" hidden="1">
      <c r="A7766" t="s">
        <v>83</v>
      </c>
      <c r="B7766" t="s">
        <v>75</v>
      </c>
      <c r="C7766" t="s">
        <v>107</v>
      </c>
      <c r="D7766" t="s">
        <v>118</v>
      </c>
      <c r="E7766">
        <v>8</v>
      </c>
      <c r="F7766">
        <v>6</v>
      </c>
      <c r="G7766">
        <v>0</v>
      </c>
      <c r="H7766">
        <v>3</v>
      </c>
    </row>
    <row r="7767" spans="1:8" hidden="1">
      <c r="A7767" t="s">
        <v>83</v>
      </c>
      <c r="B7767" t="s">
        <v>75</v>
      </c>
      <c r="C7767" t="s">
        <v>110</v>
      </c>
      <c r="D7767" t="s">
        <v>119</v>
      </c>
      <c r="E7767">
        <v>8</v>
      </c>
      <c r="F7767">
        <v>2</v>
      </c>
      <c r="G7767">
        <v>0</v>
      </c>
      <c r="H7767">
        <v>0</v>
      </c>
    </row>
    <row r="7768" spans="1:8" hidden="1">
      <c r="A7768" t="s">
        <v>83</v>
      </c>
      <c r="B7768" t="s">
        <v>75</v>
      </c>
      <c r="C7768" t="s">
        <v>92</v>
      </c>
      <c r="D7768" t="s">
        <v>115</v>
      </c>
      <c r="E7768">
        <v>8</v>
      </c>
      <c r="F7768">
        <v>5342</v>
      </c>
      <c r="G7768">
        <v>2</v>
      </c>
      <c r="H7768">
        <v>2965</v>
      </c>
    </row>
    <row r="7769" spans="1:8" hidden="1">
      <c r="A7769" t="s">
        <v>83</v>
      </c>
      <c r="B7769" t="s">
        <v>75</v>
      </c>
      <c r="C7769" t="s">
        <v>105</v>
      </c>
      <c r="D7769" t="s">
        <v>115</v>
      </c>
      <c r="E7769">
        <v>8</v>
      </c>
      <c r="F7769">
        <v>2353</v>
      </c>
      <c r="G7769">
        <v>7</v>
      </c>
      <c r="H7769">
        <v>846</v>
      </c>
    </row>
    <row r="7770" spans="1:8" hidden="1">
      <c r="A7770" t="s">
        <v>83</v>
      </c>
      <c r="B7770" t="s">
        <v>75</v>
      </c>
      <c r="C7770" t="s">
        <v>106</v>
      </c>
      <c r="D7770" t="s">
        <v>118</v>
      </c>
      <c r="E7770">
        <v>8</v>
      </c>
      <c r="F7770">
        <v>2728</v>
      </c>
      <c r="G7770">
        <v>6</v>
      </c>
      <c r="H7770">
        <v>752</v>
      </c>
    </row>
    <row r="7771" spans="1:8" hidden="1">
      <c r="A7771" t="s">
        <v>84</v>
      </c>
      <c r="B7771" t="s">
        <v>75</v>
      </c>
      <c r="C7771" t="s">
        <v>97</v>
      </c>
      <c r="D7771" t="s">
        <v>116</v>
      </c>
      <c r="E7771">
        <v>9</v>
      </c>
      <c r="F7771">
        <v>1759</v>
      </c>
      <c r="G7771">
        <v>0</v>
      </c>
      <c r="H7771">
        <v>913</v>
      </c>
    </row>
    <row r="7772" spans="1:8" hidden="1">
      <c r="A7772" t="s">
        <v>84</v>
      </c>
      <c r="B7772" t="s">
        <v>75</v>
      </c>
      <c r="C7772" t="s">
        <v>93</v>
      </c>
      <c r="D7772" t="s">
        <v>116</v>
      </c>
      <c r="E7772">
        <v>9</v>
      </c>
      <c r="F7772">
        <v>683</v>
      </c>
      <c r="G7772">
        <v>0</v>
      </c>
      <c r="H7772">
        <v>329</v>
      </c>
    </row>
    <row r="7773" spans="1:8" hidden="1">
      <c r="A7773" t="s">
        <v>84</v>
      </c>
      <c r="B7773" t="s">
        <v>75</v>
      </c>
      <c r="C7773" t="s">
        <v>95</v>
      </c>
      <c r="D7773" t="s">
        <v>116</v>
      </c>
      <c r="E7773">
        <v>9</v>
      </c>
      <c r="F7773">
        <v>395</v>
      </c>
      <c r="G7773">
        <v>0</v>
      </c>
      <c r="H7773">
        <v>195</v>
      </c>
    </row>
    <row r="7774" spans="1:8" hidden="1">
      <c r="A7774" t="s">
        <v>84</v>
      </c>
      <c r="B7774" t="s">
        <v>75</v>
      </c>
      <c r="C7774" t="s">
        <v>94</v>
      </c>
      <c r="D7774" t="s">
        <v>116</v>
      </c>
      <c r="E7774">
        <v>9</v>
      </c>
      <c r="F7774">
        <v>155</v>
      </c>
      <c r="G7774">
        <v>0</v>
      </c>
      <c r="H7774">
        <v>67</v>
      </c>
    </row>
    <row r="7775" spans="1:8" hidden="1">
      <c r="A7775" t="s">
        <v>84</v>
      </c>
      <c r="B7775" t="s">
        <v>75</v>
      </c>
      <c r="C7775" t="s">
        <v>96</v>
      </c>
      <c r="D7775" t="s">
        <v>116</v>
      </c>
      <c r="E7775">
        <v>9</v>
      </c>
      <c r="F7775">
        <v>103</v>
      </c>
      <c r="G7775">
        <v>0</v>
      </c>
      <c r="H7775">
        <v>64</v>
      </c>
    </row>
    <row r="7776" spans="1:8" hidden="1">
      <c r="A7776" t="s">
        <v>84</v>
      </c>
      <c r="B7776" t="s">
        <v>75</v>
      </c>
      <c r="C7776" t="s">
        <v>101</v>
      </c>
      <c r="D7776" t="s">
        <v>116</v>
      </c>
      <c r="E7776">
        <v>9</v>
      </c>
      <c r="F7776">
        <v>487</v>
      </c>
      <c r="G7776">
        <v>0</v>
      </c>
      <c r="H7776">
        <v>147</v>
      </c>
    </row>
    <row r="7777" spans="1:8" hidden="1">
      <c r="A7777" t="s">
        <v>84</v>
      </c>
      <c r="B7777" t="s">
        <v>75</v>
      </c>
      <c r="C7777" t="s">
        <v>92</v>
      </c>
      <c r="D7777" t="s">
        <v>115</v>
      </c>
      <c r="E7777">
        <v>9</v>
      </c>
      <c r="F7777">
        <v>5342</v>
      </c>
      <c r="G7777">
        <v>0</v>
      </c>
      <c r="H7777">
        <v>2880</v>
      </c>
    </row>
    <row r="7778" spans="1:8" hidden="1">
      <c r="A7778" t="s">
        <v>84</v>
      </c>
      <c r="B7778" t="s">
        <v>75</v>
      </c>
      <c r="C7778" t="s">
        <v>111</v>
      </c>
      <c r="D7778" t="s">
        <v>115</v>
      </c>
      <c r="E7778">
        <v>9</v>
      </c>
      <c r="F7778">
        <v>366</v>
      </c>
      <c r="G7778">
        <v>0</v>
      </c>
      <c r="H7778">
        <v>248</v>
      </c>
    </row>
    <row r="7779" spans="1:8" hidden="1">
      <c r="A7779" t="s">
        <v>84</v>
      </c>
      <c r="B7779" t="s">
        <v>75</v>
      </c>
      <c r="C7779" t="s">
        <v>102</v>
      </c>
      <c r="D7779" t="s">
        <v>114</v>
      </c>
      <c r="E7779">
        <v>9</v>
      </c>
      <c r="F7779">
        <v>5751</v>
      </c>
      <c r="G7779">
        <v>0</v>
      </c>
      <c r="H7779">
        <v>1900</v>
      </c>
    </row>
    <row r="7780" spans="1:8" hidden="1">
      <c r="A7780" t="s">
        <v>84</v>
      </c>
      <c r="B7780" t="s">
        <v>75</v>
      </c>
      <c r="C7780" t="s">
        <v>99</v>
      </c>
      <c r="D7780" t="s">
        <v>114</v>
      </c>
      <c r="E7780">
        <v>9</v>
      </c>
      <c r="F7780">
        <v>3513</v>
      </c>
      <c r="G7780">
        <v>0</v>
      </c>
      <c r="H7780">
        <v>1911</v>
      </c>
    </row>
    <row r="7781" spans="1:8" hidden="1">
      <c r="A7781" t="s">
        <v>84</v>
      </c>
      <c r="B7781" t="s">
        <v>75</v>
      </c>
      <c r="C7781" t="s">
        <v>104</v>
      </c>
      <c r="D7781" t="s">
        <v>117</v>
      </c>
      <c r="E7781">
        <v>9</v>
      </c>
      <c r="F7781">
        <v>119</v>
      </c>
      <c r="G7781">
        <v>0</v>
      </c>
      <c r="H7781">
        <v>55</v>
      </c>
    </row>
    <row r="7782" spans="1:8" hidden="1">
      <c r="A7782" t="s">
        <v>84</v>
      </c>
      <c r="B7782" t="s">
        <v>75</v>
      </c>
      <c r="C7782" t="s">
        <v>103</v>
      </c>
      <c r="D7782" t="s">
        <v>117</v>
      </c>
      <c r="E7782">
        <v>9</v>
      </c>
      <c r="F7782">
        <v>74</v>
      </c>
      <c r="G7782">
        <v>0</v>
      </c>
      <c r="H7782">
        <v>35</v>
      </c>
    </row>
    <row r="7783" spans="1:8" hidden="1">
      <c r="A7783" t="s">
        <v>84</v>
      </c>
      <c r="B7783" t="s">
        <v>75</v>
      </c>
      <c r="C7783" t="s">
        <v>107</v>
      </c>
      <c r="D7783" t="s">
        <v>118</v>
      </c>
      <c r="E7783">
        <v>9</v>
      </c>
      <c r="F7783">
        <v>6</v>
      </c>
      <c r="G7783">
        <v>0</v>
      </c>
      <c r="H7783">
        <v>3</v>
      </c>
    </row>
    <row r="7784" spans="1:8" hidden="1">
      <c r="A7784" t="s">
        <v>84</v>
      </c>
      <c r="B7784" t="s">
        <v>75</v>
      </c>
      <c r="C7784" t="s">
        <v>108</v>
      </c>
      <c r="D7784" t="s">
        <v>119</v>
      </c>
      <c r="E7784">
        <v>9</v>
      </c>
      <c r="F7784">
        <v>9</v>
      </c>
      <c r="G7784">
        <v>0</v>
      </c>
      <c r="H7784">
        <v>5</v>
      </c>
    </row>
    <row r="7785" spans="1:8" hidden="1">
      <c r="A7785" t="s">
        <v>84</v>
      </c>
      <c r="B7785" t="s">
        <v>75</v>
      </c>
      <c r="C7785" t="s">
        <v>109</v>
      </c>
      <c r="D7785" t="s">
        <v>120</v>
      </c>
      <c r="E7785">
        <v>9</v>
      </c>
      <c r="F7785">
        <v>50</v>
      </c>
      <c r="G7785">
        <v>0</v>
      </c>
      <c r="H7785">
        <v>24</v>
      </c>
    </row>
    <row r="7786" spans="1:8" hidden="1">
      <c r="A7786" t="s">
        <v>84</v>
      </c>
      <c r="B7786" t="s">
        <v>75</v>
      </c>
      <c r="C7786" t="s">
        <v>110</v>
      </c>
      <c r="D7786" t="s">
        <v>119</v>
      </c>
      <c r="E7786">
        <v>9</v>
      </c>
      <c r="F7786">
        <v>2</v>
      </c>
      <c r="G7786">
        <v>0</v>
      </c>
      <c r="H7786">
        <v>0</v>
      </c>
    </row>
    <row r="7787" spans="1:8" hidden="1">
      <c r="A7787" t="s">
        <v>84</v>
      </c>
      <c r="B7787" t="s">
        <v>75</v>
      </c>
      <c r="C7787" t="s">
        <v>90</v>
      </c>
      <c r="D7787" t="s">
        <v>114</v>
      </c>
      <c r="E7787">
        <v>9</v>
      </c>
      <c r="F7787">
        <v>3046</v>
      </c>
      <c r="G7787">
        <v>1</v>
      </c>
      <c r="H7787">
        <v>1296</v>
      </c>
    </row>
    <row r="7788" spans="1:8" hidden="1">
      <c r="A7788" t="s">
        <v>84</v>
      </c>
      <c r="B7788" t="s">
        <v>75</v>
      </c>
      <c r="C7788" t="s">
        <v>91</v>
      </c>
      <c r="D7788" t="s">
        <v>115</v>
      </c>
      <c r="E7788">
        <v>9</v>
      </c>
      <c r="F7788">
        <v>5843</v>
      </c>
      <c r="G7788">
        <v>1</v>
      </c>
      <c r="H7788">
        <v>3094</v>
      </c>
    </row>
    <row r="7789" spans="1:8" hidden="1">
      <c r="A7789" t="s">
        <v>84</v>
      </c>
      <c r="B7789" t="s">
        <v>75</v>
      </c>
      <c r="C7789" t="s">
        <v>100</v>
      </c>
      <c r="D7789" t="s">
        <v>115</v>
      </c>
      <c r="E7789">
        <v>9</v>
      </c>
      <c r="F7789">
        <v>1246</v>
      </c>
      <c r="G7789">
        <v>1</v>
      </c>
      <c r="H7789">
        <v>598</v>
      </c>
    </row>
    <row r="7790" spans="1:8" hidden="1">
      <c r="A7790" t="s">
        <v>84</v>
      </c>
      <c r="B7790" t="s">
        <v>75</v>
      </c>
      <c r="C7790" t="s">
        <v>105</v>
      </c>
      <c r="D7790" t="s">
        <v>115</v>
      </c>
      <c r="E7790">
        <v>9</v>
      </c>
      <c r="F7790">
        <v>2353</v>
      </c>
      <c r="G7790">
        <v>3</v>
      </c>
      <c r="H7790">
        <v>851</v>
      </c>
    </row>
    <row r="7791" spans="1:8" hidden="1">
      <c r="A7791" t="s">
        <v>84</v>
      </c>
      <c r="B7791" t="s">
        <v>75</v>
      </c>
      <c r="C7791" t="s">
        <v>106</v>
      </c>
      <c r="D7791" t="s">
        <v>118</v>
      </c>
      <c r="E7791">
        <v>9</v>
      </c>
      <c r="F7791">
        <v>2728</v>
      </c>
      <c r="G7791">
        <v>12</v>
      </c>
      <c r="H7791">
        <v>733</v>
      </c>
    </row>
    <row r="7792" spans="1:8" hidden="1">
      <c r="A7792" t="s">
        <v>76</v>
      </c>
      <c r="B7792" t="s">
        <v>76</v>
      </c>
      <c r="C7792" t="s">
        <v>98</v>
      </c>
      <c r="D7792" t="s">
        <v>116</v>
      </c>
      <c r="E7792">
        <v>0</v>
      </c>
      <c r="F7792">
        <v>1</v>
      </c>
      <c r="G7792">
        <v>0</v>
      </c>
      <c r="H7792">
        <v>0</v>
      </c>
    </row>
    <row r="7793" spans="1:8" hidden="1">
      <c r="A7793" t="s">
        <v>76</v>
      </c>
      <c r="B7793" t="s">
        <v>76</v>
      </c>
      <c r="D7793" t="s">
        <v>115</v>
      </c>
      <c r="E7793">
        <v>0</v>
      </c>
      <c r="F7793">
        <v>1</v>
      </c>
      <c r="G7793">
        <v>0</v>
      </c>
      <c r="H7793">
        <v>0</v>
      </c>
    </row>
    <row r="7794" spans="1:8" hidden="1">
      <c r="A7794" t="s">
        <v>76</v>
      </c>
      <c r="B7794" t="s">
        <v>76</v>
      </c>
      <c r="C7794" t="s">
        <v>91</v>
      </c>
      <c r="D7794" t="s">
        <v>115</v>
      </c>
      <c r="E7794">
        <v>0</v>
      </c>
      <c r="F7794">
        <v>3242</v>
      </c>
      <c r="G7794">
        <v>2074</v>
      </c>
      <c r="H7794">
        <v>1749</v>
      </c>
    </row>
    <row r="7795" spans="1:8" hidden="1">
      <c r="A7795" t="s">
        <v>76</v>
      </c>
      <c r="B7795" t="s">
        <v>76</v>
      </c>
      <c r="C7795" t="s">
        <v>100</v>
      </c>
      <c r="D7795" t="s">
        <v>115</v>
      </c>
      <c r="E7795">
        <v>0</v>
      </c>
      <c r="F7795">
        <v>516</v>
      </c>
      <c r="G7795">
        <v>386</v>
      </c>
      <c r="H7795">
        <v>345</v>
      </c>
    </row>
    <row r="7796" spans="1:8" hidden="1">
      <c r="A7796" t="s">
        <v>76</v>
      </c>
      <c r="B7796" t="s">
        <v>76</v>
      </c>
      <c r="C7796" t="s">
        <v>105</v>
      </c>
      <c r="D7796" t="s">
        <v>115</v>
      </c>
      <c r="E7796">
        <v>0</v>
      </c>
      <c r="F7796">
        <v>668</v>
      </c>
      <c r="G7796">
        <v>366</v>
      </c>
      <c r="H7796">
        <v>282</v>
      </c>
    </row>
    <row r="7797" spans="1:8" hidden="1">
      <c r="A7797" t="s">
        <v>76</v>
      </c>
      <c r="B7797" t="s">
        <v>76</v>
      </c>
      <c r="C7797" t="s">
        <v>92</v>
      </c>
      <c r="D7797" t="s">
        <v>115</v>
      </c>
      <c r="E7797">
        <v>0</v>
      </c>
      <c r="F7797">
        <v>3349</v>
      </c>
      <c r="G7797">
        <v>2207</v>
      </c>
      <c r="H7797">
        <v>1886</v>
      </c>
    </row>
    <row r="7798" spans="1:8" hidden="1">
      <c r="A7798" t="s">
        <v>76</v>
      </c>
      <c r="B7798" t="s">
        <v>76</v>
      </c>
      <c r="C7798" t="s">
        <v>90</v>
      </c>
      <c r="D7798" t="s">
        <v>114</v>
      </c>
      <c r="E7798">
        <v>0</v>
      </c>
      <c r="F7798">
        <v>1905</v>
      </c>
      <c r="G7798">
        <v>1002</v>
      </c>
      <c r="H7798">
        <v>767</v>
      </c>
    </row>
    <row r="7799" spans="1:8" hidden="1">
      <c r="A7799" t="s">
        <v>76</v>
      </c>
      <c r="B7799" t="s">
        <v>76</v>
      </c>
      <c r="C7799" t="s">
        <v>99</v>
      </c>
      <c r="D7799" t="s">
        <v>114</v>
      </c>
      <c r="E7799">
        <v>0</v>
      </c>
      <c r="F7799">
        <v>1770</v>
      </c>
      <c r="G7799">
        <v>1369</v>
      </c>
      <c r="H7799">
        <v>996</v>
      </c>
    </row>
    <row r="7800" spans="1:8" hidden="1">
      <c r="A7800" t="s">
        <v>76</v>
      </c>
      <c r="B7800" t="s">
        <v>76</v>
      </c>
      <c r="C7800" t="s">
        <v>102</v>
      </c>
      <c r="D7800" t="s">
        <v>114</v>
      </c>
      <c r="E7800">
        <v>0</v>
      </c>
      <c r="F7800">
        <v>3638</v>
      </c>
      <c r="G7800">
        <v>2041</v>
      </c>
      <c r="H7800">
        <v>1694</v>
      </c>
    </row>
    <row r="7801" spans="1:8" hidden="1">
      <c r="A7801" t="s">
        <v>76</v>
      </c>
      <c r="B7801" t="s">
        <v>76</v>
      </c>
      <c r="C7801" t="s">
        <v>107</v>
      </c>
      <c r="D7801" t="s">
        <v>118</v>
      </c>
      <c r="E7801">
        <v>0</v>
      </c>
      <c r="F7801">
        <v>19</v>
      </c>
      <c r="G7801">
        <v>11</v>
      </c>
      <c r="H7801">
        <v>9</v>
      </c>
    </row>
    <row r="7802" spans="1:8" hidden="1">
      <c r="A7802" t="s">
        <v>76</v>
      </c>
      <c r="B7802" t="s">
        <v>76</v>
      </c>
      <c r="C7802" t="s">
        <v>109</v>
      </c>
      <c r="D7802" t="s">
        <v>120</v>
      </c>
      <c r="E7802">
        <v>0</v>
      </c>
      <c r="F7802">
        <v>35</v>
      </c>
      <c r="G7802">
        <v>25</v>
      </c>
      <c r="H7802">
        <v>17</v>
      </c>
    </row>
    <row r="7803" spans="1:8" hidden="1">
      <c r="A7803" t="s">
        <v>76</v>
      </c>
      <c r="B7803" t="s">
        <v>76</v>
      </c>
      <c r="C7803" t="s">
        <v>103</v>
      </c>
      <c r="D7803" t="s">
        <v>117</v>
      </c>
      <c r="E7803">
        <v>0</v>
      </c>
      <c r="F7803">
        <v>44</v>
      </c>
      <c r="G7803">
        <v>24</v>
      </c>
      <c r="H7803">
        <v>20</v>
      </c>
    </row>
    <row r="7804" spans="1:8" hidden="1">
      <c r="A7804" t="s">
        <v>76</v>
      </c>
      <c r="B7804" t="s">
        <v>76</v>
      </c>
      <c r="C7804" t="s">
        <v>104</v>
      </c>
      <c r="D7804" t="s">
        <v>117</v>
      </c>
      <c r="E7804">
        <v>0</v>
      </c>
      <c r="F7804">
        <v>70</v>
      </c>
      <c r="G7804">
        <v>42</v>
      </c>
      <c r="H7804">
        <v>30</v>
      </c>
    </row>
    <row r="7805" spans="1:8" hidden="1">
      <c r="A7805" t="s">
        <v>76</v>
      </c>
      <c r="B7805" t="s">
        <v>76</v>
      </c>
      <c r="C7805" t="s">
        <v>106</v>
      </c>
      <c r="D7805" t="s">
        <v>118</v>
      </c>
      <c r="E7805">
        <v>0</v>
      </c>
      <c r="F7805">
        <v>807</v>
      </c>
      <c r="G7805">
        <v>446</v>
      </c>
      <c r="H7805">
        <v>275</v>
      </c>
    </row>
    <row r="7806" spans="1:8" hidden="1">
      <c r="A7806" t="s">
        <v>76</v>
      </c>
      <c r="B7806" t="s">
        <v>76</v>
      </c>
      <c r="C7806" t="s">
        <v>108</v>
      </c>
      <c r="D7806" t="s">
        <v>119</v>
      </c>
      <c r="E7806">
        <v>0</v>
      </c>
      <c r="F7806">
        <v>12</v>
      </c>
      <c r="G7806">
        <v>9</v>
      </c>
      <c r="H7806">
        <v>6</v>
      </c>
    </row>
    <row r="7807" spans="1:8" hidden="1">
      <c r="A7807" t="s">
        <v>76</v>
      </c>
      <c r="B7807" t="s">
        <v>76</v>
      </c>
      <c r="C7807" t="s">
        <v>96</v>
      </c>
      <c r="D7807" t="s">
        <v>116</v>
      </c>
      <c r="E7807">
        <v>0</v>
      </c>
      <c r="F7807">
        <v>41</v>
      </c>
      <c r="G7807">
        <v>27</v>
      </c>
      <c r="H7807">
        <v>18</v>
      </c>
    </row>
    <row r="7808" spans="1:8" hidden="1">
      <c r="A7808" t="s">
        <v>76</v>
      </c>
      <c r="B7808" t="s">
        <v>76</v>
      </c>
      <c r="C7808" t="s">
        <v>95</v>
      </c>
      <c r="D7808" t="s">
        <v>116</v>
      </c>
      <c r="E7808">
        <v>0</v>
      </c>
      <c r="F7808">
        <v>227</v>
      </c>
      <c r="G7808">
        <v>130</v>
      </c>
      <c r="H7808">
        <v>96</v>
      </c>
    </row>
    <row r="7809" spans="1:8" hidden="1">
      <c r="A7809" t="s">
        <v>76</v>
      </c>
      <c r="B7809" t="s">
        <v>76</v>
      </c>
      <c r="C7809" t="s">
        <v>93</v>
      </c>
      <c r="D7809" t="s">
        <v>116</v>
      </c>
      <c r="E7809">
        <v>0</v>
      </c>
      <c r="F7809">
        <v>408</v>
      </c>
      <c r="G7809">
        <v>223</v>
      </c>
      <c r="H7809">
        <v>174</v>
      </c>
    </row>
    <row r="7810" spans="1:8" hidden="1">
      <c r="A7810" t="s">
        <v>76</v>
      </c>
      <c r="B7810" t="s">
        <v>76</v>
      </c>
      <c r="C7810" t="s">
        <v>94</v>
      </c>
      <c r="D7810" t="s">
        <v>116</v>
      </c>
      <c r="E7810">
        <v>0</v>
      </c>
      <c r="F7810">
        <v>106</v>
      </c>
      <c r="G7810">
        <v>67</v>
      </c>
      <c r="H7810">
        <v>61</v>
      </c>
    </row>
    <row r="7811" spans="1:8" hidden="1">
      <c r="A7811" t="s">
        <v>76</v>
      </c>
      <c r="B7811" t="s">
        <v>76</v>
      </c>
      <c r="C7811" t="s">
        <v>97</v>
      </c>
      <c r="D7811" t="s">
        <v>116</v>
      </c>
      <c r="E7811">
        <v>0</v>
      </c>
      <c r="F7811">
        <v>988</v>
      </c>
      <c r="G7811">
        <v>640</v>
      </c>
      <c r="H7811">
        <v>529</v>
      </c>
    </row>
    <row r="7812" spans="1:8" hidden="1">
      <c r="A7812" t="s">
        <v>76</v>
      </c>
      <c r="B7812" t="s">
        <v>76</v>
      </c>
      <c r="C7812" t="s">
        <v>101</v>
      </c>
      <c r="D7812" t="s">
        <v>116</v>
      </c>
      <c r="E7812">
        <v>0</v>
      </c>
      <c r="F7812">
        <v>198</v>
      </c>
      <c r="G7812">
        <v>179</v>
      </c>
      <c r="H7812">
        <v>175</v>
      </c>
    </row>
    <row r="7813" spans="1:8" hidden="1">
      <c r="A7813" t="s">
        <v>77</v>
      </c>
      <c r="B7813" t="s">
        <v>76</v>
      </c>
      <c r="D7813" t="s">
        <v>115</v>
      </c>
      <c r="E7813">
        <v>1</v>
      </c>
      <c r="F7813">
        <v>1</v>
      </c>
      <c r="G7813">
        <v>0</v>
      </c>
      <c r="H7813">
        <v>0</v>
      </c>
    </row>
    <row r="7814" spans="1:8" hidden="1">
      <c r="A7814" t="s">
        <v>77</v>
      </c>
      <c r="B7814" t="s">
        <v>76</v>
      </c>
      <c r="C7814" t="s">
        <v>108</v>
      </c>
      <c r="D7814" t="s">
        <v>119</v>
      </c>
      <c r="E7814">
        <v>1</v>
      </c>
      <c r="F7814">
        <v>12</v>
      </c>
      <c r="G7814">
        <v>1</v>
      </c>
      <c r="H7814">
        <v>6</v>
      </c>
    </row>
    <row r="7815" spans="1:8" hidden="1">
      <c r="A7815" t="s">
        <v>77</v>
      </c>
      <c r="B7815" t="s">
        <v>76</v>
      </c>
      <c r="C7815" t="s">
        <v>98</v>
      </c>
      <c r="D7815" t="s">
        <v>116</v>
      </c>
      <c r="E7815">
        <v>1</v>
      </c>
      <c r="F7815">
        <v>1</v>
      </c>
      <c r="G7815">
        <v>1</v>
      </c>
      <c r="H7815">
        <v>1</v>
      </c>
    </row>
    <row r="7816" spans="1:8" hidden="1">
      <c r="A7816" t="s">
        <v>77</v>
      </c>
      <c r="B7816" t="s">
        <v>76</v>
      </c>
      <c r="C7816" t="s">
        <v>107</v>
      </c>
      <c r="D7816" t="s">
        <v>118</v>
      </c>
      <c r="E7816">
        <v>1</v>
      </c>
      <c r="F7816">
        <v>19</v>
      </c>
      <c r="G7816">
        <v>2</v>
      </c>
      <c r="H7816">
        <v>11</v>
      </c>
    </row>
    <row r="7817" spans="1:8" hidden="1">
      <c r="A7817" t="s">
        <v>77</v>
      </c>
      <c r="B7817" t="s">
        <v>76</v>
      </c>
      <c r="C7817" t="s">
        <v>91</v>
      </c>
      <c r="D7817" t="s">
        <v>115</v>
      </c>
      <c r="E7817">
        <v>1</v>
      </c>
      <c r="F7817">
        <v>3242</v>
      </c>
      <c r="G7817">
        <v>741</v>
      </c>
      <c r="H7817">
        <v>1959</v>
      </c>
    </row>
    <row r="7818" spans="1:8" hidden="1">
      <c r="A7818" t="s">
        <v>77</v>
      </c>
      <c r="B7818" t="s">
        <v>76</v>
      </c>
      <c r="C7818" t="s">
        <v>100</v>
      </c>
      <c r="D7818" t="s">
        <v>115</v>
      </c>
      <c r="E7818">
        <v>1</v>
      </c>
      <c r="F7818">
        <v>516</v>
      </c>
      <c r="G7818">
        <v>76</v>
      </c>
      <c r="H7818">
        <v>349</v>
      </c>
    </row>
    <row r="7819" spans="1:8" hidden="1">
      <c r="A7819" t="s">
        <v>77</v>
      </c>
      <c r="B7819" t="s">
        <v>76</v>
      </c>
      <c r="C7819" t="s">
        <v>105</v>
      </c>
      <c r="D7819" t="s">
        <v>115</v>
      </c>
      <c r="E7819">
        <v>1</v>
      </c>
      <c r="F7819">
        <v>668</v>
      </c>
      <c r="G7819">
        <v>124</v>
      </c>
      <c r="H7819">
        <v>327</v>
      </c>
    </row>
    <row r="7820" spans="1:8" hidden="1">
      <c r="A7820" t="s">
        <v>77</v>
      </c>
      <c r="B7820" t="s">
        <v>76</v>
      </c>
      <c r="C7820" t="s">
        <v>92</v>
      </c>
      <c r="D7820" t="s">
        <v>115</v>
      </c>
      <c r="E7820">
        <v>1</v>
      </c>
      <c r="F7820">
        <v>3349</v>
      </c>
      <c r="G7820">
        <v>692</v>
      </c>
      <c r="H7820">
        <v>1965</v>
      </c>
    </row>
    <row r="7821" spans="1:8" hidden="1">
      <c r="A7821" t="s">
        <v>77</v>
      </c>
      <c r="B7821" t="s">
        <v>76</v>
      </c>
      <c r="C7821" t="s">
        <v>90</v>
      </c>
      <c r="D7821" t="s">
        <v>114</v>
      </c>
      <c r="E7821">
        <v>1</v>
      </c>
      <c r="F7821">
        <v>1905</v>
      </c>
      <c r="G7821">
        <v>520</v>
      </c>
      <c r="H7821">
        <v>856</v>
      </c>
    </row>
    <row r="7822" spans="1:8" hidden="1">
      <c r="A7822" t="s">
        <v>77</v>
      </c>
      <c r="B7822" t="s">
        <v>76</v>
      </c>
      <c r="C7822" t="s">
        <v>102</v>
      </c>
      <c r="D7822" t="s">
        <v>114</v>
      </c>
      <c r="E7822">
        <v>1</v>
      </c>
      <c r="F7822">
        <v>3638</v>
      </c>
      <c r="G7822">
        <v>797</v>
      </c>
      <c r="H7822">
        <v>1580</v>
      </c>
    </row>
    <row r="7823" spans="1:8" hidden="1">
      <c r="A7823" t="s">
        <v>77</v>
      </c>
      <c r="B7823" t="s">
        <v>76</v>
      </c>
      <c r="C7823" t="s">
        <v>99</v>
      </c>
      <c r="D7823" t="s">
        <v>114</v>
      </c>
      <c r="E7823">
        <v>1</v>
      </c>
      <c r="F7823">
        <v>1770</v>
      </c>
      <c r="G7823">
        <v>251</v>
      </c>
      <c r="H7823">
        <v>1009</v>
      </c>
    </row>
    <row r="7824" spans="1:8" hidden="1">
      <c r="A7824" t="s">
        <v>77</v>
      </c>
      <c r="B7824" t="s">
        <v>76</v>
      </c>
      <c r="C7824" t="s">
        <v>106</v>
      </c>
      <c r="D7824" t="s">
        <v>118</v>
      </c>
      <c r="E7824">
        <v>1</v>
      </c>
      <c r="F7824">
        <v>807</v>
      </c>
      <c r="G7824">
        <v>96</v>
      </c>
      <c r="H7824">
        <v>321</v>
      </c>
    </row>
    <row r="7825" spans="1:8" hidden="1">
      <c r="A7825" t="s">
        <v>77</v>
      </c>
      <c r="B7825" t="s">
        <v>76</v>
      </c>
      <c r="C7825" t="s">
        <v>109</v>
      </c>
      <c r="D7825" t="s">
        <v>120</v>
      </c>
      <c r="E7825">
        <v>1</v>
      </c>
      <c r="F7825">
        <v>35</v>
      </c>
      <c r="G7825">
        <v>5</v>
      </c>
      <c r="H7825">
        <v>23</v>
      </c>
    </row>
    <row r="7826" spans="1:8" hidden="1">
      <c r="A7826" t="s">
        <v>77</v>
      </c>
      <c r="B7826" t="s">
        <v>76</v>
      </c>
      <c r="C7826" t="s">
        <v>104</v>
      </c>
      <c r="D7826" t="s">
        <v>117</v>
      </c>
      <c r="E7826">
        <v>1</v>
      </c>
      <c r="F7826">
        <v>70</v>
      </c>
      <c r="G7826">
        <v>22</v>
      </c>
      <c r="H7826">
        <v>34</v>
      </c>
    </row>
    <row r="7827" spans="1:8" hidden="1">
      <c r="A7827" t="s">
        <v>77</v>
      </c>
      <c r="B7827" t="s">
        <v>76</v>
      </c>
      <c r="C7827" t="s">
        <v>103</v>
      </c>
      <c r="D7827" t="s">
        <v>117</v>
      </c>
      <c r="E7827">
        <v>1</v>
      </c>
      <c r="F7827">
        <v>44</v>
      </c>
      <c r="G7827">
        <v>12</v>
      </c>
      <c r="H7827">
        <v>26</v>
      </c>
    </row>
    <row r="7828" spans="1:8" hidden="1">
      <c r="A7828" t="s">
        <v>77</v>
      </c>
      <c r="B7828" t="s">
        <v>76</v>
      </c>
      <c r="C7828" t="s">
        <v>96</v>
      </c>
      <c r="D7828" t="s">
        <v>116</v>
      </c>
      <c r="E7828">
        <v>1</v>
      </c>
      <c r="F7828">
        <v>41</v>
      </c>
      <c r="G7828">
        <v>8</v>
      </c>
      <c r="H7828">
        <v>25</v>
      </c>
    </row>
    <row r="7829" spans="1:8" hidden="1">
      <c r="A7829" t="s">
        <v>77</v>
      </c>
      <c r="B7829" t="s">
        <v>76</v>
      </c>
      <c r="C7829" t="s">
        <v>97</v>
      </c>
      <c r="D7829" t="s">
        <v>116</v>
      </c>
      <c r="E7829">
        <v>1</v>
      </c>
      <c r="F7829">
        <v>988</v>
      </c>
      <c r="G7829">
        <v>236</v>
      </c>
      <c r="H7829">
        <v>664</v>
      </c>
    </row>
    <row r="7830" spans="1:8" hidden="1">
      <c r="A7830" t="s">
        <v>77</v>
      </c>
      <c r="B7830" t="s">
        <v>76</v>
      </c>
      <c r="C7830" t="s">
        <v>93</v>
      </c>
      <c r="D7830" t="s">
        <v>116</v>
      </c>
      <c r="E7830">
        <v>1</v>
      </c>
      <c r="F7830">
        <v>408</v>
      </c>
      <c r="G7830">
        <v>109</v>
      </c>
      <c r="H7830">
        <v>207</v>
      </c>
    </row>
    <row r="7831" spans="1:8" hidden="1">
      <c r="A7831" t="s">
        <v>77</v>
      </c>
      <c r="B7831" t="s">
        <v>76</v>
      </c>
      <c r="C7831" t="s">
        <v>94</v>
      </c>
      <c r="D7831" t="s">
        <v>116</v>
      </c>
      <c r="E7831">
        <v>1</v>
      </c>
      <c r="F7831">
        <v>106</v>
      </c>
      <c r="G7831">
        <v>27</v>
      </c>
      <c r="H7831">
        <v>65</v>
      </c>
    </row>
    <row r="7832" spans="1:8" hidden="1">
      <c r="A7832" t="s">
        <v>77</v>
      </c>
      <c r="B7832" t="s">
        <v>76</v>
      </c>
      <c r="C7832" t="s">
        <v>95</v>
      </c>
      <c r="D7832" t="s">
        <v>116</v>
      </c>
      <c r="E7832">
        <v>1</v>
      </c>
      <c r="F7832">
        <v>227</v>
      </c>
      <c r="G7832">
        <v>67</v>
      </c>
      <c r="H7832">
        <v>122</v>
      </c>
    </row>
    <row r="7833" spans="1:8" hidden="1">
      <c r="A7833" t="s">
        <v>77</v>
      </c>
      <c r="B7833" t="s">
        <v>76</v>
      </c>
      <c r="C7833" t="s">
        <v>101</v>
      </c>
      <c r="D7833" t="s">
        <v>116</v>
      </c>
      <c r="E7833">
        <v>1</v>
      </c>
      <c r="F7833">
        <v>198</v>
      </c>
      <c r="G7833">
        <v>13</v>
      </c>
      <c r="H7833">
        <v>155</v>
      </c>
    </row>
    <row r="7834" spans="1:8" hidden="1">
      <c r="A7834" t="s">
        <v>78</v>
      </c>
      <c r="B7834" t="s">
        <v>76</v>
      </c>
      <c r="C7834" t="s">
        <v>98</v>
      </c>
      <c r="D7834" t="s">
        <v>116</v>
      </c>
      <c r="E7834">
        <v>2</v>
      </c>
      <c r="F7834">
        <v>1</v>
      </c>
      <c r="G7834">
        <v>0</v>
      </c>
      <c r="H7834">
        <v>1</v>
      </c>
    </row>
    <row r="7835" spans="1:8" hidden="1">
      <c r="A7835" t="s">
        <v>78</v>
      </c>
      <c r="B7835" t="s">
        <v>76</v>
      </c>
      <c r="D7835" t="s">
        <v>115</v>
      </c>
      <c r="E7835">
        <v>2</v>
      </c>
      <c r="F7835">
        <v>1</v>
      </c>
      <c r="G7835">
        <v>0</v>
      </c>
      <c r="H7835">
        <v>0</v>
      </c>
    </row>
    <row r="7836" spans="1:8" hidden="1">
      <c r="A7836" t="s">
        <v>78</v>
      </c>
      <c r="B7836" t="s">
        <v>76</v>
      </c>
      <c r="C7836" t="s">
        <v>108</v>
      </c>
      <c r="D7836" t="s">
        <v>119</v>
      </c>
      <c r="E7836">
        <v>2</v>
      </c>
      <c r="F7836">
        <v>12</v>
      </c>
      <c r="G7836">
        <v>1</v>
      </c>
      <c r="H7836">
        <v>3</v>
      </c>
    </row>
    <row r="7837" spans="1:8" hidden="1">
      <c r="A7837" t="s">
        <v>78</v>
      </c>
      <c r="B7837" t="s">
        <v>76</v>
      </c>
      <c r="C7837" t="s">
        <v>107</v>
      </c>
      <c r="D7837" t="s">
        <v>118</v>
      </c>
      <c r="E7837">
        <v>2</v>
      </c>
      <c r="F7837">
        <v>19</v>
      </c>
      <c r="G7837">
        <v>1</v>
      </c>
      <c r="H7837">
        <v>7</v>
      </c>
    </row>
    <row r="7838" spans="1:8" hidden="1">
      <c r="A7838" t="s">
        <v>78</v>
      </c>
      <c r="B7838" t="s">
        <v>76</v>
      </c>
      <c r="C7838" t="s">
        <v>101</v>
      </c>
      <c r="D7838" t="s">
        <v>116</v>
      </c>
      <c r="E7838">
        <v>2</v>
      </c>
      <c r="F7838">
        <v>198</v>
      </c>
      <c r="G7838">
        <v>1</v>
      </c>
      <c r="H7838">
        <v>134</v>
      </c>
    </row>
    <row r="7839" spans="1:8" hidden="1">
      <c r="A7839" t="s">
        <v>78</v>
      </c>
      <c r="B7839" t="s">
        <v>76</v>
      </c>
      <c r="C7839" t="s">
        <v>96</v>
      </c>
      <c r="D7839" t="s">
        <v>116</v>
      </c>
      <c r="E7839">
        <v>2</v>
      </c>
      <c r="F7839">
        <v>41</v>
      </c>
      <c r="G7839">
        <v>1</v>
      </c>
      <c r="H7839">
        <v>22</v>
      </c>
    </row>
    <row r="7840" spans="1:8" hidden="1">
      <c r="A7840" t="s">
        <v>78</v>
      </c>
      <c r="B7840" t="s">
        <v>76</v>
      </c>
      <c r="C7840" t="s">
        <v>94</v>
      </c>
      <c r="D7840" t="s">
        <v>116</v>
      </c>
      <c r="E7840">
        <v>2</v>
      </c>
      <c r="F7840">
        <v>106</v>
      </c>
      <c r="G7840">
        <v>1</v>
      </c>
      <c r="H7840">
        <v>60</v>
      </c>
    </row>
    <row r="7841" spans="1:8" hidden="1">
      <c r="A7841" t="s">
        <v>78</v>
      </c>
      <c r="B7841" t="s">
        <v>76</v>
      </c>
      <c r="C7841" t="s">
        <v>109</v>
      </c>
      <c r="D7841" t="s">
        <v>120</v>
      </c>
      <c r="E7841">
        <v>2</v>
      </c>
      <c r="F7841">
        <v>35</v>
      </c>
      <c r="G7841">
        <v>2</v>
      </c>
      <c r="H7841">
        <v>23</v>
      </c>
    </row>
    <row r="7842" spans="1:8" hidden="1">
      <c r="A7842" t="s">
        <v>78</v>
      </c>
      <c r="B7842" t="s">
        <v>76</v>
      </c>
      <c r="C7842" t="s">
        <v>104</v>
      </c>
      <c r="D7842" t="s">
        <v>117</v>
      </c>
      <c r="E7842">
        <v>2</v>
      </c>
      <c r="F7842">
        <v>70</v>
      </c>
      <c r="G7842">
        <v>2</v>
      </c>
      <c r="H7842">
        <v>30</v>
      </c>
    </row>
    <row r="7843" spans="1:8" hidden="1">
      <c r="A7843" t="s">
        <v>78</v>
      </c>
      <c r="B7843" t="s">
        <v>76</v>
      </c>
      <c r="C7843" t="s">
        <v>103</v>
      </c>
      <c r="D7843" t="s">
        <v>117</v>
      </c>
      <c r="E7843">
        <v>2</v>
      </c>
      <c r="F7843">
        <v>44</v>
      </c>
      <c r="G7843">
        <v>2</v>
      </c>
      <c r="H7843">
        <v>20</v>
      </c>
    </row>
    <row r="7844" spans="1:8" hidden="1">
      <c r="A7844" t="s">
        <v>78</v>
      </c>
      <c r="B7844" t="s">
        <v>76</v>
      </c>
      <c r="C7844" t="s">
        <v>90</v>
      </c>
      <c r="D7844" t="s">
        <v>114</v>
      </c>
      <c r="E7844">
        <v>2</v>
      </c>
      <c r="F7844">
        <v>1905</v>
      </c>
      <c r="G7844">
        <v>86</v>
      </c>
      <c r="H7844">
        <v>592</v>
      </c>
    </row>
    <row r="7845" spans="1:8" hidden="1">
      <c r="A7845" t="s">
        <v>78</v>
      </c>
      <c r="B7845" t="s">
        <v>76</v>
      </c>
      <c r="C7845" t="s">
        <v>99</v>
      </c>
      <c r="D7845" t="s">
        <v>114</v>
      </c>
      <c r="E7845">
        <v>2</v>
      </c>
      <c r="F7845">
        <v>1770</v>
      </c>
      <c r="G7845">
        <v>22</v>
      </c>
      <c r="H7845">
        <v>894</v>
      </c>
    </row>
    <row r="7846" spans="1:8" hidden="1">
      <c r="A7846" t="s">
        <v>78</v>
      </c>
      <c r="B7846" t="s">
        <v>76</v>
      </c>
      <c r="C7846" t="s">
        <v>102</v>
      </c>
      <c r="D7846" t="s">
        <v>114</v>
      </c>
      <c r="E7846">
        <v>2</v>
      </c>
      <c r="F7846">
        <v>3638</v>
      </c>
      <c r="G7846">
        <v>140</v>
      </c>
      <c r="H7846">
        <v>1126</v>
      </c>
    </row>
    <row r="7847" spans="1:8" hidden="1">
      <c r="A7847" t="s">
        <v>78</v>
      </c>
      <c r="B7847" t="s">
        <v>76</v>
      </c>
      <c r="C7847" t="s">
        <v>106</v>
      </c>
      <c r="D7847" t="s">
        <v>118</v>
      </c>
      <c r="E7847">
        <v>2</v>
      </c>
      <c r="F7847">
        <v>807</v>
      </c>
      <c r="G7847">
        <v>17</v>
      </c>
      <c r="H7847">
        <v>298</v>
      </c>
    </row>
    <row r="7848" spans="1:8" hidden="1">
      <c r="A7848" t="s">
        <v>78</v>
      </c>
      <c r="B7848" t="s">
        <v>76</v>
      </c>
      <c r="C7848" t="s">
        <v>92</v>
      </c>
      <c r="D7848" t="s">
        <v>115</v>
      </c>
      <c r="E7848">
        <v>2</v>
      </c>
      <c r="F7848">
        <v>3349</v>
      </c>
      <c r="G7848">
        <v>82</v>
      </c>
      <c r="H7848">
        <v>1741</v>
      </c>
    </row>
    <row r="7849" spans="1:8" hidden="1">
      <c r="A7849" t="s">
        <v>78</v>
      </c>
      <c r="B7849" t="s">
        <v>76</v>
      </c>
      <c r="C7849" t="s">
        <v>105</v>
      </c>
      <c r="D7849" t="s">
        <v>115</v>
      </c>
      <c r="E7849">
        <v>2</v>
      </c>
      <c r="F7849">
        <v>668</v>
      </c>
      <c r="G7849">
        <v>23</v>
      </c>
      <c r="H7849">
        <v>282</v>
      </c>
    </row>
    <row r="7850" spans="1:8" hidden="1">
      <c r="A7850" t="s">
        <v>78</v>
      </c>
      <c r="B7850" t="s">
        <v>76</v>
      </c>
      <c r="C7850" t="s">
        <v>91</v>
      </c>
      <c r="D7850" t="s">
        <v>115</v>
      </c>
      <c r="E7850">
        <v>2</v>
      </c>
      <c r="F7850">
        <v>3242</v>
      </c>
      <c r="G7850">
        <v>80</v>
      </c>
      <c r="H7850">
        <v>1692</v>
      </c>
    </row>
    <row r="7851" spans="1:8" hidden="1">
      <c r="A7851" t="s">
        <v>78</v>
      </c>
      <c r="B7851" t="s">
        <v>76</v>
      </c>
      <c r="C7851" t="s">
        <v>100</v>
      </c>
      <c r="D7851" t="s">
        <v>115</v>
      </c>
      <c r="E7851">
        <v>2</v>
      </c>
      <c r="F7851">
        <v>516</v>
      </c>
      <c r="G7851">
        <v>10</v>
      </c>
      <c r="H7851">
        <v>302</v>
      </c>
    </row>
    <row r="7852" spans="1:8" hidden="1">
      <c r="A7852" t="s">
        <v>78</v>
      </c>
      <c r="B7852" t="s">
        <v>76</v>
      </c>
      <c r="C7852" t="s">
        <v>93</v>
      </c>
      <c r="D7852" t="s">
        <v>116</v>
      </c>
      <c r="E7852">
        <v>2</v>
      </c>
      <c r="F7852">
        <v>408</v>
      </c>
      <c r="G7852">
        <v>22</v>
      </c>
      <c r="H7852">
        <v>152</v>
      </c>
    </row>
    <row r="7853" spans="1:8" hidden="1">
      <c r="A7853" t="s">
        <v>78</v>
      </c>
      <c r="B7853" t="s">
        <v>76</v>
      </c>
      <c r="C7853" t="s">
        <v>95</v>
      </c>
      <c r="D7853" t="s">
        <v>116</v>
      </c>
      <c r="E7853">
        <v>2</v>
      </c>
      <c r="F7853">
        <v>227</v>
      </c>
      <c r="G7853">
        <v>8</v>
      </c>
      <c r="H7853">
        <v>105</v>
      </c>
    </row>
    <row r="7854" spans="1:8" hidden="1">
      <c r="A7854" t="s">
        <v>78</v>
      </c>
      <c r="B7854" t="s">
        <v>76</v>
      </c>
      <c r="C7854" t="s">
        <v>97</v>
      </c>
      <c r="D7854" t="s">
        <v>116</v>
      </c>
      <c r="E7854">
        <v>2</v>
      </c>
      <c r="F7854">
        <v>988</v>
      </c>
      <c r="G7854">
        <v>11</v>
      </c>
      <c r="H7854">
        <v>556</v>
      </c>
    </row>
    <row r="7855" spans="1:8" hidden="1">
      <c r="A7855" t="s">
        <v>79</v>
      </c>
      <c r="B7855" t="s">
        <v>76</v>
      </c>
      <c r="C7855" t="s">
        <v>98</v>
      </c>
      <c r="D7855" t="s">
        <v>116</v>
      </c>
      <c r="E7855">
        <v>3</v>
      </c>
      <c r="F7855">
        <v>1</v>
      </c>
      <c r="G7855">
        <v>0</v>
      </c>
      <c r="H7855">
        <v>1</v>
      </c>
    </row>
    <row r="7856" spans="1:8" hidden="1">
      <c r="A7856" t="s">
        <v>79</v>
      </c>
      <c r="B7856" t="s">
        <v>76</v>
      </c>
      <c r="C7856" t="s">
        <v>96</v>
      </c>
      <c r="D7856" t="s">
        <v>116</v>
      </c>
      <c r="E7856">
        <v>3</v>
      </c>
      <c r="F7856">
        <v>41</v>
      </c>
      <c r="G7856">
        <v>0</v>
      </c>
      <c r="H7856">
        <v>21</v>
      </c>
    </row>
    <row r="7857" spans="1:8" hidden="1">
      <c r="A7857" t="s">
        <v>79</v>
      </c>
      <c r="B7857" t="s">
        <v>76</v>
      </c>
      <c r="C7857" t="s">
        <v>101</v>
      </c>
      <c r="D7857" t="s">
        <v>116</v>
      </c>
      <c r="E7857">
        <v>3</v>
      </c>
      <c r="F7857">
        <v>198</v>
      </c>
      <c r="G7857">
        <v>0</v>
      </c>
      <c r="H7857">
        <v>129</v>
      </c>
    </row>
    <row r="7858" spans="1:8" hidden="1">
      <c r="A7858" t="s">
        <v>79</v>
      </c>
      <c r="B7858" t="s">
        <v>76</v>
      </c>
      <c r="C7858" t="s">
        <v>104</v>
      </c>
      <c r="D7858" t="s">
        <v>117</v>
      </c>
      <c r="E7858">
        <v>3</v>
      </c>
      <c r="F7858">
        <v>70</v>
      </c>
      <c r="G7858">
        <v>0</v>
      </c>
      <c r="H7858">
        <v>41</v>
      </c>
    </row>
    <row r="7859" spans="1:8" hidden="1">
      <c r="A7859" t="s">
        <v>79</v>
      </c>
      <c r="B7859" t="s">
        <v>76</v>
      </c>
      <c r="C7859" t="s">
        <v>103</v>
      </c>
      <c r="D7859" t="s">
        <v>117</v>
      </c>
      <c r="E7859">
        <v>3</v>
      </c>
      <c r="F7859">
        <v>44</v>
      </c>
      <c r="G7859">
        <v>0</v>
      </c>
      <c r="H7859">
        <v>23</v>
      </c>
    </row>
    <row r="7860" spans="1:8" hidden="1">
      <c r="A7860" t="s">
        <v>79</v>
      </c>
      <c r="B7860" t="s">
        <v>76</v>
      </c>
      <c r="C7860" t="s">
        <v>107</v>
      </c>
      <c r="D7860" t="s">
        <v>118</v>
      </c>
      <c r="E7860">
        <v>3</v>
      </c>
      <c r="F7860">
        <v>19</v>
      </c>
      <c r="G7860">
        <v>0</v>
      </c>
      <c r="H7860">
        <v>11</v>
      </c>
    </row>
    <row r="7861" spans="1:8" hidden="1">
      <c r="A7861" t="s">
        <v>79</v>
      </c>
      <c r="B7861" t="s">
        <v>76</v>
      </c>
      <c r="C7861" t="s">
        <v>109</v>
      </c>
      <c r="D7861" t="s">
        <v>120</v>
      </c>
      <c r="E7861">
        <v>3</v>
      </c>
      <c r="F7861">
        <v>35</v>
      </c>
      <c r="G7861">
        <v>0</v>
      </c>
      <c r="H7861">
        <v>28</v>
      </c>
    </row>
    <row r="7862" spans="1:8" hidden="1">
      <c r="A7862" t="s">
        <v>79</v>
      </c>
      <c r="B7862" t="s">
        <v>76</v>
      </c>
      <c r="C7862" t="s">
        <v>108</v>
      </c>
      <c r="D7862" t="s">
        <v>119</v>
      </c>
      <c r="E7862">
        <v>3</v>
      </c>
      <c r="F7862">
        <v>12</v>
      </c>
      <c r="G7862">
        <v>0</v>
      </c>
      <c r="H7862">
        <v>8</v>
      </c>
    </row>
    <row r="7863" spans="1:8" hidden="1">
      <c r="A7863" t="s">
        <v>79</v>
      </c>
      <c r="B7863" t="s">
        <v>76</v>
      </c>
      <c r="D7863" t="s">
        <v>115</v>
      </c>
      <c r="E7863">
        <v>3</v>
      </c>
      <c r="F7863">
        <v>1</v>
      </c>
      <c r="G7863">
        <v>0</v>
      </c>
      <c r="H7863">
        <v>0</v>
      </c>
    </row>
    <row r="7864" spans="1:8" hidden="1">
      <c r="A7864" t="s">
        <v>79</v>
      </c>
      <c r="B7864" t="s">
        <v>76</v>
      </c>
      <c r="C7864" t="s">
        <v>97</v>
      </c>
      <c r="D7864" t="s">
        <v>116</v>
      </c>
      <c r="E7864">
        <v>3</v>
      </c>
      <c r="F7864">
        <v>988</v>
      </c>
      <c r="G7864">
        <v>1</v>
      </c>
      <c r="H7864">
        <v>581</v>
      </c>
    </row>
    <row r="7865" spans="1:8" hidden="1">
      <c r="A7865" t="s">
        <v>79</v>
      </c>
      <c r="B7865" t="s">
        <v>76</v>
      </c>
      <c r="C7865" t="s">
        <v>94</v>
      </c>
      <c r="D7865" t="s">
        <v>116</v>
      </c>
      <c r="E7865">
        <v>3</v>
      </c>
      <c r="F7865">
        <v>106</v>
      </c>
      <c r="G7865">
        <v>2</v>
      </c>
      <c r="H7865">
        <v>62</v>
      </c>
    </row>
    <row r="7866" spans="1:8" hidden="1">
      <c r="A7866" t="s">
        <v>79</v>
      </c>
      <c r="B7866" t="s">
        <v>76</v>
      </c>
      <c r="C7866" t="s">
        <v>95</v>
      </c>
      <c r="D7866" t="s">
        <v>116</v>
      </c>
      <c r="E7866">
        <v>3</v>
      </c>
      <c r="F7866">
        <v>227</v>
      </c>
      <c r="G7866">
        <v>3</v>
      </c>
      <c r="H7866">
        <v>126</v>
      </c>
    </row>
    <row r="7867" spans="1:8" hidden="1">
      <c r="A7867" t="s">
        <v>79</v>
      </c>
      <c r="B7867" t="s">
        <v>76</v>
      </c>
      <c r="C7867" t="s">
        <v>100</v>
      </c>
      <c r="D7867" t="s">
        <v>115</v>
      </c>
      <c r="E7867">
        <v>3</v>
      </c>
      <c r="F7867">
        <v>516</v>
      </c>
      <c r="G7867">
        <v>3</v>
      </c>
      <c r="H7867">
        <v>336</v>
      </c>
    </row>
    <row r="7868" spans="1:8" hidden="1">
      <c r="A7868" t="s">
        <v>79</v>
      </c>
      <c r="B7868" t="s">
        <v>76</v>
      </c>
      <c r="C7868" t="s">
        <v>93</v>
      </c>
      <c r="D7868" t="s">
        <v>116</v>
      </c>
      <c r="E7868">
        <v>3</v>
      </c>
      <c r="F7868">
        <v>408</v>
      </c>
      <c r="G7868">
        <v>8</v>
      </c>
      <c r="H7868">
        <v>197</v>
      </c>
    </row>
    <row r="7869" spans="1:8" hidden="1">
      <c r="A7869" t="s">
        <v>79</v>
      </c>
      <c r="B7869" t="s">
        <v>76</v>
      </c>
      <c r="C7869" t="s">
        <v>106</v>
      </c>
      <c r="D7869" t="s">
        <v>118</v>
      </c>
      <c r="E7869">
        <v>3</v>
      </c>
      <c r="F7869">
        <v>807</v>
      </c>
      <c r="G7869">
        <v>16</v>
      </c>
      <c r="H7869">
        <v>280</v>
      </c>
    </row>
    <row r="7870" spans="1:8" hidden="1">
      <c r="A7870" t="s">
        <v>79</v>
      </c>
      <c r="B7870" t="s">
        <v>76</v>
      </c>
      <c r="C7870" t="s">
        <v>92</v>
      </c>
      <c r="D7870" t="s">
        <v>115</v>
      </c>
      <c r="E7870">
        <v>3</v>
      </c>
      <c r="F7870">
        <v>3349</v>
      </c>
      <c r="G7870">
        <v>24</v>
      </c>
      <c r="H7870">
        <v>2126</v>
      </c>
    </row>
    <row r="7871" spans="1:8" hidden="1">
      <c r="A7871" t="s">
        <v>79</v>
      </c>
      <c r="B7871" t="s">
        <v>76</v>
      </c>
      <c r="C7871" t="s">
        <v>91</v>
      </c>
      <c r="D7871" t="s">
        <v>115</v>
      </c>
      <c r="E7871">
        <v>3</v>
      </c>
      <c r="F7871">
        <v>3242</v>
      </c>
      <c r="G7871">
        <v>17</v>
      </c>
      <c r="H7871">
        <v>1959</v>
      </c>
    </row>
    <row r="7872" spans="1:8" hidden="1">
      <c r="A7872" t="s">
        <v>79</v>
      </c>
      <c r="B7872" t="s">
        <v>76</v>
      </c>
      <c r="C7872" t="s">
        <v>105</v>
      </c>
      <c r="D7872" t="s">
        <v>115</v>
      </c>
      <c r="E7872">
        <v>3</v>
      </c>
      <c r="F7872">
        <v>668</v>
      </c>
      <c r="G7872">
        <v>8</v>
      </c>
      <c r="H7872">
        <v>285</v>
      </c>
    </row>
    <row r="7873" spans="1:8" hidden="1">
      <c r="A7873" t="s">
        <v>79</v>
      </c>
      <c r="B7873" t="s">
        <v>76</v>
      </c>
      <c r="C7873" t="s">
        <v>102</v>
      </c>
      <c r="D7873" t="s">
        <v>114</v>
      </c>
      <c r="E7873">
        <v>3</v>
      </c>
      <c r="F7873">
        <v>3638</v>
      </c>
      <c r="G7873">
        <v>28</v>
      </c>
      <c r="H7873">
        <v>1706</v>
      </c>
    </row>
    <row r="7874" spans="1:8" hidden="1">
      <c r="A7874" t="s">
        <v>79</v>
      </c>
      <c r="B7874" t="s">
        <v>76</v>
      </c>
      <c r="C7874" t="s">
        <v>90</v>
      </c>
      <c r="D7874" t="s">
        <v>114</v>
      </c>
      <c r="E7874">
        <v>3</v>
      </c>
      <c r="F7874">
        <v>1905</v>
      </c>
      <c r="G7874">
        <v>22</v>
      </c>
      <c r="H7874">
        <v>794</v>
      </c>
    </row>
    <row r="7875" spans="1:8" hidden="1">
      <c r="A7875" t="s">
        <v>79</v>
      </c>
      <c r="B7875" t="s">
        <v>76</v>
      </c>
      <c r="C7875" t="s">
        <v>99</v>
      </c>
      <c r="D7875" t="s">
        <v>114</v>
      </c>
      <c r="E7875">
        <v>3</v>
      </c>
      <c r="F7875">
        <v>1770</v>
      </c>
      <c r="G7875">
        <v>10</v>
      </c>
      <c r="H7875">
        <v>1360</v>
      </c>
    </row>
    <row r="7876" spans="1:8" hidden="1">
      <c r="A7876" t="s">
        <v>80</v>
      </c>
      <c r="B7876" t="s">
        <v>76</v>
      </c>
      <c r="C7876" t="s">
        <v>98</v>
      </c>
      <c r="D7876" t="s">
        <v>116</v>
      </c>
      <c r="E7876">
        <v>4</v>
      </c>
      <c r="F7876">
        <v>1</v>
      </c>
      <c r="G7876">
        <v>0</v>
      </c>
      <c r="H7876">
        <v>1</v>
      </c>
    </row>
    <row r="7877" spans="1:8" hidden="1">
      <c r="A7877" t="s">
        <v>80</v>
      </c>
      <c r="B7877" t="s">
        <v>76</v>
      </c>
      <c r="C7877" t="s">
        <v>101</v>
      </c>
      <c r="D7877" t="s">
        <v>116</v>
      </c>
      <c r="E7877">
        <v>4</v>
      </c>
      <c r="F7877">
        <v>198</v>
      </c>
      <c r="G7877">
        <v>0</v>
      </c>
      <c r="H7877">
        <v>96</v>
      </c>
    </row>
    <row r="7878" spans="1:8" hidden="1">
      <c r="A7878" t="s">
        <v>80</v>
      </c>
      <c r="B7878" t="s">
        <v>76</v>
      </c>
      <c r="C7878" t="s">
        <v>111</v>
      </c>
      <c r="D7878" t="s">
        <v>115</v>
      </c>
      <c r="E7878">
        <v>4</v>
      </c>
      <c r="F7878">
        <v>243</v>
      </c>
      <c r="G7878">
        <v>0</v>
      </c>
      <c r="H7878">
        <v>186</v>
      </c>
    </row>
    <row r="7879" spans="1:8" hidden="1">
      <c r="A7879" t="s">
        <v>80</v>
      </c>
      <c r="B7879" t="s">
        <v>76</v>
      </c>
      <c r="C7879" t="s">
        <v>104</v>
      </c>
      <c r="D7879" t="s">
        <v>117</v>
      </c>
      <c r="E7879">
        <v>4</v>
      </c>
      <c r="F7879">
        <v>70</v>
      </c>
      <c r="G7879">
        <v>0</v>
      </c>
      <c r="H7879">
        <v>47</v>
      </c>
    </row>
    <row r="7880" spans="1:8" hidden="1">
      <c r="A7880" t="s">
        <v>80</v>
      </c>
      <c r="B7880" t="s">
        <v>76</v>
      </c>
      <c r="C7880" t="s">
        <v>108</v>
      </c>
      <c r="D7880" t="s">
        <v>119</v>
      </c>
      <c r="E7880">
        <v>4</v>
      </c>
      <c r="F7880">
        <v>12</v>
      </c>
      <c r="G7880">
        <v>0</v>
      </c>
      <c r="H7880">
        <v>8</v>
      </c>
    </row>
    <row r="7881" spans="1:8" hidden="1">
      <c r="A7881" t="s">
        <v>80</v>
      </c>
      <c r="B7881" t="s">
        <v>76</v>
      </c>
      <c r="C7881" t="s">
        <v>107</v>
      </c>
      <c r="D7881" t="s">
        <v>118</v>
      </c>
      <c r="E7881">
        <v>4</v>
      </c>
      <c r="F7881">
        <v>19</v>
      </c>
      <c r="G7881">
        <v>0</v>
      </c>
      <c r="H7881">
        <v>14</v>
      </c>
    </row>
    <row r="7882" spans="1:8" hidden="1">
      <c r="A7882" t="s">
        <v>80</v>
      </c>
      <c r="B7882" t="s">
        <v>76</v>
      </c>
      <c r="D7882" t="s">
        <v>115</v>
      </c>
      <c r="E7882">
        <v>4</v>
      </c>
      <c r="F7882">
        <v>1</v>
      </c>
      <c r="G7882">
        <v>0</v>
      </c>
      <c r="H7882">
        <v>0</v>
      </c>
    </row>
    <row r="7883" spans="1:8" hidden="1">
      <c r="A7883" t="s">
        <v>80</v>
      </c>
      <c r="B7883" t="s">
        <v>76</v>
      </c>
      <c r="C7883" t="s">
        <v>103</v>
      </c>
      <c r="D7883" t="s">
        <v>117</v>
      </c>
      <c r="E7883">
        <v>4</v>
      </c>
      <c r="F7883">
        <v>44</v>
      </c>
      <c r="G7883">
        <v>1</v>
      </c>
      <c r="H7883">
        <v>26</v>
      </c>
    </row>
    <row r="7884" spans="1:8" hidden="1">
      <c r="A7884" t="s">
        <v>80</v>
      </c>
      <c r="B7884" t="s">
        <v>76</v>
      </c>
      <c r="C7884" t="s">
        <v>109</v>
      </c>
      <c r="D7884" t="s">
        <v>120</v>
      </c>
      <c r="E7884">
        <v>4</v>
      </c>
      <c r="F7884">
        <v>35</v>
      </c>
      <c r="G7884">
        <v>1</v>
      </c>
      <c r="H7884">
        <v>28</v>
      </c>
    </row>
    <row r="7885" spans="1:8" hidden="1">
      <c r="A7885" t="s">
        <v>80</v>
      </c>
      <c r="B7885" t="s">
        <v>76</v>
      </c>
      <c r="C7885" t="s">
        <v>96</v>
      </c>
      <c r="D7885" t="s">
        <v>116</v>
      </c>
      <c r="E7885">
        <v>4</v>
      </c>
      <c r="F7885">
        <v>41</v>
      </c>
      <c r="G7885">
        <v>1</v>
      </c>
      <c r="H7885">
        <v>28</v>
      </c>
    </row>
    <row r="7886" spans="1:8" hidden="1">
      <c r="A7886" t="s">
        <v>80</v>
      </c>
      <c r="B7886" t="s">
        <v>76</v>
      </c>
      <c r="C7886" t="s">
        <v>94</v>
      </c>
      <c r="D7886" t="s">
        <v>116</v>
      </c>
      <c r="E7886">
        <v>4</v>
      </c>
      <c r="F7886">
        <v>106</v>
      </c>
      <c r="G7886">
        <v>1</v>
      </c>
      <c r="H7886">
        <v>67</v>
      </c>
    </row>
    <row r="7887" spans="1:8" hidden="1">
      <c r="A7887" t="s">
        <v>80</v>
      </c>
      <c r="B7887" t="s">
        <v>76</v>
      </c>
      <c r="C7887" t="s">
        <v>100</v>
      </c>
      <c r="D7887" t="s">
        <v>115</v>
      </c>
      <c r="E7887">
        <v>4</v>
      </c>
      <c r="F7887">
        <v>516</v>
      </c>
      <c r="G7887">
        <v>2</v>
      </c>
      <c r="H7887">
        <v>308</v>
      </c>
    </row>
    <row r="7888" spans="1:8" hidden="1">
      <c r="A7888" t="s">
        <v>80</v>
      </c>
      <c r="B7888" t="s">
        <v>76</v>
      </c>
      <c r="C7888" t="s">
        <v>95</v>
      </c>
      <c r="D7888" t="s">
        <v>116</v>
      </c>
      <c r="E7888">
        <v>4</v>
      </c>
      <c r="F7888">
        <v>227</v>
      </c>
      <c r="G7888">
        <v>2</v>
      </c>
      <c r="H7888">
        <v>146</v>
      </c>
    </row>
    <row r="7889" spans="1:8" hidden="1">
      <c r="A7889" t="s">
        <v>80</v>
      </c>
      <c r="B7889" t="s">
        <v>76</v>
      </c>
      <c r="C7889" t="s">
        <v>93</v>
      </c>
      <c r="D7889" t="s">
        <v>116</v>
      </c>
      <c r="E7889">
        <v>4</v>
      </c>
      <c r="F7889">
        <v>408</v>
      </c>
      <c r="G7889">
        <v>3</v>
      </c>
      <c r="H7889">
        <v>220</v>
      </c>
    </row>
    <row r="7890" spans="1:8" hidden="1">
      <c r="A7890" t="s">
        <v>80</v>
      </c>
      <c r="B7890" t="s">
        <v>76</v>
      </c>
      <c r="C7890" t="s">
        <v>105</v>
      </c>
      <c r="D7890" t="s">
        <v>115</v>
      </c>
      <c r="E7890">
        <v>4</v>
      </c>
      <c r="F7890">
        <v>668</v>
      </c>
      <c r="G7890">
        <v>3</v>
      </c>
      <c r="H7890">
        <v>315</v>
      </c>
    </row>
    <row r="7891" spans="1:8" hidden="1">
      <c r="A7891" t="s">
        <v>80</v>
      </c>
      <c r="B7891" t="s">
        <v>76</v>
      </c>
      <c r="C7891" t="s">
        <v>97</v>
      </c>
      <c r="D7891" t="s">
        <v>116</v>
      </c>
      <c r="E7891">
        <v>4</v>
      </c>
      <c r="F7891">
        <v>988</v>
      </c>
      <c r="G7891">
        <v>4</v>
      </c>
      <c r="H7891">
        <v>609</v>
      </c>
    </row>
    <row r="7892" spans="1:8" hidden="1">
      <c r="A7892" t="s">
        <v>80</v>
      </c>
      <c r="B7892" t="s">
        <v>76</v>
      </c>
      <c r="C7892" t="s">
        <v>106</v>
      </c>
      <c r="D7892" t="s">
        <v>118</v>
      </c>
      <c r="E7892">
        <v>4</v>
      </c>
      <c r="F7892">
        <v>807</v>
      </c>
      <c r="G7892">
        <v>13</v>
      </c>
      <c r="H7892">
        <v>313</v>
      </c>
    </row>
    <row r="7893" spans="1:8" hidden="1">
      <c r="A7893" t="s">
        <v>80</v>
      </c>
      <c r="B7893" t="s">
        <v>76</v>
      </c>
      <c r="C7893" t="s">
        <v>99</v>
      </c>
      <c r="D7893" t="s">
        <v>114</v>
      </c>
      <c r="E7893">
        <v>4</v>
      </c>
      <c r="F7893">
        <v>1770</v>
      </c>
      <c r="G7893">
        <v>6</v>
      </c>
      <c r="H7893">
        <v>1226</v>
      </c>
    </row>
    <row r="7894" spans="1:8" hidden="1">
      <c r="A7894" t="s">
        <v>80</v>
      </c>
      <c r="B7894" t="s">
        <v>76</v>
      </c>
      <c r="C7894" t="s">
        <v>91</v>
      </c>
      <c r="D7894" t="s">
        <v>115</v>
      </c>
      <c r="E7894">
        <v>4</v>
      </c>
      <c r="F7894">
        <v>3242</v>
      </c>
      <c r="G7894">
        <v>17</v>
      </c>
      <c r="H7894">
        <v>2085</v>
      </c>
    </row>
    <row r="7895" spans="1:8" hidden="1">
      <c r="A7895" t="s">
        <v>80</v>
      </c>
      <c r="B7895" t="s">
        <v>76</v>
      </c>
      <c r="C7895" t="s">
        <v>102</v>
      </c>
      <c r="D7895" t="s">
        <v>114</v>
      </c>
      <c r="E7895">
        <v>4</v>
      </c>
      <c r="F7895">
        <v>3638</v>
      </c>
      <c r="G7895">
        <v>17</v>
      </c>
      <c r="H7895">
        <v>1867</v>
      </c>
    </row>
    <row r="7896" spans="1:8" hidden="1">
      <c r="A7896" t="s">
        <v>80</v>
      </c>
      <c r="B7896" t="s">
        <v>76</v>
      </c>
      <c r="C7896" t="s">
        <v>90</v>
      </c>
      <c r="D7896" t="s">
        <v>114</v>
      </c>
      <c r="E7896">
        <v>4</v>
      </c>
      <c r="F7896">
        <v>1905</v>
      </c>
      <c r="G7896">
        <v>9</v>
      </c>
      <c r="H7896">
        <v>990</v>
      </c>
    </row>
    <row r="7897" spans="1:8" hidden="1">
      <c r="A7897" t="s">
        <v>80</v>
      </c>
      <c r="B7897" t="s">
        <v>76</v>
      </c>
      <c r="C7897" t="s">
        <v>92</v>
      </c>
      <c r="D7897" t="s">
        <v>115</v>
      </c>
      <c r="E7897">
        <v>4</v>
      </c>
      <c r="F7897">
        <v>3349</v>
      </c>
      <c r="G7897">
        <v>12</v>
      </c>
      <c r="H7897">
        <v>2194</v>
      </c>
    </row>
    <row r="7898" spans="1:8" hidden="1">
      <c r="A7898" t="s">
        <v>81</v>
      </c>
      <c r="B7898" t="s">
        <v>76</v>
      </c>
      <c r="C7898" t="s">
        <v>98</v>
      </c>
      <c r="D7898" t="s">
        <v>116</v>
      </c>
      <c r="E7898">
        <v>5</v>
      </c>
      <c r="F7898">
        <v>1</v>
      </c>
      <c r="G7898">
        <v>0</v>
      </c>
      <c r="H7898">
        <v>1</v>
      </c>
    </row>
    <row r="7899" spans="1:8" hidden="1">
      <c r="A7899" t="s">
        <v>81</v>
      </c>
      <c r="B7899" t="s">
        <v>76</v>
      </c>
      <c r="C7899" t="s">
        <v>95</v>
      </c>
      <c r="D7899" t="s">
        <v>116</v>
      </c>
      <c r="E7899">
        <v>5</v>
      </c>
      <c r="F7899">
        <v>227</v>
      </c>
      <c r="G7899">
        <v>0</v>
      </c>
      <c r="H7899">
        <v>131</v>
      </c>
    </row>
    <row r="7900" spans="1:8" hidden="1">
      <c r="A7900" t="s">
        <v>81</v>
      </c>
      <c r="B7900" t="s">
        <v>76</v>
      </c>
      <c r="C7900" t="s">
        <v>94</v>
      </c>
      <c r="D7900" t="s">
        <v>116</v>
      </c>
      <c r="E7900">
        <v>5</v>
      </c>
      <c r="F7900">
        <v>106</v>
      </c>
      <c r="G7900">
        <v>0</v>
      </c>
      <c r="H7900">
        <v>70</v>
      </c>
    </row>
    <row r="7901" spans="1:8" hidden="1">
      <c r="A7901" t="s">
        <v>81</v>
      </c>
      <c r="B7901" t="s">
        <v>76</v>
      </c>
      <c r="C7901" t="s">
        <v>101</v>
      </c>
      <c r="D7901" t="s">
        <v>116</v>
      </c>
      <c r="E7901">
        <v>5</v>
      </c>
      <c r="F7901">
        <v>198</v>
      </c>
      <c r="G7901">
        <v>0</v>
      </c>
      <c r="H7901">
        <v>83</v>
      </c>
    </row>
    <row r="7902" spans="1:8" hidden="1">
      <c r="A7902" t="s">
        <v>81</v>
      </c>
      <c r="B7902" t="s">
        <v>76</v>
      </c>
      <c r="C7902" t="s">
        <v>100</v>
      </c>
      <c r="D7902" t="s">
        <v>115</v>
      </c>
      <c r="E7902">
        <v>5</v>
      </c>
      <c r="F7902">
        <v>516</v>
      </c>
      <c r="G7902">
        <v>0</v>
      </c>
      <c r="H7902">
        <v>296</v>
      </c>
    </row>
    <row r="7903" spans="1:8" hidden="1">
      <c r="A7903" t="s">
        <v>81</v>
      </c>
      <c r="B7903" t="s">
        <v>76</v>
      </c>
      <c r="C7903" t="s">
        <v>111</v>
      </c>
      <c r="D7903" t="s">
        <v>115</v>
      </c>
      <c r="E7903">
        <v>5</v>
      </c>
      <c r="F7903">
        <v>243</v>
      </c>
      <c r="G7903">
        <v>0</v>
      </c>
      <c r="H7903">
        <v>220</v>
      </c>
    </row>
    <row r="7904" spans="1:8" hidden="1">
      <c r="A7904" t="s">
        <v>81</v>
      </c>
      <c r="B7904" t="s">
        <v>76</v>
      </c>
      <c r="C7904" t="s">
        <v>104</v>
      </c>
      <c r="D7904" t="s">
        <v>117</v>
      </c>
      <c r="E7904">
        <v>5</v>
      </c>
      <c r="F7904">
        <v>70</v>
      </c>
      <c r="G7904">
        <v>0</v>
      </c>
      <c r="H7904">
        <v>42</v>
      </c>
    </row>
    <row r="7905" spans="1:8" hidden="1">
      <c r="A7905" t="s">
        <v>81</v>
      </c>
      <c r="B7905" t="s">
        <v>76</v>
      </c>
      <c r="C7905" t="s">
        <v>103</v>
      </c>
      <c r="D7905" t="s">
        <v>117</v>
      </c>
      <c r="E7905">
        <v>5</v>
      </c>
      <c r="F7905">
        <v>44</v>
      </c>
      <c r="G7905">
        <v>0</v>
      </c>
      <c r="H7905">
        <v>20</v>
      </c>
    </row>
    <row r="7906" spans="1:8" hidden="1">
      <c r="A7906" t="s">
        <v>81</v>
      </c>
      <c r="B7906" t="s">
        <v>76</v>
      </c>
      <c r="C7906" t="s">
        <v>107</v>
      </c>
      <c r="D7906" t="s">
        <v>118</v>
      </c>
      <c r="E7906">
        <v>5</v>
      </c>
      <c r="F7906">
        <v>19</v>
      </c>
      <c r="G7906">
        <v>0</v>
      </c>
      <c r="H7906">
        <v>11</v>
      </c>
    </row>
    <row r="7907" spans="1:8" hidden="1">
      <c r="A7907" t="s">
        <v>81</v>
      </c>
      <c r="B7907" t="s">
        <v>76</v>
      </c>
      <c r="C7907" t="s">
        <v>108</v>
      </c>
      <c r="D7907" t="s">
        <v>119</v>
      </c>
      <c r="E7907">
        <v>5</v>
      </c>
      <c r="F7907">
        <v>12</v>
      </c>
      <c r="G7907">
        <v>0</v>
      </c>
      <c r="H7907">
        <v>7</v>
      </c>
    </row>
    <row r="7908" spans="1:8" hidden="1">
      <c r="A7908" t="s">
        <v>81</v>
      </c>
      <c r="B7908" t="s">
        <v>76</v>
      </c>
      <c r="C7908" t="s">
        <v>109</v>
      </c>
      <c r="D7908" t="s">
        <v>120</v>
      </c>
      <c r="E7908">
        <v>5</v>
      </c>
      <c r="F7908">
        <v>35</v>
      </c>
      <c r="G7908">
        <v>0</v>
      </c>
      <c r="H7908">
        <v>29</v>
      </c>
    </row>
    <row r="7909" spans="1:8" hidden="1">
      <c r="A7909" t="s">
        <v>81</v>
      </c>
      <c r="B7909" t="s">
        <v>76</v>
      </c>
      <c r="D7909" t="s">
        <v>115</v>
      </c>
      <c r="E7909">
        <v>5</v>
      </c>
      <c r="F7909">
        <v>1</v>
      </c>
      <c r="G7909">
        <v>0</v>
      </c>
      <c r="H7909">
        <v>0</v>
      </c>
    </row>
    <row r="7910" spans="1:8" hidden="1">
      <c r="A7910" t="s">
        <v>81</v>
      </c>
      <c r="B7910" t="s">
        <v>76</v>
      </c>
      <c r="C7910" t="s">
        <v>96</v>
      </c>
      <c r="D7910" t="s">
        <v>116</v>
      </c>
      <c r="E7910">
        <v>5</v>
      </c>
      <c r="F7910">
        <v>41</v>
      </c>
      <c r="G7910">
        <v>1</v>
      </c>
      <c r="H7910">
        <v>28</v>
      </c>
    </row>
    <row r="7911" spans="1:8" hidden="1">
      <c r="A7911" t="s">
        <v>81</v>
      </c>
      <c r="B7911" t="s">
        <v>76</v>
      </c>
      <c r="C7911" t="s">
        <v>93</v>
      </c>
      <c r="D7911" t="s">
        <v>116</v>
      </c>
      <c r="E7911">
        <v>5</v>
      </c>
      <c r="F7911">
        <v>408</v>
      </c>
      <c r="G7911">
        <v>3</v>
      </c>
      <c r="H7911">
        <v>230</v>
      </c>
    </row>
    <row r="7912" spans="1:8" hidden="1">
      <c r="A7912" t="s">
        <v>81</v>
      </c>
      <c r="B7912" t="s">
        <v>76</v>
      </c>
      <c r="C7912" t="s">
        <v>90</v>
      </c>
      <c r="D7912" t="s">
        <v>114</v>
      </c>
      <c r="E7912">
        <v>5</v>
      </c>
      <c r="F7912">
        <v>1905</v>
      </c>
      <c r="G7912">
        <v>3</v>
      </c>
      <c r="H7912">
        <v>1034</v>
      </c>
    </row>
    <row r="7913" spans="1:8" hidden="1">
      <c r="A7913" t="s">
        <v>81</v>
      </c>
      <c r="B7913" t="s">
        <v>76</v>
      </c>
      <c r="C7913" t="s">
        <v>105</v>
      </c>
      <c r="D7913" t="s">
        <v>115</v>
      </c>
      <c r="E7913">
        <v>5</v>
      </c>
      <c r="F7913">
        <v>668</v>
      </c>
      <c r="G7913">
        <v>3</v>
      </c>
      <c r="H7913">
        <v>290</v>
      </c>
    </row>
    <row r="7914" spans="1:8" hidden="1">
      <c r="A7914" t="s">
        <v>81</v>
      </c>
      <c r="B7914" t="s">
        <v>76</v>
      </c>
      <c r="C7914" t="s">
        <v>97</v>
      </c>
      <c r="D7914" t="s">
        <v>116</v>
      </c>
      <c r="E7914">
        <v>5</v>
      </c>
      <c r="F7914">
        <v>988</v>
      </c>
      <c r="G7914">
        <v>4</v>
      </c>
      <c r="H7914">
        <v>605</v>
      </c>
    </row>
    <row r="7915" spans="1:8" hidden="1">
      <c r="A7915" t="s">
        <v>81</v>
      </c>
      <c r="B7915" t="s">
        <v>76</v>
      </c>
      <c r="C7915" t="s">
        <v>99</v>
      </c>
      <c r="D7915" t="s">
        <v>114</v>
      </c>
      <c r="E7915">
        <v>5</v>
      </c>
      <c r="F7915">
        <v>1770</v>
      </c>
      <c r="G7915">
        <v>4</v>
      </c>
      <c r="H7915">
        <v>1192</v>
      </c>
    </row>
    <row r="7916" spans="1:8" hidden="1">
      <c r="A7916" t="s">
        <v>81</v>
      </c>
      <c r="B7916" t="s">
        <v>76</v>
      </c>
      <c r="C7916" t="s">
        <v>92</v>
      </c>
      <c r="D7916" t="s">
        <v>115</v>
      </c>
      <c r="E7916">
        <v>5</v>
      </c>
      <c r="F7916">
        <v>3349</v>
      </c>
      <c r="G7916">
        <v>7</v>
      </c>
      <c r="H7916">
        <v>2126</v>
      </c>
    </row>
    <row r="7917" spans="1:8" hidden="1">
      <c r="A7917" t="s">
        <v>81</v>
      </c>
      <c r="B7917" t="s">
        <v>76</v>
      </c>
      <c r="C7917" t="s">
        <v>106</v>
      </c>
      <c r="D7917" t="s">
        <v>118</v>
      </c>
      <c r="E7917">
        <v>5</v>
      </c>
      <c r="F7917">
        <v>807</v>
      </c>
      <c r="G7917">
        <v>6</v>
      </c>
      <c r="H7917">
        <v>298</v>
      </c>
    </row>
    <row r="7918" spans="1:8" hidden="1">
      <c r="A7918" t="s">
        <v>81</v>
      </c>
      <c r="B7918" t="s">
        <v>76</v>
      </c>
      <c r="C7918" t="s">
        <v>102</v>
      </c>
      <c r="D7918" t="s">
        <v>114</v>
      </c>
      <c r="E7918">
        <v>5</v>
      </c>
      <c r="F7918">
        <v>3638</v>
      </c>
      <c r="G7918">
        <v>14</v>
      </c>
      <c r="H7918">
        <v>1808</v>
      </c>
    </row>
    <row r="7919" spans="1:8" hidden="1">
      <c r="A7919" t="s">
        <v>81</v>
      </c>
      <c r="B7919" t="s">
        <v>76</v>
      </c>
      <c r="C7919" t="s">
        <v>91</v>
      </c>
      <c r="D7919" t="s">
        <v>115</v>
      </c>
      <c r="E7919">
        <v>5</v>
      </c>
      <c r="F7919">
        <v>3242</v>
      </c>
      <c r="G7919">
        <v>12</v>
      </c>
      <c r="H7919">
        <v>2053</v>
      </c>
    </row>
    <row r="7920" spans="1:8" hidden="1">
      <c r="A7920" t="s">
        <v>82</v>
      </c>
      <c r="B7920" t="s">
        <v>76</v>
      </c>
      <c r="C7920" t="s">
        <v>98</v>
      </c>
      <c r="D7920" t="s">
        <v>116</v>
      </c>
      <c r="E7920">
        <v>6</v>
      </c>
      <c r="F7920">
        <v>1</v>
      </c>
      <c r="G7920">
        <v>0</v>
      </c>
      <c r="H7920">
        <v>0</v>
      </c>
    </row>
    <row r="7921" spans="1:8" hidden="1">
      <c r="A7921" t="s">
        <v>82</v>
      </c>
      <c r="B7921" t="s">
        <v>76</v>
      </c>
      <c r="C7921" t="s">
        <v>96</v>
      </c>
      <c r="D7921" t="s">
        <v>116</v>
      </c>
      <c r="E7921">
        <v>6</v>
      </c>
      <c r="F7921">
        <v>41</v>
      </c>
      <c r="G7921">
        <v>0</v>
      </c>
      <c r="H7921">
        <v>27</v>
      </c>
    </row>
    <row r="7922" spans="1:8" hidden="1">
      <c r="A7922" t="s">
        <v>82</v>
      </c>
      <c r="B7922" t="s">
        <v>76</v>
      </c>
      <c r="C7922" t="s">
        <v>101</v>
      </c>
      <c r="D7922" t="s">
        <v>116</v>
      </c>
      <c r="E7922">
        <v>6</v>
      </c>
      <c r="F7922">
        <v>198</v>
      </c>
      <c r="G7922">
        <v>0</v>
      </c>
      <c r="H7922">
        <v>77</v>
      </c>
    </row>
    <row r="7923" spans="1:8" hidden="1">
      <c r="A7923" t="s">
        <v>82</v>
      </c>
      <c r="B7923" t="s">
        <v>76</v>
      </c>
      <c r="C7923" t="s">
        <v>100</v>
      </c>
      <c r="D7923" t="s">
        <v>115</v>
      </c>
      <c r="E7923">
        <v>6</v>
      </c>
      <c r="F7923">
        <v>516</v>
      </c>
      <c r="G7923">
        <v>0</v>
      </c>
      <c r="H7923">
        <v>288</v>
      </c>
    </row>
    <row r="7924" spans="1:8" hidden="1">
      <c r="A7924" t="s">
        <v>82</v>
      </c>
      <c r="B7924" t="s">
        <v>76</v>
      </c>
      <c r="C7924" t="s">
        <v>111</v>
      </c>
      <c r="D7924" t="s">
        <v>115</v>
      </c>
      <c r="E7924">
        <v>6</v>
      </c>
      <c r="F7924">
        <v>243</v>
      </c>
      <c r="G7924">
        <v>0</v>
      </c>
      <c r="H7924">
        <v>189</v>
      </c>
    </row>
    <row r="7925" spans="1:8" hidden="1">
      <c r="A7925" t="s">
        <v>82</v>
      </c>
      <c r="B7925" t="s">
        <v>76</v>
      </c>
      <c r="C7925" t="s">
        <v>104</v>
      </c>
      <c r="D7925" t="s">
        <v>117</v>
      </c>
      <c r="E7925">
        <v>6</v>
      </c>
      <c r="F7925">
        <v>70</v>
      </c>
      <c r="G7925">
        <v>0</v>
      </c>
      <c r="H7925">
        <v>39</v>
      </c>
    </row>
    <row r="7926" spans="1:8" hidden="1">
      <c r="A7926" t="s">
        <v>82</v>
      </c>
      <c r="B7926" t="s">
        <v>76</v>
      </c>
      <c r="C7926" t="s">
        <v>103</v>
      </c>
      <c r="D7926" t="s">
        <v>117</v>
      </c>
      <c r="E7926">
        <v>6</v>
      </c>
      <c r="F7926">
        <v>44</v>
      </c>
      <c r="G7926">
        <v>0</v>
      </c>
      <c r="H7926">
        <v>21</v>
      </c>
    </row>
    <row r="7927" spans="1:8" hidden="1">
      <c r="A7927" t="s">
        <v>82</v>
      </c>
      <c r="B7927" t="s">
        <v>76</v>
      </c>
      <c r="C7927" t="s">
        <v>109</v>
      </c>
      <c r="D7927" t="s">
        <v>120</v>
      </c>
      <c r="E7927">
        <v>6</v>
      </c>
      <c r="F7927">
        <v>35</v>
      </c>
      <c r="G7927">
        <v>0</v>
      </c>
      <c r="H7927">
        <v>29</v>
      </c>
    </row>
    <row r="7928" spans="1:8" hidden="1">
      <c r="A7928" t="s">
        <v>82</v>
      </c>
      <c r="B7928" t="s">
        <v>76</v>
      </c>
      <c r="C7928" t="s">
        <v>108</v>
      </c>
      <c r="D7928" t="s">
        <v>119</v>
      </c>
      <c r="E7928">
        <v>6</v>
      </c>
      <c r="F7928">
        <v>12</v>
      </c>
      <c r="G7928">
        <v>0</v>
      </c>
      <c r="H7928">
        <v>7</v>
      </c>
    </row>
    <row r="7929" spans="1:8" hidden="1">
      <c r="A7929" t="s">
        <v>82</v>
      </c>
      <c r="B7929" t="s">
        <v>76</v>
      </c>
      <c r="D7929" t="s">
        <v>115</v>
      </c>
      <c r="E7929">
        <v>6</v>
      </c>
      <c r="F7929">
        <v>1</v>
      </c>
      <c r="G7929">
        <v>0</v>
      </c>
      <c r="H7929">
        <v>0</v>
      </c>
    </row>
    <row r="7930" spans="1:8" hidden="1">
      <c r="A7930" t="s">
        <v>82</v>
      </c>
      <c r="B7930" t="s">
        <v>76</v>
      </c>
      <c r="C7930" t="s">
        <v>107</v>
      </c>
      <c r="D7930" t="s">
        <v>118</v>
      </c>
      <c r="E7930">
        <v>6</v>
      </c>
      <c r="F7930">
        <v>19</v>
      </c>
      <c r="G7930">
        <v>1</v>
      </c>
      <c r="H7930">
        <v>13</v>
      </c>
    </row>
    <row r="7931" spans="1:8" hidden="1">
      <c r="A7931" t="s">
        <v>82</v>
      </c>
      <c r="B7931" t="s">
        <v>76</v>
      </c>
      <c r="C7931" t="s">
        <v>97</v>
      </c>
      <c r="D7931" t="s">
        <v>116</v>
      </c>
      <c r="E7931">
        <v>6</v>
      </c>
      <c r="F7931">
        <v>988</v>
      </c>
      <c r="G7931">
        <v>1</v>
      </c>
      <c r="H7931">
        <v>580</v>
      </c>
    </row>
    <row r="7932" spans="1:8" hidden="1">
      <c r="A7932" t="s">
        <v>82</v>
      </c>
      <c r="B7932" t="s">
        <v>76</v>
      </c>
      <c r="C7932" t="s">
        <v>94</v>
      </c>
      <c r="D7932" t="s">
        <v>116</v>
      </c>
      <c r="E7932">
        <v>6</v>
      </c>
      <c r="F7932">
        <v>106</v>
      </c>
      <c r="G7932">
        <v>1</v>
      </c>
      <c r="H7932">
        <v>68</v>
      </c>
    </row>
    <row r="7933" spans="1:8" hidden="1">
      <c r="A7933" t="s">
        <v>82</v>
      </c>
      <c r="B7933" t="s">
        <v>76</v>
      </c>
      <c r="C7933" t="s">
        <v>93</v>
      </c>
      <c r="D7933" t="s">
        <v>116</v>
      </c>
      <c r="E7933">
        <v>6</v>
      </c>
      <c r="F7933">
        <v>408</v>
      </c>
      <c r="G7933">
        <v>1</v>
      </c>
      <c r="H7933">
        <v>223</v>
      </c>
    </row>
    <row r="7934" spans="1:8" hidden="1">
      <c r="A7934" t="s">
        <v>82</v>
      </c>
      <c r="B7934" t="s">
        <v>76</v>
      </c>
      <c r="C7934" t="s">
        <v>105</v>
      </c>
      <c r="D7934" t="s">
        <v>115</v>
      </c>
      <c r="E7934">
        <v>6</v>
      </c>
      <c r="F7934">
        <v>668</v>
      </c>
      <c r="G7934">
        <v>2</v>
      </c>
      <c r="H7934">
        <v>301</v>
      </c>
    </row>
    <row r="7935" spans="1:8" hidden="1">
      <c r="A7935" t="s">
        <v>82</v>
      </c>
      <c r="B7935" t="s">
        <v>76</v>
      </c>
      <c r="C7935" t="s">
        <v>95</v>
      </c>
      <c r="D7935" t="s">
        <v>116</v>
      </c>
      <c r="E7935">
        <v>6</v>
      </c>
      <c r="F7935">
        <v>227</v>
      </c>
      <c r="G7935">
        <v>2</v>
      </c>
      <c r="H7935">
        <v>126</v>
      </c>
    </row>
    <row r="7936" spans="1:8" hidden="1">
      <c r="A7936" t="s">
        <v>82</v>
      </c>
      <c r="B7936" t="s">
        <v>76</v>
      </c>
      <c r="C7936" t="s">
        <v>99</v>
      </c>
      <c r="D7936" t="s">
        <v>114</v>
      </c>
      <c r="E7936">
        <v>6</v>
      </c>
      <c r="F7936">
        <v>1770</v>
      </c>
      <c r="G7936">
        <v>2</v>
      </c>
      <c r="H7936">
        <v>1125</v>
      </c>
    </row>
    <row r="7937" spans="1:8" hidden="1">
      <c r="A7937" t="s">
        <v>82</v>
      </c>
      <c r="B7937" t="s">
        <v>76</v>
      </c>
      <c r="C7937" t="s">
        <v>92</v>
      </c>
      <c r="D7937" t="s">
        <v>115</v>
      </c>
      <c r="E7937">
        <v>6</v>
      </c>
      <c r="F7937">
        <v>3349</v>
      </c>
      <c r="G7937">
        <v>3</v>
      </c>
      <c r="H7937">
        <v>2092</v>
      </c>
    </row>
    <row r="7938" spans="1:8" hidden="1">
      <c r="A7938" t="s">
        <v>82</v>
      </c>
      <c r="B7938" t="s">
        <v>76</v>
      </c>
      <c r="C7938" t="s">
        <v>90</v>
      </c>
      <c r="D7938" t="s">
        <v>114</v>
      </c>
      <c r="E7938">
        <v>6</v>
      </c>
      <c r="F7938">
        <v>1905</v>
      </c>
      <c r="G7938">
        <v>3</v>
      </c>
      <c r="H7938">
        <v>994</v>
      </c>
    </row>
    <row r="7939" spans="1:8" hidden="1">
      <c r="A7939" t="s">
        <v>82</v>
      </c>
      <c r="B7939" t="s">
        <v>76</v>
      </c>
      <c r="C7939" t="s">
        <v>91</v>
      </c>
      <c r="D7939" t="s">
        <v>115</v>
      </c>
      <c r="E7939">
        <v>6</v>
      </c>
      <c r="F7939">
        <v>3242</v>
      </c>
      <c r="G7939">
        <v>8</v>
      </c>
      <c r="H7939">
        <v>2010</v>
      </c>
    </row>
    <row r="7940" spans="1:8" hidden="1">
      <c r="A7940" t="s">
        <v>82</v>
      </c>
      <c r="B7940" t="s">
        <v>76</v>
      </c>
      <c r="C7940" t="s">
        <v>106</v>
      </c>
      <c r="D7940" t="s">
        <v>118</v>
      </c>
      <c r="E7940">
        <v>6</v>
      </c>
      <c r="F7940">
        <v>807</v>
      </c>
      <c r="G7940">
        <v>5</v>
      </c>
      <c r="H7940">
        <v>297</v>
      </c>
    </row>
    <row r="7941" spans="1:8" hidden="1">
      <c r="A7941" t="s">
        <v>82</v>
      </c>
      <c r="B7941" t="s">
        <v>76</v>
      </c>
      <c r="C7941" t="s">
        <v>102</v>
      </c>
      <c r="D7941" t="s">
        <v>114</v>
      </c>
      <c r="E7941">
        <v>6</v>
      </c>
      <c r="F7941">
        <v>3638</v>
      </c>
      <c r="G7941">
        <v>10</v>
      </c>
      <c r="H7941">
        <v>1670</v>
      </c>
    </row>
    <row r="7942" spans="1:8" hidden="1">
      <c r="A7942" t="s">
        <v>83</v>
      </c>
      <c r="B7942" t="s">
        <v>76</v>
      </c>
      <c r="C7942" t="s">
        <v>98</v>
      </c>
      <c r="D7942" t="s">
        <v>116</v>
      </c>
      <c r="E7942">
        <v>7</v>
      </c>
      <c r="F7942">
        <v>1</v>
      </c>
      <c r="G7942">
        <v>0</v>
      </c>
      <c r="H7942">
        <v>1</v>
      </c>
    </row>
    <row r="7943" spans="1:8" hidden="1">
      <c r="A7943" t="s">
        <v>83</v>
      </c>
      <c r="B7943" t="s">
        <v>76</v>
      </c>
      <c r="C7943" t="s">
        <v>97</v>
      </c>
      <c r="D7943" t="s">
        <v>116</v>
      </c>
      <c r="E7943">
        <v>7</v>
      </c>
      <c r="F7943">
        <v>988</v>
      </c>
      <c r="G7943">
        <v>0</v>
      </c>
      <c r="H7943">
        <v>558</v>
      </c>
    </row>
    <row r="7944" spans="1:8" hidden="1">
      <c r="A7944" t="s">
        <v>83</v>
      </c>
      <c r="B7944" t="s">
        <v>76</v>
      </c>
      <c r="C7944" t="s">
        <v>93</v>
      </c>
      <c r="D7944" t="s">
        <v>116</v>
      </c>
      <c r="E7944">
        <v>7</v>
      </c>
      <c r="F7944">
        <v>408</v>
      </c>
      <c r="G7944">
        <v>0</v>
      </c>
      <c r="H7944">
        <v>215</v>
      </c>
    </row>
    <row r="7945" spans="1:8" hidden="1">
      <c r="A7945" t="s">
        <v>83</v>
      </c>
      <c r="B7945" t="s">
        <v>76</v>
      </c>
      <c r="C7945" t="s">
        <v>94</v>
      </c>
      <c r="D7945" t="s">
        <v>116</v>
      </c>
      <c r="E7945">
        <v>7</v>
      </c>
      <c r="F7945">
        <v>106</v>
      </c>
      <c r="G7945">
        <v>0</v>
      </c>
      <c r="H7945">
        <v>65</v>
      </c>
    </row>
    <row r="7946" spans="1:8" hidden="1">
      <c r="A7946" t="s">
        <v>83</v>
      </c>
      <c r="B7946" t="s">
        <v>76</v>
      </c>
      <c r="C7946" t="s">
        <v>96</v>
      </c>
      <c r="D7946" t="s">
        <v>116</v>
      </c>
      <c r="E7946">
        <v>7</v>
      </c>
      <c r="F7946">
        <v>41</v>
      </c>
      <c r="G7946">
        <v>0</v>
      </c>
      <c r="H7946">
        <v>26</v>
      </c>
    </row>
    <row r="7947" spans="1:8" hidden="1">
      <c r="A7947" t="s">
        <v>83</v>
      </c>
      <c r="B7947" t="s">
        <v>76</v>
      </c>
      <c r="C7947" t="s">
        <v>101</v>
      </c>
      <c r="D7947" t="s">
        <v>116</v>
      </c>
      <c r="E7947">
        <v>7</v>
      </c>
      <c r="F7947">
        <v>198</v>
      </c>
      <c r="G7947">
        <v>0</v>
      </c>
      <c r="H7947">
        <v>72</v>
      </c>
    </row>
    <row r="7948" spans="1:8" hidden="1">
      <c r="A7948" t="s">
        <v>83</v>
      </c>
      <c r="B7948" t="s">
        <v>76</v>
      </c>
      <c r="C7948" t="s">
        <v>100</v>
      </c>
      <c r="D7948" t="s">
        <v>115</v>
      </c>
      <c r="E7948">
        <v>7</v>
      </c>
      <c r="F7948">
        <v>516</v>
      </c>
      <c r="G7948">
        <v>0</v>
      </c>
      <c r="H7948">
        <v>274</v>
      </c>
    </row>
    <row r="7949" spans="1:8" hidden="1">
      <c r="A7949" t="s">
        <v>83</v>
      </c>
      <c r="B7949" t="s">
        <v>76</v>
      </c>
      <c r="C7949" t="s">
        <v>111</v>
      </c>
      <c r="D7949" t="s">
        <v>115</v>
      </c>
      <c r="E7949">
        <v>7</v>
      </c>
      <c r="F7949">
        <v>243</v>
      </c>
      <c r="G7949">
        <v>0</v>
      </c>
      <c r="H7949">
        <v>177</v>
      </c>
    </row>
    <row r="7950" spans="1:8" hidden="1">
      <c r="A7950" t="s">
        <v>83</v>
      </c>
      <c r="B7950" t="s">
        <v>76</v>
      </c>
      <c r="C7950" t="s">
        <v>105</v>
      </c>
      <c r="D7950" t="s">
        <v>115</v>
      </c>
      <c r="E7950">
        <v>7</v>
      </c>
      <c r="F7950">
        <v>668</v>
      </c>
      <c r="G7950">
        <v>0</v>
      </c>
      <c r="H7950">
        <v>272</v>
      </c>
    </row>
    <row r="7951" spans="1:8" hidden="1">
      <c r="A7951" t="s">
        <v>83</v>
      </c>
      <c r="B7951" t="s">
        <v>76</v>
      </c>
      <c r="C7951" t="s">
        <v>104</v>
      </c>
      <c r="D7951" t="s">
        <v>117</v>
      </c>
      <c r="E7951">
        <v>7</v>
      </c>
      <c r="F7951">
        <v>70</v>
      </c>
      <c r="G7951">
        <v>0</v>
      </c>
      <c r="H7951">
        <v>30</v>
      </c>
    </row>
    <row r="7952" spans="1:8" hidden="1">
      <c r="A7952" t="s">
        <v>83</v>
      </c>
      <c r="B7952" t="s">
        <v>76</v>
      </c>
      <c r="C7952" t="s">
        <v>103</v>
      </c>
      <c r="D7952" t="s">
        <v>117</v>
      </c>
      <c r="E7952">
        <v>7</v>
      </c>
      <c r="F7952">
        <v>44</v>
      </c>
      <c r="G7952">
        <v>0</v>
      </c>
      <c r="H7952">
        <v>21</v>
      </c>
    </row>
    <row r="7953" spans="1:8" hidden="1">
      <c r="A7953" t="s">
        <v>83</v>
      </c>
      <c r="B7953" t="s">
        <v>76</v>
      </c>
      <c r="C7953" t="s">
        <v>108</v>
      </c>
      <c r="D7953" t="s">
        <v>119</v>
      </c>
      <c r="E7953">
        <v>7</v>
      </c>
      <c r="F7953">
        <v>12</v>
      </c>
      <c r="G7953">
        <v>0</v>
      </c>
      <c r="H7953">
        <v>6</v>
      </c>
    </row>
    <row r="7954" spans="1:8" hidden="1">
      <c r="A7954" t="s">
        <v>83</v>
      </c>
      <c r="B7954" t="s">
        <v>76</v>
      </c>
      <c r="C7954" t="s">
        <v>109</v>
      </c>
      <c r="D7954" t="s">
        <v>120</v>
      </c>
      <c r="E7954">
        <v>7</v>
      </c>
      <c r="F7954">
        <v>35</v>
      </c>
      <c r="G7954">
        <v>0</v>
      </c>
      <c r="H7954">
        <v>26</v>
      </c>
    </row>
    <row r="7955" spans="1:8" hidden="1">
      <c r="A7955" t="s">
        <v>83</v>
      </c>
      <c r="B7955" t="s">
        <v>76</v>
      </c>
      <c r="D7955" t="s">
        <v>115</v>
      </c>
      <c r="E7955">
        <v>7</v>
      </c>
      <c r="F7955">
        <v>1</v>
      </c>
      <c r="G7955">
        <v>0</v>
      </c>
      <c r="H7955">
        <v>0</v>
      </c>
    </row>
    <row r="7956" spans="1:8" hidden="1">
      <c r="A7956" t="s">
        <v>83</v>
      </c>
      <c r="B7956" t="s">
        <v>76</v>
      </c>
      <c r="C7956" t="s">
        <v>107</v>
      </c>
      <c r="D7956" t="s">
        <v>118</v>
      </c>
      <c r="E7956">
        <v>7</v>
      </c>
      <c r="F7956">
        <v>19</v>
      </c>
      <c r="G7956">
        <v>1</v>
      </c>
      <c r="H7956">
        <v>14</v>
      </c>
    </row>
    <row r="7957" spans="1:8" hidden="1">
      <c r="A7957" t="s">
        <v>83</v>
      </c>
      <c r="B7957" t="s">
        <v>76</v>
      </c>
      <c r="C7957" t="s">
        <v>99</v>
      </c>
      <c r="D7957" t="s">
        <v>114</v>
      </c>
      <c r="E7957">
        <v>7</v>
      </c>
      <c r="F7957">
        <v>1770</v>
      </c>
      <c r="G7957">
        <v>1</v>
      </c>
      <c r="H7957">
        <v>1088</v>
      </c>
    </row>
    <row r="7958" spans="1:8" hidden="1">
      <c r="A7958" t="s">
        <v>83</v>
      </c>
      <c r="B7958" t="s">
        <v>76</v>
      </c>
      <c r="C7958" t="s">
        <v>91</v>
      </c>
      <c r="D7958" t="s">
        <v>115</v>
      </c>
      <c r="E7958">
        <v>7</v>
      </c>
      <c r="F7958">
        <v>3242</v>
      </c>
      <c r="G7958">
        <v>2</v>
      </c>
      <c r="H7958">
        <v>1945</v>
      </c>
    </row>
    <row r="7959" spans="1:8" hidden="1">
      <c r="A7959" t="s">
        <v>83</v>
      </c>
      <c r="B7959" t="s">
        <v>76</v>
      </c>
      <c r="C7959" t="s">
        <v>95</v>
      </c>
      <c r="D7959" t="s">
        <v>116</v>
      </c>
      <c r="E7959">
        <v>7</v>
      </c>
      <c r="F7959">
        <v>227</v>
      </c>
      <c r="G7959">
        <v>2</v>
      </c>
      <c r="H7959">
        <v>124</v>
      </c>
    </row>
    <row r="7960" spans="1:8" hidden="1">
      <c r="A7960" t="s">
        <v>83</v>
      </c>
      <c r="B7960" t="s">
        <v>76</v>
      </c>
      <c r="C7960" t="s">
        <v>90</v>
      </c>
      <c r="D7960" t="s">
        <v>114</v>
      </c>
      <c r="E7960">
        <v>7</v>
      </c>
      <c r="F7960">
        <v>1905</v>
      </c>
      <c r="G7960">
        <v>2</v>
      </c>
      <c r="H7960">
        <v>957</v>
      </c>
    </row>
    <row r="7961" spans="1:8" hidden="1">
      <c r="A7961" t="s">
        <v>83</v>
      </c>
      <c r="B7961" t="s">
        <v>76</v>
      </c>
      <c r="C7961" t="s">
        <v>102</v>
      </c>
      <c r="D7961" t="s">
        <v>114</v>
      </c>
      <c r="E7961">
        <v>7</v>
      </c>
      <c r="F7961">
        <v>3638</v>
      </c>
      <c r="G7961">
        <v>2</v>
      </c>
      <c r="H7961">
        <v>1604</v>
      </c>
    </row>
    <row r="7962" spans="1:8" hidden="1">
      <c r="A7962" t="s">
        <v>83</v>
      </c>
      <c r="B7962" t="s">
        <v>76</v>
      </c>
      <c r="C7962" t="s">
        <v>106</v>
      </c>
      <c r="D7962" t="s">
        <v>118</v>
      </c>
      <c r="E7962">
        <v>7</v>
      </c>
      <c r="F7962">
        <v>807</v>
      </c>
      <c r="G7962">
        <v>3</v>
      </c>
      <c r="H7962">
        <v>264</v>
      </c>
    </row>
    <row r="7963" spans="1:8" hidden="1">
      <c r="A7963" t="s">
        <v>83</v>
      </c>
      <c r="B7963" t="s">
        <v>76</v>
      </c>
      <c r="C7963" t="s">
        <v>92</v>
      </c>
      <c r="D7963" t="s">
        <v>115</v>
      </c>
      <c r="E7963">
        <v>7</v>
      </c>
      <c r="F7963">
        <v>3349</v>
      </c>
      <c r="G7963">
        <v>4</v>
      </c>
      <c r="H7963">
        <v>1986</v>
      </c>
    </row>
    <row r="7964" spans="1:8" hidden="1">
      <c r="A7964" t="s">
        <v>84</v>
      </c>
      <c r="B7964" t="s">
        <v>76</v>
      </c>
      <c r="C7964" t="s">
        <v>98</v>
      </c>
      <c r="D7964" t="s">
        <v>116</v>
      </c>
      <c r="E7964">
        <v>8</v>
      </c>
      <c r="F7964">
        <v>1</v>
      </c>
      <c r="G7964">
        <v>0</v>
      </c>
      <c r="H7964">
        <v>1</v>
      </c>
    </row>
    <row r="7965" spans="1:8" hidden="1">
      <c r="A7965" t="s">
        <v>84</v>
      </c>
      <c r="B7965" t="s">
        <v>76</v>
      </c>
      <c r="C7965" t="s">
        <v>93</v>
      </c>
      <c r="D7965" t="s">
        <v>116</v>
      </c>
      <c r="E7965">
        <v>8</v>
      </c>
      <c r="F7965">
        <v>408</v>
      </c>
      <c r="G7965">
        <v>0</v>
      </c>
      <c r="H7965">
        <v>202</v>
      </c>
    </row>
    <row r="7966" spans="1:8" hidden="1">
      <c r="A7966" t="s">
        <v>84</v>
      </c>
      <c r="B7966" t="s">
        <v>76</v>
      </c>
      <c r="C7966" t="s">
        <v>95</v>
      </c>
      <c r="D7966" t="s">
        <v>116</v>
      </c>
      <c r="E7966">
        <v>8</v>
      </c>
      <c r="F7966">
        <v>227</v>
      </c>
      <c r="G7966">
        <v>0</v>
      </c>
      <c r="H7966">
        <v>113</v>
      </c>
    </row>
    <row r="7967" spans="1:8" hidden="1">
      <c r="A7967" t="s">
        <v>84</v>
      </c>
      <c r="B7967" t="s">
        <v>76</v>
      </c>
      <c r="C7967" t="s">
        <v>94</v>
      </c>
      <c r="D7967" t="s">
        <v>116</v>
      </c>
      <c r="E7967">
        <v>8</v>
      </c>
      <c r="F7967">
        <v>106</v>
      </c>
      <c r="G7967">
        <v>0</v>
      </c>
      <c r="H7967">
        <v>63</v>
      </c>
    </row>
    <row r="7968" spans="1:8" hidden="1">
      <c r="A7968" t="s">
        <v>84</v>
      </c>
      <c r="B7968" t="s">
        <v>76</v>
      </c>
      <c r="C7968" t="s">
        <v>96</v>
      </c>
      <c r="D7968" t="s">
        <v>116</v>
      </c>
      <c r="E7968">
        <v>8</v>
      </c>
      <c r="F7968">
        <v>41</v>
      </c>
      <c r="G7968">
        <v>0</v>
      </c>
      <c r="H7968">
        <v>27</v>
      </c>
    </row>
    <row r="7969" spans="1:8" hidden="1">
      <c r="A7969" t="s">
        <v>84</v>
      </c>
      <c r="B7969" t="s">
        <v>76</v>
      </c>
      <c r="C7969" t="s">
        <v>101</v>
      </c>
      <c r="D7969" t="s">
        <v>116</v>
      </c>
      <c r="E7969">
        <v>8</v>
      </c>
      <c r="F7969">
        <v>198</v>
      </c>
      <c r="G7969">
        <v>0</v>
      </c>
      <c r="H7969">
        <v>66</v>
      </c>
    </row>
    <row r="7970" spans="1:8" hidden="1">
      <c r="A7970" t="s">
        <v>84</v>
      </c>
      <c r="B7970" t="s">
        <v>76</v>
      </c>
      <c r="C7970" t="s">
        <v>100</v>
      </c>
      <c r="D7970" t="s">
        <v>115</v>
      </c>
      <c r="E7970">
        <v>8</v>
      </c>
      <c r="F7970">
        <v>516</v>
      </c>
      <c r="G7970">
        <v>0</v>
      </c>
      <c r="H7970">
        <v>254</v>
      </c>
    </row>
    <row r="7971" spans="1:8" hidden="1">
      <c r="A7971" t="s">
        <v>84</v>
      </c>
      <c r="B7971" t="s">
        <v>76</v>
      </c>
      <c r="C7971" t="s">
        <v>92</v>
      </c>
      <c r="D7971" t="s">
        <v>115</v>
      </c>
      <c r="E7971">
        <v>8</v>
      </c>
      <c r="F7971">
        <v>3349</v>
      </c>
      <c r="G7971">
        <v>0</v>
      </c>
      <c r="H7971">
        <v>1921</v>
      </c>
    </row>
    <row r="7972" spans="1:8" hidden="1">
      <c r="A7972" t="s">
        <v>84</v>
      </c>
      <c r="B7972" t="s">
        <v>76</v>
      </c>
      <c r="C7972" t="s">
        <v>91</v>
      </c>
      <c r="D7972" t="s">
        <v>115</v>
      </c>
      <c r="E7972">
        <v>8</v>
      </c>
      <c r="F7972">
        <v>3242</v>
      </c>
      <c r="G7972">
        <v>0</v>
      </c>
      <c r="H7972">
        <v>1878</v>
      </c>
    </row>
    <row r="7973" spans="1:8" hidden="1">
      <c r="A7973" t="s">
        <v>84</v>
      </c>
      <c r="B7973" t="s">
        <v>76</v>
      </c>
      <c r="C7973" t="s">
        <v>111</v>
      </c>
      <c r="D7973" t="s">
        <v>115</v>
      </c>
      <c r="E7973">
        <v>8</v>
      </c>
      <c r="F7973">
        <v>243</v>
      </c>
      <c r="G7973">
        <v>0</v>
      </c>
      <c r="H7973">
        <v>168</v>
      </c>
    </row>
    <row r="7974" spans="1:8" hidden="1">
      <c r="A7974" t="s">
        <v>84</v>
      </c>
      <c r="B7974" t="s">
        <v>76</v>
      </c>
      <c r="C7974" t="s">
        <v>104</v>
      </c>
      <c r="D7974" t="s">
        <v>117</v>
      </c>
      <c r="E7974">
        <v>8</v>
      </c>
      <c r="F7974">
        <v>70</v>
      </c>
      <c r="G7974">
        <v>0</v>
      </c>
      <c r="H7974">
        <v>32</v>
      </c>
    </row>
    <row r="7975" spans="1:8" hidden="1">
      <c r="A7975" t="s">
        <v>84</v>
      </c>
      <c r="B7975" t="s">
        <v>76</v>
      </c>
      <c r="C7975" t="s">
        <v>103</v>
      </c>
      <c r="D7975" t="s">
        <v>117</v>
      </c>
      <c r="E7975">
        <v>8</v>
      </c>
      <c r="F7975">
        <v>44</v>
      </c>
      <c r="G7975">
        <v>0</v>
      </c>
      <c r="H7975">
        <v>18</v>
      </c>
    </row>
    <row r="7976" spans="1:8" hidden="1">
      <c r="A7976" t="s">
        <v>84</v>
      </c>
      <c r="B7976" t="s">
        <v>76</v>
      </c>
      <c r="C7976" t="s">
        <v>107</v>
      </c>
      <c r="D7976" t="s">
        <v>118</v>
      </c>
      <c r="E7976">
        <v>8</v>
      </c>
      <c r="F7976">
        <v>19</v>
      </c>
      <c r="G7976">
        <v>0</v>
      </c>
      <c r="H7976">
        <v>13</v>
      </c>
    </row>
    <row r="7977" spans="1:8" hidden="1">
      <c r="A7977" t="s">
        <v>84</v>
      </c>
      <c r="B7977" t="s">
        <v>76</v>
      </c>
      <c r="C7977" t="s">
        <v>109</v>
      </c>
      <c r="D7977" t="s">
        <v>120</v>
      </c>
      <c r="E7977">
        <v>8</v>
      </c>
      <c r="F7977">
        <v>35</v>
      </c>
      <c r="G7977">
        <v>0</v>
      </c>
      <c r="H7977">
        <v>26</v>
      </c>
    </row>
    <row r="7978" spans="1:8" hidden="1">
      <c r="A7978" t="s">
        <v>84</v>
      </c>
      <c r="B7978" t="s">
        <v>76</v>
      </c>
      <c r="C7978" t="s">
        <v>108</v>
      </c>
      <c r="D7978" t="s">
        <v>119</v>
      </c>
      <c r="E7978">
        <v>8</v>
      </c>
      <c r="F7978">
        <v>12</v>
      </c>
      <c r="G7978">
        <v>0</v>
      </c>
      <c r="H7978">
        <v>6</v>
      </c>
    </row>
    <row r="7979" spans="1:8" hidden="1">
      <c r="A7979" t="s">
        <v>84</v>
      </c>
      <c r="B7979" t="s">
        <v>76</v>
      </c>
      <c r="D7979" t="s">
        <v>115</v>
      </c>
      <c r="E7979">
        <v>8</v>
      </c>
      <c r="F7979">
        <v>1</v>
      </c>
      <c r="G7979">
        <v>0</v>
      </c>
      <c r="H7979">
        <v>0</v>
      </c>
    </row>
    <row r="7980" spans="1:8" hidden="1">
      <c r="A7980" t="s">
        <v>84</v>
      </c>
      <c r="B7980" t="s">
        <v>76</v>
      </c>
      <c r="C7980" t="s">
        <v>99</v>
      </c>
      <c r="D7980" t="s">
        <v>114</v>
      </c>
      <c r="E7980">
        <v>8</v>
      </c>
      <c r="F7980">
        <v>1770</v>
      </c>
      <c r="G7980">
        <v>1</v>
      </c>
      <c r="H7980">
        <v>1041</v>
      </c>
    </row>
    <row r="7981" spans="1:8" hidden="1">
      <c r="A7981" t="s">
        <v>84</v>
      </c>
      <c r="B7981" t="s">
        <v>76</v>
      </c>
      <c r="C7981" t="s">
        <v>105</v>
      </c>
      <c r="D7981" t="s">
        <v>115</v>
      </c>
      <c r="E7981">
        <v>8</v>
      </c>
      <c r="F7981">
        <v>668</v>
      </c>
      <c r="G7981">
        <v>1</v>
      </c>
      <c r="H7981">
        <v>276</v>
      </c>
    </row>
    <row r="7982" spans="1:8" hidden="1">
      <c r="A7982" t="s">
        <v>84</v>
      </c>
      <c r="B7982" t="s">
        <v>76</v>
      </c>
      <c r="C7982" t="s">
        <v>97</v>
      </c>
      <c r="D7982" t="s">
        <v>116</v>
      </c>
      <c r="E7982">
        <v>8</v>
      </c>
      <c r="F7982">
        <v>988</v>
      </c>
      <c r="G7982">
        <v>1</v>
      </c>
      <c r="H7982">
        <v>532</v>
      </c>
    </row>
    <row r="7983" spans="1:8" hidden="1">
      <c r="A7983" t="s">
        <v>84</v>
      </c>
      <c r="B7983" t="s">
        <v>76</v>
      </c>
      <c r="C7983" t="s">
        <v>102</v>
      </c>
      <c r="D7983" t="s">
        <v>114</v>
      </c>
      <c r="E7983">
        <v>8</v>
      </c>
      <c r="F7983">
        <v>3638</v>
      </c>
      <c r="G7983">
        <v>2</v>
      </c>
      <c r="H7983">
        <v>1497</v>
      </c>
    </row>
    <row r="7984" spans="1:8" hidden="1">
      <c r="A7984" t="s">
        <v>84</v>
      </c>
      <c r="B7984" t="s">
        <v>76</v>
      </c>
      <c r="C7984" t="s">
        <v>90</v>
      </c>
      <c r="D7984" t="s">
        <v>114</v>
      </c>
      <c r="E7984">
        <v>8</v>
      </c>
      <c r="F7984">
        <v>1905</v>
      </c>
      <c r="G7984">
        <v>3</v>
      </c>
      <c r="H7984">
        <v>898</v>
      </c>
    </row>
    <row r="7985" spans="1:8" hidden="1">
      <c r="A7985" t="s">
        <v>84</v>
      </c>
      <c r="B7985" t="s">
        <v>76</v>
      </c>
      <c r="C7985" t="s">
        <v>106</v>
      </c>
      <c r="D7985" t="s">
        <v>118</v>
      </c>
      <c r="E7985">
        <v>8</v>
      </c>
      <c r="F7985">
        <v>807</v>
      </c>
      <c r="G7985">
        <v>6</v>
      </c>
      <c r="H7985">
        <v>258</v>
      </c>
    </row>
    <row r="7986" spans="1:8" hidden="1">
      <c r="A7986" t="s">
        <v>77</v>
      </c>
      <c r="B7986" t="s">
        <v>77</v>
      </c>
      <c r="C7986" t="s">
        <v>98</v>
      </c>
      <c r="D7986" t="s">
        <v>116</v>
      </c>
      <c r="E7986">
        <v>0</v>
      </c>
      <c r="F7986">
        <v>2</v>
      </c>
      <c r="G7986">
        <v>0</v>
      </c>
      <c r="H7986">
        <v>0</v>
      </c>
    </row>
    <row r="7987" spans="1:8" hidden="1">
      <c r="A7987" t="s">
        <v>77</v>
      </c>
      <c r="B7987" t="s">
        <v>77</v>
      </c>
      <c r="C7987" t="s">
        <v>105</v>
      </c>
      <c r="D7987" t="s">
        <v>115</v>
      </c>
      <c r="E7987">
        <v>0</v>
      </c>
      <c r="F7987">
        <v>2488</v>
      </c>
      <c r="G7987">
        <v>851</v>
      </c>
      <c r="H7987">
        <v>488</v>
      </c>
    </row>
    <row r="7988" spans="1:8" hidden="1">
      <c r="A7988" t="s">
        <v>77</v>
      </c>
      <c r="B7988" t="s">
        <v>77</v>
      </c>
      <c r="C7988" t="s">
        <v>92</v>
      </c>
      <c r="D7988" t="s">
        <v>115</v>
      </c>
      <c r="E7988">
        <v>0</v>
      </c>
      <c r="F7988">
        <v>3720</v>
      </c>
      <c r="G7988">
        <v>2257</v>
      </c>
      <c r="H7988">
        <v>1734</v>
      </c>
    </row>
    <row r="7989" spans="1:8" hidden="1">
      <c r="A7989" t="s">
        <v>77</v>
      </c>
      <c r="B7989" t="s">
        <v>77</v>
      </c>
      <c r="C7989" t="s">
        <v>91</v>
      </c>
      <c r="D7989" t="s">
        <v>115</v>
      </c>
      <c r="E7989">
        <v>0</v>
      </c>
      <c r="F7989">
        <v>3883</v>
      </c>
      <c r="G7989">
        <v>2485</v>
      </c>
      <c r="H7989">
        <v>1924</v>
      </c>
    </row>
    <row r="7990" spans="1:8" hidden="1">
      <c r="A7990" t="s">
        <v>77</v>
      </c>
      <c r="B7990" t="s">
        <v>77</v>
      </c>
      <c r="C7990" t="s">
        <v>100</v>
      </c>
      <c r="D7990" t="s">
        <v>115</v>
      </c>
      <c r="E7990">
        <v>0</v>
      </c>
      <c r="F7990">
        <v>435</v>
      </c>
      <c r="G7990">
        <v>281</v>
      </c>
      <c r="H7990">
        <v>218</v>
      </c>
    </row>
    <row r="7991" spans="1:8" hidden="1">
      <c r="A7991" t="s">
        <v>77</v>
      </c>
      <c r="B7991" t="s">
        <v>77</v>
      </c>
      <c r="C7991" t="s">
        <v>99</v>
      </c>
      <c r="D7991" t="s">
        <v>114</v>
      </c>
      <c r="E7991">
        <v>0</v>
      </c>
      <c r="F7991">
        <v>1525</v>
      </c>
      <c r="G7991">
        <v>1079</v>
      </c>
      <c r="H7991">
        <v>661</v>
      </c>
    </row>
    <row r="7992" spans="1:8" hidden="1">
      <c r="A7992" t="s">
        <v>77</v>
      </c>
      <c r="B7992" t="s">
        <v>77</v>
      </c>
      <c r="C7992" t="s">
        <v>90</v>
      </c>
      <c r="D7992" t="s">
        <v>114</v>
      </c>
      <c r="E7992">
        <v>0</v>
      </c>
      <c r="F7992">
        <v>1981</v>
      </c>
      <c r="G7992">
        <v>1096</v>
      </c>
      <c r="H7992">
        <v>824</v>
      </c>
    </row>
    <row r="7993" spans="1:8" hidden="1">
      <c r="A7993" t="s">
        <v>77</v>
      </c>
      <c r="B7993" t="s">
        <v>77</v>
      </c>
      <c r="C7993" t="s">
        <v>102</v>
      </c>
      <c r="D7993" t="s">
        <v>114</v>
      </c>
      <c r="E7993">
        <v>0</v>
      </c>
      <c r="F7993">
        <v>3198</v>
      </c>
      <c r="G7993">
        <v>1723</v>
      </c>
      <c r="H7993">
        <v>1369</v>
      </c>
    </row>
    <row r="7994" spans="1:8" hidden="1">
      <c r="A7994" t="s">
        <v>77</v>
      </c>
      <c r="B7994" t="s">
        <v>77</v>
      </c>
      <c r="C7994" t="s">
        <v>104</v>
      </c>
      <c r="D7994" t="s">
        <v>117</v>
      </c>
      <c r="E7994">
        <v>0</v>
      </c>
      <c r="F7994">
        <v>164</v>
      </c>
      <c r="G7994">
        <v>101</v>
      </c>
      <c r="H7994">
        <v>78</v>
      </c>
    </row>
    <row r="7995" spans="1:8" hidden="1">
      <c r="A7995" t="s">
        <v>77</v>
      </c>
      <c r="B7995" t="s">
        <v>77</v>
      </c>
      <c r="C7995" t="s">
        <v>110</v>
      </c>
      <c r="D7995" t="s">
        <v>119</v>
      </c>
      <c r="E7995">
        <v>0</v>
      </c>
      <c r="F7995">
        <v>5</v>
      </c>
      <c r="G7995">
        <v>3</v>
      </c>
      <c r="H7995">
        <v>1</v>
      </c>
    </row>
    <row r="7996" spans="1:8" hidden="1">
      <c r="A7996" t="s">
        <v>77</v>
      </c>
      <c r="B7996" t="s">
        <v>77</v>
      </c>
      <c r="C7996" t="s">
        <v>108</v>
      </c>
      <c r="D7996" t="s">
        <v>119</v>
      </c>
      <c r="E7996">
        <v>0</v>
      </c>
      <c r="F7996">
        <v>33</v>
      </c>
      <c r="G7996">
        <v>17</v>
      </c>
      <c r="H7996">
        <v>6</v>
      </c>
    </row>
    <row r="7997" spans="1:8" hidden="1">
      <c r="A7997" t="s">
        <v>77</v>
      </c>
      <c r="B7997" t="s">
        <v>77</v>
      </c>
      <c r="C7997" t="s">
        <v>103</v>
      </c>
      <c r="D7997" t="s">
        <v>117</v>
      </c>
      <c r="E7997">
        <v>0</v>
      </c>
      <c r="F7997">
        <v>104</v>
      </c>
      <c r="G7997">
        <v>64</v>
      </c>
      <c r="H7997">
        <v>50</v>
      </c>
    </row>
    <row r="7998" spans="1:8" hidden="1">
      <c r="A7998" t="s">
        <v>77</v>
      </c>
      <c r="B7998" t="s">
        <v>77</v>
      </c>
      <c r="C7998" t="s">
        <v>106</v>
      </c>
      <c r="D7998" t="s">
        <v>118</v>
      </c>
      <c r="E7998">
        <v>0</v>
      </c>
      <c r="F7998">
        <v>3104</v>
      </c>
      <c r="G7998">
        <v>1081</v>
      </c>
      <c r="H7998">
        <v>422</v>
      </c>
    </row>
    <row r="7999" spans="1:8" hidden="1">
      <c r="A7999" t="s">
        <v>77</v>
      </c>
      <c r="B7999" t="s">
        <v>77</v>
      </c>
      <c r="C7999" t="s">
        <v>107</v>
      </c>
      <c r="D7999" t="s">
        <v>118</v>
      </c>
      <c r="E7999">
        <v>0</v>
      </c>
      <c r="F7999">
        <v>26</v>
      </c>
      <c r="G7999">
        <v>16</v>
      </c>
      <c r="H7999">
        <v>10</v>
      </c>
    </row>
    <row r="8000" spans="1:8" hidden="1">
      <c r="A8000" t="s">
        <v>77</v>
      </c>
      <c r="B8000" t="s">
        <v>77</v>
      </c>
      <c r="C8000" t="s">
        <v>109</v>
      </c>
      <c r="D8000" t="s">
        <v>120</v>
      </c>
      <c r="E8000">
        <v>0</v>
      </c>
      <c r="F8000">
        <v>40</v>
      </c>
      <c r="G8000">
        <v>25</v>
      </c>
      <c r="H8000">
        <v>13</v>
      </c>
    </row>
    <row r="8001" spans="1:8" hidden="1">
      <c r="A8001" t="s">
        <v>77</v>
      </c>
      <c r="B8001" t="s">
        <v>77</v>
      </c>
      <c r="C8001" t="s">
        <v>94</v>
      </c>
      <c r="D8001" t="s">
        <v>116</v>
      </c>
      <c r="E8001">
        <v>0</v>
      </c>
      <c r="F8001">
        <v>131</v>
      </c>
      <c r="G8001">
        <v>72</v>
      </c>
      <c r="H8001">
        <v>57</v>
      </c>
    </row>
    <row r="8002" spans="1:8" hidden="1">
      <c r="A8002" t="s">
        <v>77</v>
      </c>
      <c r="B8002" t="s">
        <v>77</v>
      </c>
      <c r="C8002" t="s">
        <v>96</v>
      </c>
      <c r="D8002" t="s">
        <v>116</v>
      </c>
      <c r="E8002">
        <v>0</v>
      </c>
      <c r="F8002">
        <v>74</v>
      </c>
      <c r="G8002">
        <v>39</v>
      </c>
      <c r="H8002">
        <v>26</v>
      </c>
    </row>
    <row r="8003" spans="1:8" hidden="1">
      <c r="A8003" t="s">
        <v>77</v>
      </c>
      <c r="B8003" t="s">
        <v>77</v>
      </c>
      <c r="C8003" t="s">
        <v>95</v>
      </c>
      <c r="D8003" t="s">
        <v>116</v>
      </c>
      <c r="E8003">
        <v>0</v>
      </c>
      <c r="F8003">
        <v>142</v>
      </c>
      <c r="G8003">
        <v>78</v>
      </c>
      <c r="H8003">
        <v>55</v>
      </c>
    </row>
    <row r="8004" spans="1:8" hidden="1">
      <c r="A8004" t="s">
        <v>77</v>
      </c>
      <c r="B8004" t="s">
        <v>77</v>
      </c>
      <c r="C8004" t="s">
        <v>93</v>
      </c>
      <c r="D8004" t="s">
        <v>116</v>
      </c>
      <c r="E8004">
        <v>0</v>
      </c>
      <c r="F8004">
        <v>474</v>
      </c>
      <c r="G8004">
        <v>291</v>
      </c>
      <c r="H8004">
        <v>221</v>
      </c>
    </row>
    <row r="8005" spans="1:8" hidden="1">
      <c r="A8005" t="s">
        <v>77</v>
      </c>
      <c r="B8005" t="s">
        <v>77</v>
      </c>
      <c r="C8005" t="s">
        <v>101</v>
      </c>
      <c r="D8005" t="s">
        <v>116</v>
      </c>
      <c r="E8005">
        <v>0</v>
      </c>
      <c r="F8005">
        <v>91</v>
      </c>
      <c r="G8005">
        <v>58</v>
      </c>
      <c r="H8005">
        <v>47</v>
      </c>
    </row>
    <row r="8006" spans="1:8" hidden="1">
      <c r="A8006" t="s">
        <v>77</v>
      </c>
      <c r="B8006" t="s">
        <v>77</v>
      </c>
      <c r="C8006" t="s">
        <v>97</v>
      </c>
      <c r="D8006" t="s">
        <v>116</v>
      </c>
      <c r="E8006">
        <v>0</v>
      </c>
      <c r="F8006">
        <v>1264</v>
      </c>
      <c r="G8006">
        <v>750</v>
      </c>
      <c r="H8006">
        <v>586</v>
      </c>
    </row>
    <row r="8007" spans="1:8" hidden="1">
      <c r="A8007" t="s">
        <v>78</v>
      </c>
      <c r="B8007" t="s">
        <v>77</v>
      </c>
      <c r="C8007" t="s">
        <v>110</v>
      </c>
      <c r="D8007" t="s">
        <v>119</v>
      </c>
      <c r="E8007">
        <v>1</v>
      </c>
      <c r="F8007">
        <v>5</v>
      </c>
      <c r="G8007">
        <v>1</v>
      </c>
      <c r="H8007">
        <v>3</v>
      </c>
    </row>
    <row r="8008" spans="1:8" hidden="1">
      <c r="A8008" t="s">
        <v>78</v>
      </c>
      <c r="B8008" t="s">
        <v>77</v>
      </c>
      <c r="C8008" t="s">
        <v>98</v>
      </c>
      <c r="D8008" t="s">
        <v>116</v>
      </c>
      <c r="E8008">
        <v>1</v>
      </c>
      <c r="F8008">
        <v>2</v>
      </c>
      <c r="G8008">
        <v>1</v>
      </c>
      <c r="H8008">
        <v>1</v>
      </c>
    </row>
    <row r="8009" spans="1:8" hidden="1">
      <c r="A8009" t="s">
        <v>78</v>
      </c>
      <c r="B8009" t="s">
        <v>77</v>
      </c>
      <c r="C8009" t="s">
        <v>91</v>
      </c>
      <c r="D8009" t="s">
        <v>115</v>
      </c>
      <c r="E8009">
        <v>1</v>
      </c>
      <c r="F8009">
        <v>3883</v>
      </c>
      <c r="G8009">
        <v>984</v>
      </c>
      <c r="H8009">
        <v>2582</v>
      </c>
    </row>
    <row r="8010" spans="1:8" hidden="1">
      <c r="A8010" t="s">
        <v>78</v>
      </c>
      <c r="B8010" t="s">
        <v>77</v>
      </c>
      <c r="C8010" t="s">
        <v>100</v>
      </c>
      <c r="D8010" t="s">
        <v>115</v>
      </c>
      <c r="E8010">
        <v>1</v>
      </c>
      <c r="F8010">
        <v>435</v>
      </c>
      <c r="G8010">
        <v>112</v>
      </c>
      <c r="H8010">
        <v>325</v>
      </c>
    </row>
    <row r="8011" spans="1:8" hidden="1">
      <c r="A8011" t="s">
        <v>78</v>
      </c>
      <c r="B8011" t="s">
        <v>77</v>
      </c>
      <c r="C8011" t="s">
        <v>92</v>
      </c>
      <c r="D8011" t="s">
        <v>115</v>
      </c>
      <c r="E8011">
        <v>1</v>
      </c>
      <c r="F8011">
        <v>3720</v>
      </c>
      <c r="G8011">
        <v>973</v>
      </c>
      <c r="H8011">
        <v>2384</v>
      </c>
    </row>
    <row r="8012" spans="1:8" hidden="1">
      <c r="A8012" t="s">
        <v>78</v>
      </c>
      <c r="B8012" t="s">
        <v>77</v>
      </c>
      <c r="C8012" t="s">
        <v>105</v>
      </c>
      <c r="D8012" t="s">
        <v>115</v>
      </c>
      <c r="E8012">
        <v>1</v>
      </c>
      <c r="F8012">
        <v>2488</v>
      </c>
      <c r="G8012">
        <v>474</v>
      </c>
      <c r="H8012">
        <v>944</v>
      </c>
    </row>
    <row r="8013" spans="1:8" hidden="1">
      <c r="A8013" t="s">
        <v>78</v>
      </c>
      <c r="B8013" t="s">
        <v>77</v>
      </c>
      <c r="C8013" t="s">
        <v>99</v>
      </c>
      <c r="D8013" t="s">
        <v>114</v>
      </c>
      <c r="E8013">
        <v>1</v>
      </c>
      <c r="F8013">
        <v>1525</v>
      </c>
      <c r="G8013">
        <v>347</v>
      </c>
      <c r="H8013">
        <v>1043</v>
      </c>
    </row>
    <row r="8014" spans="1:8" hidden="1">
      <c r="A8014" t="s">
        <v>78</v>
      </c>
      <c r="B8014" t="s">
        <v>77</v>
      </c>
      <c r="C8014" t="s">
        <v>102</v>
      </c>
      <c r="D8014" t="s">
        <v>114</v>
      </c>
      <c r="E8014">
        <v>1</v>
      </c>
      <c r="F8014">
        <v>3198</v>
      </c>
      <c r="G8014">
        <v>799</v>
      </c>
      <c r="H8014">
        <v>1536</v>
      </c>
    </row>
    <row r="8015" spans="1:8" hidden="1">
      <c r="A8015" t="s">
        <v>78</v>
      </c>
      <c r="B8015" t="s">
        <v>77</v>
      </c>
      <c r="C8015" t="s">
        <v>90</v>
      </c>
      <c r="D8015" t="s">
        <v>114</v>
      </c>
      <c r="E8015">
        <v>1</v>
      </c>
      <c r="F8015">
        <v>1981</v>
      </c>
      <c r="G8015">
        <v>526</v>
      </c>
      <c r="H8015">
        <v>891</v>
      </c>
    </row>
    <row r="8016" spans="1:8" hidden="1">
      <c r="A8016" t="s">
        <v>78</v>
      </c>
      <c r="B8016" t="s">
        <v>77</v>
      </c>
      <c r="C8016" t="s">
        <v>109</v>
      </c>
      <c r="D8016" t="s">
        <v>120</v>
      </c>
      <c r="E8016">
        <v>1</v>
      </c>
      <c r="F8016">
        <v>40</v>
      </c>
      <c r="G8016">
        <v>13</v>
      </c>
      <c r="H8016">
        <v>30</v>
      </c>
    </row>
    <row r="8017" spans="1:8" hidden="1">
      <c r="A8017" t="s">
        <v>78</v>
      </c>
      <c r="B8017" t="s">
        <v>77</v>
      </c>
      <c r="C8017" t="s">
        <v>108</v>
      </c>
      <c r="D8017" t="s">
        <v>119</v>
      </c>
      <c r="E8017">
        <v>1</v>
      </c>
      <c r="F8017">
        <v>33</v>
      </c>
      <c r="G8017">
        <v>9</v>
      </c>
      <c r="H8017">
        <v>19</v>
      </c>
    </row>
    <row r="8018" spans="1:8" hidden="1">
      <c r="A8018" t="s">
        <v>78</v>
      </c>
      <c r="B8018" t="s">
        <v>77</v>
      </c>
      <c r="C8018" t="s">
        <v>104</v>
      </c>
      <c r="D8018" t="s">
        <v>117</v>
      </c>
      <c r="E8018">
        <v>1</v>
      </c>
      <c r="F8018">
        <v>164</v>
      </c>
      <c r="G8018">
        <v>51</v>
      </c>
      <c r="H8018">
        <v>90</v>
      </c>
    </row>
    <row r="8019" spans="1:8" hidden="1">
      <c r="A8019" t="s">
        <v>78</v>
      </c>
      <c r="B8019" t="s">
        <v>77</v>
      </c>
      <c r="C8019" t="s">
        <v>107</v>
      </c>
      <c r="D8019" t="s">
        <v>118</v>
      </c>
      <c r="E8019">
        <v>1</v>
      </c>
      <c r="F8019">
        <v>26</v>
      </c>
      <c r="G8019">
        <v>6</v>
      </c>
      <c r="H8019">
        <v>18</v>
      </c>
    </row>
    <row r="8020" spans="1:8" hidden="1">
      <c r="A8020" t="s">
        <v>78</v>
      </c>
      <c r="B8020" t="s">
        <v>77</v>
      </c>
      <c r="C8020" t="s">
        <v>103</v>
      </c>
      <c r="D8020" t="s">
        <v>117</v>
      </c>
      <c r="E8020">
        <v>1</v>
      </c>
      <c r="F8020">
        <v>104</v>
      </c>
      <c r="G8020">
        <v>24</v>
      </c>
      <c r="H8020">
        <v>51</v>
      </c>
    </row>
    <row r="8021" spans="1:8" hidden="1">
      <c r="A8021" t="s">
        <v>78</v>
      </c>
      <c r="B8021" t="s">
        <v>77</v>
      </c>
      <c r="C8021" t="s">
        <v>106</v>
      </c>
      <c r="D8021" t="s">
        <v>118</v>
      </c>
      <c r="E8021">
        <v>1</v>
      </c>
      <c r="F8021">
        <v>3104</v>
      </c>
      <c r="G8021">
        <v>485</v>
      </c>
      <c r="H8021">
        <v>926</v>
      </c>
    </row>
    <row r="8022" spans="1:8" hidden="1">
      <c r="A8022" t="s">
        <v>78</v>
      </c>
      <c r="B8022" t="s">
        <v>77</v>
      </c>
      <c r="C8022" t="s">
        <v>95</v>
      </c>
      <c r="D8022" t="s">
        <v>116</v>
      </c>
      <c r="E8022">
        <v>1</v>
      </c>
      <c r="F8022">
        <v>142</v>
      </c>
      <c r="G8022">
        <v>42</v>
      </c>
      <c r="H8022">
        <v>80</v>
      </c>
    </row>
    <row r="8023" spans="1:8" hidden="1">
      <c r="A8023" t="s">
        <v>78</v>
      </c>
      <c r="B8023" t="s">
        <v>77</v>
      </c>
      <c r="C8023" t="s">
        <v>93</v>
      </c>
      <c r="D8023" t="s">
        <v>116</v>
      </c>
      <c r="E8023">
        <v>1</v>
      </c>
      <c r="F8023">
        <v>474</v>
      </c>
      <c r="G8023">
        <v>130</v>
      </c>
      <c r="H8023">
        <v>264</v>
      </c>
    </row>
    <row r="8024" spans="1:8" hidden="1">
      <c r="A8024" t="s">
        <v>78</v>
      </c>
      <c r="B8024" t="s">
        <v>77</v>
      </c>
      <c r="C8024" t="s">
        <v>97</v>
      </c>
      <c r="D8024" t="s">
        <v>116</v>
      </c>
      <c r="E8024">
        <v>1</v>
      </c>
      <c r="F8024">
        <v>1264</v>
      </c>
      <c r="G8024">
        <v>304</v>
      </c>
      <c r="H8024">
        <v>776</v>
      </c>
    </row>
    <row r="8025" spans="1:8" hidden="1">
      <c r="A8025" t="s">
        <v>78</v>
      </c>
      <c r="B8025" t="s">
        <v>77</v>
      </c>
      <c r="C8025" t="s">
        <v>101</v>
      </c>
      <c r="D8025" t="s">
        <v>116</v>
      </c>
      <c r="E8025">
        <v>1</v>
      </c>
      <c r="F8025">
        <v>91</v>
      </c>
      <c r="G8025">
        <v>29</v>
      </c>
      <c r="H8025">
        <v>68</v>
      </c>
    </row>
    <row r="8026" spans="1:8" hidden="1">
      <c r="A8026" t="s">
        <v>78</v>
      </c>
      <c r="B8026" t="s">
        <v>77</v>
      </c>
      <c r="C8026" t="s">
        <v>96</v>
      </c>
      <c r="D8026" t="s">
        <v>116</v>
      </c>
      <c r="E8026">
        <v>1</v>
      </c>
      <c r="F8026">
        <v>74</v>
      </c>
      <c r="G8026">
        <v>27</v>
      </c>
      <c r="H8026">
        <v>50</v>
      </c>
    </row>
    <row r="8027" spans="1:8" hidden="1">
      <c r="A8027" t="s">
        <v>78</v>
      </c>
      <c r="B8027" t="s">
        <v>77</v>
      </c>
      <c r="C8027" t="s">
        <v>94</v>
      </c>
      <c r="D8027" t="s">
        <v>116</v>
      </c>
      <c r="E8027">
        <v>1</v>
      </c>
      <c r="F8027">
        <v>131</v>
      </c>
      <c r="G8027">
        <v>48</v>
      </c>
      <c r="H8027">
        <v>80</v>
      </c>
    </row>
    <row r="8028" spans="1:8" hidden="1">
      <c r="A8028" t="s">
        <v>79</v>
      </c>
      <c r="B8028" t="s">
        <v>77</v>
      </c>
      <c r="C8028" t="s">
        <v>98</v>
      </c>
      <c r="D8028" t="s">
        <v>116</v>
      </c>
      <c r="E8028">
        <v>2</v>
      </c>
      <c r="F8028">
        <v>2</v>
      </c>
      <c r="G8028">
        <v>0</v>
      </c>
      <c r="H8028">
        <v>1</v>
      </c>
    </row>
    <row r="8029" spans="1:8" hidden="1">
      <c r="A8029" t="s">
        <v>79</v>
      </c>
      <c r="B8029" t="s">
        <v>77</v>
      </c>
      <c r="C8029" t="s">
        <v>107</v>
      </c>
      <c r="D8029" t="s">
        <v>118</v>
      </c>
      <c r="E8029">
        <v>2</v>
      </c>
      <c r="F8029">
        <v>26</v>
      </c>
      <c r="G8029">
        <v>0</v>
      </c>
      <c r="H8029">
        <v>11</v>
      </c>
    </row>
    <row r="8030" spans="1:8" hidden="1">
      <c r="A8030" t="s">
        <v>79</v>
      </c>
      <c r="B8030" t="s">
        <v>77</v>
      </c>
      <c r="C8030" t="s">
        <v>110</v>
      </c>
      <c r="D8030" t="s">
        <v>119</v>
      </c>
      <c r="E8030">
        <v>2</v>
      </c>
      <c r="F8030">
        <v>5</v>
      </c>
      <c r="G8030">
        <v>1</v>
      </c>
      <c r="H8030">
        <v>4</v>
      </c>
    </row>
    <row r="8031" spans="1:8" hidden="1">
      <c r="A8031" t="s">
        <v>79</v>
      </c>
      <c r="B8031" t="s">
        <v>77</v>
      </c>
      <c r="C8031" t="s">
        <v>108</v>
      </c>
      <c r="D8031" t="s">
        <v>119</v>
      </c>
      <c r="E8031">
        <v>2</v>
      </c>
      <c r="F8031">
        <v>33</v>
      </c>
      <c r="G8031">
        <v>1</v>
      </c>
      <c r="H8031">
        <v>11</v>
      </c>
    </row>
    <row r="8032" spans="1:8" hidden="1">
      <c r="A8032" t="s">
        <v>79</v>
      </c>
      <c r="B8032" t="s">
        <v>77</v>
      </c>
      <c r="C8032" t="s">
        <v>109</v>
      </c>
      <c r="D8032" t="s">
        <v>120</v>
      </c>
      <c r="E8032">
        <v>2</v>
      </c>
      <c r="F8032">
        <v>40</v>
      </c>
      <c r="G8032">
        <v>1</v>
      </c>
      <c r="H8032">
        <v>18</v>
      </c>
    </row>
    <row r="8033" spans="1:8" hidden="1">
      <c r="A8033" t="s">
        <v>79</v>
      </c>
      <c r="B8033" t="s">
        <v>77</v>
      </c>
      <c r="C8033" t="s">
        <v>101</v>
      </c>
      <c r="D8033" t="s">
        <v>116</v>
      </c>
      <c r="E8033">
        <v>2</v>
      </c>
      <c r="F8033">
        <v>91</v>
      </c>
      <c r="G8033">
        <v>1</v>
      </c>
      <c r="H8033">
        <v>51</v>
      </c>
    </row>
    <row r="8034" spans="1:8" hidden="1">
      <c r="A8034" t="s">
        <v>79</v>
      </c>
      <c r="B8034" t="s">
        <v>77</v>
      </c>
      <c r="C8034" t="s">
        <v>96</v>
      </c>
      <c r="D8034" t="s">
        <v>116</v>
      </c>
      <c r="E8034">
        <v>2</v>
      </c>
      <c r="F8034">
        <v>74</v>
      </c>
      <c r="G8034">
        <v>1</v>
      </c>
      <c r="H8034">
        <v>41</v>
      </c>
    </row>
    <row r="8035" spans="1:8" hidden="1">
      <c r="A8035" t="s">
        <v>79</v>
      </c>
      <c r="B8035" t="s">
        <v>77</v>
      </c>
      <c r="C8035" t="s">
        <v>94</v>
      </c>
      <c r="D8035" t="s">
        <v>116</v>
      </c>
      <c r="E8035">
        <v>2</v>
      </c>
      <c r="F8035">
        <v>131</v>
      </c>
      <c r="G8035">
        <v>1</v>
      </c>
      <c r="H8035">
        <v>70</v>
      </c>
    </row>
    <row r="8036" spans="1:8" hidden="1">
      <c r="A8036" t="s">
        <v>79</v>
      </c>
      <c r="B8036" t="s">
        <v>77</v>
      </c>
      <c r="C8036" t="s">
        <v>103</v>
      </c>
      <c r="D8036" t="s">
        <v>117</v>
      </c>
      <c r="E8036">
        <v>2</v>
      </c>
      <c r="F8036">
        <v>104</v>
      </c>
      <c r="G8036">
        <v>3</v>
      </c>
      <c r="H8036">
        <v>32</v>
      </c>
    </row>
    <row r="8037" spans="1:8" hidden="1">
      <c r="A8037" t="s">
        <v>79</v>
      </c>
      <c r="B8037" t="s">
        <v>77</v>
      </c>
      <c r="C8037" t="s">
        <v>104</v>
      </c>
      <c r="D8037" t="s">
        <v>117</v>
      </c>
      <c r="E8037">
        <v>2</v>
      </c>
      <c r="F8037">
        <v>164</v>
      </c>
      <c r="G8037">
        <v>3</v>
      </c>
      <c r="H8037">
        <v>68</v>
      </c>
    </row>
    <row r="8038" spans="1:8" hidden="1">
      <c r="A8038" t="s">
        <v>79</v>
      </c>
      <c r="B8038" t="s">
        <v>77</v>
      </c>
      <c r="C8038" t="s">
        <v>99</v>
      </c>
      <c r="D8038" t="s">
        <v>114</v>
      </c>
      <c r="E8038">
        <v>2</v>
      </c>
      <c r="F8038">
        <v>1525</v>
      </c>
      <c r="G8038">
        <v>10</v>
      </c>
      <c r="H8038">
        <v>778</v>
      </c>
    </row>
    <row r="8039" spans="1:8" hidden="1">
      <c r="A8039" t="s">
        <v>79</v>
      </c>
      <c r="B8039" t="s">
        <v>77</v>
      </c>
      <c r="C8039" t="s">
        <v>90</v>
      </c>
      <c r="D8039" t="s">
        <v>114</v>
      </c>
      <c r="E8039">
        <v>2</v>
      </c>
      <c r="F8039">
        <v>1981</v>
      </c>
      <c r="G8039">
        <v>69</v>
      </c>
      <c r="H8039">
        <v>548</v>
      </c>
    </row>
    <row r="8040" spans="1:8" hidden="1">
      <c r="A8040" t="s">
        <v>79</v>
      </c>
      <c r="B8040" t="s">
        <v>77</v>
      </c>
      <c r="C8040" t="s">
        <v>102</v>
      </c>
      <c r="D8040" t="s">
        <v>114</v>
      </c>
      <c r="E8040">
        <v>2</v>
      </c>
      <c r="F8040">
        <v>3198</v>
      </c>
      <c r="G8040">
        <v>74</v>
      </c>
      <c r="H8040">
        <v>905</v>
      </c>
    </row>
    <row r="8041" spans="1:8" hidden="1">
      <c r="A8041" t="s">
        <v>79</v>
      </c>
      <c r="B8041" t="s">
        <v>77</v>
      </c>
      <c r="C8041" t="s">
        <v>106</v>
      </c>
      <c r="D8041" t="s">
        <v>118</v>
      </c>
      <c r="E8041">
        <v>2</v>
      </c>
      <c r="F8041">
        <v>3104</v>
      </c>
      <c r="G8041">
        <v>112</v>
      </c>
      <c r="H8041">
        <v>736</v>
      </c>
    </row>
    <row r="8042" spans="1:8" hidden="1">
      <c r="A8042" t="s">
        <v>79</v>
      </c>
      <c r="B8042" t="s">
        <v>77</v>
      </c>
      <c r="C8042" t="s">
        <v>100</v>
      </c>
      <c r="D8042" t="s">
        <v>115</v>
      </c>
      <c r="E8042">
        <v>2</v>
      </c>
      <c r="F8042">
        <v>435</v>
      </c>
      <c r="G8042">
        <v>9</v>
      </c>
      <c r="H8042">
        <v>253</v>
      </c>
    </row>
    <row r="8043" spans="1:8" hidden="1">
      <c r="A8043" t="s">
        <v>79</v>
      </c>
      <c r="B8043" t="s">
        <v>77</v>
      </c>
      <c r="C8043" t="s">
        <v>91</v>
      </c>
      <c r="D8043" t="s">
        <v>115</v>
      </c>
      <c r="E8043">
        <v>2</v>
      </c>
      <c r="F8043">
        <v>3883</v>
      </c>
      <c r="G8043">
        <v>74</v>
      </c>
      <c r="H8043">
        <v>1869</v>
      </c>
    </row>
    <row r="8044" spans="1:8" hidden="1">
      <c r="A8044" t="s">
        <v>79</v>
      </c>
      <c r="B8044" t="s">
        <v>77</v>
      </c>
      <c r="C8044" t="s">
        <v>92</v>
      </c>
      <c r="D8044" t="s">
        <v>115</v>
      </c>
      <c r="E8044">
        <v>2</v>
      </c>
      <c r="F8044">
        <v>3720</v>
      </c>
      <c r="G8044">
        <v>67</v>
      </c>
      <c r="H8044">
        <v>1746</v>
      </c>
    </row>
    <row r="8045" spans="1:8" hidden="1">
      <c r="A8045" t="s">
        <v>79</v>
      </c>
      <c r="B8045" t="s">
        <v>77</v>
      </c>
      <c r="C8045" t="s">
        <v>105</v>
      </c>
      <c r="D8045" t="s">
        <v>115</v>
      </c>
      <c r="E8045">
        <v>2</v>
      </c>
      <c r="F8045">
        <v>2488</v>
      </c>
      <c r="G8045">
        <v>103</v>
      </c>
      <c r="H8045">
        <v>720</v>
      </c>
    </row>
    <row r="8046" spans="1:8" hidden="1">
      <c r="A8046" t="s">
        <v>79</v>
      </c>
      <c r="B8046" t="s">
        <v>77</v>
      </c>
      <c r="C8046" t="s">
        <v>93</v>
      </c>
      <c r="D8046" t="s">
        <v>116</v>
      </c>
      <c r="E8046">
        <v>2</v>
      </c>
      <c r="F8046">
        <v>474</v>
      </c>
      <c r="G8046">
        <v>8</v>
      </c>
      <c r="H8046">
        <v>145</v>
      </c>
    </row>
    <row r="8047" spans="1:8" hidden="1">
      <c r="A8047" t="s">
        <v>79</v>
      </c>
      <c r="B8047" t="s">
        <v>77</v>
      </c>
      <c r="C8047" t="s">
        <v>95</v>
      </c>
      <c r="D8047" t="s">
        <v>116</v>
      </c>
      <c r="E8047">
        <v>2</v>
      </c>
      <c r="F8047">
        <v>142</v>
      </c>
      <c r="G8047">
        <v>7</v>
      </c>
      <c r="H8047">
        <v>56</v>
      </c>
    </row>
    <row r="8048" spans="1:8" hidden="1">
      <c r="A8048" t="s">
        <v>79</v>
      </c>
      <c r="B8048" t="s">
        <v>77</v>
      </c>
      <c r="C8048" t="s">
        <v>97</v>
      </c>
      <c r="D8048" t="s">
        <v>116</v>
      </c>
      <c r="E8048">
        <v>2</v>
      </c>
      <c r="F8048">
        <v>1264</v>
      </c>
      <c r="G8048">
        <v>23</v>
      </c>
      <c r="H8048">
        <v>589</v>
      </c>
    </row>
    <row r="8049" spans="1:8" hidden="1">
      <c r="A8049" t="s">
        <v>80</v>
      </c>
      <c r="B8049" t="s">
        <v>77</v>
      </c>
      <c r="C8049" t="s">
        <v>98</v>
      </c>
      <c r="D8049" t="s">
        <v>116</v>
      </c>
      <c r="E8049">
        <v>3</v>
      </c>
      <c r="F8049">
        <v>2</v>
      </c>
      <c r="G8049">
        <v>0</v>
      </c>
      <c r="H8049">
        <v>1</v>
      </c>
    </row>
    <row r="8050" spans="1:8" hidden="1">
      <c r="A8050" t="s">
        <v>80</v>
      </c>
      <c r="B8050" t="s">
        <v>77</v>
      </c>
      <c r="C8050" t="s">
        <v>111</v>
      </c>
      <c r="D8050" t="s">
        <v>115</v>
      </c>
      <c r="E8050">
        <v>3</v>
      </c>
      <c r="F8050">
        <v>341</v>
      </c>
      <c r="G8050">
        <v>0</v>
      </c>
      <c r="H8050">
        <v>269</v>
      </c>
    </row>
    <row r="8051" spans="1:8" hidden="1">
      <c r="A8051" t="s">
        <v>80</v>
      </c>
      <c r="B8051" t="s">
        <v>77</v>
      </c>
      <c r="C8051" t="s">
        <v>107</v>
      </c>
      <c r="D8051" t="s">
        <v>118</v>
      </c>
      <c r="E8051">
        <v>3</v>
      </c>
      <c r="F8051">
        <v>27</v>
      </c>
      <c r="G8051">
        <v>0</v>
      </c>
      <c r="H8051">
        <v>21</v>
      </c>
    </row>
    <row r="8052" spans="1:8" hidden="1">
      <c r="A8052" t="s">
        <v>80</v>
      </c>
      <c r="B8052" t="s">
        <v>77</v>
      </c>
      <c r="C8052" t="s">
        <v>109</v>
      </c>
      <c r="D8052" t="s">
        <v>120</v>
      </c>
      <c r="E8052">
        <v>3</v>
      </c>
      <c r="F8052">
        <v>40</v>
      </c>
      <c r="G8052">
        <v>0</v>
      </c>
      <c r="H8052">
        <v>23</v>
      </c>
    </row>
    <row r="8053" spans="1:8" hidden="1">
      <c r="A8053" t="s">
        <v>80</v>
      </c>
      <c r="B8053" t="s">
        <v>77</v>
      </c>
      <c r="C8053" t="s">
        <v>110</v>
      </c>
      <c r="D8053" t="s">
        <v>119</v>
      </c>
      <c r="E8053">
        <v>3</v>
      </c>
      <c r="F8053">
        <v>5</v>
      </c>
      <c r="G8053">
        <v>0</v>
      </c>
      <c r="H8053">
        <v>5</v>
      </c>
    </row>
    <row r="8054" spans="1:8" hidden="1">
      <c r="A8054" t="s">
        <v>80</v>
      </c>
      <c r="B8054" t="s">
        <v>77</v>
      </c>
      <c r="C8054" t="s">
        <v>104</v>
      </c>
      <c r="D8054" t="s">
        <v>117</v>
      </c>
      <c r="E8054">
        <v>3</v>
      </c>
      <c r="F8054">
        <v>164</v>
      </c>
      <c r="G8054">
        <v>1</v>
      </c>
      <c r="H8054">
        <v>109</v>
      </c>
    </row>
    <row r="8055" spans="1:8" hidden="1">
      <c r="A8055" t="s">
        <v>80</v>
      </c>
      <c r="B8055" t="s">
        <v>77</v>
      </c>
      <c r="C8055" t="s">
        <v>101</v>
      </c>
      <c r="D8055" t="s">
        <v>116</v>
      </c>
      <c r="E8055">
        <v>3</v>
      </c>
      <c r="F8055">
        <v>91</v>
      </c>
      <c r="G8055">
        <v>1</v>
      </c>
      <c r="H8055">
        <v>65</v>
      </c>
    </row>
    <row r="8056" spans="1:8" hidden="1">
      <c r="A8056" t="s">
        <v>80</v>
      </c>
      <c r="B8056" t="s">
        <v>77</v>
      </c>
      <c r="C8056" t="s">
        <v>100</v>
      </c>
      <c r="D8056" t="s">
        <v>115</v>
      </c>
      <c r="E8056">
        <v>3</v>
      </c>
      <c r="F8056">
        <v>435</v>
      </c>
      <c r="G8056">
        <v>2</v>
      </c>
      <c r="H8056">
        <v>304</v>
      </c>
    </row>
    <row r="8057" spans="1:8" hidden="1">
      <c r="A8057" t="s">
        <v>80</v>
      </c>
      <c r="B8057" t="s">
        <v>77</v>
      </c>
      <c r="C8057" t="s">
        <v>96</v>
      </c>
      <c r="D8057" t="s">
        <v>116</v>
      </c>
      <c r="E8057">
        <v>3</v>
      </c>
      <c r="F8057">
        <v>74</v>
      </c>
      <c r="G8057">
        <v>2</v>
      </c>
      <c r="H8057">
        <v>48</v>
      </c>
    </row>
    <row r="8058" spans="1:8" hidden="1">
      <c r="A8058" t="s">
        <v>80</v>
      </c>
      <c r="B8058" t="s">
        <v>77</v>
      </c>
      <c r="C8058" t="s">
        <v>93</v>
      </c>
      <c r="D8058" t="s">
        <v>116</v>
      </c>
      <c r="E8058">
        <v>3</v>
      </c>
      <c r="F8058">
        <v>474</v>
      </c>
      <c r="G8058">
        <v>2</v>
      </c>
      <c r="H8058">
        <v>219</v>
      </c>
    </row>
    <row r="8059" spans="1:8" hidden="1">
      <c r="A8059" t="s">
        <v>80</v>
      </c>
      <c r="B8059" t="s">
        <v>77</v>
      </c>
      <c r="C8059" t="s">
        <v>103</v>
      </c>
      <c r="D8059" t="s">
        <v>117</v>
      </c>
      <c r="E8059">
        <v>3</v>
      </c>
      <c r="F8059">
        <v>104</v>
      </c>
      <c r="G8059">
        <v>3</v>
      </c>
      <c r="H8059">
        <v>54</v>
      </c>
    </row>
    <row r="8060" spans="1:8" hidden="1">
      <c r="A8060" t="s">
        <v>80</v>
      </c>
      <c r="B8060" t="s">
        <v>77</v>
      </c>
      <c r="C8060" t="s">
        <v>108</v>
      </c>
      <c r="D8060" t="s">
        <v>119</v>
      </c>
      <c r="E8060">
        <v>3</v>
      </c>
      <c r="F8060">
        <v>33</v>
      </c>
      <c r="G8060">
        <v>3</v>
      </c>
      <c r="H8060">
        <v>19</v>
      </c>
    </row>
    <row r="8061" spans="1:8" hidden="1">
      <c r="A8061" t="s">
        <v>80</v>
      </c>
      <c r="B8061" t="s">
        <v>77</v>
      </c>
      <c r="C8061" t="s">
        <v>94</v>
      </c>
      <c r="D8061" t="s">
        <v>116</v>
      </c>
      <c r="E8061">
        <v>3</v>
      </c>
      <c r="F8061">
        <v>131</v>
      </c>
      <c r="G8061">
        <v>3</v>
      </c>
      <c r="H8061">
        <v>75</v>
      </c>
    </row>
    <row r="8062" spans="1:8" hidden="1">
      <c r="A8062" t="s">
        <v>80</v>
      </c>
      <c r="B8062" t="s">
        <v>77</v>
      </c>
      <c r="C8062" t="s">
        <v>95</v>
      </c>
      <c r="D8062" t="s">
        <v>116</v>
      </c>
      <c r="E8062">
        <v>3</v>
      </c>
      <c r="F8062">
        <v>142</v>
      </c>
      <c r="G8062">
        <v>3</v>
      </c>
      <c r="H8062">
        <v>82</v>
      </c>
    </row>
    <row r="8063" spans="1:8" hidden="1">
      <c r="A8063" t="s">
        <v>80</v>
      </c>
      <c r="B8063" t="s">
        <v>77</v>
      </c>
      <c r="C8063" t="s">
        <v>106</v>
      </c>
      <c r="D8063" t="s">
        <v>118</v>
      </c>
      <c r="E8063">
        <v>3</v>
      </c>
      <c r="F8063">
        <v>3104</v>
      </c>
      <c r="G8063">
        <v>137</v>
      </c>
      <c r="H8063">
        <v>903</v>
      </c>
    </row>
    <row r="8064" spans="1:8" hidden="1">
      <c r="A8064" t="s">
        <v>80</v>
      </c>
      <c r="B8064" t="s">
        <v>77</v>
      </c>
      <c r="C8064" t="s">
        <v>97</v>
      </c>
      <c r="D8064" t="s">
        <v>116</v>
      </c>
      <c r="E8064">
        <v>3</v>
      </c>
      <c r="F8064">
        <v>1264</v>
      </c>
      <c r="G8064">
        <v>11</v>
      </c>
      <c r="H8064">
        <v>685</v>
      </c>
    </row>
    <row r="8065" spans="1:8" hidden="1">
      <c r="A8065" t="s">
        <v>80</v>
      </c>
      <c r="B8065" t="s">
        <v>77</v>
      </c>
      <c r="C8065" t="s">
        <v>91</v>
      </c>
      <c r="D8065" t="s">
        <v>115</v>
      </c>
      <c r="E8065">
        <v>3</v>
      </c>
      <c r="F8065">
        <v>3883</v>
      </c>
      <c r="G8065">
        <v>40</v>
      </c>
      <c r="H8065">
        <v>2430</v>
      </c>
    </row>
    <row r="8066" spans="1:8" hidden="1">
      <c r="A8066" t="s">
        <v>80</v>
      </c>
      <c r="B8066" t="s">
        <v>77</v>
      </c>
      <c r="C8066" t="s">
        <v>105</v>
      </c>
      <c r="D8066" t="s">
        <v>115</v>
      </c>
      <c r="E8066">
        <v>3</v>
      </c>
      <c r="F8066">
        <v>2488</v>
      </c>
      <c r="G8066">
        <v>103</v>
      </c>
      <c r="H8066">
        <v>838</v>
      </c>
    </row>
    <row r="8067" spans="1:8" hidden="1">
      <c r="A8067" t="s">
        <v>80</v>
      </c>
      <c r="B8067" t="s">
        <v>77</v>
      </c>
      <c r="C8067" t="s">
        <v>92</v>
      </c>
      <c r="D8067" t="s">
        <v>115</v>
      </c>
      <c r="E8067">
        <v>3</v>
      </c>
      <c r="F8067">
        <v>3720</v>
      </c>
      <c r="G8067">
        <v>38</v>
      </c>
      <c r="H8067">
        <v>2295</v>
      </c>
    </row>
    <row r="8068" spans="1:8" hidden="1">
      <c r="A8068" t="s">
        <v>80</v>
      </c>
      <c r="B8068" t="s">
        <v>77</v>
      </c>
      <c r="C8068" t="s">
        <v>90</v>
      </c>
      <c r="D8068" t="s">
        <v>114</v>
      </c>
      <c r="E8068">
        <v>3</v>
      </c>
      <c r="F8068">
        <v>1981</v>
      </c>
      <c r="G8068">
        <v>31</v>
      </c>
      <c r="H8068">
        <v>847</v>
      </c>
    </row>
    <row r="8069" spans="1:8" hidden="1">
      <c r="A8069" t="s">
        <v>80</v>
      </c>
      <c r="B8069" t="s">
        <v>77</v>
      </c>
      <c r="C8069" t="s">
        <v>102</v>
      </c>
      <c r="D8069" t="s">
        <v>114</v>
      </c>
      <c r="E8069">
        <v>3</v>
      </c>
      <c r="F8069">
        <v>3198</v>
      </c>
      <c r="G8069">
        <v>42</v>
      </c>
      <c r="H8069">
        <v>1462</v>
      </c>
    </row>
    <row r="8070" spans="1:8" hidden="1">
      <c r="A8070" t="s">
        <v>80</v>
      </c>
      <c r="B8070" t="s">
        <v>77</v>
      </c>
      <c r="C8070" t="s">
        <v>99</v>
      </c>
      <c r="D8070" t="s">
        <v>114</v>
      </c>
      <c r="E8070">
        <v>3</v>
      </c>
      <c r="F8070">
        <v>1525</v>
      </c>
      <c r="G8070">
        <v>5</v>
      </c>
      <c r="H8070">
        <v>1092</v>
      </c>
    </row>
    <row r="8071" spans="1:8" hidden="1">
      <c r="A8071" t="s">
        <v>81</v>
      </c>
      <c r="B8071" t="s">
        <v>77</v>
      </c>
      <c r="C8071" t="s">
        <v>98</v>
      </c>
      <c r="D8071" t="s">
        <v>116</v>
      </c>
      <c r="E8071">
        <v>4</v>
      </c>
      <c r="F8071">
        <v>2</v>
      </c>
      <c r="G8071">
        <v>0</v>
      </c>
      <c r="H8071">
        <v>1</v>
      </c>
    </row>
    <row r="8072" spans="1:8" hidden="1">
      <c r="A8072" t="s">
        <v>81</v>
      </c>
      <c r="B8072" t="s">
        <v>77</v>
      </c>
      <c r="C8072" t="s">
        <v>95</v>
      </c>
      <c r="D8072" t="s">
        <v>116</v>
      </c>
      <c r="E8072">
        <v>4</v>
      </c>
      <c r="F8072">
        <v>142</v>
      </c>
      <c r="G8072">
        <v>0</v>
      </c>
      <c r="H8072">
        <v>82</v>
      </c>
    </row>
    <row r="8073" spans="1:8" hidden="1">
      <c r="A8073" t="s">
        <v>81</v>
      </c>
      <c r="B8073" t="s">
        <v>77</v>
      </c>
      <c r="C8073" t="s">
        <v>94</v>
      </c>
      <c r="D8073" t="s">
        <v>116</v>
      </c>
      <c r="E8073">
        <v>4</v>
      </c>
      <c r="F8073">
        <v>131</v>
      </c>
      <c r="G8073">
        <v>0</v>
      </c>
      <c r="H8073">
        <v>80</v>
      </c>
    </row>
    <row r="8074" spans="1:8" hidden="1">
      <c r="A8074" t="s">
        <v>81</v>
      </c>
      <c r="B8074" t="s">
        <v>77</v>
      </c>
      <c r="C8074" t="s">
        <v>101</v>
      </c>
      <c r="D8074" t="s">
        <v>116</v>
      </c>
      <c r="E8074">
        <v>4</v>
      </c>
      <c r="F8074">
        <v>91</v>
      </c>
      <c r="G8074">
        <v>0</v>
      </c>
      <c r="H8074">
        <v>67</v>
      </c>
    </row>
    <row r="8075" spans="1:8" hidden="1">
      <c r="A8075" t="s">
        <v>81</v>
      </c>
      <c r="B8075" t="s">
        <v>77</v>
      </c>
      <c r="C8075" t="s">
        <v>100</v>
      </c>
      <c r="D8075" t="s">
        <v>115</v>
      </c>
      <c r="E8075">
        <v>4</v>
      </c>
      <c r="F8075">
        <v>435</v>
      </c>
      <c r="G8075">
        <v>0</v>
      </c>
      <c r="H8075">
        <v>318</v>
      </c>
    </row>
    <row r="8076" spans="1:8" hidden="1">
      <c r="A8076" t="s">
        <v>81</v>
      </c>
      <c r="B8076" t="s">
        <v>77</v>
      </c>
      <c r="C8076" t="s">
        <v>107</v>
      </c>
      <c r="D8076" t="s">
        <v>118</v>
      </c>
      <c r="E8076">
        <v>4</v>
      </c>
      <c r="F8076">
        <v>27</v>
      </c>
      <c r="G8076">
        <v>0</v>
      </c>
      <c r="H8076">
        <v>21</v>
      </c>
    </row>
    <row r="8077" spans="1:8" hidden="1">
      <c r="A8077" t="s">
        <v>81</v>
      </c>
      <c r="B8077" t="s">
        <v>77</v>
      </c>
      <c r="C8077" t="s">
        <v>110</v>
      </c>
      <c r="D8077" t="s">
        <v>119</v>
      </c>
      <c r="E8077">
        <v>4</v>
      </c>
      <c r="F8077">
        <v>5</v>
      </c>
      <c r="G8077">
        <v>0</v>
      </c>
      <c r="H8077">
        <v>3</v>
      </c>
    </row>
    <row r="8078" spans="1:8" hidden="1">
      <c r="A8078" t="s">
        <v>81</v>
      </c>
      <c r="B8078" t="s">
        <v>77</v>
      </c>
      <c r="C8078" t="s">
        <v>108</v>
      </c>
      <c r="D8078" t="s">
        <v>119</v>
      </c>
      <c r="E8078">
        <v>4</v>
      </c>
      <c r="F8078">
        <v>33</v>
      </c>
      <c r="G8078">
        <v>0</v>
      </c>
      <c r="H8078">
        <v>24</v>
      </c>
    </row>
    <row r="8079" spans="1:8" hidden="1">
      <c r="A8079" t="s">
        <v>81</v>
      </c>
      <c r="B8079" t="s">
        <v>77</v>
      </c>
      <c r="C8079" t="s">
        <v>109</v>
      </c>
      <c r="D8079" t="s">
        <v>120</v>
      </c>
      <c r="E8079">
        <v>4</v>
      </c>
      <c r="F8079">
        <v>40</v>
      </c>
      <c r="G8079">
        <v>0</v>
      </c>
      <c r="H8079">
        <v>26</v>
      </c>
    </row>
    <row r="8080" spans="1:8" hidden="1">
      <c r="A8080" t="s">
        <v>81</v>
      </c>
      <c r="B8080" t="s">
        <v>77</v>
      </c>
      <c r="C8080" t="s">
        <v>103</v>
      </c>
      <c r="D8080" t="s">
        <v>117</v>
      </c>
      <c r="E8080">
        <v>4</v>
      </c>
      <c r="F8080">
        <v>104</v>
      </c>
      <c r="G8080">
        <v>1</v>
      </c>
      <c r="H8080">
        <v>58</v>
      </c>
    </row>
    <row r="8081" spans="1:8" hidden="1">
      <c r="A8081" t="s">
        <v>81</v>
      </c>
      <c r="B8081" t="s">
        <v>77</v>
      </c>
      <c r="C8081" t="s">
        <v>104</v>
      </c>
      <c r="D8081" t="s">
        <v>117</v>
      </c>
      <c r="E8081">
        <v>4</v>
      </c>
      <c r="F8081">
        <v>164</v>
      </c>
      <c r="G8081">
        <v>1</v>
      </c>
      <c r="H8081">
        <v>117</v>
      </c>
    </row>
    <row r="8082" spans="1:8" hidden="1">
      <c r="A8082" t="s">
        <v>81</v>
      </c>
      <c r="B8082" t="s">
        <v>77</v>
      </c>
      <c r="C8082" t="s">
        <v>96</v>
      </c>
      <c r="D8082" t="s">
        <v>116</v>
      </c>
      <c r="E8082">
        <v>4</v>
      </c>
      <c r="F8082">
        <v>74</v>
      </c>
      <c r="G8082">
        <v>1</v>
      </c>
      <c r="H8082">
        <v>52</v>
      </c>
    </row>
    <row r="8083" spans="1:8" hidden="1">
      <c r="A8083" t="s">
        <v>81</v>
      </c>
      <c r="B8083" t="s">
        <v>77</v>
      </c>
      <c r="C8083" t="s">
        <v>111</v>
      </c>
      <c r="D8083" t="s">
        <v>115</v>
      </c>
      <c r="E8083">
        <v>4</v>
      </c>
      <c r="F8083">
        <v>341</v>
      </c>
      <c r="G8083">
        <v>2</v>
      </c>
      <c r="H8083">
        <v>314</v>
      </c>
    </row>
    <row r="8084" spans="1:8" hidden="1">
      <c r="A8084" t="s">
        <v>81</v>
      </c>
      <c r="B8084" t="s">
        <v>77</v>
      </c>
      <c r="C8084" t="s">
        <v>93</v>
      </c>
      <c r="D8084" t="s">
        <v>116</v>
      </c>
      <c r="E8084">
        <v>4</v>
      </c>
      <c r="F8084">
        <v>474</v>
      </c>
      <c r="G8084">
        <v>2</v>
      </c>
      <c r="H8084">
        <v>256</v>
      </c>
    </row>
    <row r="8085" spans="1:8" hidden="1">
      <c r="A8085" t="s">
        <v>81</v>
      </c>
      <c r="B8085" t="s">
        <v>77</v>
      </c>
      <c r="C8085" t="s">
        <v>92</v>
      </c>
      <c r="D8085" t="s">
        <v>115</v>
      </c>
      <c r="E8085">
        <v>4</v>
      </c>
      <c r="F8085">
        <v>3720</v>
      </c>
      <c r="G8085">
        <v>11</v>
      </c>
      <c r="H8085">
        <v>2486</v>
      </c>
    </row>
    <row r="8086" spans="1:8" hidden="1">
      <c r="A8086" t="s">
        <v>81</v>
      </c>
      <c r="B8086" t="s">
        <v>77</v>
      </c>
      <c r="C8086" t="s">
        <v>97</v>
      </c>
      <c r="D8086" t="s">
        <v>116</v>
      </c>
      <c r="E8086">
        <v>4</v>
      </c>
      <c r="F8086">
        <v>1264</v>
      </c>
      <c r="G8086">
        <v>7</v>
      </c>
      <c r="H8086">
        <v>719</v>
      </c>
    </row>
    <row r="8087" spans="1:8" hidden="1">
      <c r="A8087" t="s">
        <v>81</v>
      </c>
      <c r="B8087" t="s">
        <v>77</v>
      </c>
      <c r="C8087" t="s">
        <v>105</v>
      </c>
      <c r="D8087" t="s">
        <v>115</v>
      </c>
      <c r="E8087">
        <v>4</v>
      </c>
      <c r="F8087">
        <v>2488</v>
      </c>
      <c r="G8087">
        <v>40</v>
      </c>
      <c r="H8087">
        <v>832</v>
      </c>
    </row>
    <row r="8088" spans="1:8" hidden="1">
      <c r="A8088" t="s">
        <v>81</v>
      </c>
      <c r="B8088" t="s">
        <v>77</v>
      </c>
      <c r="C8088" t="s">
        <v>102</v>
      </c>
      <c r="D8088" t="s">
        <v>114</v>
      </c>
      <c r="E8088">
        <v>4</v>
      </c>
      <c r="F8088">
        <v>3198</v>
      </c>
      <c r="G8088">
        <v>18</v>
      </c>
      <c r="H8088">
        <v>1672</v>
      </c>
    </row>
    <row r="8089" spans="1:8" hidden="1">
      <c r="A8089" t="s">
        <v>81</v>
      </c>
      <c r="B8089" t="s">
        <v>77</v>
      </c>
      <c r="C8089" t="s">
        <v>90</v>
      </c>
      <c r="D8089" t="s">
        <v>114</v>
      </c>
      <c r="E8089">
        <v>4</v>
      </c>
      <c r="F8089">
        <v>1981</v>
      </c>
      <c r="G8089">
        <v>12</v>
      </c>
      <c r="H8089">
        <v>954</v>
      </c>
    </row>
    <row r="8090" spans="1:8" hidden="1">
      <c r="A8090" t="s">
        <v>81</v>
      </c>
      <c r="B8090" t="s">
        <v>77</v>
      </c>
      <c r="C8090" t="s">
        <v>106</v>
      </c>
      <c r="D8090" t="s">
        <v>118</v>
      </c>
      <c r="E8090">
        <v>4</v>
      </c>
      <c r="F8090">
        <v>3104</v>
      </c>
      <c r="G8090">
        <v>46</v>
      </c>
      <c r="H8090">
        <v>946</v>
      </c>
    </row>
    <row r="8091" spans="1:8" hidden="1">
      <c r="A8091" t="s">
        <v>81</v>
      </c>
      <c r="B8091" t="s">
        <v>77</v>
      </c>
      <c r="C8091" t="s">
        <v>91</v>
      </c>
      <c r="D8091" t="s">
        <v>115</v>
      </c>
      <c r="E8091">
        <v>4</v>
      </c>
      <c r="F8091">
        <v>3883</v>
      </c>
      <c r="G8091">
        <v>11</v>
      </c>
      <c r="H8091">
        <v>2525</v>
      </c>
    </row>
    <row r="8092" spans="1:8" hidden="1">
      <c r="A8092" t="s">
        <v>81</v>
      </c>
      <c r="B8092" t="s">
        <v>77</v>
      </c>
      <c r="C8092" t="s">
        <v>99</v>
      </c>
      <c r="D8092" t="s">
        <v>114</v>
      </c>
      <c r="E8092">
        <v>4</v>
      </c>
      <c r="F8092">
        <v>1525</v>
      </c>
      <c r="G8092">
        <v>6</v>
      </c>
      <c r="H8092">
        <v>1189</v>
      </c>
    </row>
    <row r="8093" spans="1:8" hidden="1">
      <c r="A8093" t="s">
        <v>82</v>
      </c>
      <c r="B8093" t="s">
        <v>77</v>
      </c>
      <c r="C8093" t="s">
        <v>98</v>
      </c>
      <c r="D8093" t="s">
        <v>116</v>
      </c>
      <c r="E8093">
        <v>5</v>
      </c>
      <c r="F8093">
        <v>2</v>
      </c>
      <c r="G8093">
        <v>0</v>
      </c>
      <c r="H8093">
        <v>1</v>
      </c>
    </row>
    <row r="8094" spans="1:8" hidden="1">
      <c r="A8094" t="s">
        <v>82</v>
      </c>
      <c r="B8094" t="s">
        <v>77</v>
      </c>
      <c r="C8094" t="s">
        <v>95</v>
      </c>
      <c r="D8094" t="s">
        <v>116</v>
      </c>
      <c r="E8094">
        <v>5</v>
      </c>
      <c r="F8094">
        <v>142</v>
      </c>
      <c r="G8094">
        <v>0</v>
      </c>
      <c r="H8094">
        <v>75</v>
      </c>
    </row>
    <row r="8095" spans="1:8" hidden="1">
      <c r="A8095" t="s">
        <v>82</v>
      </c>
      <c r="B8095" t="s">
        <v>77</v>
      </c>
      <c r="C8095" t="s">
        <v>94</v>
      </c>
      <c r="D8095" t="s">
        <v>116</v>
      </c>
      <c r="E8095">
        <v>5</v>
      </c>
      <c r="F8095">
        <v>131</v>
      </c>
      <c r="G8095">
        <v>0</v>
      </c>
      <c r="H8095">
        <v>80</v>
      </c>
    </row>
    <row r="8096" spans="1:8" hidden="1">
      <c r="A8096" t="s">
        <v>82</v>
      </c>
      <c r="B8096" t="s">
        <v>77</v>
      </c>
      <c r="C8096" t="s">
        <v>96</v>
      </c>
      <c r="D8096" t="s">
        <v>116</v>
      </c>
      <c r="E8096">
        <v>5</v>
      </c>
      <c r="F8096">
        <v>74</v>
      </c>
      <c r="G8096">
        <v>0</v>
      </c>
      <c r="H8096">
        <v>49</v>
      </c>
    </row>
    <row r="8097" spans="1:8" hidden="1">
      <c r="A8097" t="s">
        <v>82</v>
      </c>
      <c r="B8097" t="s">
        <v>77</v>
      </c>
      <c r="C8097" t="s">
        <v>101</v>
      </c>
      <c r="D8097" t="s">
        <v>116</v>
      </c>
      <c r="E8097">
        <v>5</v>
      </c>
      <c r="F8097">
        <v>91</v>
      </c>
      <c r="G8097">
        <v>0</v>
      </c>
      <c r="H8097">
        <v>59</v>
      </c>
    </row>
    <row r="8098" spans="1:8" hidden="1">
      <c r="A8098" t="s">
        <v>82</v>
      </c>
      <c r="B8098" t="s">
        <v>77</v>
      </c>
      <c r="C8098" t="s">
        <v>111</v>
      </c>
      <c r="D8098" t="s">
        <v>115</v>
      </c>
      <c r="E8098">
        <v>5</v>
      </c>
      <c r="F8098">
        <v>341</v>
      </c>
      <c r="G8098">
        <v>0</v>
      </c>
      <c r="H8098">
        <v>275</v>
      </c>
    </row>
    <row r="8099" spans="1:8" hidden="1">
      <c r="A8099" t="s">
        <v>82</v>
      </c>
      <c r="B8099" t="s">
        <v>77</v>
      </c>
      <c r="C8099" t="s">
        <v>104</v>
      </c>
      <c r="D8099" t="s">
        <v>117</v>
      </c>
      <c r="E8099">
        <v>5</v>
      </c>
      <c r="F8099">
        <v>164</v>
      </c>
      <c r="G8099">
        <v>0</v>
      </c>
      <c r="H8099">
        <v>112</v>
      </c>
    </row>
    <row r="8100" spans="1:8" hidden="1">
      <c r="A8100" t="s">
        <v>82</v>
      </c>
      <c r="B8100" t="s">
        <v>77</v>
      </c>
      <c r="C8100" t="s">
        <v>103</v>
      </c>
      <c r="D8100" t="s">
        <v>117</v>
      </c>
      <c r="E8100">
        <v>5</v>
      </c>
      <c r="F8100">
        <v>104</v>
      </c>
      <c r="G8100">
        <v>0</v>
      </c>
      <c r="H8100">
        <v>52</v>
      </c>
    </row>
    <row r="8101" spans="1:8" hidden="1">
      <c r="A8101" t="s">
        <v>82</v>
      </c>
      <c r="B8101" t="s">
        <v>77</v>
      </c>
      <c r="C8101" t="s">
        <v>109</v>
      </c>
      <c r="D8101" t="s">
        <v>120</v>
      </c>
      <c r="E8101">
        <v>5</v>
      </c>
      <c r="F8101">
        <v>40</v>
      </c>
      <c r="G8101">
        <v>0</v>
      </c>
      <c r="H8101">
        <v>23</v>
      </c>
    </row>
    <row r="8102" spans="1:8" hidden="1">
      <c r="A8102" t="s">
        <v>82</v>
      </c>
      <c r="B8102" t="s">
        <v>77</v>
      </c>
      <c r="C8102" t="s">
        <v>110</v>
      </c>
      <c r="D8102" t="s">
        <v>119</v>
      </c>
      <c r="E8102">
        <v>5</v>
      </c>
      <c r="F8102">
        <v>5</v>
      </c>
      <c r="G8102">
        <v>0</v>
      </c>
      <c r="H8102">
        <v>3</v>
      </c>
    </row>
    <row r="8103" spans="1:8" hidden="1">
      <c r="A8103" t="s">
        <v>82</v>
      </c>
      <c r="B8103" t="s">
        <v>77</v>
      </c>
      <c r="C8103" t="s">
        <v>107</v>
      </c>
      <c r="D8103" t="s">
        <v>118</v>
      </c>
      <c r="E8103">
        <v>5</v>
      </c>
      <c r="F8103">
        <v>27</v>
      </c>
      <c r="G8103">
        <v>0</v>
      </c>
      <c r="H8103">
        <v>21</v>
      </c>
    </row>
    <row r="8104" spans="1:8" hidden="1">
      <c r="A8104" t="s">
        <v>82</v>
      </c>
      <c r="B8104" t="s">
        <v>77</v>
      </c>
      <c r="C8104" t="s">
        <v>108</v>
      </c>
      <c r="D8104" t="s">
        <v>119</v>
      </c>
      <c r="E8104">
        <v>5</v>
      </c>
      <c r="F8104">
        <v>33</v>
      </c>
      <c r="G8104">
        <v>0</v>
      </c>
      <c r="H8104">
        <v>22</v>
      </c>
    </row>
    <row r="8105" spans="1:8" hidden="1">
      <c r="A8105" t="s">
        <v>82</v>
      </c>
      <c r="B8105" t="s">
        <v>77</v>
      </c>
      <c r="C8105" t="s">
        <v>93</v>
      </c>
      <c r="D8105" t="s">
        <v>116</v>
      </c>
      <c r="E8105">
        <v>5</v>
      </c>
      <c r="F8105">
        <v>474</v>
      </c>
      <c r="G8105">
        <v>2</v>
      </c>
      <c r="H8105">
        <v>256</v>
      </c>
    </row>
    <row r="8106" spans="1:8" hidden="1">
      <c r="A8106" t="s">
        <v>82</v>
      </c>
      <c r="B8106" t="s">
        <v>77</v>
      </c>
      <c r="C8106" t="s">
        <v>97</v>
      </c>
      <c r="D8106" t="s">
        <v>116</v>
      </c>
      <c r="E8106">
        <v>5</v>
      </c>
      <c r="F8106">
        <v>1264</v>
      </c>
      <c r="G8106">
        <v>3</v>
      </c>
      <c r="H8106">
        <v>707</v>
      </c>
    </row>
    <row r="8107" spans="1:8" hidden="1">
      <c r="A8107" t="s">
        <v>82</v>
      </c>
      <c r="B8107" t="s">
        <v>77</v>
      </c>
      <c r="C8107" t="s">
        <v>100</v>
      </c>
      <c r="D8107" t="s">
        <v>115</v>
      </c>
      <c r="E8107">
        <v>5</v>
      </c>
      <c r="F8107">
        <v>435</v>
      </c>
      <c r="G8107">
        <v>3</v>
      </c>
      <c r="H8107">
        <v>312</v>
      </c>
    </row>
    <row r="8108" spans="1:8" hidden="1">
      <c r="A8108" t="s">
        <v>82</v>
      </c>
      <c r="B8108" t="s">
        <v>77</v>
      </c>
      <c r="C8108" t="s">
        <v>99</v>
      </c>
      <c r="D8108" t="s">
        <v>114</v>
      </c>
      <c r="E8108">
        <v>5</v>
      </c>
      <c r="F8108">
        <v>1525</v>
      </c>
      <c r="G8108">
        <v>3</v>
      </c>
      <c r="H8108">
        <v>1143</v>
      </c>
    </row>
    <row r="8109" spans="1:8" hidden="1">
      <c r="A8109" t="s">
        <v>82</v>
      </c>
      <c r="B8109" t="s">
        <v>77</v>
      </c>
      <c r="C8109" t="s">
        <v>90</v>
      </c>
      <c r="D8109" t="s">
        <v>114</v>
      </c>
      <c r="E8109">
        <v>5</v>
      </c>
      <c r="F8109">
        <v>1981</v>
      </c>
      <c r="G8109">
        <v>7</v>
      </c>
      <c r="H8109">
        <v>960</v>
      </c>
    </row>
    <row r="8110" spans="1:8" hidden="1">
      <c r="A8110" t="s">
        <v>82</v>
      </c>
      <c r="B8110" t="s">
        <v>77</v>
      </c>
      <c r="C8110" t="s">
        <v>105</v>
      </c>
      <c r="D8110" t="s">
        <v>115</v>
      </c>
      <c r="E8110">
        <v>5</v>
      </c>
      <c r="F8110">
        <v>2488</v>
      </c>
      <c r="G8110">
        <v>16</v>
      </c>
      <c r="H8110">
        <v>795</v>
      </c>
    </row>
    <row r="8111" spans="1:8" hidden="1">
      <c r="A8111" t="s">
        <v>82</v>
      </c>
      <c r="B8111" t="s">
        <v>77</v>
      </c>
      <c r="C8111" t="s">
        <v>92</v>
      </c>
      <c r="D8111" t="s">
        <v>115</v>
      </c>
      <c r="E8111">
        <v>5</v>
      </c>
      <c r="F8111">
        <v>3720</v>
      </c>
      <c r="G8111">
        <v>7</v>
      </c>
      <c r="H8111">
        <v>2368</v>
      </c>
    </row>
    <row r="8112" spans="1:8" hidden="1">
      <c r="A8112" t="s">
        <v>82</v>
      </c>
      <c r="B8112" t="s">
        <v>77</v>
      </c>
      <c r="C8112" t="s">
        <v>106</v>
      </c>
      <c r="D8112" t="s">
        <v>118</v>
      </c>
      <c r="E8112">
        <v>5</v>
      </c>
      <c r="F8112">
        <v>3104</v>
      </c>
      <c r="G8112">
        <v>17</v>
      </c>
      <c r="H8112">
        <v>929</v>
      </c>
    </row>
    <row r="8113" spans="1:8" hidden="1">
      <c r="A8113" t="s">
        <v>82</v>
      </c>
      <c r="B8113" t="s">
        <v>77</v>
      </c>
      <c r="C8113" t="s">
        <v>91</v>
      </c>
      <c r="D8113" t="s">
        <v>115</v>
      </c>
      <c r="E8113">
        <v>5</v>
      </c>
      <c r="F8113">
        <v>3883</v>
      </c>
      <c r="G8113">
        <v>7</v>
      </c>
      <c r="H8113">
        <v>2495</v>
      </c>
    </row>
    <row r="8114" spans="1:8" hidden="1">
      <c r="A8114" t="s">
        <v>82</v>
      </c>
      <c r="B8114" t="s">
        <v>77</v>
      </c>
      <c r="C8114" t="s">
        <v>102</v>
      </c>
      <c r="D8114" t="s">
        <v>114</v>
      </c>
      <c r="E8114">
        <v>5</v>
      </c>
      <c r="F8114">
        <v>3199</v>
      </c>
      <c r="G8114">
        <v>6</v>
      </c>
      <c r="H8114">
        <v>1563</v>
      </c>
    </row>
    <row r="8115" spans="1:8" hidden="1">
      <c r="A8115" t="s">
        <v>83</v>
      </c>
      <c r="B8115" t="s">
        <v>77</v>
      </c>
      <c r="C8115" t="s">
        <v>98</v>
      </c>
      <c r="D8115" t="s">
        <v>116</v>
      </c>
      <c r="E8115">
        <v>6</v>
      </c>
      <c r="F8115">
        <v>2</v>
      </c>
      <c r="G8115">
        <v>0</v>
      </c>
      <c r="H8115">
        <v>1</v>
      </c>
    </row>
    <row r="8116" spans="1:8" hidden="1">
      <c r="A8116" t="s">
        <v>83</v>
      </c>
      <c r="B8116" t="s">
        <v>77</v>
      </c>
      <c r="C8116" t="s">
        <v>97</v>
      </c>
      <c r="D8116" t="s">
        <v>116</v>
      </c>
      <c r="E8116">
        <v>6</v>
      </c>
      <c r="F8116">
        <v>1264</v>
      </c>
      <c r="G8116">
        <v>0</v>
      </c>
      <c r="H8116">
        <v>657</v>
      </c>
    </row>
    <row r="8117" spans="1:8" hidden="1">
      <c r="A8117" t="s">
        <v>83</v>
      </c>
      <c r="B8117" t="s">
        <v>77</v>
      </c>
      <c r="C8117" t="s">
        <v>95</v>
      </c>
      <c r="D8117" t="s">
        <v>116</v>
      </c>
      <c r="E8117">
        <v>6</v>
      </c>
      <c r="F8117">
        <v>142</v>
      </c>
      <c r="G8117">
        <v>0</v>
      </c>
      <c r="H8117">
        <v>73</v>
      </c>
    </row>
    <row r="8118" spans="1:8" hidden="1">
      <c r="A8118" t="s">
        <v>83</v>
      </c>
      <c r="B8118" t="s">
        <v>77</v>
      </c>
      <c r="C8118" t="s">
        <v>94</v>
      </c>
      <c r="D8118" t="s">
        <v>116</v>
      </c>
      <c r="E8118">
        <v>6</v>
      </c>
      <c r="F8118">
        <v>131</v>
      </c>
      <c r="G8118">
        <v>0</v>
      </c>
      <c r="H8118">
        <v>79</v>
      </c>
    </row>
    <row r="8119" spans="1:8" hidden="1">
      <c r="A8119" t="s">
        <v>83</v>
      </c>
      <c r="B8119" t="s">
        <v>77</v>
      </c>
      <c r="C8119" t="s">
        <v>96</v>
      </c>
      <c r="D8119" t="s">
        <v>116</v>
      </c>
      <c r="E8119">
        <v>6</v>
      </c>
      <c r="F8119">
        <v>74</v>
      </c>
      <c r="G8119">
        <v>0</v>
      </c>
      <c r="H8119">
        <v>46</v>
      </c>
    </row>
    <row r="8120" spans="1:8" hidden="1">
      <c r="A8120" t="s">
        <v>83</v>
      </c>
      <c r="B8120" t="s">
        <v>77</v>
      </c>
      <c r="C8120" t="s">
        <v>101</v>
      </c>
      <c r="D8120" t="s">
        <v>116</v>
      </c>
      <c r="E8120">
        <v>6</v>
      </c>
      <c r="F8120">
        <v>91</v>
      </c>
      <c r="G8120">
        <v>0</v>
      </c>
      <c r="H8120">
        <v>53</v>
      </c>
    </row>
    <row r="8121" spans="1:8" hidden="1">
      <c r="A8121" t="s">
        <v>83</v>
      </c>
      <c r="B8121" t="s">
        <v>77</v>
      </c>
      <c r="C8121" t="s">
        <v>111</v>
      </c>
      <c r="D8121" t="s">
        <v>115</v>
      </c>
      <c r="E8121">
        <v>6</v>
      </c>
      <c r="F8121">
        <v>341</v>
      </c>
      <c r="G8121">
        <v>0</v>
      </c>
      <c r="H8121">
        <v>262</v>
      </c>
    </row>
    <row r="8122" spans="1:8" hidden="1">
      <c r="A8122" t="s">
        <v>83</v>
      </c>
      <c r="B8122" t="s">
        <v>77</v>
      </c>
      <c r="C8122" t="s">
        <v>104</v>
      </c>
      <c r="D8122" t="s">
        <v>117</v>
      </c>
      <c r="E8122">
        <v>6</v>
      </c>
      <c r="F8122">
        <v>164</v>
      </c>
      <c r="G8122">
        <v>0</v>
      </c>
      <c r="H8122">
        <v>102</v>
      </c>
    </row>
    <row r="8123" spans="1:8" hidden="1">
      <c r="A8123" t="s">
        <v>83</v>
      </c>
      <c r="B8123" t="s">
        <v>77</v>
      </c>
      <c r="C8123" t="s">
        <v>109</v>
      </c>
      <c r="D8123" t="s">
        <v>120</v>
      </c>
      <c r="E8123">
        <v>6</v>
      </c>
      <c r="F8123">
        <v>40</v>
      </c>
      <c r="G8123">
        <v>0</v>
      </c>
      <c r="H8123">
        <v>22</v>
      </c>
    </row>
    <row r="8124" spans="1:8" hidden="1">
      <c r="A8124" t="s">
        <v>83</v>
      </c>
      <c r="B8124" t="s">
        <v>77</v>
      </c>
      <c r="C8124" t="s">
        <v>107</v>
      </c>
      <c r="D8124" t="s">
        <v>118</v>
      </c>
      <c r="E8124">
        <v>6</v>
      </c>
      <c r="F8124">
        <v>27</v>
      </c>
      <c r="G8124">
        <v>0</v>
      </c>
      <c r="H8124">
        <v>20</v>
      </c>
    </row>
    <row r="8125" spans="1:8" hidden="1">
      <c r="A8125" t="s">
        <v>83</v>
      </c>
      <c r="B8125" t="s">
        <v>77</v>
      </c>
      <c r="C8125" t="s">
        <v>110</v>
      </c>
      <c r="D8125" t="s">
        <v>119</v>
      </c>
      <c r="E8125">
        <v>6</v>
      </c>
      <c r="F8125">
        <v>5</v>
      </c>
      <c r="G8125">
        <v>0</v>
      </c>
      <c r="H8125">
        <v>3</v>
      </c>
    </row>
    <row r="8126" spans="1:8" hidden="1">
      <c r="A8126" t="s">
        <v>83</v>
      </c>
      <c r="B8126" t="s">
        <v>77</v>
      </c>
      <c r="C8126" t="s">
        <v>108</v>
      </c>
      <c r="D8126" t="s">
        <v>119</v>
      </c>
      <c r="E8126">
        <v>6</v>
      </c>
      <c r="F8126">
        <v>33</v>
      </c>
      <c r="G8126">
        <v>0</v>
      </c>
      <c r="H8126">
        <v>24</v>
      </c>
    </row>
    <row r="8127" spans="1:8" hidden="1">
      <c r="A8127" t="s">
        <v>83</v>
      </c>
      <c r="B8127" t="s">
        <v>77</v>
      </c>
      <c r="C8127" t="s">
        <v>100</v>
      </c>
      <c r="D8127" t="s">
        <v>115</v>
      </c>
      <c r="E8127">
        <v>6</v>
      </c>
      <c r="F8127">
        <v>435</v>
      </c>
      <c r="G8127">
        <v>1</v>
      </c>
      <c r="H8127">
        <v>294</v>
      </c>
    </row>
    <row r="8128" spans="1:8" hidden="1">
      <c r="A8128" t="s">
        <v>83</v>
      </c>
      <c r="B8128" t="s">
        <v>77</v>
      </c>
      <c r="C8128" t="s">
        <v>92</v>
      </c>
      <c r="D8128" t="s">
        <v>115</v>
      </c>
      <c r="E8128">
        <v>6</v>
      </c>
      <c r="F8128">
        <v>3720</v>
      </c>
      <c r="G8128">
        <v>1</v>
      </c>
      <c r="H8128">
        <v>2255</v>
      </c>
    </row>
    <row r="8129" spans="1:8" hidden="1">
      <c r="A8129" t="s">
        <v>83</v>
      </c>
      <c r="B8129" t="s">
        <v>77</v>
      </c>
      <c r="C8129" t="s">
        <v>93</v>
      </c>
      <c r="D8129" t="s">
        <v>116</v>
      </c>
      <c r="E8129">
        <v>6</v>
      </c>
      <c r="F8129">
        <v>474</v>
      </c>
      <c r="G8129">
        <v>2</v>
      </c>
      <c r="H8129">
        <v>238</v>
      </c>
    </row>
    <row r="8130" spans="1:8" hidden="1">
      <c r="A8130" t="s">
        <v>83</v>
      </c>
      <c r="B8130" t="s">
        <v>77</v>
      </c>
      <c r="C8130" t="s">
        <v>99</v>
      </c>
      <c r="D8130" t="s">
        <v>114</v>
      </c>
      <c r="E8130">
        <v>6</v>
      </c>
      <c r="F8130">
        <v>1525</v>
      </c>
      <c r="G8130">
        <v>2</v>
      </c>
      <c r="H8130">
        <v>1061</v>
      </c>
    </row>
    <row r="8131" spans="1:8" hidden="1">
      <c r="A8131" t="s">
        <v>83</v>
      </c>
      <c r="B8131" t="s">
        <v>77</v>
      </c>
      <c r="C8131" t="s">
        <v>103</v>
      </c>
      <c r="D8131" t="s">
        <v>117</v>
      </c>
      <c r="E8131">
        <v>6</v>
      </c>
      <c r="F8131">
        <v>104</v>
      </c>
      <c r="G8131">
        <v>2</v>
      </c>
      <c r="H8131">
        <v>47</v>
      </c>
    </row>
    <row r="8132" spans="1:8" hidden="1">
      <c r="A8132" t="s">
        <v>83</v>
      </c>
      <c r="B8132" t="s">
        <v>77</v>
      </c>
      <c r="C8132" t="s">
        <v>102</v>
      </c>
      <c r="D8132" t="s">
        <v>114</v>
      </c>
      <c r="E8132">
        <v>6</v>
      </c>
      <c r="F8132">
        <v>3199</v>
      </c>
      <c r="G8132">
        <v>6</v>
      </c>
      <c r="H8132">
        <v>1514</v>
      </c>
    </row>
    <row r="8133" spans="1:8" hidden="1">
      <c r="A8133" t="s">
        <v>83</v>
      </c>
      <c r="B8133" t="s">
        <v>77</v>
      </c>
      <c r="C8133" t="s">
        <v>105</v>
      </c>
      <c r="D8133" t="s">
        <v>115</v>
      </c>
      <c r="E8133">
        <v>6</v>
      </c>
      <c r="F8133">
        <v>2488</v>
      </c>
      <c r="G8133">
        <v>13</v>
      </c>
      <c r="H8133">
        <v>772</v>
      </c>
    </row>
    <row r="8134" spans="1:8" hidden="1">
      <c r="A8134" t="s">
        <v>83</v>
      </c>
      <c r="B8134" t="s">
        <v>77</v>
      </c>
      <c r="C8134" t="s">
        <v>91</v>
      </c>
      <c r="D8134" t="s">
        <v>115</v>
      </c>
      <c r="E8134">
        <v>6</v>
      </c>
      <c r="F8134">
        <v>3883</v>
      </c>
      <c r="G8134">
        <v>6</v>
      </c>
      <c r="H8134">
        <v>2362</v>
      </c>
    </row>
    <row r="8135" spans="1:8" hidden="1">
      <c r="A8135" t="s">
        <v>83</v>
      </c>
      <c r="B8135" t="s">
        <v>77</v>
      </c>
      <c r="C8135" t="s">
        <v>90</v>
      </c>
      <c r="D8135" t="s">
        <v>114</v>
      </c>
      <c r="E8135">
        <v>6</v>
      </c>
      <c r="F8135">
        <v>1981</v>
      </c>
      <c r="G8135">
        <v>7</v>
      </c>
      <c r="H8135">
        <v>899</v>
      </c>
    </row>
    <row r="8136" spans="1:8" hidden="1">
      <c r="A8136" t="s">
        <v>83</v>
      </c>
      <c r="B8136" t="s">
        <v>77</v>
      </c>
      <c r="C8136" t="s">
        <v>106</v>
      </c>
      <c r="D8136" t="s">
        <v>118</v>
      </c>
      <c r="E8136">
        <v>6</v>
      </c>
      <c r="F8136">
        <v>3104</v>
      </c>
      <c r="G8136">
        <v>12</v>
      </c>
      <c r="H8136">
        <v>899</v>
      </c>
    </row>
    <row r="8137" spans="1:8" hidden="1">
      <c r="A8137" t="s">
        <v>84</v>
      </c>
      <c r="B8137" t="s">
        <v>77</v>
      </c>
      <c r="C8137" t="s">
        <v>98</v>
      </c>
      <c r="D8137" t="s">
        <v>116</v>
      </c>
      <c r="E8137">
        <v>7</v>
      </c>
      <c r="F8137">
        <v>2</v>
      </c>
      <c r="G8137">
        <v>0</v>
      </c>
      <c r="H8137">
        <v>1</v>
      </c>
    </row>
    <row r="8138" spans="1:8" hidden="1">
      <c r="A8138" t="s">
        <v>84</v>
      </c>
      <c r="B8138" t="s">
        <v>77</v>
      </c>
      <c r="C8138" t="s">
        <v>97</v>
      </c>
      <c r="D8138" t="s">
        <v>116</v>
      </c>
      <c r="E8138">
        <v>7</v>
      </c>
      <c r="F8138">
        <v>1264</v>
      </c>
      <c r="G8138">
        <v>0</v>
      </c>
      <c r="H8138">
        <v>654</v>
      </c>
    </row>
    <row r="8139" spans="1:8" hidden="1">
      <c r="A8139" t="s">
        <v>84</v>
      </c>
      <c r="B8139" t="s">
        <v>77</v>
      </c>
      <c r="C8139" t="s">
        <v>93</v>
      </c>
      <c r="D8139" t="s">
        <v>116</v>
      </c>
      <c r="E8139">
        <v>7</v>
      </c>
      <c r="F8139">
        <v>474</v>
      </c>
      <c r="G8139">
        <v>0</v>
      </c>
      <c r="H8139">
        <v>241</v>
      </c>
    </row>
    <row r="8140" spans="1:8" hidden="1">
      <c r="A8140" t="s">
        <v>84</v>
      </c>
      <c r="B8140" t="s">
        <v>77</v>
      </c>
      <c r="C8140" t="s">
        <v>95</v>
      </c>
      <c r="D8140" t="s">
        <v>116</v>
      </c>
      <c r="E8140">
        <v>7</v>
      </c>
      <c r="F8140">
        <v>142</v>
      </c>
      <c r="G8140">
        <v>0</v>
      </c>
      <c r="H8140">
        <v>72</v>
      </c>
    </row>
    <row r="8141" spans="1:8" hidden="1">
      <c r="A8141" t="s">
        <v>84</v>
      </c>
      <c r="B8141" t="s">
        <v>77</v>
      </c>
      <c r="C8141" t="s">
        <v>94</v>
      </c>
      <c r="D8141" t="s">
        <v>116</v>
      </c>
      <c r="E8141">
        <v>7</v>
      </c>
      <c r="F8141">
        <v>131</v>
      </c>
      <c r="G8141">
        <v>0</v>
      </c>
      <c r="H8141">
        <v>74</v>
      </c>
    </row>
    <row r="8142" spans="1:8" hidden="1">
      <c r="A8142" t="s">
        <v>84</v>
      </c>
      <c r="B8142" t="s">
        <v>77</v>
      </c>
      <c r="C8142" t="s">
        <v>101</v>
      </c>
      <c r="D8142" t="s">
        <v>116</v>
      </c>
      <c r="E8142">
        <v>7</v>
      </c>
      <c r="F8142">
        <v>91</v>
      </c>
      <c r="G8142">
        <v>0</v>
      </c>
      <c r="H8142">
        <v>53</v>
      </c>
    </row>
    <row r="8143" spans="1:8" hidden="1">
      <c r="A8143" t="s">
        <v>84</v>
      </c>
      <c r="B8143" t="s">
        <v>77</v>
      </c>
      <c r="C8143" t="s">
        <v>100</v>
      </c>
      <c r="D8143" t="s">
        <v>115</v>
      </c>
      <c r="E8143">
        <v>7</v>
      </c>
      <c r="F8143">
        <v>435</v>
      </c>
      <c r="G8143">
        <v>0</v>
      </c>
      <c r="H8143">
        <v>275</v>
      </c>
    </row>
    <row r="8144" spans="1:8" hidden="1">
      <c r="A8144" t="s">
        <v>84</v>
      </c>
      <c r="B8144" t="s">
        <v>77</v>
      </c>
      <c r="C8144" t="s">
        <v>111</v>
      </c>
      <c r="D8144" t="s">
        <v>115</v>
      </c>
      <c r="E8144">
        <v>7</v>
      </c>
      <c r="F8144">
        <v>341</v>
      </c>
      <c r="G8144">
        <v>0</v>
      </c>
      <c r="H8144">
        <v>246</v>
      </c>
    </row>
    <row r="8145" spans="1:8" hidden="1">
      <c r="A8145" t="s">
        <v>84</v>
      </c>
      <c r="B8145" t="s">
        <v>77</v>
      </c>
      <c r="C8145" t="s">
        <v>90</v>
      </c>
      <c r="D8145" t="s">
        <v>114</v>
      </c>
      <c r="E8145">
        <v>7</v>
      </c>
      <c r="F8145">
        <v>1981</v>
      </c>
      <c r="G8145">
        <v>0</v>
      </c>
      <c r="H8145">
        <v>859</v>
      </c>
    </row>
    <row r="8146" spans="1:8" hidden="1">
      <c r="A8146" t="s">
        <v>84</v>
      </c>
      <c r="B8146" t="s">
        <v>77</v>
      </c>
      <c r="C8146" t="s">
        <v>99</v>
      </c>
      <c r="D8146" t="s">
        <v>114</v>
      </c>
      <c r="E8146">
        <v>7</v>
      </c>
      <c r="F8146">
        <v>1525</v>
      </c>
      <c r="G8146">
        <v>0</v>
      </c>
      <c r="H8146">
        <v>1021</v>
      </c>
    </row>
    <row r="8147" spans="1:8" hidden="1">
      <c r="A8147" t="s">
        <v>84</v>
      </c>
      <c r="B8147" t="s">
        <v>77</v>
      </c>
      <c r="C8147" t="s">
        <v>104</v>
      </c>
      <c r="D8147" t="s">
        <v>117</v>
      </c>
      <c r="E8147">
        <v>7</v>
      </c>
      <c r="F8147">
        <v>164</v>
      </c>
      <c r="G8147">
        <v>0</v>
      </c>
      <c r="H8147">
        <v>94</v>
      </c>
    </row>
    <row r="8148" spans="1:8" hidden="1">
      <c r="A8148" t="s">
        <v>84</v>
      </c>
      <c r="B8148" t="s">
        <v>77</v>
      </c>
      <c r="C8148" t="s">
        <v>103</v>
      </c>
      <c r="D8148" t="s">
        <v>117</v>
      </c>
      <c r="E8148">
        <v>7</v>
      </c>
      <c r="F8148">
        <v>104</v>
      </c>
      <c r="G8148">
        <v>0</v>
      </c>
      <c r="H8148">
        <v>45</v>
      </c>
    </row>
    <row r="8149" spans="1:8" hidden="1">
      <c r="A8149" t="s">
        <v>84</v>
      </c>
      <c r="B8149" t="s">
        <v>77</v>
      </c>
      <c r="C8149" t="s">
        <v>109</v>
      </c>
      <c r="D8149" t="s">
        <v>120</v>
      </c>
      <c r="E8149">
        <v>7</v>
      </c>
      <c r="F8149">
        <v>40</v>
      </c>
      <c r="G8149">
        <v>0</v>
      </c>
      <c r="H8149">
        <v>23</v>
      </c>
    </row>
    <row r="8150" spans="1:8" hidden="1">
      <c r="A8150" t="s">
        <v>84</v>
      </c>
      <c r="B8150" t="s">
        <v>77</v>
      </c>
      <c r="C8150" t="s">
        <v>107</v>
      </c>
      <c r="D8150" t="s">
        <v>118</v>
      </c>
      <c r="E8150">
        <v>7</v>
      </c>
      <c r="F8150">
        <v>27</v>
      </c>
      <c r="G8150">
        <v>0</v>
      </c>
      <c r="H8150">
        <v>19</v>
      </c>
    </row>
    <row r="8151" spans="1:8" hidden="1">
      <c r="A8151" t="s">
        <v>84</v>
      </c>
      <c r="B8151" t="s">
        <v>77</v>
      </c>
      <c r="C8151" t="s">
        <v>108</v>
      </c>
      <c r="D8151" t="s">
        <v>119</v>
      </c>
      <c r="E8151">
        <v>7</v>
      </c>
      <c r="F8151">
        <v>33</v>
      </c>
      <c r="G8151">
        <v>0</v>
      </c>
      <c r="H8151">
        <v>24</v>
      </c>
    </row>
    <row r="8152" spans="1:8" hidden="1">
      <c r="A8152" t="s">
        <v>84</v>
      </c>
      <c r="B8152" t="s">
        <v>77</v>
      </c>
      <c r="C8152" t="s">
        <v>110</v>
      </c>
      <c r="D8152" t="s">
        <v>119</v>
      </c>
      <c r="E8152">
        <v>7</v>
      </c>
      <c r="F8152">
        <v>5</v>
      </c>
      <c r="G8152">
        <v>0</v>
      </c>
      <c r="H8152">
        <v>3</v>
      </c>
    </row>
    <row r="8153" spans="1:8" hidden="1">
      <c r="A8153" t="s">
        <v>84</v>
      </c>
      <c r="B8153" t="s">
        <v>77</v>
      </c>
      <c r="C8153" t="s">
        <v>96</v>
      </c>
      <c r="D8153" t="s">
        <v>116</v>
      </c>
      <c r="E8153">
        <v>7</v>
      </c>
      <c r="F8153">
        <v>74</v>
      </c>
      <c r="G8153">
        <v>1</v>
      </c>
      <c r="H8153">
        <v>44</v>
      </c>
    </row>
    <row r="8154" spans="1:8" hidden="1">
      <c r="A8154" t="s">
        <v>84</v>
      </c>
      <c r="B8154" t="s">
        <v>77</v>
      </c>
      <c r="C8154" t="s">
        <v>92</v>
      </c>
      <c r="D8154" t="s">
        <v>115</v>
      </c>
      <c r="E8154">
        <v>7</v>
      </c>
      <c r="F8154">
        <v>3720</v>
      </c>
      <c r="G8154">
        <v>3</v>
      </c>
      <c r="H8154">
        <v>2188</v>
      </c>
    </row>
    <row r="8155" spans="1:8" hidden="1">
      <c r="A8155" t="s">
        <v>84</v>
      </c>
      <c r="B8155" t="s">
        <v>77</v>
      </c>
      <c r="C8155" t="s">
        <v>91</v>
      </c>
      <c r="D8155" t="s">
        <v>115</v>
      </c>
      <c r="E8155">
        <v>7</v>
      </c>
      <c r="F8155">
        <v>3883</v>
      </c>
      <c r="G8155">
        <v>4</v>
      </c>
      <c r="H8155">
        <v>2319</v>
      </c>
    </row>
    <row r="8156" spans="1:8" hidden="1">
      <c r="A8156" t="s">
        <v>84</v>
      </c>
      <c r="B8156" t="s">
        <v>77</v>
      </c>
      <c r="C8156" t="s">
        <v>105</v>
      </c>
      <c r="D8156" t="s">
        <v>115</v>
      </c>
      <c r="E8156">
        <v>7</v>
      </c>
      <c r="F8156">
        <v>2488</v>
      </c>
      <c r="G8156">
        <v>11</v>
      </c>
      <c r="H8156">
        <v>730</v>
      </c>
    </row>
    <row r="8157" spans="1:8" hidden="1">
      <c r="A8157" t="s">
        <v>84</v>
      </c>
      <c r="B8157" t="s">
        <v>77</v>
      </c>
      <c r="C8157" t="s">
        <v>102</v>
      </c>
      <c r="D8157" t="s">
        <v>114</v>
      </c>
      <c r="E8157">
        <v>7</v>
      </c>
      <c r="F8157">
        <v>3199</v>
      </c>
      <c r="G8157">
        <v>5</v>
      </c>
      <c r="H8157">
        <v>1418</v>
      </c>
    </row>
    <row r="8158" spans="1:8" hidden="1">
      <c r="A8158" t="s">
        <v>84</v>
      </c>
      <c r="B8158" t="s">
        <v>77</v>
      </c>
      <c r="C8158" t="s">
        <v>106</v>
      </c>
      <c r="D8158" t="s">
        <v>118</v>
      </c>
      <c r="E8158">
        <v>7</v>
      </c>
      <c r="F8158">
        <v>3104</v>
      </c>
      <c r="G8158">
        <v>52</v>
      </c>
      <c r="H8158">
        <v>904</v>
      </c>
    </row>
    <row r="8159" spans="1:8" hidden="1">
      <c r="A8159" t="s">
        <v>78</v>
      </c>
      <c r="B8159" t="s">
        <v>78</v>
      </c>
      <c r="C8159" t="s">
        <v>92</v>
      </c>
      <c r="D8159" t="s">
        <v>115</v>
      </c>
      <c r="E8159">
        <v>0</v>
      </c>
      <c r="F8159">
        <v>4372</v>
      </c>
      <c r="G8159">
        <v>2941</v>
      </c>
      <c r="H8159">
        <v>2349</v>
      </c>
    </row>
    <row r="8160" spans="1:8" hidden="1">
      <c r="A8160" t="s">
        <v>78</v>
      </c>
      <c r="B8160" t="s">
        <v>78</v>
      </c>
      <c r="C8160" t="s">
        <v>100</v>
      </c>
      <c r="D8160" t="s">
        <v>115</v>
      </c>
      <c r="E8160">
        <v>0</v>
      </c>
      <c r="F8160">
        <v>330</v>
      </c>
      <c r="G8160">
        <v>240</v>
      </c>
      <c r="H8160">
        <v>205</v>
      </c>
    </row>
    <row r="8161" spans="1:8" hidden="1">
      <c r="A8161" t="s">
        <v>78</v>
      </c>
      <c r="B8161" t="s">
        <v>78</v>
      </c>
      <c r="C8161" t="s">
        <v>91</v>
      </c>
      <c r="D8161" t="s">
        <v>115</v>
      </c>
      <c r="E8161">
        <v>0</v>
      </c>
      <c r="F8161">
        <v>4735</v>
      </c>
      <c r="G8161">
        <v>3292</v>
      </c>
      <c r="H8161">
        <v>2666</v>
      </c>
    </row>
    <row r="8162" spans="1:8" hidden="1">
      <c r="A8162" t="s">
        <v>78</v>
      </c>
      <c r="B8162" t="s">
        <v>78</v>
      </c>
      <c r="C8162" t="s">
        <v>105</v>
      </c>
      <c r="D8162" t="s">
        <v>115</v>
      </c>
      <c r="E8162">
        <v>0</v>
      </c>
      <c r="F8162">
        <v>782</v>
      </c>
      <c r="G8162">
        <v>384</v>
      </c>
      <c r="H8162">
        <v>309</v>
      </c>
    </row>
    <row r="8163" spans="1:8" hidden="1">
      <c r="A8163" t="s">
        <v>78</v>
      </c>
      <c r="B8163" t="s">
        <v>78</v>
      </c>
      <c r="C8163" t="s">
        <v>99</v>
      </c>
      <c r="D8163" t="s">
        <v>114</v>
      </c>
      <c r="E8163">
        <v>0</v>
      </c>
      <c r="F8163">
        <v>1426</v>
      </c>
      <c r="G8163">
        <v>1196</v>
      </c>
      <c r="H8163">
        <v>787</v>
      </c>
    </row>
    <row r="8164" spans="1:8" hidden="1">
      <c r="A8164" t="s">
        <v>78</v>
      </c>
      <c r="B8164" t="s">
        <v>78</v>
      </c>
      <c r="C8164" t="s">
        <v>102</v>
      </c>
      <c r="D8164" t="s">
        <v>114</v>
      </c>
      <c r="E8164">
        <v>0</v>
      </c>
      <c r="F8164">
        <v>4783</v>
      </c>
      <c r="G8164">
        <v>3023</v>
      </c>
      <c r="H8164">
        <v>2532</v>
      </c>
    </row>
    <row r="8165" spans="1:8" hidden="1">
      <c r="A8165" t="s">
        <v>78</v>
      </c>
      <c r="B8165" t="s">
        <v>78</v>
      </c>
      <c r="C8165" t="s">
        <v>90</v>
      </c>
      <c r="D8165" t="s">
        <v>114</v>
      </c>
      <c r="E8165">
        <v>0</v>
      </c>
      <c r="F8165">
        <v>2333</v>
      </c>
      <c r="G8165">
        <v>1380</v>
      </c>
      <c r="H8165">
        <v>1066</v>
      </c>
    </row>
    <row r="8166" spans="1:8" hidden="1">
      <c r="A8166" t="s">
        <v>78</v>
      </c>
      <c r="B8166" t="s">
        <v>78</v>
      </c>
      <c r="C8166" t="s">
        <v>104</v>
      </c>
      <c r="D8166" t="s">
        <v>117</v>
      </c>
      <c r="E8166">
        <v>0</v>
      </c>
      <c r="F8166">
        <v>180</v>
      </c>
      <c r="G8166">
        <v>130</v>
      </c>
      <c r="H8166">
        <v>98</v>
      </c>
    </row>
    <row r="8167" spans="1:8" hidden="1">
      <c r="A8167" t="s">
        <v>78</v>
      </c>
      <c r="B8167" t="s">
        <v>78</v>
      </c>
      <c r="C8167" t="s">
        <v>110</v>
      </c>
      <c r="D8167" t="s">
        <v>119</v>
      </c>
      <c r="E8167">
        <v>0</v>
      </c>
      <c r="F8167">
        <v>930</v>
      </c>
      <c r="G8167">
        <v>160</v>
      </c>
      <c r="H8167">
        <v>46</v>
      </c>
    </row>
    <row r="8168" spans="1:8" hidden="1">
      <c r="A8168" t="s">
        <v>78</v>
      </c>
      <c r="B8168" t="s">
        <v>78</v>
      </c>
      <c r="C8168" t="s">
        <v>106</v>
      </c>
      <c r="D8168" t="s">
        <v>118</v>
      </c>
      <c r="E8168">
        <v>0</v>
      </c>
      <c r="F8168">
        <v>2478</v>
      </c>
      <c r="G8168">
        <v>818</v>
      </c>
      <c r="H8168">
        <v>366</v>
      </c>
    </row>
    <row r="8169" spans="1:8" hidden="1">
      <c r="A8169" t="s">
        <v>78</v>
      </c>
      <c r="B8169" t="s">
        <v>78</v>
      </c>
      <c r="C8169" t="s">
        <v>107</v>
      </c>
      <c r="D8169" t="s">
        <v>118</v>
      </c>
      <c r="E8169">
        <v>0</v>
      </c>
      <c r="F8169">
        <v>51</v>
      </c>
      <c r="G8169">
        <v>26</v>
      </c>
      <c r="H8169">
        <v>13</v>
      </c>
    </row>
    <row r="8170" spans="1:8" hidden="1">
      <c r="A8170" t="s">
        <v>78</v>
      </c>
      <c r="B8170" t="s">
        <v>78</v>
      </c>
      <c r="C8170" t="s">
        <v>108</v>
      </c>
      <c r="D8170" t="s">
        <v>119</v>
      </c>
      <c r="E8170">
        <v>0</v>
      </c>
      <c r="F8170">
        <v>55</v>
      </c>
      <c r="G8170">
        <v>28</v>
      </c>
      <c r="H8170">
        <v>14</v>
      </c>
    </row>
    <row r="8171" spans="1:8" hidden="1">
      <c r="A8171" t="s">
        <v>78</v>
      </c>
      <c r="B8171" t="s">
        <v>78</v>
      </c>
      <c r="C8171" t="s">
        <v>103</v>
      </c>
      <c r="D8171" t="s">
        <v>117</v>
      </c>
      <c r="E8171">
        <v>0</v>
      </c>
      <c r="F8171">
        <v>137</v>
      </c>
      <c r="G8171">
        <v>85</v>
      </c>
      <c r="H8171">
        <v>70</v>
      </c>
    </row>
    <row r="8172" spans="1:8" hidden="1">
      <c r="A8172" t="s">
        <v>78</v>
      </c>
      <c r="B8172" t="s">
        <v>78</v>
      </c>
      <c r="C8172" t="s">
        <v>109</v>
      </c>
      <c r="D8172" t="s">
        <v>120</v>
      </c>
      <c r="E8172">
        <v>0</v>
      </c>
      <c r="F8172">
        <v>924</v>
      </c>
      <c r="G8172">
        <v>304</v>
      </c>
      <c r="H8172">
        <v>115</v>
      </c>
    </row>
    <row r="8173" spans="1:8" hidden="1">
      <c r="A8173" t="s">
        <v>78</v>
      </c>
      <c r="B8173" t="s">
        <v>78</v>
      </c>
      <c r="C8173" t="s">
        <v>94</v>
      </c>
      <c r="D8173" t="s">
        <v>116</v>
      </c>
      <c r="E8173">
        <v>0</v>
      </c>
      <c r="F8173">
        <v>117</v>
      </c>
      <c r="G8173">
        <v>81</v>
      </c>
      <c r="H8173">
        <v>61</v>
      </c>
    </row>
    <row r="8174" spans="1:8" hidden="1">
      <c r="A8174" t="s">
        <v>78</v>
      </c>
      <c r="B8174" t="s">
        <v>78</v>
      </c>
      <c r="C8174" t="s">
        <v>97</v>
      </c>
      <c r="D8174" t="s">
        <v>116</v>
      </c>
      <c r="E8174">
        <v>0</v>
      </c>
      <c r="F8174">
        <v>1314</v>
      </c>
      <c r="G8174">
        <v>859</v>
      </c>
      <c r="H8174">
        <v>695</v>
      </c>
    </row>
    <row r="8175" spans="1:8" hidden="1">
      <c r="A8175" t="s">
        <v>78</v>
      </c>
      <c r="B8175" t="s">
        <v>78</v>
      </c>
      <c r="C8175" t="s">
        <v>96</v>
      </c>
      <c r="D8175" t="s">
        <v>116</v>
      </c>
      <c r="E8175">
        <v>0</v>
      </c>
      <c r="F8175">
        <v>51</v>
      </c>
      <c r="G8175">
        <v>29</v>
      </c>
      <c r="H8175">
        <v>17</v>
      </c>
    </row>
    <row r="8176" spans="1:8" hidden="1">
      <c r="A8176" t="s">
        <v>78</v>
      </c>
      <c r="B8176" t="s">
        <v>78</v>
      </c>
      <c r="C8176" t="s">
        <v>93</v>
      </c>
      <c r="D8176" t="s">
        <v>116</v>
      </c>
      <c r="E8176">
        <v>0</v>
      </c>
      <c r="F8176">
        <v>508</v>
      </c>
      <c r="G8176">
        <v>323</v>
      </c>
      <c r="H8176">
        <v>239</v>
      </c>
    </row>
    <row r="8177" spans="1:8" hidden="1">
      <c r="A8177" t="s">
        <v>78</v>
      </c>
      <c r="B8177" t="s">
        <v>78</v>
      </c>
      <c r="C8177" t="s">
        <v>101</v>
      </c>
      <c r="D8177" t="s">
        <v>116</v>
      </c>
      <c r="E8177">
        <v>0</v>
      </c>
      <c r="F8177">
        <v>58</v>
      </c>
      <c r="G8177">
        <v>47</v>
      </c>
      <c r="H8177">
        <v>46</v>
      </c>
    </row>
    <row r="8178" spans="1:8" hidden="1">
      <c r="A8178" t="s">
        <v>78</v>
      </c>
      <c r="B8178" t="s">
        <v>78</v>
      </c>
      <c r="C8178" t="s">
        <v>95</v>
      </c>
      <c r="D8178" t="s">
        <v>116</v>
      </c>
      <c r="E8178">
        <v>0</v>
      </c>
      <c r="F8178">
        <v>201</v>
      </c>
      <c r="G8178">
        <v>119</v>
      </c>
      <c r="H8178">
        <v>92</v>
      </c>
    </row>
    <row r="8179" spans="1:8" hidden="1">
      <c r="A8179" t="s">
        <v>79</v>
      </c>
      <c r="B8179" t="s">
        <v>78</v>
      </c>
      <c r="C8179" t="s">
        <v>100</v>
      </c>
      <c r="D8179" t="s">
        <v>115</v>
      </c>
      <c r="E8179">
        <v>1</v>
      </c>
      <c r="F8179">
        <v>330</v>
      </c>
      <c r="G8179">
        <v>58</v>
      </c>
      <c r="H8179">
        <v>190</v>
      </c>
    </row>
    <row r="8180" spans="1:8" hidden="1">
      <c r="A8180" t="s">
        <v>79</v>
      </c>
      <c r="B8180" t="s">
        <v>78</v>
      </c>
      <c r="C8180" t="s">
        <v>91</v>
      </c>
      <c r="D8180" t="s">
        <v>115</v>
      </c>
      <c r="E8180">
        <v>1</v>
      </c>
      <c r="F8180">
        <v>4735</v>
      </c>
      <c r="G8180">
        <v>939</v>
      </c>
      <c r="H8180">
        <v>2828</v>
      </c>
    </row>
    <row r="8181" spans="1:8" hidden="1">
      <c r="A8181" t="s">
        <v>79</v>
      </c>
      <c r="B8181" t="s">
        <v>78</v>
      </c>
      <c r="C8181" t="s">
        <v>105</v>
      </c>
      <c r="D8181" t="s">
        <v>115</v>
      </c>
      <c r="E8181">
        <v>1</v>
      </c>
      <c r="F8181">
        <v>782</v>
      </c>
      <c r="G8181">
        <v>150</v>
      </c>
      <c r="H8181">
        <v>340</v>
      </c>
    </row>
    <row r="8182" spans="1:8" hidden="1">
      <c r="A8182" t="s">
        <v>79</v>
      </c>
      <c r="B8182" t="s">
        <v>78</v>
      </c>
      <c r="C8182" t="s">
        <v>92</v>
      </c>
      <c r="D8182" t="s">
        <v>115</v>
      </c>
      <c r="E8182">
        <v>1</v>
      </c>
      <c r="F8182">
        <v>4372</v>
      </c>
      <c r="G8182">
        <v>888</v>
      </c>
      <c r="H8182">
        <v>2481</v>
      </c>
    </row>
    <row r="8183" spans="1:8" hidden="1">
      <c r="A8183" t="s">
        <v>79</v>
      </c>
      <c r="B8183" t="s">
        <v>78</v>
      </c>
      <c r="C8183" t="s">
        <v>102</v>
      </c>
      <c r="D8183" t="s">
        <v>114</v>
      </c>
      <c r="E8183">
        <v>1</v>
      </c>
      <c r="F8183">
        <v>4783</v>
      </c>
      <c r="G8183">
        <v>892</v>
      </c>
      <c r="H8183">
        <v>2081</v>
      </c>
    </row>
    <row r="8184" spans="1:8" hidden="1">
      <c r="A8184" t="s">
        <v>79</v>
      </c>
      <c r="B8184" t="s">
        <v>78</v>
      </c>
      <c r="C8184" t="s">
        <v>90</v>
      </c>
      <c r="D8184" t="s">
        <v>114</v>
      </c>
      <c r="E8184">
        <v>1</v>
      </c>
      <c r="F8184">
        <v>2333</v>
      </c>
      <c r="G8184">
        <v>489</v>
      </c>
      <c r="H8184">
        <v>911</v>
      </c>
    </row>
    <row r="8185" spans="1:8" hidden="1">
      <c r="A8185" t="s">
        <v>79</v>
      </c>
      <c r="B8185" t="s">
        <v>78</v>
      </c>
      <c r="C8185" t="s">
        <v>99</v>
      </c>
      <c r="D8185" t="s">
        <v>114</v>
      </c>
      <c r="E8185">
        <v>1</v>
      </c>
      <c r="F8185">
        <v>1426</v>
      </c>
      <c r="G8185">
        <v>143</v>
      </c>
      <c r="H8185">
        <v>839</v>
      </c>
    </row>
    <row r="8186" spans="1:8" hidden="1">
      <c r="A8186" t="s">
        <v>79</v>
      </c>
      <c r="B8186" t="s">
        <v>78</v>
      </c>
      <c r="C8186" t="s">
        <v>106</v>
      </c>
      <c r="D8186" t="s">
        <v>118</v>
      </c>
      <c r="E8186">
        <v>1</v>
      </c>
      <c r="F8186">
        <v>2478</v>
      </c>
      <c r="G8186">
        <v>371</v>
      </c>
      <c r="H8186">
        <v>596</v>
      </c>
    </row>
    <row r="8187" spans="1:8" hidden="1">
      <c r="A8187" t="s">
        <v>79</v>
      </c>
      <c r="B8187" t="s">
        <v>78</v>
      </c>
      <c r="C8187" t="s">
        <v>109</v>
      </c>
      <c r="D8187" t="s">
        <v>120</v>
      </c>
      <c r="E8187">
        <v>1</v>
      </c>
      <c r="F8187">
        <v>924</v>
      </c>
      <c r="G8187">
        <v>134</v>
      </c>
      <c r="H8187">
        <v>197</v>
      </c>
    </row>
    <row r="8188" spans="1:8" hidden="1">
      <c r="A8188" t="s">
        <v>79</v>
      </c>
      <c r="B8188" t="s">
        <v>78</v>
      </c>
      <c r="C8188" t="s">
        <v>110</v>
      </c>
      <c r="D8188" t="s">
        <v>119</v>
      </c>
      <c r="E8188">
        <v>1</v>
      </c>
      <c r="F8188">
        <v>930</v>
      </c>
      <c r="G8188">
        <v>97</v>
      </c>
      <c r="H8188">
        <v>118</v>
      </c>
    </row>
    <row r="8189" spans="1:8" hidden="1">
      <c r="A8189" t="s">
        <v>79</v>
      </c>
      <c r="B8189" t="s">
        <v>78</v>
      </c>
      <c r="C8189" t="s">
        <v>108</v>
      </c>
      <c r="D8189" t="s">
        <v>119</v>
      </c>
      <c r="E8189">
        <v>1</v>
      </c>
      <c r="F8189">
        <v>55</v>
      </c>
      <c r="G8189">
        <v>8</v>
      </c>
      <c r="H8189">
        <v>12</v>
      </c>
    </row>
    <row r="8190" spans="1:8" hidden="1">
      <c r="A8190" t="s">
        <v>79</v>
      </c>
      <c r="B8190" t="s">
        <v>78</v>
      </c>
      <c r="C8190" t="s">
        <v>104</v>
      </c>
      <c r="D8190" t="s">
        <v>117</v>
      </c>
      <c r="E8190">
        <v>1</v>
      </c>
      <c r="F8190">
        <v>180</v>
      </c>
      <c r="G8190">
        <v>33</v>
      </c>
      <c r="H8190">
        <v>84</v>
      </c>
    </row>
    <row r="8191" spans="1:8" hidden="1">
      <c r="A8191" t="s">
        <v>79</v>
      </c>
      <c r="B8191" t="s">
        <v>78</v>
      </c>
      <c r="C8191" t="s">
        <v>103</v>
      </c>
      <c r="D8191" t="s">
        <v>117</v>
      </c>
      <c r="E8191">
        <v>1</v>
      </c>
      <c r="F8191">
        <v>137</v>
      </c>
      <c r="G8191">
        <v>28</v>
      </c>
      <c r="H8191">
        <v>58</v>
      </c>
    </row>
    <row r="8192" spans="1:8" hidden="1">
      <c r="A8192" t="s">
        <v>79</v>
      </c>
      <c r="B8192" t="s">
        <v>78</v>
      </c>
      <c r="C8192" t="s">
        <v>107</v>
      </c>
      <c r="D8192" t="s">
        <v>118</v>
      </c>
      <c r="E8192">
        <v>1</v>
      </c>
      <c r="F8192">
        <v>51</v>
      </c>
      <c r="G8192">
        <v>6</v>
      </c>
      <c r="H8192">
        <v>23</v>
      </c>
    </row>
    <row r="8193" spans="1:8" hidden="1">
      <c r="A8193" t="s">
        <v>79</v>
      </c>
      <c r="B8193" t="s">
        <v>78</v>
      </c>
      <c r="C8193" t="s">
        <v>96</v>
      </c>
      <c r="D8193" t="s">
        <v>116</v>
      </c>
      <c r="E8193">
        <v>1</v>
      </c>
      <c r="F8193">
        <v>51</v>
      </c>
      <c r="G8193">
        <v>12</v>
      </c>
      <c r="H8193">
        <v>32</v>
      </c>
    </row>
    <row r="8194" spans="1:8" hidden="1">
      <c r="A8194" t="s">
        <v>79</v>
      </c>
      <c r="B8194" t="s">
        <v>78</v>
      </c>
      <c r="C8194" t="s">
        <v>95</v>
      </c>
      <c r="D8194" t="s">
        <v>116</v>
      </c>
      <c r="E8194">
        <v>1</v>
      </c>
      <c r="F8194">
        <v>201</v>
      </c>
      <c r="G8194">
        <v>55</v>
      </c>
      <c r="H8194">
        <v>104</v>
      </c>
    </row>
    <row r="8195" spans="1:8" hidden="1">
      <c r="A8195" t="s">
        <v>79</v>
      </c>
      <c r="B8195" t="s">
        <v>78</v>
      </c>
      <c r="C8195" t="s">
        <v>101</v>
      </c>
      <c r="D8195" t="s">
        <v>116</v>
      </c>
      <c r="E8195">
        <v>1</v>
      </c>
      <c r="F8195">
        <v>58</v>
      </c>
      <c r="G8195">
        <v>6</v>
      </c>
      <c r="H8195">
        <v>42</v>
      </c>
    </row>
    <row r="8196" spans="1:8" hidden="1">
      <c r="A8196" t="s">
        <v>79</v>
      </c>
      <c r="B8196" t="s">
        <v>78</v>
      </c>
      <c r="C8196" t="s">
        <v>93</v>
      </c>
      <c r="D8196" t="s">
        <v>116</v>
      </c>
      <c r="E8196">
        <v>1</v>
      </c>
      <c r="F8196">
        <v>508</v>
      </c>
      <c r="G8196">
        <v>118</v>
      </c>
      <c r="H8196">
        <v>219</v>
      </c>
    </row>
    <row r="8197" spans="1:8" hidden="1">
      <c r="A8197" t="s">
        <v>79</v>
      </c>
      <c r="B8197" t="s">
        <v>78</v>
      </c>
      <c r="C8197" t="s">
        <v>94</v>
      </c>
      <c r="D8197" t="s">
        <v>116</v>
      </c>
      <c r="E8197">
        <v>1</v>
      </c>
      <c r="F8197">
        <v>117</v>
      </c>
      <c r="G8197">
        <v>29</v>
      </c>
      <c r="H8197">
        <v>70</v>
      </c>
    </row>
    <row r="8198" spans="1:8" hidden="1">
      <c r="A8198" t="s">
        <v>79</v>
      </c>
      <c r="B8198" t="s">
        <v>78</v>
      </c>
      <c r="C8198" t="s">
        <v>97</v>
      </c>
      <c r="D8198" t="s">
        <v>116</v>
      </c>
      <c r="E8198">
        <v>1</v>
      </c>
      <c r="F8198">
        <v>1314</v>
      </c>
      <c r="G8198">
        <v>279</v>
      </c>
      <c r="H8198">
        <v>781</v>
      </c>
    </row>
    <row r="8199" spans="1:8" hidden="1">
      <c r="A8199" t="s">
        <v>80</v>
      </c>
      <c r="B8199" t="s">
        <v>78</v>
      </c>
      <c r="C8199" t="s">
        <v>101</v>
      </c>
      <c r="D8199" t="s">
        <v>116</v>
      </c>
      <c r="E8199">
        <v>2</v>
      </c>
      <c r="F8199">
        <v>58</v>
      </c>
      <c r="G8199">
        <v>2</v>
      </c>
      <c r="H8199">
        <v>39</v>
      </c>
    </row>
    <row r="8200" spans="1:8" hidden="1">
      <c r="A8200" t="s">
        <v>80</v>
      </c>
      <c r="B8200" t="s">
        <v>78</v>
      </c>
      <c r="C8200" t="s">
        <v>94</v>
      </c>
      <c r="D8200" t="s">
        <v>116</v>
      </c>
      <c r="E8200">
        <v>2</v>
      </c>
      <c r="F8200">
        <v>117</v>
      </c>
      <c r="G8200">
        <v>2</v>
      </c>
      <c r="H8200">
        <v>58</v>
      </c>
    </row>
    <row r="8201" spans="1:8" hidden="1">
      <c r="A8201" t="s">
        <v>80</v>
      </c>
      <c r="B8201" t="s">
        <v>78</v>
      </c>
      <c r="C8201" t="s">
        <v>108</v>
      </c>
      <c r="D8201" t="s">
        <v>119</v>
      </c>
      <c r="E8201">
        <v>2</v>
      </c>
      <c r="F8201">
        <v>55</v>
      </c>
      <c r="G8201">
        <v>2</v>
      </c>
      <c r="H8201">
        <v>22</v>
      </c>
    </row>
    <row r="8202" spans="1:8" hidden="1">
      <c r="A8202" t="s">
        <v>80</v>
      </c>
      <c r="B8202" t="s">
        <v>78</v>
      </c>
      <c r="C8202" t="s">
        <v>96</v>
      </c>
      <c r="D8202" t="s">
        <v>116</v>
      </c>
      <c r="E8202">
        <v>2</v>
      </c>
      <c r="F8202">
        <v>51</v>
      </c>
      <c r="G8202">
        <v>3</v>
      </c>
      <c r="H8202">
        <v>33</v>
      </c>
    </row>
    <row r="8203" spans="1:8" hidden="1">
      <c r="A8203" t="s">
        <v>80</v>
      </c>
      <c r="B8203" t="s">
        <v>78</v>
      </c>
      <c r="C8203" t="s">
        <v>90</v>
      </c>
      <c r="D8203" t="s">
        <v>114</v>
      </c>
      <c r="E8203">
        <v>2</v>
      </c>
      <c r="F8203">
        <v>2333</v>
      </c>
      <c r="G8203">
        <v>85</v>
      </c>
      <c r="H8203">
        <v>677</v>
      </c>
    </row>
    <row r="8204" spans="1:8" hidden="1">
      <c r="A8204" t="s">
        <v>80</v>
      </c>
      <c r="B8204" t="s">
        <v>78</v>
      </c>
      <c r="C8204" t="s">
        <v>99</v>
      </c>
      <c r="D8204" t="s">
        <v>114</v>
      </c>
      <c r="E8204">
        <v>2</v>
      </c>
      <c r="F8204">
        <v>1426</v>
      </c>
      <c r="G8204">
        <v>18</v>
      </c>
      <c r="H8204">
        <v>780</v>
      </c>
    </row>
    <row r="8205" spans="1:8" hidden="1">
      <c r="A8205" t="s">
        <v>80</v>
      </c>
      <c r="B8205" t="s">
        <v>78</v>
      </c>
      <c r="C8205" t="s">
        <v>102</v>
      </c>
      <c r="D8205" t="s">
        <v>114</v>
      </c>
      <c r="E8205">
        <v>2</v>
      </c>
      <c r="F8205">
        <v>4783</v>
      </c>
      <c r="G8205">
        <v>123</v>
      </c>
      <c r="H8205">
        <v>1554</v>
      </c>
    </row>
    <row r="8206" spans="1:8" hidden="1">
      <c r="A8206" t="s">
        <v>80</v>
      </c>
      <c r="B8206" t="s">
        <v>78</v>
      </c>
      <c r="C8206" t="s">
        <v>104</v>
      </c>
      <c r="D8206" t="s">
        <v>117</v>
      </c>
      <c r="E8206">
        <v>2</v>
      </c>
      <c r="F8206">
        <v>180</v>
      </c>
      <c r="G8206">
        <v>4</v>
      </c>
      <c r="H8206">
        <v>89</v>
      </c>
    </row>
    <row r="8207" spans="1:8" hidden="1">
      <c r="A8207" t="s">
        <v>80</v>
      </c>
      <c r="B8207" t="s">
        <v>78</v>
      </c>
      <c r="C8207" t="s">
        <v>106</v>
      </c>
      <c r="D8207" t="s">
        <v>118</v>
      </c>
      <c r="E8207">
        <v>2</v>
      </c>
      <c r="F8207">
        <v>2479</v>
      </c>
      <c r="G8207">
        <v>169</v>
      </c>
      <c r="H8207">
        <v>702</v>
      </c>
    </row>
    <row r="8208" spans="1:8" hidden="1">
      <c r="A8208" t="s">
        <v>80</v>
      </c>
      <c r="B8208" t="s">
        <v>78</v>
      </c>
      <c r="C8208" t="s">
        <v>107</v>
      </c>
      <c r="D8208" t="s">
        <v>118</v>
      </c>
      <c r="E8208">
        <v>2</v>
      </c>
      <c r="F8208">
        <v>51</v>
      </c>
      <c r="G8208">
        <v>4</v>
      </c>
      <c r="H8208">
        <v>28</v>
      </c>
    </row>
    <row r="8209" spans="1:8" hidden="1">
      <c r="A8209" t="s">
        <v>80</v>
      </c>
      <c r="B8209" t="s">
        <v>78</v>
      </c>
      <c r="C8209" t="s">
        <v>110</v>
      </c>
      <c r="D8209" t="s">
        <v>119</v>
      </c>
      <c r="E8209">
        <v>2</v>
      </c>
      <c r="F8209">
        <v>930</v>
      </c>
      <c r="G8209">
        <v>63</v>
      </c>
      <c r="H8209">
        <v>152</v>
      </c>
    </row>
    <row r="8210" spans="1:8" hidden="1">
      <c r="A8210" t="s">
        <v>80</v>
      </c>
      <c r="B8210" t="s">
        <v>78</v>
      </c>
      <c r="C8210" t="s">
        <v>103</v>
      </c>
      <c r="D8210" t="s">
        <v>117</v>
      </c>
      <c r="E8210">
        <v>2</v>
      </c>
      <c r="F8210">
        <v>137</v>
      </c>
      <c r="G8210">
        <v>11</v>
      </c>
      <c r="H8210">
        <v>68</v>
      </c>
    </row>
    <row r="8211" spans="1:8" hidden="1">
      <c r="A8211" t="s">
        <v>80</v>
      </c>
      <c r="B8211" t="s">
        <v>78</v>
      </c>
      <c r="C8211" t="s">
        <v>109</v>
      </c>
      <c r="D8211" t="s">
        <v>120</v>
      </c>
      <c r="E8211">
        <v>2</v>
      </c>
      <c r="F8211">
        <v>924</v>
      </c>
      <c r="G8211">
        <v>72</v>
      </c>
      <c r="H8211">
        <v>221</v>
      </c>
    </row>
    <row r="8212" spans="1:8" hidden="1">
      <c r="A8212" t="s">
        <v>80</v>
      </c>
      <c r="B8212" t="s">
        <v>78</v>
      </c>
      <c r="C8212" t="s">
        <v>105</v>
      </c>
      <c r="D8212" t="s">
        <v>115</v>
      </c>
      <c r="E8212">
        <v>2</v>
      </c>
      <c r="F8212">
        <v>782</v>
      </c>
      <c r="G8212">
        <v>41</v>
      </c>
      <c r="H8212">
        <v>359</v>
      </c>
    </row>
    <row r="8213" spans="1:8" hidden="1">
      <c r="A8213" t="s">
        <v>80</v>
      </c>
      <c r="B8213" t="s">
        <v>78</v>
      </c>
      <c r="C8213" t="s">
        <v>111</v>
      </c>
      <c r="D8213" t="s">
        <v>115</v>
      </c>
      <c r="E8213">
        <v>2</v>
      </c>
      <c r="F8213">
        <v>276</v>
      </c>
      <c r="G8213">
        <v>5</v>
      </c>
      <c r="H8213">
        <v>221</v>
      </c>
    </row>
    <row r="8214" spans="1:8" hidden="1">
      <c r="A8214" t="s">
        <v>80</v>
      </c>
      <c r="B8214" t="s">
        <v>78</v>
      </c>
      <c r="C8214" t="s">
        <v>92</v>
      </c>
      <c r="D8214" t="s">
        <v>115</v>
      </c>
      <c r="E8214">
        <v>2</v>
      </c>
      <c r="F8214">
        <v>4372</v>
      </c>
      <c r="G8214">
        <v>134</v>
      </c>
      <c r="H8214">
        <v>2278</v>
      </c>
    </row>
    <row r="8215" spans="1:8" hidden="1">
      <c r="A8215" t="s">
        <v>80</v>
      </c>
      <c r="B8215" t="s">
        <v>78</v>
      </c>
      <c r="C8215" t="s">
        <v>91</v>
      </c>
      <c r="D8215" t="s">
        <v>115</v>
      </c>
      <c r="E8215">
        <v>2</v>
      </c>
      <c r="F8215">
        <v>4735</v>
      </c>
      <c r="G8215">
        <v>114</v>
      </c>
      <c r="H8215">
        <v>2457</v>
      </c>
    </row>
    <row r="8216" spans="1:8" hidden="1">
      <c r="A8216" t="s">
        <v>80</v>
      </c>
      <c r="B8216" t="s">
        <v>78</v>
      </c>
      <c r="C8216" t="s">
        <v>100</v>
      </c>
      <c r="D8216" t="s">
        <v>115</v>
      </c>
      <c r="E8216">
        <v>2</v>
      </c>
      <c r="F8216">
        <v>330</v>
      </c>
      <c r="G8216">
        <v>10</v>
      </c>
      <c r="H8216">
        <v>189</v>
      </c>
    </row>
    <row r="8217" spans="1:8" hidden="1">
      <c r="A8217" t="s">
        <v>80</v>
      </c>
      <c r="B8217" t="s">
        <v>78</v>
      </c>
      <c r="C8217" t="s">
        <v>97</v>
      </c>
      <c r="D8217" t="s">
        <v>116</v>
      </c>
      <c r="E8217">
        <v>2</v>
      </c>
      <c r="F8217">
        <v>1315</v>
      </c>
      <c r="G8217">
        <v>40</v>
      </c>
      <c r="H8217">
        <v>666</v>
      </c>
    </row>
    <row r="8218" spans="1:8" hidden="1">
      <c r="A8218" t="s">
        <v>80</v>
      </c>
      <c r="B8218" t="s">
        <v>78</v>
      </c>
      <c r="C8218" t="s">
        <v>93</v>
      </c>
      <c r="D8218" t="s">
        <v>116</v>
      </c>
      <c r="E8218">
        <v>2</v>
      </c>
      <c r="F8218">
        <v>508</v>
      </c>
      <c r="G8218">
        <v>21</v>
      </c>
      <c r="H8218">
        <v>186</v>
      </c>
    </row>
    <row r="8219" spans="1:8" hidden="1">
      <c r="A8219" t="s">
        <v>80</v>
      </c>
      <c r="B8219" t="s">
        <v>78</v>
      </c>
      <c r="C8219" t="s">
        <v>95</v>
      </c>
      <c r="D8219" t="s">
        <v>116</v>
      </c>
      <c r="E8219">
        <v>2</v>
      </c>
      <c r="F8219">
        <v>201</v>
      </c>
      <c r="G8219">
        <v>11</v>
      </c>
      <c r="H8219">
        <v>100</v>
      </c>
    </row>
    <row r="8220" spans="1:8" hidden="1">
      <c r="A8220" t="s">
        <v>81</v>
      </c>
      <c r="B8220" t="s">
        <v>78</v>
      </c>
      <c r="C8220" t="s">
        <v>101</v>
      </c>
      <c r="D8220" t="s">
        <v>116</v>
      </c>
      <c r="E8220">
        <v>3</v>
      </c>
      <c r="F8220">
        <v>58</v>
      </c>
      <c r="G8220">
        <v>0</v>
      </c>
      <c r="H8220">
        <v>41</v>
      </c>
    </row>
    <row r="8221" spans="1:8" hidden="1">
      <c r="A8221" t="s">
        <v>81</v>
      </c>
      <c r="B8221" t="s">
        <v>78</v>
      </c>
      <c r="C8221" t="s">
        <v>111</v>
      </c>
      <c r="D8221" t="s">
        <v>115</v>
      </c>
      <c r="E8221">
        <v>3</v>
      </c>
      <c r="F8221">
        <v>276</v>
      </c>
      <c r="G8221">
        <v>0</v>
      </c>
      <c r="H8221">
        <v>251</v>
      </c>
    </row>
    <row r="8222" spans="1:8" hidden="1">
      <c r="A8222" t="s">
        <v>81</v>
      </c>
      <c r="B8222" t="s">
        <v>78</v>
      </c>
      <c r="C8222" t="s">
        <v>108</v>
      </c>
      <c r="D8222" t="s">
        <v>119</v>
      </c>
      <c r="E8222">
        <v>3</v>
      </c>
      <c r="F8222">
        <v>55</v>
      </c>
      <c r="G8222">
        <v>0</v>
      </c>
      <c r="H8222">
        <v>30</v>
      </c>
    </row>
    <row r="8223" spans="1:8" hidden="1">
      <c r="A8223" t="s">
        <v>81</v>
      </c>
      <c r="B8223" t="s">
        <v>78</v>
      </c>
      <c r="C8223" t="s">
        <v>103</v>
      </c>
      <c r="D8223" t="s">
        <v>117</v>
      </c>
      <c r="E8223">
        <v>3</v>
      </c>
      <c r="F8223">
        <v>137</v>
      </c>
      <c r="G8223">
        <v>1</v>
      </c>
      <c r="H8223">
        <v>78</v>
      </c>
    </row>
    <row r="8224" spans="1:8" hidden="1">
      <c r="A8224" t="s">
        <v>81</v>
      </c>
      <c r="B8224" t="s">
        <v>78</v>
      </c>
      <c r="C8224" t="s">
        <v>107</v>
      </c>
      <c r="D8224" t="s">
        <v>118</v>
      </c>
      <c r="E8224">
        <v>3</v>
      </c>
      <c r="F8224">
        <v>51</v>
      </c>
      <c r="G8224">
        <v>1</v>
      </c>
      <c r="H8224">
        <v>28</v>
      </c>
    </row>
    <row r="8225" spans="1:8" hidden="1">
      <c r="A8225" t="s">
        <v>81</v>
      </c>
      <c r="B8225" t="s">
        <v>78</v>
      </c>
      <c r="C8225" t="s">
        <v>95</v>
      </c>
      <c r="D8225" t="s">
        <v>116</v>
      </c>
      <c r="E8225">
        <v>3</v>
      </c>
      <c r="F8225">
        <v>201</v>
      </c>
      <c r="G8225">
        <v>1</v>
      </c>
      <c r="H8225">
        <v>131</v>
      </c>
    </row>
    <row r="8226" spans="1:8" hidden="1">
      <c r="A8226" t="s">
        <v>81</v>
      </c>
      <c r="B8226" t="s">
        <v>78</v>
      </c>
      <c r="C8226" t="s">
        <v>96</v>
      </c>
      <c r="D8226" t="s">
        <v>116</v>
      </c>
      <c r="E8226">
        <v>3</v>
      </c>
      <c r="F8226">
        <v>51</v>
      </c>
      <c r="G8226">
        <v>1</v>
      </c>
      <c r="H8226">
        <v>35</v>
      </c>
    </row>
    <row r="8227" spans="1:8" hidden="1">
      <c r="A8227" t="s">
        <v>81</v>
      </c>
      <c r="B8227" t="s">
        <v>78</v>
      </c>
      <c r="C8227" t="s">
        <v>94</v>
      </c>
      <c r="D8227" t="s">
        <v>116</v>
      </c>
      <c r="E8227">
        <v>3</v>
      </c>
      <c r="F8227">
        <v>117</v>
      </c>
      <c r="G8227">
        <v>2</v>
      </c>
      <c r="H8227">
        <v>67</v>
      </c>
    </row>
    <row r="8228" spans="1:8" hidden="1">
      <c r="A8228" t="s">
        <v>81</v>
      </c>
      <c r="B8228" t="s">
        <v>78</v>
      </c>
      <c r="C8228" t="s">
        <v>104</v>
      </c>
      <c r="D8228" t="s">
        <v>117</v>
      </c>
      <c r="E8228">
        <v>3</v>
      </c>
      <c r="F8228">
        <v>180</v>
      </c>
      <c r="G8228">
        <v>2</v>
      </c>
      <c r="H8228">
        <v>123</v>
      </c>
    </row>
    <row r="8229" spans="1:8" hidden="1">
      <c r="A8229" t="s">
        <v>81</v>
      </c>
      <c r="B8229" t="s">
        <v>78</v>
      </c>
      <c r="C8229" t="s">
        <v>100</v>
      </c>
      <c r="D8229" t="s">
        <v>115</v>
      </c>
      <c r="E8229">
        <v>3</v>
      </c>
      <c r="F8229">
        <v>330</v>
      </c>
      <c r="G8229">
        <v>3</v>
      </c>
      <c r="H8229">
        <v>237</v>
      </c>
    </row>
    <row r="8230" spans="1:8" hidden="1">
      <c r="A8230" t="s">
        <v>81</v>
      </c>
      <c r="B8230" t="s">
        <v>78</v>
      </c>
      <c r="C8230" t="s">
        <v>93</v>
      </c>
      <c r="D8230" t="s">
        <v>116</v>
      </c>
      <c r="E8230">
        <v>3</v>
      </c>
      <c r="F8230">
        <v>508</v>
      </c>
      <c r="G8230">
        <v>3</v>
      </c>
      <c r="H8230">
        <v>265</v>
      </c>
    </row>
    <row r="8231" spans="1:8" hidden="1">
      <c r="A8231" t="s">
        <v>81</v>
      </c>
      <c r="B8231" t="s">
        <v>78</v>
      </c>
      <c r="C8231" t="s">
        <v>106</v>
      </c>
      <c r="D8231" t="s">
        <v>118</v>
      </c>
      <c r="E8231">
        <v>3</v>
      </c>
      <c r="F8231">
        <v>2479</v>
      </c>
      <c r="G8231">
        <v>57</v>
      </c>
      <c r="H8231">
        <v>737</v>
      </c>
    </row>
    <row r="8232" spans="1:8" hidden="1">
      <c r="A8232" t="s">
        <v>81</v>
      </c>
      <c r="B8232" t="s">
        <v>78</v>
      </c>
      <c r="C8232" t="s">
        <v>110</v>
      </c>
      <c r="D8232" t="s">
        <v>119</v>
      </c>
      <c r="E8232">
        <v>3</v>
      </c>
      <c r="F8232">
        <v>930</v>
      </c>
      <c r="G8232">
        <v>28</v>
      </c>
      <c r="H8232">
        <v>166</v>
      </c>
    </row>
    <row r="8233" spans="1:8" hidden="1">
      <c r="A8233" t="s">
        <v>81</v>
      </c>
      <c r="B8233" t="s">
        <v>78</v>
      </c>
      <c r="C8233" t="s">
        <v>109</v>
      </c>
      <c r="D8233" t="s">
        <v>120</v>
      </c>
      <c r="E8233">
        <v>3</v>
      </c>
      <c r="F8233">
        <v>924</v>
      </c>
      <c r="G8233">
        <v>35</v>
      </c>
      <c r="H8233">
        <v>226</v>
      </c>
    </row>
    <row r="8234" spans="1:8" hidden="1">
      <c r="A8234" t="s">
        <v>81</v>
      </c>
      <c r="B8234" t="s">
        <v>78</v>
      </c>
      <c r="C8234" t="s">
        <v>97</v>
      </c>
      <c r="D8234" t="s">
        <v>116</v>
      </c>
      <c r="E8234">
        <v>3</v>
      </c>
      <c r="F8234">
        <v>1315</v>
      </c>
      <c r="G8234">
        <v>13</v>
      </c>
      <c r="H8234">
        <v>759</v>
      </c>
    </row>
    <row r="8235" spans="1:8" hidden="1">
      <c r="A8235" t="s">
        <v>81</v>
      </c>
      <c r="B8235" t="s">
        <v>78</v>
      </c>
      <c r="C8235" t="s">
        <v>91</v>
      </c>
      <c r="D8235" t="s">
        <v>115</v>
      </c>
      <c r="E8235">
        <v>3</v>
      </c>
      <c r="F8235">
        <v>4735</v>
      </c>
      <c r="G8235">
        <v>40</v>
      </c>
      <c r="H8235">
        <v>2935</v>
      </c>
    </row>
    <row r="8236" spans="1:8" hidden="1">
      <c r="A8236" t="s">
        <v>81</v>
      </c>
      <c r="B8236" t="s">
        <v>78</v>
      </c>
      <c r="C8236" t="s">
        <v>92</v>
      </c>
      <c r="D8236" t="s">
        <v>115</v>
      </c>
      <c r="E8236">
        <v>3</v>
      </c>
      <c r="F8236">
        <v>4372</v>
      </c>
      <c r="G8236">
        <v>41</v>
      </c>
      <c r="H8236">
        <v>2810</v>
      </c>
    </row>
    <row r="8237" spans="1:8" hidden="1">
      <c r="A8237" t="s">
        <v>81</v>
      </c>
      <c r="B8237" t="s">
        <v>78</v>
      </c>
      <c r="C8237" t="s">
        <v>105</v>
      </c>
      <c r="D8237" t="s">
        <v>115</v>
      </c>
      <c r="E8237">
        <v>3</v>
      </c>
      <c r="F8237">
        <v>782</v>
      </c>
      <c r="G8237">
        <v>5</v>
      </c>
      <c r="H8237">
        <v>409</v>
      </c>
    </row>
    <row r="8238" spans="1:8" hidden="1">
      <c r="A8238" t="s">
        <v>81</v>
      </c>
      <c r="B8238" t="s">
        <v>78</v>
      </c>
      <c r="C8238" t="s">
        <v>90</v>
      </c>
      <c r="D8238" t="s">
        <v>114</v>
      </c>
      <c r="E8238">
        <v>3</v>
      </c>
      <c r="F8238">
        <v>2333</v>
      </c>
      <c r="G8238">
        <v>35</v>
      </c>
      <c r="H8238">
        <v>1019</v>
      </c>
    </row>
    <row r="8239" spans="1:8" hidden="1">
      <c r="A8239" t="s">
        <v>81</v>
      </c>
      <c r="B8239" t="s">
        <v>78</v>
      </c>
      <c r="C8239" t="s">
        <v>102</v>
      </c>
      <c r="D8239" t="s">
        <v>114</v>
      </c>
      <c r="E8239">
        <v>3</v>
      </c>
      <c r="F8239">
        <v>4783</v>
      </c>
      <c r="G8239">
        <v>37</v>
      </c>
      <c r="H8239">
        <v>2480</v>
      </c>
    </row>
    <row r="8240" spans="1:8" hidden="1">
      <c r="A8240" t="s">
        <v>81</v>
      </c>
      <c r="B8240" t="s">
        <v>78</v>
      </c>
      <c r="C8240" t="s">
        <v>99</v>
      </c>
      <c r="D8240" t="s">
        <v>114</v>
      </c>
      <c r="E8240">
        <v>3</v>
      </c>
      <c r="F8240">
        <v>1426</v>
      </c>
      <c r="G8240">
        <v>12</v>
      </c>
      <c r="H8240">
        <v>1104</v>
      </c>
    </row>
    <row r="8241" spans="1:8" hidden="1">
      <c r="A8241" t="s">
        <v>82</v>
      </c>
      <c r="B8241" t="s">
        <v>78</v>
      </c>
      <c r="C8241" t="s">
        <v>94</v>
      </c>
      <c r="D8241" t="s">
        <v>116</v>
      </c>
      <c r="E8241">
        <v>4</v>
      </c>
      <c r="F8241">
        <v>117</v>
      </c>
      <c r="G8241">
        <v>0</v>
      </c>
      <c r="H8241">
        <v>68</v>
      </c>
    </row>
    <row r="8242" spans="1:8" hidden="1">
      <c r="A8242" t="s">
        <v>82</v>
      </c>
      <c r="B8242" t="s">
        <v>78</v>
      </c>
      <c r="C8242" t="s">
        <v>101</v>
      </c>
      <c r="D8242" t="s">
        <v>116</v>
      </c>
      <c r="E8242">
        <v>4</v>
      </c>
      <c r="F8242">
        <v>58</v>
      </c>
      <c r="G8242">
        <v>0</v>
      </c>
      <c r="H8242">
        <v>39</v>
      </c>
    </row>
    <row r="8243" spans="1:8" hidden="1">
      <c r="A8243" t="s">
        <v>82</v>
      </c>
      <c r="B8243" t="s">
        <v>78</v>
      </c>
      <c r="C8243" t="s">
        <v>100</v>
      </c>
      <c r="D8243" t="s">
        <v>115</v>
      </c>
      <c r="E8243">
        <v>4</v>
      </c>
      <c r="F8243">
        <v>330</v>
      </c>
      <c r="G8243">
        <v>0</v>
      </c>
      <c r="H8243">
        <v>235</v>
      </c>
    </row>
    <row r="8244" spans="1:8" hidden="1">
      <c r="A8244" t="s">
        <v>82</v>
      </c>
      <c r="B8244" t="s">
        <v>78</v>
      </c>
      <c r="C8244" t="s">
        <v>104</v>
      </c>
      <c r="D8244" t="s">
        <v>117</v>
      </c>
      <c r="E8244">
        <v>4</v>
      </c>
      <c r="F8244">
        <v>180</v>
      </c>
      <c r="G8244">
        <v>0</v>
      </c>
      <c r="H8244">
        <v>112</v>
      </c>
    </row>
    <row r="8245" spans="1:8" hidden="1">
      <c r="A8245" t="s">
        <v>82</v>
      </c>
      <c r="B8245" t="s">
        <v>78</v>
      </c>
      <c r="C8245" t="s">
        <v>107</v>
      </c>
      <c r="D8245" t="s">
        <v>118</v>
      </c>
      <c r="E8245">
        <v>4</v>
      </c>
      <c r="F8245">
        <v>51</v>
      </c>
      <c r="G8245">
        <v>0</v>
      </c>
      <c r="H8245">
        <v>28</v>
      </c>
    </row>
    <row r="8246" spans="1:8" hidden="1">
      <c r="A8246" t="s">
        <v>82</v>
      </c>
      <c r="B8246" t="s">
        <v>78</v>
      </c>
      <c r="C8246" t="s">
        <v>111</v>
      </c>
      <c r="D8246" t="s">
        <v>115</v>
      </c>
      <c r="E8246">
        <v>4</v>
      </c>
      <c r="F8246">
        <v>276</v>
      </c>
      <c r="G8246">
        <v>1</v>
      </c>
      <c r="H8246">
        <v>221</v>
      </c>
    </row>
    <row r="8247" spans="1:8" hidden="1">
      <c r="A8247" t="s">
        <v>82</v>
      </c>
      <c r="B8247" t="s">
        <v>78</v>
      </c>
      <c r="C8247" t="s">
        <v>96</v>
      </c>
      <c r="D8247" t="s">
        <v>116</v>
      </c>
      <c r="E8247">
        <v>4</v>
      </c>
      <c r="F8247">
        <v>51</v>
      </c>
      <c r="G8247">
        <v>1</v>
      </c>
      <c r="H8247">
        <v>30</v>
      </c>
    </row>
    <row r="8248" spans="1:8" hidden="1">
      <c r="A8248" t="s">
        <v>82</v>
      </c>
      <c r="B8248" t="s">
        <v>78</v>
      </c>
      <c r="C8248" t="s">
        <v>93</v>
      </c>
      <c r="D8248" t="s">
        <v>116</v>
      </c>
      <c r="E8248">
        <v>4</v>
      </c>
      <c r="F8248">
        <v>508</v>
      </c>
      <c r="G8248">
        <v>2</v>
      </c>
      <c r="H8248">
        <v>273</v>
      </c>
    </row>
    <row r="8249" spans="1:8" hidden="1">
      <c r="A8249" t="s">
        <v>82</v>
      </c>
      <c r="B8249" t="s">
        <v>78</v>
      </c>
      <c r="C8249" t="s">
        <v>99</v>
      </c>
      <c r="D8249" t="s">
        <v>114</v>
      </c>
      <c r="E8249">
        <v>4</v>
      </c>
      <c r="F8249">
        <v>1426</v>
      </c>
      <c r="G8249">
        <v>2</v>
      </c>
      <c r="H8249">
        <v>1073</v>
      </c>
    </row>
    <row r="8250" spans="1:8" hidden="1">
      <c r="A8250" t="s">
        <v>82</v>
      </c>
      <c r="B8250" t="s">
        <v>78</v>
      </c>
      <c r="C8250" t="s">
        <v>103</v>
      </c>
      <c r="D8250" t="s">
        <v>117</v>
      </c>
      <c r="E8250">
        <v>4</v>
      </c>
      <c r="F8250">
        <v>137</v>
      </c>
      <c r="G8250">
        <v>2</v>
      </c>
      <c r="H8250">
        <v>80</v>
      </c>
    </row>
    <row r="8251" spans="1:8" hidden="1">
      <c r="A8251" t="s">
        <v>82</v>
      </c>
      <c r="B8251" t="s">
        <v>78</v>
      </c>
      <c r="C8251" t="s">
        <v>108</v>
      </c>
      <c r="D8251" t="s">
        <v>119</v>
      </c>
      <c r="E8251">
        <v>4</v>
      </c>
      <c r="F8251">
        <v>55</v>
      </c>
      <c r="G8251">
        <v>2</v>
      </c>
      <c r="H8251">
        <v>32</v>
      </c>
    </row>
    <row r="8252" spans="1:8" hidden="1">
      <c r="A8252" t="s">
        <v>82</v>
      </c>
      <c r="B8252" t="s">
        <v>78</v>
      </c>
      <c r="C8252" t="s">
        <v>95</v>
      </c>
      <c r="D8252" t="s">
        <v>116</v>
      </c>
      <c r="E8252">
        <v>4</v>
      </c>
      <c r="F8252">
        <v>201</v>
      </c>
      <c r="G8252">
        <v>3</v>
      </c>
      <c r="H8252">
        <v>135</v>
      </c>
    </row>
    <row r="8253" spans="1:8" hidden="1">
      <c r="A8253" t="s">
        <v>82</v>
      </c>
      <c r="B8253" t="s">
        <v>78</v>
      </c>
      <c r="C8253" t="s">
        <v>97</v>
      </c>
      <c r="D8253" t="s">
        <v>116</v>
      </c>
      <c r="E8253">
        <v>4</v>
      </c>
      <c r="F8253">
        <v>1316</v>
      </c>
      <c r="G8253">
        <v>5</v>
      </c>
      <c r="H8253">
        <v>762</v>
      </c>
    </row>
    <row r="8254" spans="1:8" hidden="1">
      <c r="A8254" t="s">
        <v>82</v>
      </c>
      <c r="B8254" t="s">
        <v>78</v>
      </c>
      <c r="C8254" t="s">
        <v>109</v>
      </c>
      <c r="D8254" t="s">
        <v>120</v>
      </c>
      <c r="E8254">
        <v>4</v>
      </c>
      <c r="F8254">
        <v>924</v>
      </c>
      <c r="G8254">
        <v>9</v>
      </c>
      <c r="H8254">
        <v>217</v>
      </c>
    </row>
    <row r="8255" spans="1:8" hidden="1">
      <c r="A8255" t="s">
        <v>82</v>
      </c>
      <c r="B8255" t="s">
        <v>78</v>
      </c>
      <c r="C8255" t="s">
        <v>110</v>
      </c>
      <c r="D8255" t="s">
        <v>119</v>
      </c>
      <c r="E8255">
        <v>4</v>
      </c>
      <c r="F8255">
        <v>930</v>
      </c>
      <c r="G8255">
        <v>9</v>
      </c>
      <c r="H8255">
        <v>163</v>
      </c>
    </row>
    <row r="8256" spans="1:8" hidden="1">
      <c r="A8256" t="s">
        <v>82</v>
      </c>
      <c r="B8256" t="s">
        <v>78</v>
      </c>
      <c r="C8256" t="s">
        <v>91</v>
      </c>
      <c r="D8256" t="s">
        <v>115</v>
      </c>
      <c r="E8256">
        <v>4</v>
      </c>
      <c r="F8256">
        <v>4735</v>
      </c>
      <c r="G8256">
        <v>17</v>
      </c>
      <c r="H8256">
        <v>2988</v>
      </c>
    </row>
    <row r="8257" spans="1:8" hidden="1">
      <c r="A8257" t="s">
        <v>82</v>
      </c>
      <c r="B8257" t="s">
        <v>78</v>
      </c>
      <c r="C8257" t="s">
        <v>105</v>
      </c>
      <c r="D8257" t="s">
        <v>115</v>
      </c>
      <c r="E8257">
        <v>4</v>
      </c>
      <c r="F8257">
        <v>782</v>
      </c>
      <c r="G8257">
        <v>6</v>
      </c>
      <c r="H8257">
        <v>402</v>
      </c>
    </row>
    <row r="8258" spans="1:8" hidden="1">
      <c r="A8258" t="s">
        <v>82</v>
      </c>
      <c r="B8258" t="s">
        <v>78</v>
      </c>
      <c r="C8258" t="s">
        <v>90</v>
      </c>
      <c r="D8258" t="s">
        <v>114</v>
      </c>
      <c r="E8258">
        <v>4</v>
      </c>
      <c r="F8258">
        <v>2333</v>
      </c>
      <c r="G8258">
        <v>5</v>
      </c>
      <c r="H8258">
        <v>1099</v>
      </c>
    </row>
    <row r="8259" spans="1:8" hidden="1">
      <c r="A8259" t="s">
        <v>82</v>
      </c>
      <c r="B8259" t="s">
        <v>78</v>
      </c>
      <c r="C8259" t="s">
        <v>92</v>
      </c>
      <c r="D8259" t="s">
        <v>115</v>
      </c>
      <c r="E8259">
        <v>4</v>
      </c>
      <c r="F8259">
        <v>4372</v>
      </c>
      <c r="G8259">
        <v>11</v>
      </c>
      <c r="H8259">
        <v>2845</v>
      </c>
    </row>
    <row r="8260" spans="1:8" hidden="1">
      <c r="A8260" t="s">
        <v>82</v>
      </c>
      <c r="B8260" t="s">
        <v>78</v>
      </c>
      <c r="C8260" t="s">
        <v>102</v>
      </c>
      <c r="D8260" t="s">
        <v>114</v>
      </c>
      <c r="E8260">
        <v>4</v>
      </c>
      <c r="F8260">
        <v>4783</v>
      </c>
      <c r="G8260">
        <v>14</v>
      </c>
      <c r="H8260">
        <v>2495</v>
      </c>
    </row>
    <row r="8261" spans="1:8" hidden="1">
      <c r="A8261" t="s">
        <v>82</v>
      </c>
      <c r="B8261" t="s">
        <v>78</v>
      </c>
      <c r="C8261" t="s">
        <v>106</v>
      </c>
      <c r="D8261" t="s">
        <v>118</v>
      </c>
      <c r="E8261">
        <v>4</v>
      </c>
      <c r="F8261">
        <v>2479</v>
      </c>
      <c r="G8261">
        <v>22</v>
      </c>
      <c r="H8261">
        <v>724</v>
      </c>
    </row>
    <row r="8262" spans="1:8" hidden="1">
      <c r="A8262" t="s">
        <v>83</v>
      </c>
      <c r="B8262" t="s">
        <v>78</v>
      </c>
      <c r="C8262" t="s">
        <v>94</v>
      </c>
      <c r="D8262" t="s">
        <v>116</v>
      </c>
      <c r="E8262">
        <v>5</v>
      </c>
      <c r="F8262">
        <v>117</v>
      </c>
      <c r="G8262">
        <v>0</v>
      </c>
      <c r="H8262">
        <v>60</v>
      </c>
    </row>
    <row r="8263" spans="1:8" hidden="1">
      <c r="A8263" t="s">
        <v>83</v>
      </c>
      <c r="B8263" t="s">
        <v>78</v>
      </c>
      <c r="C8263" t="s">
        <v>96</v>
      </c>
      <c r="D8263" t="s">
        <v>116</v>
      </c>
      <c r="E8263">
        <v>5</v>
      </c>
      <c r="F8263">
        <v>51</v>
      </c>
      <c r="G8263">
        <v>0</v>
      </c>
      <c r="H8263">
        <v>33</v>
      </c>
    </row>
    <row r="8264" spans="1:8" hidden="1">
      <c r="A8264" t="s">
        <v>83</v>
      </c>
      <c r="B8264" t="s">
        <v>78</v>
      </c>
      <c r="C8264" t="s">
        <v>101</v>
      </c>
      <c r="D8264" t="s">
        <v>116</v>
      </c>
      <c r="E8264">
        <v>5</v>
      </c>
      <c r="F8264">
        <v>58</v>
      </c>
      <c r="G8264">
        <v>0</v>
      </c>
      <c r="H8264">
        <v>37</v>
      </c>
    </row>
    <row r="8265" spans="1:8" hidden="1">
      <c r="A8265" t="s">
        <v>83</v>
      </c>
      <c r="B8265" t="s">
        <v>78</v>
      </c>
      <c r="C8265" t="s">
        <v>100</v>
      </c>
      <c r="D8265" t="s">
        <v>115</v>
      </c>
      <c r="E8265">
        <v>5</v>
      </c>
      <c r="F8265">
        <v>330</v>
      </c>
      <c r="G8265">
        <v>0</v>
      </c>
      <c r="H8265">
        <v>223</v>
      </c>
    </row>
    <row r="8266" spans="1:8" hidden="1">
      <c r="A8266" t="s">
        <v>83</v>
      </c>
      <c r="B8266" t="s">
        <v>78</v>
      </c>
      <c r="C8266" t="s">
        <v>111</v>
      </c>
      <c r="D8266" t="s">
        <v>115</v>
      </c>
      <c r="E8266">
        <v>5</v>
      </c>
      <c r="F8266">
        <v>276</v>
      </c>
      <c r="G8266">
        <v>0</v>
      </c>
      <c r="H8266">
        <v>207</v>
      </c>
    </row>
    <row r="8267" spans="1:8" hidden="1">
      <c r="A8267" t="s">
        <v>83</v>
      </c>
      <c r="B8267" t="s">
        <v>78</v>
      </c>
      <c r="C8267" t="s">
        <v>104</v>
      </c>
      <c r="D8267" t="s">
        <v>117</v>
      </c>
      <c r="E8267">
        <v>5</v>
      </c>
      <c r="F8267">
        <v>180</v>
      </c>
      <c r="G8267">
        <v>0</v>
      </c>
      <c r="H8267">
        <v>101</v>
      </c>
    </row>
    <row r="8268" spans="1:8" hidden="1">
      <c r="A8268" t="s">
        <v>83</v>
      </c>
      <c r="B8268" t="s">
        <v>78</v>
      </c>
      <c r="C8268" t="s">
        <v>108</v>
      </c>
      <c r="D8268" t="s">
        <v>119</v>
      </c>
      <c r="E8268">
        <v>5</v>
      </c>
      <c r="F8268">
        <v>55</v>
      </c>
      <c r="G8268">
        <v>0</v>
      </c>
      <c r="H8268">
        <v>30</v>
      </c>
    </row>
    <row r="8269" spans="1:8" hidden="1">
      <c r="A8269" t="s">
        <v>83</v>
      </c>
      <c r="B8269" t="s">
        <v>78</v>
      </c>
      <c r="C8269" t="s">
        <v>103</v>
      </c>
      <c r="D8269" t="s">
        <v>117</v>
      </c>
      <c r="E8269">
        <v>5</v>
      </c>
      <c r="F8269">
        <v>137</v>
      </c>
      <c r="G8269">
        <v>1</v>
      </c>
      <c r="H8269">
        <v>79</v>
      </c>
    </row>
    <row r="8270" spans="1:8" hidden="1">
      <c r="A8270" t="s">
        <v>83</v>
      </c>
      <c r="B8270" t="s">
        <v>78</v>
      </c>
      <c r="C8270" t="s">
        <v>107</v>
      </c>
      <c r="D8270" t="s">
        <v>118</v>
      </c>
      <c r="E8270">
        <v>5</v>
      </c>
      <c r="F8270">
        <v>51</v>
      </c>
      <c r="G8270">
        <v>1</v>
      </c>
      <c r="H8270">
        <v>29</v>
      </c>
    </row>
    <row r="8271" spans="1:8" hidden="1">
      <c r="A8271" t="s">
        <v>83</v>
      </c>
      <c r="B8271" t="s">
        <v>78</v>
      </c>
      <c r="C8271" t="s">
        <v>99</v>
      </c>
      <c r="D8271" t="s">
        <v>114</v>
      </c>
      <c r="E8271">
        <v>5</v>
      </c>
      <c r="F8271">
        <v>1426</v>
      </c>
      <c r="G8271">
        <v>1</v>
      </c>
      <c r="H8271">
        <v>1001</v>
      </c>
    </row>
    <row r="8272" spans="1:8" hidden="1">
      <c r="A8272" t="s">
        <v>83</v>
      </c>
      <c r="B8272" t="s">
        <v>78</v>
      </c>
      <c r="C8272" t="s">
        <v>95</v>
      </c>
      <c r="D8272" t="s">
        <v>116</v>
      </c>
      <c r="E8272">
        <v>5</v>
      </c>
      <c r="F8272">
        <v>201</v>
      </c>
      <c r="G8272">
        <v>1</v>
      </c>
      <c r="H8272">
        <v>112</v>
      </c>
    </row>
    <row r="8273" spans="1:8" hidden="1">
      <c r="A8273" t="s">
        <v>83</v>
      </c>
      <c r="B8273" t="s">
        <v>78</v>
      </c>
      <c r="C8273" t="s">
        <v>97</v>
      </c>
      <c r="D8273" t="s">
        <v>116</v>
      </c>
      <c r="E8273">
        <v>5</v>
      </c>
      <c r="F8273">
        <v>1316</v>
      </c>
      <c r="G8273">
        <v>1</v>
      </c>
      <c r="H8273">
        <v>737</v>
      </c>
    </row>
    <row r="8274" spans="1:8" hidden="1">
      <c r="A8274" t="s">
        <v>83</v>
      </c>
      <c r="B8274" t="s">
        <v>78</v>
      </c>
      <c r="C8274" t="s">
        <v>93</v>
      </c>
      <c r="D8274" t="s">
        <v>116</v>
      </c>
      <c r="E8274">
        <v>5</v>
      </c>
      <c r="F8274">
        <v>508</v>
      </c>
      <c r="G8274">
        <v>1</v>
      </c>
      <c r="H8274">
        <v>250</v>
      </c>
    </row>
    <row r="8275" spans="1:8" hidden="1">
      <c r="A8275" t="s">
        <v>83</v>
      </c>
      <c r="B8275" t="s">
        <v>78</v>
      </c>
      <c r="C8275" t="s">
        <v>105</v>
      </c>
      <c r="D8275" t="s">
        <v>115</v>
      </c>
      <c r="E8275">
        <v>5</v>
      </c>
      <c r="F8275">
        <v>782</v>
      </c>
      <c r="G8275">
        <v>2</v>
      </c>
      <c r="H8275">
        <v>377</v>
      </c>
    </row>
    <row r="8276" spans="1:8" hidden="1">
      <c r="A8276" t="s">
        <v>83</v>
      </c>
      <c r="B8276" t="s">
        <v>78</v>
      </c>
      <c r="C8276" t="s">
        <v>109</v>
      </c>
      <c r="D8276" t="s">
        <v>120</v>
      </c>
      <c r="E8276">
        <v>5</v>
      </c>
      <c r="F8276">
        <v>924</v>
      </c>
      <c r="G8276">
        <v>4</v>
      </c>
      <c r="H8276">
        <v>193</v>
      </c>
    </row>
    <row r="8277" spans="1:8" hidden="1">
      <c r="A8277" t="s">
        <v>83</v>
      </c>
      <c r="B8277" t="s">
        <v>78</v>
      </c>
      <c r="C8277" t="s">
        <v>91</v>
      </c>
      <c r="D8277" t="s">
        <v>115</v>
      </c>
      <c r="E8277">
        <v>5</v>
      </c>
      <c r="F8277">
        <v>4735</v>
      </c>
      <c r="G8277">
        <v>9</v>
      </c>
      <c r="H8277">
        <v>2928</v>
      </c>
    </row>
    <row r="8278" spans="1:8" hidden="1">
      <c r="A8278" t="s">
        <v>83</v>
      </c>
      <c r="B8278" t="s">
        <v>78</v>
      </c>
      <c r="C8278" t="s">
        <v>90</v>
      </c>
      <c r="D8278" t="s">
        <v>114</v>
      </c>
      <c r="E8278">
        <v>5</v>
      </c>
      <c r="F8278">
        <v>2333</v>
      </c>
      <c r="G8278">
        <v>6</v>
      </c>
      <c r="H8278">
        <v>1095</v>
      </c>
    </row>
    <row r="8279" spans="1:8" hidden="1">
      <c r="A8279" t="s">
        <v>83</v>
      </c>
      <c r="B8279" t="s">
        <v>78</v>
      </c>
      <c r="C8279" t="s">
        <v>92</v>
      </c>
      <c r="D8279" t="s">
        <v>115</v>
      </c>
      <c r="E8279">
        <v>5</v>
      </c>
      <c r="F8279">
        <v>4372</v>
      </c>
      <c r="G8279">
        <v>8</v>
      </c>
      <c r="H8279">
        <v>2748</v>
      </c>
    </row>
    <row r="8280" spans="1:8" hidden="1">
      <c r="A8280" t="s">
        <v>83</v>
      </c>
      <c r="B8280" t="s">
        <v>78</v>
      </c>
      <c r="C8280" t="s">
        <v>106</v>
      </c>
      <c r="D8280" t="s">
        <v>118</v>
      </c>
      <c r="E8280">
        <v>5</v>
      </c>
      <c r="F8280">
        <v>2479</v>
      </c>
      <c r="G8280">
        <v>15</v>
      </c>
      <c r="H8280">
        <v>710</v>
      </c>
    </row>
    <row r="8281" spans="1:8" hidden="1">
      <c r="A8281" t="s">
        <v>83</v>
      </c>
      <c r="B8281" t="s">
        <v>78</v>
      </c>
      <c r="C8281" t="s">
        <v>110</v>
      </c>
      <c r="D8281" t="s">
        <v>119</v>
      </c>
      <c r="E8281">
        <v>5</v>
      </c>
      <c r="F8281">
        <v>930</v>
      </c>
      <c r="G8281">
        <v>9</v>
      </c>
      <c r="H8281">
        <v>171</v>
      </c>
    </row>
    <row r="8282" spans="1:8" hidden="1">
      <c r="A8282" t="s">
        <v>83</v>
      </c>
      <c r="B8282" t="s">
        <v>78</v>
      </c>
      <c r="C8282" t="s">
        <v>102</v>
      </c>
      <c r="D8282" t="s">
        <v>114</v>
      </c>
      <c r="E8282">
        <v>5</v>
      </c>
      <c r="F8282">
        <v>4783</v>
      </c>
      <c r="G8282">
        <v>11</v>
      </c>
      <c r="H8282">
        <v>2480</v>
      </c>
    </row>
    <row r="8283" spans="1:8" hidden="1">
      <c r="A8283" t="s">
        <v>84</v>
      </c>
      <c r="B8283" t="s">
        <v>78</v>
      </c>
      <c r="C8283" t="s">
        <v>93</v>
      </c>
      <c r="D8283" t="s">
        <v>116</v>
      </c>
      <c r="E8283">
        <v>6</v>
      </c>
      <c r="F8283">
        <v>508</v>
      </c>
      <c r="G8283">
        <v>0</v>
      </c>
      <c r="H8283">
        <v>233</v>
      </c>
    </row>
    <row r="8284" spans="1:8" hidden="1">
      <c r="A8284" t="s">
        <v>84</v>
      </c>
      <c r="B8284" t="s">
        <v>78</v>
      </c>
      <c r="C8284" t="s">
        <v>95</v>
      </c>
      <c r="D8284" t="s">
        <v>116</v>
      </c>
      <c r="E8284">
        <v>6</v>
      </c>
      <c r="F8284">
        <v>201</v>
      </c>
      <c r="G8284">
        <v>0</v>
      </c>
      <c r="H8284">
        <v>106</v>
      </c>
    </row>
    <row r="8285" spans="1:8" hidden="1">
      <c r="A8285" t="s">
        <v>84</v>
      </c>
      <c r="B8285" t="s">
        <v>78</v>
      </c>
      <c r="C8285" t="s">
        <v>94</v>
      </c>
      <c r="D8285" t="s">
        <v>116</v>
      </c>
      <c r="E8285">
        <v>6</v>
      </c>
      <c r="F8285">
        <v>117</v>
      </c>
      <c r="G8285">
        <v>0</v>
      </c>
      <c r="H8285">
        <v>55</v>
      </c>
    </row>
    <row r="8286" spans="1:8" hidden="1">
      <c r="A8286" t="s">
        <v>84</v>
      </c>
      <c r="B8286" t="s">
        <v>78</v>
      </c>
      <c r="C8286" t="s">
        <v>96</v>
      </c>
      <c r="D8286" t="s">
        <v>116</v>
      </c>
      <c r="E8286">
        <v>6</v>
      </c>
      <c r="F8286">
        <v>51</v>
      </c>
      <c r="G8286">
        <v>0</v>
      </c>
      <c r="H8286">
        <v>30</v>
      </c>
    </row>
    <row r="8287" spans="1:8" hidden="1">
      <c r="A8287" t="s">
        <v>84</v>
      </c>
      <c r="B8287" t="s">
        <v>78</v>
      </c>
      <c r="C8287" t="s">
        <v>101</v>
      </c>
      <c r="D8287" t="s">
        <v>116</v>
      </c>
      <c r="E8287">
        <v>6</v>
      </c>
      <c r="F8287">
        <v>58</v>
      </c>
      <c r="G8287">
        <v>0</v>
      </c>
      <c r="H8287">
        <v>38</v>
      </c>
    </row>
    <row r="8288" spans="1:8" hidden="1">
      <c r="A8288" t="s">
        <v>84</v>
      </c>
      <c r="B8288" t="s">
        <v>78</v>
      </c>
      <c r="C8288" t="s">
        <v>100</v>
      </c>
      <c r="D8288" t="s">
        <v>115</v>
      </c>
      <c r="E8288">
        <v>6</v>
      </c>
      <c r="F8288">
        <v>330</v>
      </c>
      <c r="G8288">
        <v>0</v>
      </c>
      <c r="H8288">
        <v>217</v>
      </c>
    </row>
    <row r="8289" spans="1:8" hidden="1">
      <c r="A8289" t="s">
        <v>84</v>
      </c>
      <c r="B8289" t="s">
        <v>78</v>
      </c>
      <c r="C8289" t="s">
        <v>111</v>
      </c>
      <c r="D8289" t="s">
        <v>115</v>
      </c>
      <c r="E8289">
        <v>6</v>
      </c>
      <c r="F8289">
        <v>276</v>
      </c>
      <c r="G8289">
        <v>0</v>
      </c>
      <c r="H8289">
        <v>207</v>
      </c>
    </row>
    <row r="8290" spans="1:8" hidden="1">
      <c r="A8290" t="s">
        <v>84</v>
      </c>
      <c r="B8290" t="s">
        <v>78</v>
      </c>
      <c r="C8290" t="s">
        <v>99</v>
      </c>
      <c r="D8290" t="s">
        <v>114</v>
      </c>
      <c r="E8290">
        <v>6</v>
      </c>
      <c r="F8290">
        <v>1426</v>
      </c>
      <c r="G8290">
        <v>0</v>
      </c>
      <c r="H8290">
        <v>967</v>
      </c>
    </row>
    <row r="8291" spans="1:8" hidden="1">
      <c r="A8291" t="s">
        <v>84</v>
      </c>
      <c r="B8291" t="s">
        <v>78</v>
      </c>
      <c r="C8291" t="s">
        <v>104</v>
      </c>
      <c r="D8291" t="s">
        <v>117</v>
      </c>
      <c r="E8291">
        <v>6</v>
      </c>
      <c r="F8291">
        <v>180</v>
      </c>
      <c r="G8291">
        <v>0</v>
      </c>
      <c r="H8291">
        <v>91</v>
      </c>
    </row>
    <row r="8292" spans="1:8" hidden="1">
      <c r="A8292" t="s">
        <v>84</v>
      </c>
      <c r="B8292" t="s">
        <v>78</v>
      </c>
      <c r="C8292" t="s">
        <v>107</v>
      </c>
      <c r="D8292" t="s">
        <v>118</v>
      </c>
      <c r="E8292">
        <v>6</v>
      </c>
      <c r="F8292">
        <v>51</v>
      </c>
      <c r="G8292">
        <v>0</v>
      </c>
      <c r="H8292">
        <v>28</v>
      </c>
    </row>
    <row r="8293" spans="1:8" hidden="1">
      <c r="A8293" t="s">
        <v>84</v>
      </c>
      <c r="B8293" t="s">
        <v>78</v>
      </c>
      <c r="C8293" t="s">
        <v>108</v>
      </c>
      <c r="D8293" t="s">
        <v>119</v>
      </c>
      <c r="E8293">
        <v>6</v>
      </c>
      <c r="F8293">
        <v>55</v>
      </c>
      <c r="G8293">
        <v>0</v>
      </c>
      <c r="H8293">
        <v>29</v>
      </c>
    </row>
    <row r="8294" spans="1:8" hidden="1">
      <c r="A8294" t="s">
        <v>84</v>
      </c>
      <c r="B8294" t="s">
        <v>78</v>
      </c>
      <c r="C8294" t="s">
        <v>103</v>
      </c>
      <c r="D8294" t="s">
        <v>117</v>
      </c>
      <c r="E8294">
        <v>6</v>
      </c>
      <c r="F8294">
        <v>137</v>
      </c>
      <c r="G8294">
        <v>1</v>
      </c>
      <c r="H8294">
        <v>77</v>
      </c>
    </row>
    <row r="8295" spans="1:8" hidden="1">
      <c r="A8295" t="s">
        <v>84</v>
      </c>
      <c r="B8295" t="s">
        <v>78</v>
      </c>
      <c r="C8295" t="s">
        <v>91</v>
      </c>
      <c r="D8295" t="s">
        <v>115</v>
      </c>
      <c r="E8295">
        <v>6</v>
      </c>
      <c r="F8295">
        <v>4735</v>
      </c>
      <c r="G8295">
        <v>2</v>
      </c>
      <c r="H8295">
        <v>2809</v>
      </c>
    </row>
    <row r="8296" spans="1:8" hidden="1">
      <c r="A8296" t="s">
        <v>84</v>
      </c>
      <c r="B8296" t="s">
        <v>78</v>
      </c>
      <c r="C8296" t="s">
        <v>105</v>
      </c>
      <c r="D8296" t="s">
        <v>115</v>
      </c>
      <c r="E8296">
        <v>6</v>
      </c>
      <c r="F8296">
        <v>782</v>
      </c>
      <c r="G8296">
        <v>2</v>
      </c>
      <c r="H8296">
        <v>375</v>
      </c>
    </row>
    <row r="8297" spans="1:8" hidden="1">
      <c r="A8297" t="s">
        <v>84</v>
      </c>
      <c r="B8297" t="s">
        <v>78</v>
      </c>
      <c r="C8297" t="s">
        <v>97</v>
      </c>
      <c r="D8297" t="s">
        <v>116</v>
      </c>
      <c r="E8297">
        <v>6</v>
      </c>
      <c r="F8297">
        <v>1316</v>
      </c>
      <c r="G8297">
        <v>2</v>
      </c>
      <c r="H8297">
        <v>696</v>
      </c>
    </row>
    <row r="8298" spans="1:8" hidden="1">
      <c r="A8298" t="s">
        <v>84</v>
      </c>
      <c r="B8298" t="s">
        <v>78</v>
      </c>
      <c r="C8298" t="s">
        <v>90</v>
      </c>
      <c r="D8298" t="s">
        <v>114</v>
      </c>
      <c r="E8298">
        <v>6</v>
      </c>
      <c r="F8298">
        <v>2333</v>
      </c>
      <c r="G8298">
        <v>2</v>
      </c>
      <c r="H8298">
        <v>1007</v>
      </c>
    </row>
    <row r="8299" spans="1:8" hidden="1">
      <c r="A8299" t="s">
        <v>84</v>
      </c>
      <c r="B8299" t="s">
        <v>78</v>
      </c>
      <c r="C8299" t="s">
        <v>92</v>
      </c>
      <c r="D8299" t="s">
        <v>115</v>
      </c>
      <c r="E8299">
        <v>6</v>
      </c>
      <c r="F8299">
        <v>4372</v>
      </c>
      <c r="G8299">
        <v>3</v>
      </c>
      <c r="H8299">
        <v>2657</v>
      </c>
    </row>
    <row r="8300" spans="1:8" hidden="1">
      <c r="A8300" t="s">
        <v>84</v>
      </c>
      <c r="B8300" t="s">
        <v>78</v>
      </c>
      <c r="C8300" t="s">
        <v>102</v>
      </c>
      <c r="D8300" t="s">
        <v>114</v>
      </c>
      <c r="E8300">
        <v>6</v>
      </c>
      <c r="F8300">
        <v>4783</v>
      </c>
      <c r="G8300">
        <v>4</v>
      </c>
      <c r="H8300">
        <v>2307</v>
      </c>
    </row>
    <row r="8301" spans="1:8" hidden="1">
      <c r="A8301" t="s">
        <v>84</v>
      </c>
      <c r="B8301" t="s">
        <v>78</v>
      </c>
      <c r="C8301" t="s">
        <v>106</v>
      </c>
      <c r="D8301" t="s">
        <v>118</v>
      </c>
      <c r="E8301">
        <v>6</v>
      </c>
      <c r="F8301">
        <v>2479</v>
      </c>
      <c r="G8301">
        <v>59</v>
      </c>
      <c r="H8301">
        <v>719</v>
      </c>
    </row>
    <row r="8302" spans="1:8" hidden="1">
      <c r="A8302" t="s">
        <v>84</v>
      </c>
      <c r="B8302" t="s">
        <v>78</v>
      </c>
      <c r="C8302" t="s">
        <v>109</v>
      </c>
      <c r="D8302" t="s">
        <v>120</v>
      </c>
      <c r="E8302">
        <v>6</v>
      </c>
      <c r="F8302">
        <v>924</v>
      </c>
      <c r="G8302">
        <v>23</v>
      </c>
      <c r="H8302">
        <v>211</v>
      </c>
    </row>
    <row r="8303" spans="1:8" hidden="1">
      <c r="A8303" t="s">
        <v>84</v>
      </c>
      <c r="B8303" t="s">
        <v>78</v>
      </c>
      <c r="C8303" t="s">
        <v>110</v>
      </c>
      <c r="D8303" t="s">
        <v>119</v>
      </c>
      <c r="E8303">
        <v>6</v>
      </c>
      <c r="F8303">
        <v>930</v>
      </c>
      <c r="G8303">
        <v>41</v>
      </c>
      <c r="H8303">
        <v>176</v>
      </c>
    </row>
    <row r="8304" spans="1:8" hidden="1">
      <c r="A8304" t="s">
        <v>79</v>
      </c>
      <c r="B8304" t="s">
        <v>79</v>
      </c>
      <c r="D8304" t="s">
        <v>115</v>
      </c>
      <c r="E8304">
        <v>0</v>
      </c>
      <c r="F8304">
        <v>3</v>
      </c>
      <c r="G8304">
        <v>0</v>
      </c>
      <c r="H8304">
        <v>0</v>
      </c>
    </row>
    <row r="8305" spans="1:8" hidden="1">
      <c r="A8305" t="s">
        <v>79</v>
      </c>
      <c r="B8305" t="s">
        <v>79</v>
      </c>
      <c r="C8305" t="s">
        <v>108</v>
      </c>
      <c r="D8305" t="s">
        <v>119</v>
      </c>
      <c r="E8305">
        <v>0</v>
      </c>
      <c r="F8305">
        <v>3</v>
      </c>
      <c r="G8305">
        <v>0</v>
      </c>
      <c r="H8305">
        <v>0</v>
      </c>
    </row>
    <row r="8306" spans="1:8" hidden="1">
      <c r="A8306" t="s">
        <v>79</v>
      </c>
      <c r="B8306" t="s">
        <v>79</v>
      </c>
      <c r="C8306" t="s">
        <v>105</v>
      </c>
      <c r="D8306" t="s">
        <v>115</v>
      </c>
      <c r="E8306">
        <v>0</v>
      </c>
      <c r="F8306">
        <v>1575</v>
      </c>
      <c r="G8306">
        <v>513</v>
      </c>
      <c r="H8306">
        <v>297</v>
      </c>
    </row>
    <row r="8307" spans="1:8" hidden="1">
      <c r="A8307" t="s">
        <v>79</v>
      </c>
      <c r="B8307" t="s">
        <v>79</v>
      </c>
      <c r="C8307" t="s">
        <v>92</v>
      </c>
      <c r="D8307" t="s">
        <v>115</v>
      </c>
      <c r="E8307">
        <v>0</v>
      </c>
      <c r="F8307">
        <v>3424</v>
      </c>
      <c r="G8307">
        <v>2123</v>
      </c>
      <c r="H8307">
        <v>1627</v>
      </c>
    </row>
    <row r="8308" spans="1:8" hidden="1">
      <c r="A8308" t="s">
        <v>79</v>
      </c>
      <c r="B8308" t="s">
        <v>79</v>
      </c>
      <c r="C8308" t="s">
        <v>100</v>
      </c>
      <c r="D8308" t="s">
        <v>115</v>
      </c>
      <c r="E8308">
        <v>0</v>
      </c>
      <c r="F8308">
        <v>112</v>
      </c>
      <c r="G8308">
        <v>86</v>
      </c>
      <c r="H8308">
        <v>71</v>
      </c>
    </row>
    <row r="8309" spans="1:8" hidden="1">
      <c r="A8309" t="s">
        <v>79</v>
      </c>
      <c r="B8309" t="s">
        <v>79</v>
      </c>
      <c r="C8309" t="s">
        <v>91</v>
      </c>
      <c r="D8309" t="s">
        <v>115</v>
      </c>
      <c r="E8309">
        <v>0</v>
      </c>
      <c r="F8309">
        <v>4044</v>
      </c>
      <c r="G8309">
        <v>2620</v>
      </c>
      <c r="H8309">
        <v>2002</v>
      </c>
    </row>
    <row r="8310" spans="1:8" hidden="1">
      <c r="A8310" t="s">
        <v>79</v>
      </c>
      <c r="B8310" t="s">
        <v>79</v>
      </c>
      <c r="C8310" t="s">
        <v>99</v>
      </c>
      <c r="D8310" t="s">
        <v>114</v>
      </c>
      <c r="E8310">
        <v>0</v>
      </c>
      <c r="F8310">
        <v>440</v>
      </c>
      <c r="G8310">
        <v>299</v>
      </c>
      <c r="H8310">
        <v>173</v>
      </c>
    </row>
    <row r="8311" spans="1:8" hidden="1">
      <c r="A8311" t="s">
        <v>79</v>
      </c>
      <c r="B8311" t="s">
        <v>79</v>
      </c>
      <c r="C8311" t="s">
        <v>102</v>
      </c>
      <c r="D8311" t="s">
        <v>114</v>
      </c>
      <c r="E8311">
        <v>0</v>
      </c>
      <c r="F8311">
        <v>3953</v>
      </c>
      <c r="G8311">
        <v>2150</v>
      </c>
      <c r="H8311">
        <v>1768</v>
      </c>
    </row>
    <row r="8312" spans="1:8" hidden="1">
      <c r="A8312" t="s">
        <v>79</v>
      </c>
      <c r="B8312" t="s">
        <v>79</v>
      </c>
      <c r="C8312" t="s">
        <v>90</v>
      </c>
      <c r="D8312" t="s">
        <v>114</v>
      </c>
      <c r="E8312">
        <v>0</v>
      </c>
      <c r="F8312">
        <v>1776</v>
      </c>
      <c r="G8312">
        <v>973</v>
      </c>
      <c r="H8312">
        <v>737</v>
      </c>
    </row>
    <row r="8313" spans="1:8" hidden="1">
      <c r="A8313" t="s">
        <v>79</v>
      </c>
      <c r="B8313" t="s">
        <v>79</v>
      </c>
      <c r="C8313" t="s">
        <v>110</v>
      </c>
      <c r="D8313" t="s">
        <v>119</v>
      </c>
      <c r="E8313">
        <v>0</v>
      </c>
      <c r="F8313">
        <v>884</v>
      </c>
      <c r="G8313">
        <v>208</v>
      </c>
      <c r="H8313">
        <v>71</v>
      </c>
    </row>
    <row r="8314" spans="1:8" hidden="1">
      <c r="A8314" t="s">
        <v>79</v>
      </c>
      <c r="B8314" t="s">
        <v>79</v>
      </c>
      <c r="C8314" t="s">
        <v>109</v>
      </c>
      <c r="D8314" t="s">
        <v>120</v>
      </c>
      <c r="E8314">
        <v>0</v>
      </c>
      <c r="F8314">
        <v>21</v>
      </c>
      <c r="G8314">
        <v>12</v>
      </c>
      <c r="H8314">
        <v>9</v>
      </c>
    </row>
    <row r="8315" spans="1:8" hidden="1">
      <c r="A8315" t="s">
        <v>79</v>
      </c>
      <c r="B8315" t="s">
        <v>79</v>
      </c>
      <c r="C8315" t="s">
        <v>104</v>
      </c>
      <c r="D8315" t="s">
        <v>117</v>
      </c>
      <c r="E8315">
        <v>0</v>
      </c>
      <c r="F8315">
        <v>217</v>
      </c>
      <c r="G8315">
        <v>139</v>
      </c>
      <c r="H8315">
        <v>116</v>
      </c>
    </row>
    <row r="8316" spans="1:8" hidden="1">
      <c r="A8316" t="s">
        <v>79</v>
      </c>
      <c r="B8316" t="s">
        <v>79</v>
      </c>
      <c r="C8316" t="s">
        <v>106</v>
      </c>
      <c r="D8316" t="s">
        <v>118</v>
      </c>
      <c r="E8316">
        <v>0</v>
      </c>
      <c r="F8316">
        <v>2588</v>
      </c>
      <c r="G8316">
        <v>789</v>
      </c>
      <c r="H8316">
        <v>291</v>
      </c>
    </row>
    <row r="8317" spans="1:8" hidden="1">
      <c r="A8317" t="s">
        <v>79</v>
      </c>
      <c r="B8317" t="s">
        <v>79</v>
      </c>
      <c r="C8317" t="s">
        <v>107</v>
      </c>
      <c r="D8317" t="s">
        <v>118</v>
      </c>
      <c r="E8317">
        <v>0</v>
      </c>
      <c r="F8317">
        <v>5</v>
      </c>
      <c r="G8317">
        <v>3</v>
      </c>
      <c r="H8317">
        <v>1</v>
      </c>
    </row>
    <row r="8318" spans="1:8" hidden="1">
      <c r="A8318" t="s">
        <v>79</v>
      </c>
      <c r="B8318" t="s">
        <v>79</v>
      </c>
      <c r="C8318" t="s">
        <v>103</v>
      </c>
      <c r="D8318" t="s">
        <v>117</v>
      </c>
      <c r="E8318">
        <v>0</v>
      </c>
      <c r="F8318">
        <v>121</v>
      </c>
      <c r="G8318">
        <v>81</v>
      </c>
      <c r="H8318">
        <v>65</v>
      </c>
    </row>
    <row r="8319" spans="1:8" hidden="1">
      <c r="A8319" t="s">
        <v>79</v>
      </c>
      <c r="B8319" t="s">
        <v>79</v>
      </c>
      <c r="C8319" t="s">
        <v>95</v>
      </c>
      <c r="D8319" t="s">
        <v>116</v>
      </c>
      <c r="E8319">
        <v>0</v>
      </c>
      <c r="F8319">
        <v>160</v>
      </c>
      <c r="G8319">
        <v>98</v>
      </c>
      <c r="H8319">
        <v>74</v>
      </c>
    </row>
    <row r="8320" spans="1:8" hidden="1">
      <c r="A8320" t="s">
        <v>79</v>
      </c>
      <c r="B8320" t="s">
        <v>79</v>
      </c>
      <c r="C8320" t="s">
        <v>97</v>
      </c>
      <c r="D8320" t="s">
        <v>116</v>
      </c>
      <c r="E8320">
        <v>0</v>
      </c>
      <c r="F8320">
        <v>990</v>
      </c>
      <c r="G8320">
        <v>621</v>
      </c>
      <c r="H8320">
        <v>489</v>
      </c>
    </row>
    <row r="8321" spans="1:8" hidden="1">
      <c r="A8321" t="s">
        <v>79</v>
      </c>
      <c r="B8321" t="s">
        <v>79</v>
      </c>
      <c r="C8321" t="s">
        <v>94</v>
      </c>
      <c r="D8321" t="s">
        <v>116</v>
      </c>
      <c r="E8321">
        <v>0</v>
      </c>
      <c r="F8321">
        <v>87</v>
      </c>
      <c r="G8321">
        <v>52</v>
      </c>
      <c r="H8321">
        <v>41</v>
      </c>
    </row>
    <row r="8322" spans="1:8" hidden="1">
      <c r="A8322" t="s">
        <v>79</v>
      </c>
      <c r="B8322" t="s">
        <v>79</v>
      </c>
      <c r="C8322" t="s">
        <v>96</v>
      </c>
      <c r="D8322" t="s">
        <v>116</v>
      </c>
      <c r="E8322">
        <v>0</v>
      </c>
      <c r="F8322">
        <v>25</v>
      </c>
      <c r="G8322">
        <v>14</v>
      </c>
      <c r="H8322">
        <v>9</v>
      </c>
    </row>
    <row r="8323" spans="1:8" hidden="1">
      <c r="A8323" t="s">
        <v>79</v>
      </c>
      <c r="B8323" t="s">
        <v>79</v>
      </c>
      <c r="C8323" t="s">
        <v>93</v>
      </c>
      <c r="D8323" t="s">
        <v>116</v>
      </c>
      <c r="E8323">
        <v>0</v>
      </c>
      <c r="F8323">
        <v>339</v>
      </c>
      <c r="G8323">
        <v>177</v>
      </c>
      <c r="H8323">
        <v>119</v>
      </c>
    </row>
    <row r="8324" spans="1:8" hidden="1">
      <c r="A8324" t="s">
        <v>79</v>
      </c>
      <c r="B8324" t="s">
        <v>79</v>
      </c>
      <c r="C8324" t="s">
        <v>101</v>
      </c>
      <c r="D8324" t="s">
        <v>116</v>
      </c>
      <c r="E8324">
        <v>0</v>
      </c>
      <c r="F8324">
        <v>33</v>
      </c>
      <c r="G8324">
        <v>17</v>
      </c>
      <c r="H8324">
        <v>9</v>
      </c>
    </row>
    <row r="8325" spans="1:8" hidden="1">
      <c r="A8325" t="s">
        <v>80</v>
      </c>
      <c r="B8325" t="s">
        <v>79</v>
      </c>
      <c r="C8325" t="s">
        <v>107</v>
      </c>
      <c r="D8325" t="s">
        <v>118</v>
      </c>
      <c r="E8325">
        <v>1</v>
      </c>
      <c r="F8325">
        <v>5</v>
      </c>
      <c r="G8325">
        <v>1</v>
      </c>
      <c r="H8325">
        <v>3</v>
      </c>
    </row>
    <row r="8326" spans="1:8" hidden="1">
      <c r="A8326" t="s">
        <v>80</v>
      </c>
      <c r="B8326" t="s">
        <v>79</v>
      </c>
      <c r="D8326" t="s">
        <v>115</v>
      </c>
      <c r="E8326">
        <v>1</v>
      </c>
      <c r="F8326">
        <v>3</v>
      </c>
      <c r="G8326">
        <v>1</v>
      </c>
      <c r="H8326">
        <v>0</v>
      </c>
    </row>
    <row r="8327" spans="1:8" hidden="1">
      <c r="A8327" t="s">
        <v>80</v>
      </c>
      <c r="B8327" t="s">
        <v>79</v>
      </c>
      <c r="C8327" t="s">
        <v>108</v>
      </c>
      <c r="D8327" t="s">
        <v>119</v>
      </c>
      <c r="E8327">
        <v>1</v>
      </c>
      <c r="F8327">
        <v>3</v>
      </c>
      <c r="G8327">
        <v>2</v>
      </c>
      <c r="H8327">
        <v>2</v>
      </c>
    </row>
    <row r="8328" spans="1:8" hidden="1">
      <c r="A8328" t="s">
        <v>80</v>
      </c>
      <c r="B8328" t="s">
        <v>79</v>
      </c>
      <c r="C8328" t="s">
        <v>111</v>
      </c>
      <c r="D8328" t="s">
        <v>115</v>
      </c>
      <c r="E8328">
        <v>1</v>
      </c>
      <c r="F8328">
        <v>91</v>
      </c>
      <c r="G8328">
        <v>22</v>
      </c>
      <c r="H8328">
        <v>83</v>
      </c>
    </row>
    <row r="8329" spans="1:8" hidden="1">
      <c r="A8329" t="s">
        <v>80</v>
      </c>
      <c r="B8329" t="s">
        <v>79</v>
      </c>
      <c r="C8329" t="s">
        <v>92</v>
      </c>
      <c r="D8329" t="s">
        <v>115</v>
      </c>
      <c r="E8329">
        <v>1</v>
      </c>
      <c r="F8329">
        <v>3424</v>
      </c>
      <c r="G8329">
        <v>791</v>
      </c>
      <c r="H8329">
        <v>1967</v>
      </c>
    </row>
    <row r="8330" spans="1:8" hidden="1">
      <c r="A8330" t="s">
        <v>80</v>
      </c>
      <c r="B8330" t="s">
        <v>79</v>
      </c>
      <c r="C8330" t="s">
        <v>105</v>
      </c>
      <c r="D8330" t="s">
        <v>115</v>
      </c>
      <c r="E8330">
        <v>1</v>
      </c>
      <c r="F8330">
        <v>1575</v>
      </c>
      <c r="G8330">
        <v>363</v>
      </c>
      <c r="H8330">
        <v>564</v>
      </c>
    </row>
    <row r="8331" spans="1:8" hidden="1">
      <c r="A8331" t="s">
        <v>80</v>
      </c>
      <c r="B8331" t="s">
        <v>79</v>
      </c>
      <c r="C8331" t="s">
        <v>91</v>
      </c>
      <c r="D8331" t="s">
        <v>115</v>
      </c>
      <c r="E8331">
        <v>1</v>
      </c>
      <c r="F8331">
        <v>4044</v>
      </c>
      <c r="G8331">
        <v>959</v>
      </c>
      <c r="H8331">
        <v>2516</v>
      </c>
    </row>
    <row r="8332" spans="1:8" hidden="1">
      <c r="A8332" t="s">
        <v>80</v>
      </c>
      <c r="B8332" t="s">
        <v>79</v>
      </c>
      <c r="C8332" t="s">
        <v>100</v>
      </c>
      <c r="D8332" t="s">
        <v>115</v>
      </c>
      <c r="E8332">
        <v>1</v>
      </c>
      <c r="F8332">
        <v>112</v>
      </c>
      <c r="G8332">
        <v>15</v>
      </c>
      <c r="H8332">
        <v>53</v>
      </c>
    </row>
    <row r="8333" spans="1:8" hidden="1">
      <c r="A8333" t="s">
        <v>80</v>
      </c>
      <c r="B8333" t="s">
        <v>79</v>
      </c>
      <c r="C8333" t="s">
        <v>90</v>
      </c>
      <c r="D8333" t="s">
        <v>114</v>
      </c>
      <c r="E8333">
        <v>1</v>
      </c>
      <c r="F8333">
        <v>1776</v>
      </c>
      <c r="G8333">
        <v>432</v>
      </c>
      <c r="H8333">
        <v>742</v>
      </c>
    </row>
    <row r="8334" spans="1:8" hidden="1">
      <c r="A8334" t="s">
        <v>80</v>
      </c>
      <c r="B8334" t="s">
        <v>79</v>
      </c>
      <c r="C8334" t="s">
        <v>99</v>
      </c>
      <c r="D8334" t="s">
        <v>114</v>
      </c>
      <c r="E8334">
        <v>1</v>
      </c>
      <c r="F8334">
        <v>440</v>
      </c>
      <c r="G8334">
        <v>106</v>
      </c>
      <c r="H8334">
        <v>260</v>
      </c>
    </row>
    <row r="8335" spans="1:8" hidden="1">
      <c r="A8335" t="s">
        <v>80</v>
      </c>
      <c r="B8335" t="s">
        <v>79</v>
      </c>
      <c r="C8335" t="s">
        <v>102</v>
      </c>
      <c r="D8335" t="s">
        <v>114</v>
      </c>
      <c r="E8335">
        <v>1</v>
      </c>
      <c r="F8335">
        <v>3956</v>
      </c>
      <c r="G8335">
        <v>898</v>
      </c>
      <c r="H8335">
        <v>1826</v>
      </c>
    </row>
    <row r="8336" spans="1:8" hidden="1">
      <c r="A8336" t="s">
        <v>80</v>
      </c>
      <c r="B8336" t="s">
        <v>79</v>
      </c>
      <c r="C8336" t="s">
        <v>103</v>
      </c>
      <c r="D8336" t="s">
        <v>117</v>
      </c>
      <c r="E8336">
        <v>1</v>
      </c>
      <c r="F8336">
        <v>121</v>
      </c>
      <c r="G8336">
        <v>30</v>
      </c>
      <c r="H8336">
        <v>64</v>
      </c>
    </row>
    <row r="8337" spans="1:8" hidden="1">
      <c r="A8337" t="s">
        <v>80</v>
      </c>
      <c r="B8337" t="s">
        <v>79</v>
      </c>
      <c r="C8337" t="s">
        <v>106</v>
      </c>
      <c r="D8337" t="s">
        <v>118</v>
      </c>
      <c r="E8337">
        <v>1</v>
      </c>
      <c r="F8337">
        <v>2588</v>
      </c>
      <c r="G8337">
        <v>606</v>
      </c>
      <c r="H8337">
        <v>750</v>
      </c>
    </row>
    <row r="8338" spans="1:8" hidden="1">
      <c r="A8338" t="s">
        <v>80</v>
      </c>
      <c r="B8338" t="s">
        <v>79</v>
      </c>
      <c r="C8338" t="s">
        <v>109</v>
      </c>
      <c r="D8338" t="s">
        <v>120</v>
      </c>
      <c r="E8338">
        <v>1</v>
      </c>
      <c r="F8338">
        <v>21</v>
      </c>
      <c r="G8338">
        <v>5</v>
      </c>
      <c r="H8338">
        <v>11</v>
      </c>
    </row>
    <row r="8339" spans="1:8" hidden="1">
      <c r="A8339" t="s">
        <v>80</v>
      </c>
      <c r="B8339" t="s">
        <v>79</v>
      </c>
      <c r="C8339" t="s">
        <v>104</v>
      </c>
      <c r="D8339" t="s">
        <v>117</v>
      </c>
      <c r="E8339">
        <v>1</v>
      </c>
      <c r="F8339">
        <v>217</v>
      </c>
      <c r="G8339">
        <v>66</v>
      </c>
      <c r="H8339">
        <v>130</v>
      </c>
    </row>
    <row r="8340" spans="1:8" hidden="1">
      <c r="A8340" t="s">
        <v>80</v>
      </c>
      <c r="B8340" t="s">
        <v>79</v>
      </c>
      <c r="C8340" t="s">
        <v>110</v>
      </c>
      <c r="D8340" t="s">
        <v>119</v>
      </c>
      <c r="E8340">
        <v>1</v>
      </c>
      <c r="F8340">
        <v>885</v>
      </c>
      <c r="G8340">
        <v>149</v>
      </c>
      <c r="H8340">
        <v>177</v>
      </c>
    </row>
    <row r="8341" spans="1:8" hidden="1">
      <c r="A8341" t="s">
        <v>80</v>
      </c>
      <c r="B8341" t="s">
        <v>79</v>
      </c>
      <c r="C8341" t="s">
        <v>93</v>
      </c>
      <c r="D8341" t="s">
        <v>116</v>
      </c>
      <c r="E8341">
        <v>1</v>
      </c>
      <c r="F8341">
        <v>339</v>
      </c>
      <c r="G8341">
        <v>85</v>
      </c>
      <c r="H8341">
        <v>153</v>
      </c>
    </row>
    <row r="8342" spans="1:8" hidden="1">
      <c r="A8342" t="s">
        <v>80</v>
      </c>
      <c r="B8342" t="s">
        <v>79</v>
      </c>
      <c r="C8342" t="s">
        <v>95</v>
      </c>
      <c r="D8342" t="s">
        <v>116</v>
      </c>
      <c r="E8342">
        <v>1</v>
      </c>
      <c r="F8342">
        <v>160</v>
      </c>
      <c r="G8342">
        <v>40</v>
      </c>
      <c r="H8342">
        <v>82</v>
      </c>
    </row>
    <row r="8343" spans="1:8" hidden="1">
      <c r="A8343" t="s">
        <v>80</v>
      </c>
      <c r="B8343" t="s">
        <v>79</v>
      </c>
      <c r="C8343" t="s">
        <v>97</v>
      </c>
      <c r="D8343" t="s">
        <v>116</v>
      </c>
      <c r="E8343">
        <v>1</v>
      </c>
      <c r="F8343">
        <v>990</v>
      </c>
      <c r="G8343">
        <v>237</v>
      </c>
      <c r="H8343">
        <v>629</v>
      </c>
    </row>
    <row r="8344" spans="1:8" hidden="1">
      <c r="A8344" t="s">
        <v>80</v>
      </c>
      <c r="B8344" t="s">
        <v>79</v>
      </c>
      <c r="C8344" t="s">
        <v>101</v>
      </c>
      <c r="D8344" t="s">
        <v>116</v>
      </c>
      <c r="E8344">
        <v>1</v>
      </c>
      <c r="F8344">
        <v>33</v>
      </c>
      <c r="G8344">
        <v>12</v>
      </c>
      <c r="H8344">
        <v>21</v>
      </c>
    </row>
    <row r="8345" spans="1:8" hidden="1">
      <c r="A8345" t="s">
        <v>80</v>
      </c>
      <c r="B8345" t="s">
        <v>79</v>
      </c>
      <c r="C8345" t="s">
        <v>94</v>
      </c>
      <c r="D8345" t="s">
        <v>116</v>
      </c>
      <c r="E8345">
        <v>1</v>
      </c>
      <c r="F8345">
        <v>87</v>
      </c>
      <c r="G8345">
        <v>27</v>
      </c>
      <c r="H8345">
        <v>54</v>
      </c>
    </row>
    <row r="8346" spans="1:8" hidden="1">
      <c r="A8346" t="s">
        <v>80</v>
      </c>
      <c r="B8346" t="s">
        <v>79</v>
      </c>
      <c r="C8346" t="s">
        <v>96</v>
      </c>
      <c r="D8346" t="s">
        <v>116</v>
      </c>
      <c r="E8346">
        <v>1</v>
      </c>
      <c r="F8346">
        <v>25</v>
      </c>
      <c r="G8346">
        <v>4</v>
      </c>
      <c r="H8346">
        <v>13</v>
      </c>
    </row>
    <row r="8347" spans="1:8" hidden="1">
      <c r="A8347" t="s">
        <v>81</v>
      </c>
      <c r="B8347" t="s">
        <v>79</v>
      </c>
      <c r="C8347" t="s">
        <v>101</v>
      </c>
      <c r="D8347" t="s">
        <v>116</v>
      </c>
      <c r="E8347">
        <v>2</v>
      </c>
      <c r="F8347">
        <v>33</v>
      </c>
      <c r="G8347">
        <v>0</v>
      </c>
      <c r="H8347">
        <v>16</v>
      </c>
    </row>
    <row r="8348" spans="1:8" hidden="1">
      <c r="A8348" t="s">
        <v>81</v>
      </c>
      <c r="B8348" t="s">
        <v>79</v>
      </c>
      <c r="C8348" t="s">
        <v>111</v>
      </c>
      <c r="D8348" t="s">
        <v>115</v>
      </c>
      <c r="E8348">
        <v>2</v>
      </c>
      <c r="F8348">
        <v>91</v>
      </c>
      <c r="G8348">
        <v>0</v>
      </c>
      <c r="H8348">
        <v>76</v>
      </c>
    </row>
    <row r="8349" spans="1:8" hidden="1">
      <c r="A8349" t="s">
        <v>81</v>
      </c>
      <c r="B8349" t="s">
        <v>79</v>
      </c>
      <c r="C8349" t="s">
        <v>109</v>
      </c>
      <c r="D8349" t="s">
        <v>120</v>
      </c>
      <c r="E8349">
        <v>2</v>
      </c>
      <c r="F8349">
        <v>21</v>
      </c>
      <c r="G8349">
        <v>0</v>
      </c>
      <c r="H8349">
        <v>9</v>
      </c>
    </row>
    <row r="8350" spans="1:8" hidden="1">
      <c r="A8350" t="s">
        <v>81</v>
      </c>
      <c r="B8350" t="s">
        <v>79</v>
      </c>
      <c r="C8350" t="s">
        <v>108</v>
      </c>
      <c r="D8350" t="s">
        <v>119</v>
      </c>
      <c r="E8350">
        <v>2</v>
      </c>
      <c r="F8350">
        <v>3</v>
      </c>
      <c r="G8350">
        <v>0</v>
      </c>
      <c r="H8350">
        <v>1</v>
      </c>
    </row>
    <row r="8351" spans="1:8" hidden="1">
      <c r="A8351" t="s">
        <v>81</v>
      </c>
      <c r="B8351" t="s">
        <v>79</v>
      </c>
      <c r="C8351" t="s">
        <v>107</v>
      </c>
      <c r="D8351" t="s">
        <v>118</v>
      </c>
      <c r="E8351">
        <v>2</v>
      </c>
      <c r="F8351">
        <v>5</v>
      </c>
      <c r="G8351">
        <v>0</v>
      </c>
      <c r="H8351">
        <v>2</v>
      </c>
    </row>
    <row r="8352" spans="1:8" hidden="1">
      <c r="A8352" t="s">
        <v>81</v>
      </c>
      <c r="B8352" t="s">
        <v>79</v>
      </c>
      <c r="D8352" t="s">
        <v>115</v>
      </c>
      <c r="E8352">
        <v>2</v>
      </c>
      <c r="F8352">
        <v>3</v>
      </c>
      <c r="G8352">
        <v>0</v>
      </c>
      <c r="H8352">
        <v>0</v>
      </c>
    </row>
    <row r="8353" spans="1:8" hidden="1">
      <c r="A8353" t="s">
        <v>81</v>
      </c>
      <c r="B8353" t="s">
        <v>79</v>
      </c>
      <c r="C8353" t="s">
        <v>100</v>
      </c>
      <c r="D8353" t="s">
        <v>115</v>
      </c>
      <c r="E8353">
        <v>2</v>
      </c>
      <c r="F8353">
        <v>112</v>
      </c>
      <c r="G8353">
        <v>1</v>
      </c>
      <c r="H8353">
        <v>46</v>
      </c>
    </row>
    <row r="8354" spans="1:8" hidden="1">
      <c r="A8354" t="s">
        <v>81</v>
      </c>
      <c r="B8354" t="s">
        <v>79</v>
      </c>
      <c r="C8354" t="s">
        <v>94</v>
      </c>
      <c r="D8354" t="s">
        <v>116</v>
      </c>
      <c r="E8354">
        <v>2</v>
      </c>
      <c r="F8354">
        <v>87</v>
      </c>
      <c r="G8354">
        <v>2</v>
      </c>
      <c r="H8354">
        <v>46</v>
      </c>
    </row>
    <row r="8355" spans="1:8" hidden="1">
      <c r="A8355" t="s">
        <v>81</v>
      </c>
      <c r="B8355" t="s">
        <v>79</v>
      </c>
      <c r="C8355" t="s">
        <v>90</v>
      </c>
      <c r="D8355" t="s">
        <v>114</v>
      </c>
      <c r="E8355">
        <v>2</v>
      </c>
      <c r="F8355">
        <v>1776</v>
      </c>
      <c r="G8355">
        <v>66</v>
      </c>
      <c r="H8355">
        <v>506</v>
      </c>
    </row>
    <row r="8356" spans="1:8" hidden="1">
      <c r="A8356" t="s">
        <v>81</v>
      </c>
      <c r="B8356" t="s">
        <v>79</v>
      </c>
      <c r="C8356" t="s">
        <v>99</v>
      </c>
      <c r="D8356" t="s">
        <v>114</v>
      </c>
      <c r="E8356">
        <v>2</v>
      </c>
      <c r="F8356">
        <v>440</v>
      </c>
      <c r="G8356">
        <v>6</v>
      </c>
      <c r="H8356">
        <v>224</v>
      </c>
    </row>
    <row r="8357" spans="1:8" hidden="1">
      <c r="A8357" t="s">
        <v>81</v>
      </c>
      <c r="B8357" t="s">
        <v>79</v>
      </c>
      <c r="C8357" t="s">
        <v>102</v>
      </c>
      <c r="D8357" t="s">
        <v>114</v>
      </c>
      <c r="E8357">
        <v>2</v>
      </c>
      <c r="F8357">
        <v>3956</v>
      </c>
      <c r="G8357">
        <v>150</v>
      </c>
      <c r="H8357">
        <v>1207</v>
      </c>
    </row>
    <row r="8358" spans="1:8" hidden="1">
      <c r="A8358" t="s">
        <v>81</v>
      </c>
      <c r="B8358" t="s">
        <v>79</v>
      </c>
      <c r="C8358" t="s">
        <v>103</v>
      </c>
      <c r="D8358" t="s">
        <v>117</v>
      </c>
      <c r="E8358">
        <v>2</v>
      </c>
      <c r="F8358">
        <v>121</v>
      </c>
      <c r="G8358">
        <v>4</v>
      </c>
      <c r="H8358">
        <v>47</v>
      </c>
    </row>
    <row r="8359" spans="1:8" hidden="1">
      <c r="A8359" t="s">
        <v>81</v>
      </c>
      <c r="B8359" t="s">
        <v>79</v>
      </c>
      <c r="C8359" t="s">
        <v>106</v>
      </c>
      <c r="D8359" t="s">
        <v>118</v>
      </c>
      <c r="E8359">
        <v>2</v>
      </c>
      <c r="F8359">
        <v>2588</v>
      </c>
      <c r="G8359">
        <v>145</v>
      </c>
      <c r="H8359">
        <v>760</v>
      </c>
    </row>
    <row r="8360" spans="1:8" hidden="1">
      <c r="A8360" t="s">
        <v>81</v>
      </c>
      <c r="B8360" t="s">
        <v>79</v>
      </c>
      <c r="C8360" t="s">
        <v>110</v>
      </c>
      <c r="D8360" t="s">
        <v>119</v>
      </c>
      <c r="E8360">
        <v>2</v>
      </c>
      <c r="F8360">
        <v>885</v>
      </c>
      <c r="G8360">
        <v>82</v>
      </c>
      <c r="H8360">
        <v>200</v>
      </c>
    </row>
    <row r="8361" spans="1:8" hidden="1">
      <c r="A8361" t="s">
        <v>81</v>
      </c>
      <c r="B8361" t="s">
        <v>79</v>
      </c>
      <c r="C8361" t="s">
        <v>104</v>
      </c>
      <c r="D8361" t="s">
        <v>117</v>
      </c>
      <c r="E8361">
        <v>2</v>
      </c>
      <c r="F8361">
        <v>217</v>
      </c>
      <c r="G8361">
        <v>4</v>
      </c>
      <c r="H8361">
        <v>103</v>
      </c>
    </row>
    <row r="8362" spans="1:8" hidden="1">
      <c r="A8362" t="s">
        <v>81</v>
      </c>
      <c r="B8362" t="s">
        <v>79</v>
      </c>
      <c r="C8362" t="s">
        <v>105</v>
      </c>
      <c r="D8362" t="s">
        <v>115</v>
      </c>
      <c r="E8362">
        <v>2</v>
      </c>
      <c r="F8362">
        <v>1575</v>
      </c>
      <c r="G8362">
        <v>46</v>
      </c>
      <c r="H8362">
        <v>474</v>
      </c>
    </row>
    <row r="8363" spans="1:8" hidden="1">
      <c r="A8363" t="s">
        <v>81</v>
      </c>
      <c r="B8363" t="s">
        <v>79</v>
      </c>
      <c r="C8363" t="s">
        <v>91</v>
      </c>
      <c r="D8363" t="s">
        <v>115</v>
      </c>
      <c r="E8363">
        <v>2</v>
      </c>
      <c r="F8363">
        <v>4044</v>
      </c>
      <c r="G8363">
        <v>91</v>
      </c>
      <c r="H8363">
        <v>2025</v>
      </c>
    </row>
    <row r="8364" spans="1:8" hidden="1">
      <c r="A8364" t="s">
        <v>81</v>
      </c>
      <c r="B8364" t="s">
        <v>79</v>
      </c>
      <c r="C8364" t="s">
        <v>92</v>
      </c>
      <c r="D8364" t="s">
        <v>115</v>
      </c>
      <c r="E8364">
        <v>2</v>
      </c>
      <c r="F8364">
        <v>3424</v>
      </c>
      <c r="G8364">
        <v>95</v>
      </c>
      <c r="H8364">
        <v>1557</v>
      </c>
    </row>
    <row r="8365" spans="1:8" hidden="1">
      <c r="A8365" t="s">
        <v>81</v>
      </c>
      <c r="B8365" t="s">
        <v>79</v>
      </c>
      <c r="C8365" t="s">
        <v>96</v>
      </c>
      <c r="D8365" t="s">
        <v>116</v>
      </c>
      <c r="E8365">
        <v>2</v>
      </c>
      <c r="F8365">
        <v>25</v>
      </c>
      <c r="G8365">
        <v>4</v>
      </c>
      <c r="H8365">
        <v>15</v>
      </c>
    </row>
    <row r="8366" spans="1:8" hidden="1">
      <c r="A8366" t="s">
        <v>81</v>
      </c>
      <c r="B8366" t="s">
        <v>79</v>
      </c>
      <c r="C8366" t="s">
        <v>93</v>
      </c>
      <c r="D8366" t="s">
        <v>116</v>
      </c>
      <c r="E8366">
        <v>2</v>
      </c>
      <c r="F8366">
        <v>339</v>
      </c>
      <c r="G8366">
        <v>9</v>
      </c>
      <c r="H8366">
        <v>129</v>
      </c>
    </row>
    <row r="8367" spans="1:8" hidden="1">
      <c r="A8367" t="s">
        <v>81</v>
      </c>
      <c r="B8367" t="s">
        <v>79</v>
      </c>
      <c r="C8367" t="s">
        <v>95</v>
      </c>
      <c r="D8367" t="s">
        <v>116</v>
      </c>
      <c r="E8367">
        <v>2</v>
      </c>
      <c r="F8367">
        <v>160</v>
      </c>
      <c r="G8367">
        <v>7</v>
      </c>
      <c r="H8367">
        <v>64</v>
      </c>
    </row>
    <row r="8368" spans="1:8" hidden="1">
      <c r="A8368" t="s">
        <v>81</v>
      </c>
      <c r="B8368" t="s">
        <v>79</v>
      </c>
      <c r="C8368" t="s">
        <v>97</v>
      </c>
      <c r="D8368" t="s">
        <v>116</v>
      </c>
      <c r="E8368">
        <v>2</v>
      </c>
      <c r="F8368">
        <v>990</v>
      </c>
      <c r="G8368">
        <v>20</v>
      </c>
      <c r="H8368">
        <v>518</v>
      </c>
    </row>
    <row r="8369" spans="1:8" hidden="1">
      <c r="A8369" t="s">
        <v>82</v>
      </c>
      <c r="B8369" t="s">
        <v>79</v>
      </c>
      <c r="C8369" t="s">
        <v>96</v>
      </c>
      <c r="D8369" t="s">
        <v>116</v>
      </c>
      <c r="E8369">
        <v>3</v>
      </c>
      <c r="F8369">
        <v>25</v>
      </c>
      <c r="G8369">
        <v>0</v>
      </c>
      <c r="H8369">
        <v>13</v>
      </c>
    </row>
    <row r="8370" spans="1:8" hidden="1">
      <c r="A8370" t="s">
        <v>82</v>
      </c>
      <c r="B8370" t="s">
        <v>79</v>
      </c>
      <c r="C8370" t="s">
        <v>101</v>
      </c>
      <c r="D8370" t="s">
        <v>116</v>
      </c>
      <c r="E8370">
        <v>3</v>
      </c>
      <c r="F8370">
        <v>33</v>
      </c>
      <c r="G8370">
        <v>0</v>
      </c>
      <c r="H8370">
        <v>18</v>
      </c>
    </row>
    <row r="8371" spans="1:8" hidden="1">
      <c r="A8371" t="s">
        <v>82</v>
      </c>
      <c r="B8371" t="s">
        <v>79</v>
      </c>
      <c r="C8371" t="s">
        <v>111</v>
      </c>
      <c r="D8371" t="s">
        <v>115</v>
      </c>
      <c r="E8371">
        <v>3</v>
      </c>
      <c r="F8371">
        <v>91</v>
      </c>
      <c r="G8371">
        <v>0</v>
      </c>
      <c r="H8371">
        <v>72</v>
      </c>
    </row>
    <row r="8372" spans="1:8" hidden="1">
      <c r="A8372" t="s">
        <v>82</v>
      </c>
      <c r="B8372" t="s">
        <v>79</v>
      </c>
      <c r="C8372" t="s">
        <v>104</v>
      </c>
      <c r="D8372" t="s">
        <v>117</v>
      </c>
      <c r="E8372">
        <v>3</v>
      </c>
      <c r="F8372">
        <v>217</v>
      </c>
      <c r="G8372">
        <v>0</v>
      </c>
      <c r="H8372">
        <v>116</v>
      </c>
    </row>
    <row r="8373" spans="1:8" hidden="1">
      <c r="A8373" t="s">
        <v>82</v>
      </c>
      <c r="B8373" t="s">
        <v>79</v>
      </c>
      <c r="C8373" t="s">
        <v>108</v>
      </c>
      <c r="D8373" t="s">
        <v>119</v>
      </c>
      <c r="E8373">
        <v>3</v>
      </c>
      <c r="F8373">
        <v>3</v>
      </c>
      <c r="G8373">
        <v>0</v>
      </c>
      <c r="H8373">
        <v>1</v>
      </c>
    </row>
    <row r="8374" spans="1:8" hidden="1">
      <c r="A8374" t="s">
        <v>82</v>
      </c>
      <c r="B8374" t="s">
        <v>79</v>
      </c>
      <c r="C8374" t="s">
        <v>109</v>
      </c>
      <c r="D8374" t="s">
        <v>120</v>
      </c>
      <c r="E8374">
        <v>3</v>
      </c>
      <c r="F8374">
        <v>21</v>
      </c>
      <c r="G8374">
        <v>0</v>
      </c>
      <c r="H8374">
        <v>6</v>
      </c>
    </row>
    <row r="8375" spans="1:8" hidden="1">
      <c r="A8375" t="s">
        <v>82</v>
      </c>
      <c r="B8375" t="s">
        <v>79</v>
      </c>
      <c r="C8375" t="s">
        <v>107</v>
      </c>
      <c r="D8375" t="s">
        <v>118</v>
      </c>
      <c r="E8375">
        <v>3</v>
      </c>
      <c r="F8375">
        <v>5</v>
      </c>
      <c r="G8375">
        <v>0</v>
      </c>
      <c r="H8375">
        <v>2</v>
      </c>
    </row>
    <row r="8376" spans="1:8" hidden="1">
      <c r="A8376" t="s">
        <v>82</v>
      </c>
      <c r="B8376" t="s">
        <v>79</v>
      </c>
      <c r="D8376" t="s">
        <v>115</v>
      </c>
      <c r="E8376">
        <v>3</v>
      </c>
      <c r="F8376">
        <v>3</v>
      </c>
      <c r="G8376">
        <v>0</v>
      </c>
      <c r="H8376">
        <v>0</v>
      </c>
    </row>
    <row r="8377" spans="1:8" hidden="1">
      <c r="A8377" t="s">
        <v>82</v>
      </c>
      <c r="B8377" t="s">
        <v>79</v>
      </c>
      <c r="C8377" t="s">
        <v>103</v>
      </c>
      <c r="D8377" t="s">
        <v>117</v>
      </c>
      <c r="E8377">
        <v>3</v>
      </c>
      <c r="F8377">
        <v>121</v>
      </c>
      <c r="G8377">
        <v>1</v>
      </c>
      <c r="H8377">
        <v>57</v>
      </c>
    </row>
    <row r="8378" spans="1:8" hidden="1">
      <c r="A8378" t="s">
        <v>82</v>
      </c>
      <c r="B8378" t="s">
        <v>79</v>
      </c>
      <c r="C8378" t="s">
        <v>100</v>
      </c>
      <c r="D8378" t="s">
        <v>115</v>
      </c>
      <c r="E8378">
        <v>3</v>
      </c>
      <c r="F8378">
        <v>112</v>
      </c>
      <c r="G8378">
        <v>1</v>
      </c>
      <c r="H8378">
        <v>48</v>
      </c>
    </row>
    <row r="8379" spans="1:8" hidden="1">
      <c r="A8379" t="s">
        <v>82</v>
      </c>
      <c r="B8379" t="s">
        <v>79</v>
      </c>
      <c r="C8379" t="s">
        <v>94</v>
      </c>
      <c r="D8379" t="s">
        <v>116</v>
      </c>
      <c r="E8379">
        <v>3</v>
      </c>
      <c r="F8379">
        <v>87</v>
      </c>
      <c r="G8379">
        <v>1</v>
      </c>
      <c r="H8379">
        <v>46</v>
      </c>
    </row>
    <row r="8380" spans="1:8" hidden="1">
      <c r="A8380" t="s">
        <v>82</v>
      </c>
      <c r="B8380" t="s">
        <v>79</v>
      </c>
      <c r="C8380" t="s">
        <v>95</v>
      </c>
      <c r="D8380" t="s">
        <v>116</v>
      </c>
      <c r="E8380">
        <v>3</v>
      </c>
      <c r="F8380">
        <v>160</v>
      </c>
      <c r="G8380">
        <v>2</v>
      </c>
      <c r="H8380">
        <v>70</v>
      </c>
    </row>
    <row r="8381" spans="1:8" hidden="1">
      <c r="A8381" t="s">
        <v>82</v>
      </c>
      <c r="B8381" t="s">
        <v>79</v>
      </c>
      <c r="C8381" t="s">
        <v>99</v>
      </c>
      <c r="D8381" t="s">
        <v>114</v>
      </c>
      <c r="E8381">
        <v>3</v>
      </c>
      <c r="F8381">
        <v>440</v>
      </c>
      <c r="G8381">
        <v>2</v>
      </c>
      <c r="H8381">
        <v>237</v>
      </c>
    </row>
    <row r="8382" spans="1:8" hidden="1">
      <c r="A8382" t="s">
        <v>82</v>
      </c>
      <c r="B8382" t="s">
        <v>79</v>
      </c>
      <c r="C8382" t="s">
        <v>93</v>
      </c>
      <c r="D8382" t="s">
        <v>116</v>
      </c>
      <c r="E8382">
        <v>3</v>
      </c>
      <c r="F8382">
        <v>339</v>
      </c>
      <c r="G8382">
        <v>3</v>
      </c>
      <c r="H8382">
        <v>135</v>
      </c>
    </row>
    <row r="8383" spans="1:8" hidden="1">
      <c r="A8383" t="s">
        <v>82</v>
      </c>
      <c r="B8383" t="s">
        <v>79</v>
      </c>
      <c r="C8383" t="s">
        <v>97</v>
      </c>
      <c r="D8383" t="s">
        <v>116</v>
      </c>
      <c r="E8383">
        <v>3</v>
      </c>
      <c r="F8383">
        <v>990</v>
      </c>
      <c r="G8383">
        <v>13</v>
      </c>
      <c r="H8383">
        <v>536</v>
      </c>
    </row>
    <row r="8384" spans="1:8" hidden="1">
      <c r="A8384" t="s">
        <v>82</v>
      </c>
      <c r="B8384" t="s">
        <v>79</v>
      </c>
      <c r="C8384" t="s">
        <v>110</v>
      </c>
      <c r="D8384" t="s">
        <v>119</v>
      </c>
      <c r="E8384">
        <v>3</v>
      </c>
      <c r="F8384">
        <v>885</v>
      </c>
      <c r="G8384">
        <v>12</v>
      </c>
      <c r="H8384">
        <v>193</v>
      </c>
    </row>
    <row r="8385" spans="1:8" hidden="1">
      <c r="A8385" t="s">
        <v>82</v>
      </c>
      <c r="B8385" t="s">
        <v>79</v>
      </c>
      <c r="C8385" t="s">
        <v>106</v>
      </c>
      <c r="D8385" t="s">
        <v>118</v>
      </c>
      <c r="E8385">
        <v>3</v>
      </c>
      <c r="F8385">
        <v>2589</v>
      </c>
      <c r="G8385">
        <v>46</v>
      </c>
      <c r="H8385">
        <v>729</v>
      </c>
    </row>
    <row r="8386" spans="1:8" hidden="1">
      <c r="A8386" t="s">
        <v>82</v>
      </c>
      <c r="B8386" t="s">
        <v>79</v>
      </c>
      <c r="C8386" t="s">
        <v>91</v>
      </c>
      <c r="D8386" t="s">
        <v>115</v>
      </c>
      <c r="E8386">
        <v>3</v>
      </c>
      <c r="F8386">
        <v>4044</v>
      </c>
      <c r="G8386">
        <v>29</v>
      </c>
      <c r="H8386">
        <v>2116</v>
      </c>
    </row>
    <row r="8387" spans="1:8" hidden="1">
      <c r="A8387" t="s">
        <v>82</v>
      </c>
      <c r="B8387" t="s">
        <v>79</v>
      </c>
      <c r="C8387" t="s">
        <v>105</v>
      </c>
      <c r="D8387" t="s">
        <v>115</v>
      </c>
      <c r="E8387">
        <v>3</v>
      </c>
      <c r="F8387">
        <v>1575</v>
      </c>
      <c r="G8387">
        <v>31</v>
      </c>
      <c r="H8387">
        <v>456</v>
      </c>
    </row>
    <row r="8388" spans="1:8" hidden="1">
      <c r="A8388" t="s">
        <v>82</v>
      </c>
      <c r="B8388" t="s">
        <v>79</v>
      </c>
      <c r="C8388" t="s">
        <v>92</v>
      </c>
      <c r="D8388" t="s">
        <v>115</v>
      </c>
      <c r="E8388">
        <v>3</v>
      </c>
      <c r="F8388">
        <v>3424</v>
      </c>
      <c r="G8388">
        <v>28</v>
      </c>
      <c r="H8388">
        <v>1760</v>
      </c>
    </row>
    <row r="8389" spans="1:8" hidden="1">
      <c r="A8389" t="s">
        <v>82</v>
      </c>
      <c r="B8389" t="s">
        <v>79</v>
      </c>
      <c r="C8389" t="s">
        <v>90</v>
      </c>
      <c r="D8389" t="s">
        <v>114</v>
      </c>
      <c r="E8389">
        <v>3</v>
      </c>
      <c r="F8389">
        <v>1776</v>
      </c>
      <c r="G8389">
        <v>19</v>
      </c>
      <c r="H8389">
        <v>600</v>
      </c>
    </row>
    <row r="8390" spans="1:8" hidden="1">
      <c r="A8390" t="s">
        <v>82</v>
      </c>
      <c r="B8390" t="s">
        <v>79</v>
      </c>
      <c r="C8390" t="s">
        <v>102</v>
      </c>
      <c r="D8390" t="s">
        <v>114</v>
      </c>
      <c r="E8390">
        <v>3</v>
      </c>
      <c r="F8390">
        <v>3956</v>
      </c>
      <c r="G8390">
        <v>31</v>
      </c>
      <c r="H8390">
        <v>1527</v>
      </c>
    </row>
    <row r="8391" spans="1:8" hidden="1">
      <c r="A8391" t="s">
        <v>83</v>
      </c>
      <c r="B8391" t="s">
        <v>79</v>
      </c>
      <c r="C8391" t="s">
        <v>95</v>
      </c>
      <c r="D8391" t="s">
        <v>116</v>
      </c>
      <c r="E8391">
        <v>4</v>
      </c>
      <c r="F8391">
        <v>160</v>
      </c>
      <c r="G8391">
        <v>0</v>
      </c>
      <c r="H8391">
        <v>91</v>
      </c>
    </row>
    <row r="8392" spans="1:8" hidden="1">
      <c r="A8392" t="s">
        <v>83</v>
      </c>
      <c r="B8392" t="s">
        <v>79</v>
      </c>
      <c r="C8392" t="s">
        <v>94</v>
      </c>
      <c r="D8392" t="s">
        <v>116</v>
      </c>
      <c r="E8392">
        <v>4</v>
      </c>
      <c r="F8392">
        <v>87</v>
      </c>
      <c r="G8392">
        <v>0</v>
      </c>
      <c r="H8392">
        <v>46</v>
      </c>
    </row>
    <row r="8393" spans="1:8" hidden="1">
      <c r="A8393" t="s">
        <v>83</v>
      </c>
      <c r="B8393" t="s">
        <v>79</v>
      </c>
      <c r="C8393" t="s">
        <v>96</v>
      </c>
      <c r="D8393" t="s">
        <v>116</v>
      </c>
      <c r="E8393">
        <v>4</v>
      </c>
      <c r="F8393">
        <v>25</v>
      </c>
      <c r="G8393">
        <v>0</v>
      </c>
      <c r="H8393">
        <v>13</v>
      </c>
    </row>
    <row r="8394" spans="1:8" hidden="1">
      <c r="A8394" t="s">
        <v>83</v>
      </c>
      <c r="B8394" t="s">
        <v>79</v>
      </c>
      <c r="C8394" t="s">
        <v>101</v>
      </c>
      <c r="D8394" t="s">
        <v>116</v>
      </c>
      <c r="E8394">
        <v>4</v>
      </c>
      <c r="F8394">
        <v>33</v>
      </c>
      <c r="G8394">
        <v>0</v>
      </c>
      <c r="H8394">
        <v>16</v>
      </c>
    </row>
    <row r="8395" spans="1:8" hidden="1">
      <c r="A8395" t="s">
        <v>83</v>
      </c>
      <c r="B8395" t="s">
        <v>79</v>
      </c>
      <c r="C8395" t="s">
        <v>100</v>
      </c>
      <c r="D8395" t="s">
        <v>115</v>
      </c>
      <c r="E8395">
        <v>4</v>
      </c>
      <c r="F8395">
        <v>112</v>
      </c>
      <c r="G8395">
        <v>0</v>
      </c>
      <c r="H8395">
        <v>50</v>
      </c>
    </row>
    <row r="8396" spans="1:8" hidden="1">
      <c r="A8396" t="s">
        <v>83</v>
      </c>
      <c r="B8396" t="s">
        <v>79</v>
      </c>
      <c r="C8396" t="s">
        <v>111</v>
      </c>
      <c r="D8396" t="s">
        <v>115</v>
      </c>
      <c r="E8396">
        <v>4</v>
      </c>
      <c r="F8396">
        <v>91</v>
      </c>
      <c r="G8396">
        <v>0</v>
      </c>
      <c r="H8396">
        <v>69</v>
      </c>
    </row>
    <row r="8397" spans="1:8" hidden="1">
      <c r="A8397" t="s">
        <v>83</v>
      </c>
      <c r="B8397" t="s">
        <v>79</v>
      </c>
      <c r="C8397" t="s">
        <v>104</v>
      </c>
      <c r="D8397" t="s">
        <v>117</v>
      </c>
      <c r="E8397">
        <v>4</v>
      </c>
      <c r="F8397">
        <v>217</v>
      </c>
      <c r="G8397">
        <v>0</v>
      </c>
      <c r="H8397">
        <v>140</v>
      </c>
    </row>
    <row r="8398" spans="1:8" hidden="1">
      <c r="A8398" t="s">
        <v>83</v>
      </c>
      <c r="B8398" t="s">
        <v>79</v>
      </c>
      <c r="C8398" t="s">
        <v>103</v>
      </c>
      <c r="D8398" t="s">
        <v>117</v>
      </c>
      <c r="E8398">
        <v>4</v>
      </c>
      <c r="F8398">
        <v>121</v>
      </c>
      <c r="G8398">
        <v>0</v>
      </c>
      <c r="H8398">
        <v>64</v>
      </c>
    </row>
    <row r="8399" spans="1:8" hidden="1">
      <c r="A8399" t="s">
        <v>83</v>
      </c>
      <c r="B8399" t="s">
        <v>79</v>
      </c>
      <c r="C8399" t="s">
        <v>107</v>
      </c>
      <c r="D8399" t="s">
        <v>118</v>
      </c>
      <c r="E8399">
        <v>4</v>
      </c>
      <c r="F8399">
        <v>5</v>
      </c>
      <c r="G8399">
        <v>0</v>
      </c>
      <c r="H8399">
        <v>2</v>
      </c>
    </row>
    <row r="8400" spans="1:8" hidden="1">
      <c r="A8400" t="s">
        <v>83</v>
      </c>
      <c r="B8400" t="s">
        <v>79</v>
      </c>
      <c r="C8400" t="s">
        <v>109</v>
      </c>
      <c r="D8400" t="s">
        <v>120</v>
      </c>
      <c r="E8400">
        <v>4</v>
      </c>
      <c r="F8400">
        <v>21</v>
      </c>
      <c r="G8400">
        <v>0</v>
      </c>
      <c r="H8400">
        <v>9</v>
      </c>
    </row>
    <row r="8401" spans="1:8" hidden="1">
      <c r="A8401" t="s">
        <v>83</v>
      </c>
      <c r="B8401" t="s">
        <v>79</v>
      </c>
      <c r="C8401" t="s">
        <v>108</v>
      </c>
      <c r="D8401" t="s">
        <v>119</v>
      </c>
      <c r="E8401">
        <v>4</v>
      </c>
      <c r="F8401">
        <v>3</v>
      </c>
      <c r="G8401">
        <v>0</v>
      </c>
      <c r="H8401">
        <v>1</v>
      </c>
    </row>
    <row r="8402" spans="1:8" hidden="1">
      <c r="A8402" t="s">
        <v>83</v>
      </c>
      <c r="B8402" t="s">
        <v>79</v>
      </c>
      <c r="D8402" t="s">
        <v>115</v>
      </c>
      <c r="E8402">
        <v>4</v>
      </c>
      <c r="F8402">
        <v>3</v>
      </c>
      <c r="G8402">
        <v>0</v>
      </c>
      <c r="H8402">
        <v>0</v>
      </c>
    </row>
    <row r="8403" spans="1:8" hidden="1">
      <c r="A8403" t="s">
        <v>83</v>
      </c>
      <c r="B8403" t="s">
        <v>79</v>
      </c>
      <c r="C8403" t="s">
        <v>99</v>
      </c>
      <c r="D8403" t="s">
        <v>114</v>
      </c>
      <c r="E8403">
        <v>4</v>
      </c>
      <c r="F8403">
        <v>440</v>
      </c>
      <c r="G8403">
        <v>1</v>
      </c>
      <c r="H8403">
        <v>277</v>
      </c>
    </row>
    <row r="8404" spans="1:8" hidden="1">
      <c r="A8404" t="s">
        <v>83</v>
      </c>
      <c r="B8404" t="s">
        <v>79</v>
      </c>
      <c r="C8404" t="s">
        <v>97</v>
      </c>
      <c r="D8404" t="s">
        <v>116</v>
      </c>
      <c r="E8404">
        <v>4</v>
      </c>
      <c r="F8404">
        <v>990</v>
      </c>
      <c r="G8404">
        <v>2</v>
      </c>
      <c r="H8404">
        <v>536</v>
      </c>
    </row>
    <row r="8405" spans="1:8" hidden="1">
      <c r="A8405" t="s">
        <v>83</v>
      </c>
      <c r="B8405" t="s">
        <v>79</v>
      </c>
      <c r="C8405" t="s">
        <v>110</v>
      </c>
      <c r="D8405" t="s">
        <v>119</v>
      </c>
      <c r="E8405">
        <v>4</v>
      </c>
      <c r="F8405">
        <v>885</v>
      </c>
      <c r="G8405">
        <v>2</v>
      </c>
      <c r="H8405">
        <v>185</v>
      </c>
    </row>
    <row r="8406" spans="1:8" hidden="1">
      <c r="A8406" t="s">
        <v>83</v>
      </c>
      <c r="B8406" t="s">
        <v>79</v>
      </c>
      <c r="C8406" t="s">
        <v>90</v>
      </c>
      <c r="D8406" t="s">
        <v>114</v>
      </c>
      <c r="E8406">
        <v>4</v>
      </c>
      <c r="F8406">
        <v>1776</v>
      </c>
      <c r="G8406">
        <v>3</v>
      </c>
      <c r="H8406">
        <v>737</v>
      </c>
    </row>
    <row r="8407" spans="1:8" hidden="1">
      <c r="A8407" t="s">
        <v>83</v>
      </c>
      <c r="B8407" t="s">
        <v>79</v>
      </c>
      <c r="C8407" t="s">
        <v>105</v>
      </c>
      <c r="D8407" t="s">
        <v>115</v>
      </c>
      <c r="E8407">
        <v>4</v>
      </c>
      <c r="F8407">
        <v>1575</v>
      </c>
      <c r="G8407">
        <v>11</v>
      </c>
      <c r="H8407">
        <v>446</v>
      </c>
    </row>
    <row r="8408" spans="1:8" hidden="1">
      <c r="A8408" t="s">
        <v>83</v>
      </c>
      <c r="B8408" t="s">
        <v>79</v>
      </c>
      <c r="C8408" t="s">
        <v>92</v>
      </c>
      <c r="D8408" t="s">
        <v>115</v>
      </c>
      <c r="E8408">
        <v>4</v>
      </c>
      <c r="F8408">
        <v>3424</v>
      </c>
      <c r="G8408">
        <v>10</v>
      </c>
      <c r="H8408">
        <v>1947</v>
      </c>
    </row>
    <row r="8409" spans="1:8" hidden="1">
      <c r="A8409" t="s">
        <v>83</v>
      </c>
      <c r="B8409" t="s">
        <v>79</v>
      </c>
      <c r="C8409" t="s">
        <v>93</v>
      </c>
      <c r="D8409" t="s">
        <v>116</v>
      </c>
      <c r="E8409">
        <v>4</v>
      </c>
      <c r="F8409">
        <v>339</v>
      </c>
      <c r="G8409">
        <v>6</v>
      </c>
      <c r="H8409">
        <v>143</v>
      </c>
    </row>
    <row r="8410" spans="1:8" hidden="1">
      <c r="A8410" t="s">
        <v>83</v>
      </c>
      <c r="B8410" t="s">
        <v>79</v>
      </c>
      <c r="C8410" t="s">
        <v>102</v>
      </c>
      <c r="D8410" t="s">
        <v>114</v>
      </c>
      <c r="E8410">
        <v>4</v>
      </c>
      <c r="F8410">
        <v>3956</v>
      </c>
      <c r="G8410">
        <v>23</v>
      </c>
      <c r="H8410">
        <v>1992</v>
      </c>
    </row>
    <row r="8411" spans="1:8" hidden="1">
      <c r="A8411" t="s">
        <v>83</v>
      </c>
      <c r="B8411" t="s">
        <v>79</v>
      </c>
      <c r="C8411" t="s">
        <v>91</v>
      </c>
      <c r="D8411" t="s">
        <v>115</v>
      </c>
      <c r="E8411">
        <v>4</v>
      </c>
      <c r="F8411">
        <v>4044</v>
      </c>
      <c r="G8411">
        <v>16</v>
      </c>
      <c r="H8411">
        <v>2279</v>
      </c>
    </row>
    <row r="8412" spans="1:8" hidden="1">
      <c r="A8412" t="s">
        <v>83</v>
      </c>
      <c r="B8412" t="s">
        <v>79</v>
      </c>
      <c r="C8412" t="s">
        <v>106</v>
      </c>
      <c r="D8412" t="s">
        <v>118</v>
      </c>
      <c r="E8412">
        <v>4</v>
      </c>
      <c r="F8412">
        <v>2589</v>
      </c>
      <c r="G8412">
        <v>28</v>
      </c>
      <c r="H8412">
        <v>710</v>
      </c>
    </row>
    <row r="8413" spans="1:8" hidden="1">
      <c r="A8413" t="s">
        <v>84</v>
      </c>
      <c r="B8413" t="s">
        <v>79</v>
      </c>
      <c r="C8413" t="s">
        <v>93</v>
      </c>
      <c r="D8413" t="s">
        <v>116</v>
      </c>
      <c r="E8413">
        <v>5</v>
      </c>
      <c r="F8413">
        <v>339</v>
      </c>
      <c r="G8413">
        <v>0</v>
      </c>
      <c r="H8413">
        <v>137</v>
      </c>
    </row>
    <row r="8414" spans="1:8" hidden="1">
      <c r="A8414" t="s">
        <v>84</v>
      </c>
      <c r="B8414" t="s">
        <v>79</v>
      </c>
      <c r="C8414" t="s">
        <v>94</v>
      </c>
      <c r="D8414" t="s">
        <v>116</v>
      </c>
      <c r="E8414">
        <v>5</v>
      </c>
      <c r="F8414">
        <v>87</v>
      </c>
      <c r="G8414">
        <v>0</v>
      </c>
      <c r="H8414">
        <v>43</v>
      </c>
    </row>
    <row r="8415" spans="1:8" hidden="1">
      <c r="A8415" t="s">
        <v>84</v>
      </c>
      <c r="B8415" t="s">
        <v>79</v>
      </c>
      <c r="C8415" t="s">
        <v>96</v>
      </c>
      <c r="D8415" t="s">
        <v>116</v>
      </c>
      <c r="E8415">
        <v>5</v>
      </c>
      <c r="F8415">
        <v>25</v>
      </c>
      <c r="G8415">
        <v>0</v>
      </c>
      <c r="H8415">
        <v>14</v>
      </c>
    </row>
    <row r="8416" spans="1:8" hidden="1">
      <c r="A8416" t="s">
        <v>84</v>
      </c>
      <c r="B8416" t="s">
        <v>79</v>
      </c>
      <c r="C8416" t="s">
        <v>101</v>
      </c>
      <c r="D8416" t="s">
        <v>116</v>
      </c>
      <c r="E8416">
        <v>5</v>
      </c>
      <c r="F8416">
        <v>33</v>
      </c>
      <c r="G8416">
        <v>0</v>
      </c>
      <c r="H8416">
        <v>18</v>
      </c>
    </row>
    <row r="8417" spans="1:8" hidden="1">
      <c r="A8417" t="s">
        <v>84</v>
      </c>
      <c r="B8417" t="s">
        <v>79</v>
      </c>
      <c r="C8417" t="s">
        <v>100</v>
      </c>
      <c r="D8417" t="s">
        <v>115</v>
      </c>
      <c r="E8417">
        <v>5</v>
      </c>
      <c r="F8417">
        <v>112</v>
      </c>
      <c r="G8417">
        <v>0</v>
      </c>
      <c r="H8417">
        <v>49</v>
      </c>
    </row>
    <row r="8418" spans="1:8" hidden="1">
      <c r="A8418" t="s">
        <v>84</v>
      </c>
      <c r="B8418" t="s">
        <v>79</v>
      </c>
      <c r="C8418" t="s">
        <v>111</v>
      </c>
      <c r="D8418" t="s">
        <v>115</v>
      </c>
      <c r="E8418">
        <v>5</v>
      </c>
      <c r="F8418">
        <v>91</v>
      </c>
      <c r="G8418">
        <v>0</v>
      </c>
      <c r="H8418">
        <v>66</v>
      </c>
    </row>
    <row r="8419" spans="1:8" hidden="1">
      <c r="A8419" t="s">
        <v>84</v>
      </c>
      <c r="B8419" t="s">
        <v>79</v>
      </c>
      <c r="C8419" t="s">
        <v>99</v>
      </c>
      <c r="D8419" t="s">
        <v>114</v>
      </c>
      <c r="E8419">
        <v>5</v>
      </c>
      <c r="F8419">
        <v>440</v>
      </c>
      <c r="G8419">
        <v>0</v>
      </c>
      <c r="H8419">
        <v>267</v>
      </c>
    </row>
    <row r="8420" spans="1:8" hidden="1">
      <c r="A8420" t="s">
        <v>84</v>
      </c>
      <c r="B8420" t="s">
        <v>79</v>
      </c>
      <c r="C8420" t="s">
        <v>104</v>
      </c>
      <c r="D8420" t="s">
        <v>117</v>
      </c>
      <c r="E8420">
        <v>5</v>
      </c>
      <c r="F8420">
        <v>217</v>
      </c>
      <c r="G8420">
        <v>0</v>
      </c>
      <c r="H8420">
        <v>127</v>
      </c>
    </row>
    <row r="8421" spans="1:8" hidden="1">
      <c r="A8421" t="s">
        <v>84</v>
      </c>
      <c r="B8421" t="s">
        <v>79</v>
      </c>
      <c r="C8421" t="s">
        <v>103</v>
      </c>
      <c r="D8421" t="s">
        <v>117</v>
      </c>
      <c r="E8421">
        <v>5</v>
      </c>
      <c r="F8421">
        <v>121</v>
      </c>
      <c r="G8421">
        <v>0</v>
      </c>
      <c r="H8421">
        <v>58</v>
      </c>
    </row>
    <row r="8422" spans="1:8" hidden="1">
      <c r="A8422" t="s">
        <v>84</v>
      </c>
      <c r="B8422" t="s">
        <v>79</v>
      </c>
      <c r="C8422" t="s">
        <v>109</v>
      </c>
      <c r="D8422" t="s">
        <v>120</v>
      </c>
      <c r="E8422">
        <v>5</v>
      </c>
      <c r="F8422">
        <v>21</v>
      </c>
      <c r="G8422">
        <v>0</v>
      </c>
      <c r="H8422">
        <v>9</v>
      </c>
    </row>
    <row r="8423" spans="1:8" hidden="1">
      <c r="A8423" t="s">
        <v>84</v>
      </c>
      <c r="B8423" t="s">
        <v>79</v>
      </c>
      <c r="C8423" t="s">
        <v>108</v>
      </c>
      <c r="D8423" t="s">
        <v>119</v>
      </c>
      <c r="E8423">
        <v>5</v>
      </c>
      <c r="F8423">
        <v>3</v>
      </c>
      <c r="G8423">
        <v>0</v>
      </c>
      <c r="H8423">
        <v>1</v>
      </c>
    </row>
    <row r="8424" spans="1:8" hidden="1">
      <c r="A8424" t="s">
        <v>84</v>
      </c>
      <c r="B8424" t="s">
        <v>79</v>
      </c>
      <c r="C8424" t="s">
        <v>107</v>
      </c>
      <c r="D8424" t="s">
        <v>118</v>
      </c>
      <c r="E8424">
        <v>5</v>
      </c>
      <c r="F8424">
        <v>5</v>
      </c>
      <c r="G8424">
        <v>0</v>
      </c>
      <c r="H8424">
        <v>2</v>
      </c>
    </row>
    <row r="8425" spans="1:8" hidden="1">
      <c r="A8425" t="s">
        <v>84</v>
      </c>
      <c r="B8425" t="s">
        <v>79</v>
      </c>
      <c r="D8425" t="s">
        <v>115</v>
      </c>
      <c r="E8425">
        <v>5</v>
      </c>
      <c r="F8425">
        <v>3</v>
      </c>
      <c r="G8425">
        <v>0</v>
      </c>
      <c r="H8425">
        <v>0</v>
      </c>
    </row>
    <row r="8426" spans="1:8" hidden="1">
      <c r="A8426" t="s">
        <v>84</v>
      </c>
      <c r="B8426" t="s">
        <v>79</v>
      </c>
      <c r="C8426" t="s">
        <v>95</v>
      </c>
      <c r="D8426" t="s">
        <v>116</v>
      </c>
      <c r="E8426">
        <v>5</v>
      </c>
      <c r="F8426">
        <v>160</v>
      </c>
      <c r="G8426">
        <v>1</v>
      </c>
      <c r="H8426">
        <v>79</v>
      </c>
    </row>
    <row r="8427" spans="1:8" hidden="1">
      <c r="A8427" t="s">
        <v>84</v>
      </c>
      <c r="B8427" t="s">
        <v>79</v>
      </c>
      <c r="C8427" t="s">
        <v>97</v>
      </c>
      <c r="D8427" t="s">
        <v>116</v>
      </c>
      <c r="E8427">
        <v>5</v>
      </c>
      <c r="F8427">
        <v>990</v>
      </c>
      <c r="G8427">
        <v>1</v>
      </c>
      <c r="H8427">
        <v>540</v>
      </c>
    </row>
    <row r="8428" spans="1:8" hidden="1">
      <c r="A8428" t="s">
        <v>84</v>
      </c>
      <c r="B8428" t="s">
        <v>79</v>
      </c>
      <c r="C8428" t="s">
        <v>110</v>
      </c>
      <c r="D8428" t="s">
        <v>119</v>
      </c>
      <c r="E8428">
        <v>5</v>
      </c>
      <c r="F8428">
        <v>885</v>
      </c>
      <c r="G8428">
        <v>30</v>
      </c>
      <c r="H8428">
        <v>198</v>
      </c>
    </row>
    <row r="8429" spans="1:8" hidden="1">
      <c r="A8429" t="s">
        <v>84</v>
      </c>
      <c r="B8429" t="s">
        <v>79</v>
      </c>
      <c r="C8429" t="s">
        <v>90</v>
      </c>
      <c r="D8429" t="s">
        <v>114</v>
      </c>
      <c r="E8429">
        <v>5</v>
      </c>
      <c r="F8429">
        <v>1776</v>
      </c>
      <c r="G8429">
        <v>10</v>
      </c>
      <c r="H8429">
        <v>674</v>
      </c>
    </row>
    <row r="8430" spans="1:8" hidden="1">
      <c r="A8430" t="s">
        <v>84</v>
      </c>
      <c r="B8430" t="s">
        <v>79</v>
      </c>
      <c r="C8430" t="s">
        <v>102</v>
      </c>
      <c r="D8430" t="s">
        <v>114</v>
      </c>
      <c r="E8430">
        <v>5</v>
      </c>
      <c r="F8430">
        <v>3956</v>
      </c>
      <c r="G8430">
        <v>10</v>
      </c>
      <c r="H8430">
        <v>1823</v>
      </c>
    </row>
    <row r="8431" spans="1:8" hidden="1">
      <c r="A8431" t="s">
        <v>84</v>
      </c>
      <c r="B8431" t="s">
        <v>79</v>
      </c>
      <c r="C8431" t="s">
        <v>92</v>
      </c>
      <c r="D8431" t="s">
        <v>115</v>
      </c>
      <c r="E8431">
        <v>5</v>
      </c>
      <c r="F8431">
        <v>3424</v>
      </c>
      <c r="G8431">
        <v>5</v>
      </c>
      <c r="H8431">
        <v>1877</v>
      </c>
    </row>
    <row r="8432" spans="1:8" hidden="1">
      <c r="A8432" t="s">
        <v>84</v>
      </c>
      <c r="B8432" t="s">
        <v>79</v>
      </c>
      <c r="C8432" t="s">
        <v>106</v>
      </c>
      <c r="D8432" t="s">
        <v>118</v>
      </c>
      <c r="E8432">
        <v>5</v>
      </c>
      <c r="F8432">
        <v>2589</v>
      </c>
      <c r="G8432">
        <v>63</v>
      </c>
      <c r="H8432">
        <v>741</v>
      </c>
    </row>
    <row r="8433" spans="1:8" hidden="1">
      <c r="A8433" t="s">
        <v>84</v>
      </c>
      <c r="B8433" t="s">
        <v>79</v>
      </c>
      <c r="C8433" t="s">
        <v>91</v>
      </c>
      <c r="D8433" t="s">
        <v>115</v>
      </c>
      <c r="E8433">
        <v>5</v>
      </c>
      <c r="F8433">
        <v>4044</v>
      </c>
      <c r="G8433">
        <v>5</v>
      </c>
      <c r="H8433">
        <v>2175</v>
      </c>
    </row>
    <row r="8434" spans="1:8" hidden="1">
      <c r="A8434" t="s">
        <v>84</v>
      </c>
      <c r="B8434" t="s">
        <v>79</v>
      </c>
      <c r="C8434" t="s">
        <v>105</v>
      </c>
      <c r="D8434" t="s">
        <v>115</v>
      </c>
      <c r="E8434">
        <v>5</v>
      </c>
      <c r="F8434">
        <v>1575</v>
      </c>
      <c r="G8434">
        <v>15</v>
      </c>
      <c r="H8434">
        <v>457</v>
      </c>
    </row>
    <row r="8435" spans="1:8" hidden="1">
      <c r="A8435" t="s">
        <v>80</v>
      </c>
      <c r="B8435" t="s">
        <v>80</v>
      </c>
      <c r="C8435" t="s">
        <v>98</v>
      </c>
      <c r="D8435" t="s">
        <v>116</v>
      </c>
      <c r="E8435">
        <v>0</v>
      </c>
      <c r="F8435">
        <v>1</v>
      </c>
      <c r="G8435">
        <v>0</v>
      </c>
      <c r="H8435">
        <v>0</v>
      </c>
    </row>
    <row r="8436" spans="1:8" hidden="1">
      <c r="A8436" t="s">
        <v>80</v>
      </c>
      <c r="B8436" t="s">
        <v>80</v>
      </c>
      <c r="C8436" t="s">
        <v>92</v>
      </c>
      <c r="D8436" t="s">
        <v>115</v>
      </c>
      <c r="E8436">
        <v>0</v>
      </c>
      <c r="F8436">
        <v>4312</v>
      </c>
      <c r="G8436">
        <v>2788</v>
      </c>
      <c r="H8436">
        <v>2174</v>
      </c>
    </row>
    <row r="8437" spans="1:8" hidden="1">
      <c r="A8437" t="s">
        <v>80</v>
      </c>
      <c r="B8437" t="s">
        <v>80</v>
      </c>
      <c r="C8437" t="s">
        <v>100</v>
      </c>
      <c r="D8437" t="s">
        <v>115</v>
      </c>
      <c r="E8437">
        <v>0</v>
      </c>
      <c r="F8437">
        <v>95</v>
      </c>
      <c r="G8437">
        <v>56</v>
      </c>
      <c r="H8437">
        <v>50</v>
      </c>
    </row>
    <row r="8438" spans="1:8" hidden="1">
      <c r="A8438" t="s">
        <v>80</v>
      </c>
      <c r="B8438" t="s">
        <v>80</v>
      </c>
      <c r="C8438" t="s">
        <v>105</v>
      </c>
      <c r="D8438" t="s">
        <v>115</v>
      </c>
      <c r="E8438">
        <v>0</v>
      </c>
      <c r="F8438">
        <v>1292</v>
      </c>
      <c r="G8438">
        <v>750</v>
      </c>
      <c r="H8438">
        <v>439</v>
      </c>
    </row>
    <row r="8439" spans="1:8" hidden="1">
      <c r="A8439" t="s">
        <v>80</v>
      </c>
      <c r="B8439" t="s">
        <v>80</v>
      </c>
      <c r="C8439" t="s">
        <v>111</v>
      </c>
      <c r="D8439" t="s">
        <v>115</v>
      </c>
      <c r="E8439">
        <v>0</v>
      </c>
      <c r="F8439">
        <v>147</v>
      </c>
      <c r="G8439">
        <v>130</v>
      </c>
      <c r="H8439">
        <v>101</v>
      </c>
    </row>
    <row r="8440" spans="1:8" hidden="1">
      <c r="A8440" t="s">
        <v>80</v>
      </c>
      <c r="B8440" t="s">
        <v>80</v>
      </c>
      <c r="C8440" t="s">
        <v>91</v>
      </c>
      <c r="D8440" t="s">
        <v>115</v>
      </c>
      <c r="E8440">
        <v>0</v>
      </c>
      <c r="F8440">
        <v>5124</v>
      </c>
      <c r="G8440">
        <v>3250</v>
      </c>
      <c r="H8440">
        <v>2472</v>
      </c>
    </row>
    <row r="8441" spans="1:8" hidden="1">
      <c r="A8441" t="s">
        <v>80</v>
      </c>
      <c r="B8441" t="s">
        <v>80</v>
      </c>
      <c r="C8441" t="s">
        <v>90</v>
      </c>
      <c r="D8441" t="s">
        <v>114</v>
      </c>
      <c r="E8441">
        <v>0</v>
      </c>
      <c r="F8441">
        <v>2049</v>
      </c>
      <c r="G8441">
        <v>1163</v>
      </c>
      <c r="H8441">
        <v>896</v>
      </c>
    </row>
    <row r="8442" spans="1:8" hidden="1">
      <c r="A8442" t="s">
        <v>80</v>
      </c>
      <c r="B8442" t="s">
        <v>80</v>
      </c>
      <c r="C8442" t="s">
        <v>99</v>
      </c>
      <c r="D8442" t="s">
        <v>114</v>
      </c>
      <c r="E8442">
        <v>0</v>
      </c>
      <c r="F8442">
        <v>758</v>
      </c>
      <c r="G8442">
        <v>525</v>
      </c>
      <c r="H8442">
        <v>316</v>
      </c>
    </row>
    <row r="8443" spans="1:8" hidden="1">
      <c r="A8443" t="s">
        <v>80</v>
      </c>
      <c r="B8443" t="s">
        <v>80</v>
      </c>
      <c r="C8443" t="s">
        <v>102</v>
      </c>
      <c r="D8443" t="s">
        <v>114</v>
      </c>
      <c r="E8443">
        <v>0</v>
      </c>
      <c r="F8443">
        <v>4402</v>
      </c>
      <c r="G8443">
        <v>2525</v>
      </c>
      <c r="H8443">
        <v>2085</v>
      </c>
    </row>
    <row r="8444" spans="1:8" hidden="1">
      <c r="A8444" t="s">
        <v>80</v>
      </c>
      <c r="B8444" t="s">
        <v>80</v>
      </c>
      <c r="C8444" t="s">
        <v>106</v>
      </c>
      <c r="D8444" t="s">
        <v>118</v>
      </c>
      <c r="E8444">
        <v>0</v>
      </c>
      <c r="F8444">
        <v>1910</v>
      </c>
      <c r="G8444">
        <v>801</v>
      </c>
      <c r="H8444">
        <v>341</v>
      </c>
    </row>
    <row r="8445" spans="1:8" hidden="1">
      <c r="A8445" t="s">
        <v>80</v>
      </c>
      <c r="B8445" t="s">
        <v>80</v>
      </c>
      <c r="C8445" t="s">
        <v>108</v>
      </c>
      <c r="D8445" t="s">
        <v>119</v>
      </c>
      <c r="E8445">
        <v>0</v>
      </c>
      <c r="F8445">
        <v>14</v>
      </c>
      <c r="G8445">
        <v>7</v>
      </c>
      <c r="H8445">
        <v>2</v>
      </c>
    </row>
    <row r="8446" spans="1:8" hidden="1">
      <c r="A8446" t="s">
        <v>80</v>
      </c>
      <c r="B8446" t="s">
        <v>80</v>
      </c>
      <c r="C8446" t="s">
        <v>107</v>
      </c>
      <c r="D8446" t="s">
        <v>118</v>
      </c>
      <c r="E8446">
        <v>0</v>
      </c>
      <c r="F8446">
        <v>8</v>
      </c>
      <c r="G8446">
        <v>4</v>
      </c>
      <c r="H8446">
        <v>2</v>
      </c>
    </row>
    <row r="8447" spans="1:8" hidden="1">
      <c r="A8447" t="s">
        <v>80</v>
      </c>
      <c r="B8447" t="s">
        <v>80</v>
      </c>
      <c r="C8447" t="s">
        <v>104</v>
      </c>
      <c r="D8447" t="s">
        <v>117</v>
      </c>
      <c r="E8447">
        <v>0</v>
      </c>
      <c r="F8447">
        <v>293</v>
      </c>
      <c r="G8447">
        <v>201</v>
      </c>
      <c r="H8447">
        <v>137</v>
      </c>
    </row>
    <row r="8448" spans="1:8" hidden="1">
      <c r="A8448" t="s">
        <v>80</v>
      </c>
      <c r="B8448" t="s">
        <v>80</v>
      </c>
      <c r="C8448" t="s">
        <v>110</v>
      </c>
      <c r="D8448" t="s">
        <v>119</v>
      </c>
      <c r="E8448">
        <v>0</v>
      </c>
      <c r="F8448">
        <v>1076</v>
      </c>
      <c r="G8448">
        <v>356</v>
      </c>
      <c r="H8448">
        <v>133</v>
      </c>
    </row>
    <row r="8449" spans="1:8" hidden="1">
      <c r="A8449" t="s">
        <v>80</v>
      </c>
      <c r="B8449" t="s">
        <v>80</v>
      </c>
      <c r="C8449" t="s">
        <v>103</v>
      </c>
      <c r="D8449" t="s">
        <v>117</v>
      </c>
      <c r="E8449">
        <v>0</v>
      </c>
      <c r="F8449">
        <v>198</v>
      </c>
      <c r="G8449">
        <v>113</v>
      </c>
      <c r="H8449">
        <v>76</v>
      </c>
    </row>
    <row r="8450" spans="1:8" hidden="1">
      <c r="A8450" t="s">
        <v>80</v>
      </c>
      <c r="B8450" t="s">
        <v>80</v>
      </c>
      <c r="C8450" t="s">
        <v>109</v>
      </c>
      <c r="D8450" t="s">
        <v>120</v>
      </c>
      <c r="E8450">
        <v>0</v>
      </c>
      <c r="F8450">
        <v>612</v>
      </c>
      <c r="G8450">
        <v>172</v>
      </c>
      <c r="H8450">
        <v>42</v>
      </c>
    </row>
    <row r="8451" spans="1:8" hidden="1">
      <c r="A8451" t="s">
        <v>80</v>
      </c>
      <c r="B8451" t="s">
        <v>80</v>
      </c>
      <c r="C8451" t="s">
        <v>101</v>
      </c>
      <c r="D8451" t="s">
        <v>116</v>
      </c>
      <c r="E8451">
        <v>0</v>
      </c>
      <c r="F8451">
        <v>19</v>
      </c>
      <c r="G8451">
        <v>7</v>
      </c>
      <c r="H8451">
        <v>7</v>
      </c>
    </row>
    <row r="8452" spans="1:8" hidden="1">
      <c r="A8452" t="s">
        <v>80</v>
      </c>
      <c r="B8452" t="s">
        <v>80</v>
      </c>
      <c r="C8452" t="s">
        <v>94</v>
      </c>
      <c r="D8452" t="s">
        <v>116</v>
      </c>
      <c r="E8452">
        <v>0</v>
      </c>
      <c r="F8452">
        <v>112</v>
      </c>
      <c r="G8452">
        <v>64</v>
      </c>
      <c r="H8452">
        <v>50</v>
      </c>
    </row>
    <row r="8453" spans="1:8" hidden="1">
      <c r="A8453" t="s">
        <v>80</v>
      </c>
      <c r="B8453" t="s">
        <v>80</v>
      </c>
      <c r="C8453" t="s">
        <v>96</v>
      </c>
      <c r="D8453" t="s">
        <v>116</v>
      </c>
      <c r="E8453">
        <v>0</v>
      </c>
      <c r="F8453">
        <v>42</v>
      </c>
      <c r="G8453">
        <v>20</v>
      </c>
      <c r="H8453">
        <v>12</v>
      </c>
    </row>
    <row r="8454" spans="1:8" hidden="1">
      <c r="A8454" t="s">
        <v>80</v>
      </c>
      <c r="B8454" t="s">
        <v>80</v>
      </c>
      <c r="C8454" t="s">
        <v>97</v>
      </c>
      <c r="D8454" t="s">
        <v>116</v>
      </c>
      <c r="E8454">
        <v>0</v>
      </c>
      <c r="F8454">
        <v>1031</v>
      </c>
      <c r="G8454">
        <v>677</v>
      </c>
      <c r="H8454">
        <v>523</v>
      </c>
    </row>
    <row r="8455" spans="1:8" hidden="1">
      <c r="A8455" t="s">
        <v>80</v>
      </c>
      <c r="B8455" t="s">
        <v>80</v>
      </c>
      <c r="C8455" t="s">
        <v>93</v>
      </c>
      <c r="D8455" t="s">
        <v>116</v>
      </c>
      <c r="E8455">
        <v>0</v>
      </c>
      <c r="F8455">
        <v>384</v>
      </c>
      <c r="G8455">
        <v>216</v>
      </c>
      <c r="H8455">
        <v>160</v>
      </c>
    </row>
    <row r="8456" spans="1:8" hidden="1">
      <c r="A8456" t="s">
        <v>80</v>
      </c>
      <c r="B8456" t="s">
        <v>80</v>
      </c>
      <c r="C8456" t="s">
        <v>95</v>
      </c>
      <c r="D8456" t="s">
        <v>116</v>
      </c>
      <c r="E8456">
        <v>0</v>
      </c>
      <c r="F8456">
        <v>216</v>
      </c>
      <c r="G8456">
        <v>140</v>
      </c>
      <c r="H8456">
        <v>105</v>
      </c>
    </row>
    <row r="8457" spans="1:8" hidden="1">
      <c r="A8457" t="s">
        <v>81</v>
      </c>
      <c r="B8457" t="s">
        <v>80</v>
      </c>
      <c r="C8457" t="s">
        <v>98</v>
      </c>
      <c r="D8457" t="s">
        <v>116</v>
      </c>
      <c r="E8457">
        <v>1</v>
      </c>
      <c r="F8457">
        <v>1</v>
      </c>
      <c r="G8457">
        <v>1</v>
      </c>
      <c r="H8457">
        <v>1</v>
      </c>
    </row>
    <row r="8458" spans="1:8" hidden="1">
      <c r="A8458" t="s">
        <v>81</v>
      </c>
      <c r="B8458" t="s">
        <v>80</v>
      </c>
      <c r="C8458" t="s">
        <v>105</v>
      </c>
      <c r="D8458" t="s">
        <v>115</v>
      </c>
      <c r="E8458">
        <v>1</v>
      </c>
      <c r="F8458">
        <v>1292</v>
      </c>
      <c r="G8458">
        <v>178</v>
      </c>
      <c r="H8458">
        <v>592</v>
      </c>
    </row>
    <row r="8459" spans="1:8" hidden="1">
      <c r="A8459" t="s">
        <v>81</v>
      </c>
      <c r="B8459" t="s">
        <v>80</v>
      </c>
      <c r="C8459" t="s">
        <v>91</v>
      </c>
      <c r="D8459" t="s">
        <v>115</v>
      </c>
      <c r="E8459">
        <v>1</v>
      </c>
      <c r="F8459">
        <v>5124</v>
      </c>
      <c r="G8459">
        <v>1299</v>
      </c>
      <c r="H8459">
        <v>3322</v>
      </c>
    </row>
    <row r="8460" spans="1:8" hidden="1">
      <c r="A8460" t="s">
        <v>81</v>
      </c>
      <c r="B8460" t="s">
        <v>80</v>
      </c>
      <c r="C8460" t="s">
        <v>111</v>
      </c>
      <c r="D8460" t="s">
        <v>115</v>
      </c>
      <c r="E8460">
        <v>1</v>
      </c>
      <c r="F8460">
        <v>147</v>
      </c>
      <c r="G8460">
        <v>15</v>
      </c>
      <c r="H8460">
        <v>127</v>
      </c>
    </row>
    <row r="8461" spans="1:8" hidden="1">
      <c r="A8461" t="s">
        <v>81</v>
      </c>
      <c r="B8461" t="s">
        <v>80</v>
      </c>
      <c r="C8461" t="s">
        <v>92</v>
      </c>
      <c r="D8461" t="s">
        <v>115</v>
      </c>
      <c r="E8461">
        <v>1</v>
      </c>
      <c r="F8461">
        <v>4312</v>
      </c>
      <c r="G8461">
        <v>972</v>
      </c>
      <c r="H8461">
        <v>2626</v>
      </c>
    </row>
    <row r="8462" spans="1:8" hidden="1">
      <c r="A8462" t="s">
        <v>81</v>
      </c>
      <c r="B8462" t="s">
        <v>80</v>
      </c>
      <c r="C8462" t="s">
        <v>100</v>
      </c>
      <c r="D8462" t="s">
        <v>115</v>
      </c>
      <c r="E8462">
        <v>1</v>
      </c>
      <c r="F8462">
        <v>95</v>
      </c>
      <c r="G8462">
        <v>23</v>
      </c>
      <c r="H8462">
        <v>42</v>
      </c>
    </row>
    <row r="8463" spans="1:8" hidden="1">
      <c r="A8463" t="s">
        <v>81</v>
      </c>
      <c r="B8463" t="s">
        <v>80</v>
      </c>
      <c r="C8463" t="s">
        <v>90</v>
      </c>
      <c r="D8463" t="s">
        <v>114</v>
      </c>
      <c r="E8463">
        <v>1</v>
      </c>
      <c r="F8463">
        <v>2049</v>
      </c>
      <c r="G8463">
        <v>510</v>
      </c>
      <c r="H8463">
        <v>974</v>
      </c>
    </row>
    <row r="8464" spans="1:8" hidden="1">
      <c r="A8464" t="s">
        <v>81</v>
      </c>
      <c r="B8464" t="s">
        <v>80</v>
      </c>
      <c r="C8464" t="s">
        <v>99</v>
      </c>
      <c r="D8464" t="s">
        <v>114</v>
      </c>
      <c r="E8464">
        <v>1</v>
      </c>
      <c r="F8464">
        <v>758</v>
      </c>
      <c r="G8464">
        <v>180</v>
      </c>
      <c r="H8464">
        <v>502</v>
      </c>
    </row>
    <row r="8465" spans="1:8" hidden="1">
      <c r="A8465" t="s">
        <v>81</v>
      </c>
      <c r="B8465" t="s">
        <v>80</v>
      </c>
      <c r="C8465" t="s">
        <v>102</v>
      </c>
      <c r="D8465" t="s">
        <v>114</v>
      </c>
      <c r="E8465">
        <v>1</v>
      </c>
      <c r="F8465">
        <v>4402</v>
      </c>
      <c r="G8465">
        <v>955</v>
      </c>
      <c r="H8465">
        <v>2106</v>
      </c>
    </row>
    <row r="8466" spans="1:8" hidden="1">
      <c r="A8466" t="s">
        <v>81</v>
      </c>
      <c r="B8466" t="s">
        <v>80</v>
      </c>
      <c r="C8466" t="s">
        <v>103</v>
      </c>
      <c r="D8466" t="s">
        <v>117</v>
      </c>
      <c r="E8466">
        <v>1</v>
      </c>
      <c r="F8466">
        <v>198</v>
      </c>
      <c r="G8466">
        <v>62</v>
      </c>
      <c r="H8466">
        <v>130</v>
      </c>
    </row>
    <row r="8467" spans="1:8" hidden="1">
      <c r="A8467" t="s">
        <v>81</v>
      </c>
      <c r="B8467" t="s">
        <v>80</v>
      </c>
      <c r="C8467" t="s">
        <v>106</v>
      </c>
      <c r="D8467" t="s">
        <v>118</v>
      </c>
      <c r="E8467">
        <v>1</v>
      </c>
      <c r="F8467">
        <v>1910</v>
      </c>
      <c r="G8467">
        <v>457</v>
      </c>
      <c r="H8467">
        <v>660</v>
      </c>
    </row>
    <row r="8468" spans="1:8" hidden="1">
      <c r="A8468" t="s">
        <v>81</v>
      </c>
      <c r="B8468" t="s">
        <v>80</v>
      </c>
      <c r="C8468" t="s">
        <v>107</v>
      </c>
      <c r="D8468" t="s">
        <v>118</v>
      </c>
      <c r="E8468">
        <v>1</v>
      </c>
      <c r="F8468">
        <v>8</v>
      </c>
      <c r="G8468">
        <v>3</v>
      </c>
      <c r="H8468">
        <v>4</v>
      </c>
    </row>
    <row r="8469" spans="1:8" hidden="1">
      <c r="A8469" t="s">
        <v>81</v>
      </c>
      <c r="B8469" t="s">
        <v>80</v>
      </c>
      <c r="C8469" t="s">
        <v>104</v>
      </c>
      <c r="D8469" t="s">
        <v>117</v>
      </c>
      <c r="E8469">
        <v>1</v>
      </c>
      <c r="F8469">
        <v>293</v>
      </c>
      <c r="G8469">
        <v>62</v>
      </c>
      <c r="H8469">
        <v>190</v>
      </c>
    </row>
    <row r="8470" spans="1:8" hidden="1">
      <c r="A8470" t="s">
        <v>81</v>
      </c>
      <c r="B8470" t="s">
        <v>80</v>
      </c>
      <c r="C8470" t="s">
        <v>109</v>
      </c>
      <c r="D8470" t="s">
        <v>120</v>
      </c>
      <c r="E8470">
        <v>1</v>
      </c>
      <c r="F8470">
        <v>612</v>
      </c>
      <c r="G8470">
        <v>257</v>
      </c>
      <c r="H8470">
        <v>193</v>
      </c>
    </row>
    <row r="8471" spans="1:8" hidden="1">
      <c r="A8471" t="s">
        <v>81</v>
      </c>
      <c r="B8471" t="s">
        <v>80</v>
      </c>
      <c r="C8471" t="s">
        <v>110</v>
      </c>
      <c r="D8471" t="s">
        <v>119</v>
      </c>
      <c r="E8471">
        <v>1</v>
      </c>
      <c r="F8471">
        <v>1076</v>
      </c>
      <c r="G8471">
        <v>297</v>
      </c>
      <c r="H8471">
        <v>333</v>
      </c>
    </row>
    <row r="8472" spans="1:8" hidden="1">
      <c r="A8472" t="s">
        <v>81</v>
      </c>
      <c r="B8472" t="s">
        <v>80</v>
      </c>
      <c r="C8472" t="s">
        <v>108</v>
      </c>
      <c r="D8472" t="s">
        <v>119</v>
      </c>
      <c r="E8472">
        <v>1</v>
      </c>
      <c r="F8472">
        <v>14</v>
      </c>
      <c r="G8472">
        <v>5</v>
      </c>
      <c r="H8472">
        <v>9</v>
      </c>
    </row>
    <row r="8473" spans="1:8" hidden="1">
      <c r="A8473" t="s">
        <v>81</v>
      </c>
      <c r="B8473" t="s">
        <v>80</v>
      </c>
      <c r="C8473" t="s">
        <v>101</v>
      </c>
      <c r="D8473" t="s">
        <v>116</v>
      </c>
      <c r="E8473">
        <v>1</v>
      </c>
      <c r="F8473">
        <v>19</v>
      </c>
      <c r="G8473">
        <v>7</v>
      </c>
      <c r="H8473">
        <v>10</v>
      </c>
    </row>
    <row r="8474" spans="1:8" hidden="1">
      <c r="A8474" t="s">
        <v>81</v>
      </c>
      <c r="B8474" t="s">
        <v>80</v>
      </c>
      <c r="C8474" t="s">
        <v>96</v>
      </c>
      <c r="D8474" t="s">
        <v>116</v>
      </c>
      <c r="E8474">
        <v>1</v>
      </c>
      <c r="F8474">
        <v>42</v>
      </c>
      <c r="G8474">
        <v>16</v>
      </c>
      <c r="H8474">
        <v>32</v>
      </c>
    </row>
    <row r="8475" spans="1:8" hidden="1">
      <c r="A8475" t="s">
        <v>81</v>
      </c>
      <c r="B8475" t="s">
        <v>80</v>
      </c>
      <c r="C8475" t="s">
        <v>97</v>
      </c>
      <c r="D8475" t="s">
        <v>116</v>
      </c>
      <c r="E8475">
        <v>1</v>
      </c>
      <c r="F8475">
        <v>1031</v>
      </c>
      <c r="G8475">
        <v>247</v>
      </c>
      <c r="H8475">
        <v>691</v>
      </c>
    </row>
    <row r="8476" spans="1:8" hidden="1">
      <c r="A8476" t="s">
        <v>81</v>
      </c>
      <c r="B8476" t="s">
        <v>80</v>
      </c>
      <c r="C8476" t="s">
        <v>95</v>
      </c>
      <c r="D8476" t="s">
        <v>116</v>
      </c>
      <c r="E8476">
        <v>1</v>
      </c>
      <c r="F8476">
        <v>216</v>
      </c>
      <c r="G8476">
        <v>48</v>
      </c>
      <c r="H8476">
        <v>111</v>
      </c>
    </row>
    <row r="8477" spans="1:8" hidden="1">
      <c r="A8477" t="s">
        <v>81</v>
      </c>
      <c r="B8477" t="s">
        <v>80</v>
      </c>
      <c r="C8477" t="s">
        <v>93</v>
      </c>
      <c r="D8477" t="s">
        <v>116</v>
      </c>
      <c r="E8477">
        <v>1</v>
      </c>
      <c r="F8477">
        <v>384</v>
      </c>
      <c r="G8477">
        <v>107</v>
      </c>
      <c r="H8477">
        <v>201</v>
      </c>
    </row>
    <row r="8478" spans="1:8" hidden="1">
      <c r="A8478" t="s">
        <v>81</v>
      </c>
      <c r="B8478" t="s">
        <v>80</v>
      </c>
      <c r="C8478" t="s">
        <v>94</v>
      </c>
      <c r="D8478" t="s">
        <v>116</v>
      </c>
      <c r="E8478">
        <v>1</v>
      </c>
      <c r="F8478">
        <v>112</v>
      </c>
      <c r="G8478">
        <v>36</v>
      </c>
      <c r="H8478">
        <v>69</v>
      </c>
    </row>
    <row r="8479" spans="1:8" hidden="1">
      <c r="A8479" t="s">
        <v>82</v>
      </c>
      <c r="B8479" t="s">
        <v>80</v>
      </c>
      <c r="C8479" t="s">
        <v>98</v>
      </c>
      <c r="D8479" t="s">
        <v>116</v>
      </c>
      <c r="E8479">
        <v>2</v>
      </c>
      <c r="F8479">
        <v>1</v>
      </c>
      <c r="G8479">
        <v>0</v>
      </c>
      <c r="H8479">
        <v>1</v>
      </c>
    </row>
    <row r="8480" spans="1:8" hidden="1">
      <c r="A8480" t="s">
        <v>82</v>
      </c>
      <c r="B8480" t="s">
        <v>80</v>
      </c>
      <c r="C8480" t="s">
        <v>111</v>
      </c>
      <c r="D8480" t="s">
        <v>115</v>
      </c>
      <c r="E8480">
        <v>2</v>
      </c>
      <c r="F8480">
        <v>147</v>
      </c>
      <c r="G8480">
        <v>0</v>
      </c>
      <c r="H8480">
        <v>118</v>
      </c>
    </row>
    <row r="8481" spans="1:8" hidden="1">
      <c r="A8481" t="s">
        <v>82</v>
      </c>
      <c r="B8481" t="s">
        <v>80</v>
      </c>
      <c r="C8481" t="s">
        <v>108</v>
      </c>
      <c r="D8481" t="s">
        <v>119</v>
      </c>
      <c r="E8481">
        <v>2</v>
      </c>
      <c r="F8481">
        <v>14</v>
      </c>
      <c r="G8481">
        <v>0</v>
      </c>
      <c r="H8481">
        <v>8</v>
      </c>
    </row>
    <row r="8482" spans="1:8" hidden="1">
      <c r="A8482" t="s">
        <v>82</v>
      </c>
      <c r="B8482" t="s">
        <v>80</v>
      </c>
      <c r="C8482" t="s">
        <v>107</v>
      </c>
      <c r="D8482" t="s">
        <v>118</v>
      </c>
      <c r="E8482">
        <v>2</v>
      </c>
      <c r="F8482">
        <v>8</v>
      </c>
      <c r="G8482">
        <v>0</v>
      </c>
      <c r="H8482">
        <v>4</v>
      </c>
    </row>
    <row r="8483" spans="1:8" hidden="1">
      <c r="A8483" t="s">
        <v>82</v>
      </c>
      <c r="B8483" t="s">
        <v>80</v>
      </c>
      <c r="C8483" t="s">
        <v>101</v>
      </c>
      <c r="D8483" t="s">
        <v>116</v>
      </c>
      <c r="E8483">
        <v>2</v>
      </c>
      <c r="F8483">
        <v>19</v>
      </c>
      <c r="G8483">
        <v>1</v>
      </c>
      <c r="H8483">
        <v>8</v>
      </c>
    </row>
    <row r="8484" spans="1:8" hidden="1">
      <c r="A8484" t="s">
        <v>82</v>
      </c>
      <c r="B8484" t="s">
        <v>80</v>
      </c>
      <c r="C8484" t="s">
        <v>96</v>
      </c>
      <c r="D8484" t="s">
        <v>116</v>
      </c>
      <c r="E8484">
        <v>2</v>
      </c>
      <c r="F8484">
        <v>42</v>
      </c>
      <c r="G8484">
        <v>2</v>
      </c>
      <c r="H8484">
        <v>30</v>
      </c>
    </row>
    <row r="8485" spans="1:8" hidden="1">
      <c r="A8485" t="s">
        <v>82</v>
      </c>
      <c r="B8485" t="s">
        <v>80</v>
      </c>
      <c r="C8485" t="s">
        <v>100</v>
      </c>
      <c r="D8485" t="s">
        <v>115</v>
      </c>
      <c r="E8485">
        <v>2</v>
      </c>
      <c r="F8485">
        <v>95</v>
      </c>
      <c r="G8485">
        <v>3</v>
      </c>
      <c r="H8485">
        <v>39</v>
      </c>
    </row>
    <row r="8486" spans="1:8" hidden="1">
      <c r="A8486" t="s">
        <v>82</v>
      </c>
      <c r="B8486" t="s">
        <v>80</v>
      </c>
      <c r="C8486" t="s">
        <v>99</v>
      </c>
      <c r="D8486" t="s">
        <v>114</v>
      </c>
      <c r="E8486">
        <v>2</v>
      </c>
      <c r="F8486">
        <v>758</v>
      </c>
      <c r="G8486">
        <v>5</v>
      </c>
      <c r="H8486">
        <v>425</v>
      </c>
    </row>
    <row r="8487" spans="1:8" hidden="1">
      <c r="A8487" t="s">
        <v>82</v>
      </c>
      <c r="B8487" t="s">
        <v>80</v>
      </c>
      <c r="C8487" t="s">
        <v>102</v>
      </c>
      <c r="D8487" t="s">
        <v>114</v>
      </c>
      <c r="E8487">
        <v>2</v>
      </c>
      <c r="F8487">
        <v>4402</v>
      </c>
      <c r="G8487">
        <v>138</v>
      </c>
      <c r="H8487">
        <v>1507</v>
      </c>
    </row>
    <row r="8488" spans="1:8" hidden="1">
      <c r="A8488" t="s">
        <v>82</v>
      </c>
      <c r="B8488" t="s">
        <v>80</v>
      </c>
      <c r="C8488" t="s">
        <v>90</v>
      </c>
      <c r="D8488" t="s">
        <v>114</v>
      </c>
      <c r="E8488">
        <v>2</v>
      </c>
      <c r="F8488">
        <v>2049</v>
      </c>
      <c r="G8488">
        <v>68</v>
      </c>
      <c r="H8488">
        <v>670</v>
      </c>
    </row>
    <row r="8489" spans="1:8" hidden="1">
      <c r="A8489" t="s">
        <v>82</v>
      </c>
      <c r="B8489" t="s">
        <v>80</v>
      </c>
      <c r="C8489" t="s">
        <v>106</v>
      </c>
      <c r="D8489" t="s">
        <v>118</v>
      </c>
      <c r="E8489">
        <v>2</v>
      </c>
      <c r="F8489">
        <v>1910</v>
      </c>
      <c r="G8489">
        <v>50</v>
      </c>
      <c r="H8489">
        <v>633</v>
      </c>
    </row>
    <row r="8490" spans="1:8" hidden="1">
      <c r="A8490" t="s">
        <v>82</v>
      </c>
      <c r="B8490" t="s">
        <v>80</v>
      </c>
      <c r="C8490" t="s">
        <v>109</v>
      </c>
      <c r="D8490" t="s">
        <v>120</v>
      </c>
      <c r="E8490">
        <v>2</v>
      </c>
      <c r="F8490">
        <v>612</v>
      </c>
      <c r="G8490">
        <v>22</v>
      </c>
      <c r="H8490">
        <v>147</v>
      </c>
    </row>
    <row r="8491" spans="1:8" hidden="1">
      <c r="A8491" t="s">
        <v>82</v>
      </c>
      <c r="B8491" t="s">
        <v>80</v>
      </c>
      <c r="C8491" t="s">
        <v>104</v>
      </c>
      <c r="D8491" t="s">
        <v>117</v>
      </c>
      <c r="E8491">
        <v>2</v>
      </c>
      <c r="F8491">
        <v>293</v>
      </c>
      <c r="G8491">
        <v>10</v>
      </c>
      <c r="H8491">
        <v>143</v>
      </c>
    </row>
    <row r="8492" spans="1:8" hidden="1">
      <c r="A8492" t="s">
        <v>82</v>
      </c>
      <c r="B8492" t="s">
        <v>80</v>
      </c>
      <c r="C8492" t="s">
        <v>110</v>
      </c>
      <c r="D8492" t="s">
        <v>119</v>
      </c>
      <c r="E8492">
        <v>2</v>
      </c>
      <c r="F8492">
        <v>1076</v>
      </c>
      <c r="G8492">
        <v>27</v>
      </c>
      <c r="H8492">
        <v>339</v>
      </c>
    </row>
    <row r="8493" spans="1:8" hidden="1">
      <c r="A8493" t="s">
        <v>82</v>
      </c>
      <c r="B8493" t="s">
        <v>80</v>
      </c>
      <c r="C8493" t="s">
        <v>103</v>
      </c>
      <c r="D8493" t="s">
        <v>117</v>
      </c>
      <c r="E8493">
        <v>2</v>
      </c>
      <c r="F8493">
        <v>198</v>
      </c>
      <c r="G8493">
        <v>7</v>
      </c>
      <c r="H8493">
        <v>101</v>
      </c>
    </row>
    <row r="8494" spans="1:8" hidden="1">
      <c r="A8494" t="s">
        <v>82</v>
      </c>
      <c r="B8494" t="s">
        <v>80</v>
      </c>
      <c r="C8494" t="s">
        <v>105</v>
      </c>
      <c r="D8494" t="s">
        <v>115</v>
      </c>
      <c r="E8494">
        <v>2</v>
      </c>
      <c r="F8494">
        <v>1292</v>
      </c>
      <c r="G8494">
        <v>25</v>
      </c>
      <c r="H8494">
        <v>485</v>
      </c>
    </row>
    <row r="8495" spans="1:8" hidden="1">
      <c r="A8495" t="s">
        <v>82</v>
      </c>
      <c r="B8495" t="s">
        <v>80</v>
      </c>
      <c r="C8495" t="s">
        <v>92</v>
      </c>
      <c r="D8495" t="s">
        <v>115</v>
      </c>
      <c r="E8495">
        <v>2</v>
      </c>
      <c r="F8495">
        <v>4312</v>
      </c>
      <c r="G8495">
        <v>94</v>
      </c>
      <c r="H8495">
        <v>2272</v>
      </c>
    </row>
    <row r="8496" spans="1:8" hidden="1">
      <c r="A8496" t="s">
        <v>82</v>
      </c>
      <c r="B8496" t="s">
        <v>80</v>
      </c>
      <c r="C8496" t="s">
        <v>91</v>
      </c>
      <c r="D8496" t="s">
        <v>115</v>
      </c>
      <c r="E8496">
        <v>2</v>
      </c>
      <c r="F8496">
        <v>5124</v>
      </c>
      <c r="G8496">
        <v>89</v>
      </c>
      <c r="H8496">
        <v>2677</v>
      </c>
    </row>
    <row r="8497" spans="1:8" hidden="1">
      <c r="A8497" t="s">
        <v>82</v>
      </c>
      <c r="B8497" t="s">
        <v>80</v>
      </c>
      <c r="C8497" t="s">
        <v>93</v>
      </c>
      <c r="D8497" t="s">
        <v>116</v>
      </c>
      <c r="E8497">
        <v>2</v>
      </c>
      <c r="F8497">
        <v>384</v>
      </c>
      <c r="G8497">
        <v>13</v>
      </c>
      <c r="H8497">
        <v>147</v>
      </c>
    </row>
    <row r="8498" spans="1:8" hidden="1">
      <c r="A8498" t="s">
        <v>82</v>
      </c>
      <c r="B8498" t="s">
        <v>80</v>
      </c>
      <c r="C8498" t="s">
        <v>94</v>
      </c>
      <c r="D8498" t="s">
        <v>116</v>
      </c>
      <c r="E8498">
        <v>2</v>
      </c>
      <c r="F8498">
        <v>112</v>
      </c>
      <c r="G8498">
        <v>4</v>
      </c>
      <c r="H8498">
        <v>55</v>
      </c>
    </row>
    <row r="8499" spans="1:8" hidden="1">
      <c r="A8499" t="s">
        <v>82</v>
      </c>
      <c r="B8499" t="s">
        <v>80</v>
      </c>
      <c r="C8499" t="s">
        <v>97</v>
      </c>
      <c r="D8499" t="s">
        <v>116</v>
      </c>
      <c r="E8499">
        <v>2</v>
      </c>
      <c r="F8499">
        <v>1031</v>
      </c>
      <c r="G8499">
        <v>23</v>
      </c>
      <c r="H8499">
        <v>580</v>
      </c>
    </row>
    <row r="8500" spans="1:8" hidden="1">
      <c r="A8500" t="s">
        <v>82</v>
      </c>
      <c r="B8500" t="s">
        <v>80</v>
      </c>
      <c r="C8500" t="s">
        <v>95</v>
      </c>
      <c r="D8500" t="s">
        <v>116</v>
      </c>
      <c r="E8500">
        <v>2</v>
      </c>
      <c r="F8500">
        <v>216</v>
      </c>
      <c r="G8500">
        <v>10</v>
      </c>
      <c r="H8500">
        <v>106</v>
      </c>
    </row>
    <row r="8501" spans="1:8" hidden="1">
      <c r="A8501" t="s">
        <v>83</v>
      </c>
      <c r="B8501" t="s">
        <v>80</v>
      </c>
      <c r="C8501" t="s">
        <v>98</v>
      </c>
      <c r="D8501" t="s">
        <v>116</v>
      </c>
      <c r="E8501">
        <v>3</v>
      </c>
      <c r="F8501">
        <v>1</v>
      </c>
      <c r="G8501">
        <v>0</v>
      </c>
      <c r="H8501">
        <v>1</v>
      </c>
    </row>
    <row r="8502" spans="1:8" hidden="1">
      <c r="A8502" t="s">
        <v>83</v>
      </c>
      <c r="B8502" t="s">
        <v>80</v>
      </c>
      <c r="C8502" t="s">
        <v>94</v>
      </c>
      <c r="D8502" t="s">
        <v>116</v>
      </c>
      <c r="E8502">
        <v>3</v>
      </c>
      <c r="F8502">
        <v>112</v>
      </c>
      <c r="G8502">
        <v>0</v>
      </c>
      <c r="H8502">
        <v>57</v>
      </c>
    </row>
    <row r="8503" spans="1:8" hidden="1">
      <c r="A8503" t="s">
        <v>83</v>
      </c>
      <c r="B8503" t="s">
        <v>80</v>
      </c>
      <c r="C8503" t="s">
        <v>96</v>
      </c>
      <c r="D8503" t="s">
        <v>116</v>
      </c>
      <c r="E8503">
        <v>3</v>
      </c>
      <c r="F8503">
        <v>42</v>
      </c>
      <c r="G8503">
        <v>0</v>
      </c>
      <c r="H8503">
        <v>27</v>
      </c>
    </row>
    <row r="8504" spans="1:8" hidden="1">
      <c r="A8504" t="s">
        <v>83</v>
      </c>
      <c r="B8504" t="s">
        <v>80</v>
      </c>
      <c r="C8504" t="s">
        <v>101</v>
      </c>
      <c r="D8504" t="s">
        <v>116</v>
      </c>
      <c r="E8504">
        <v>3</v>
      </c>
      <c r="F8504">
        <v>19</v>
      </c>
      <c r="G8504">
        <v>0</v>
      </c>
      <c r="H8504">
        <v>8</v>
      </c>
    </row>
    <row r="8505" spans="1:8" hidden="1">
      <c r="A8505" t="s">
        <v>83</v>
      </c>
      <c r="B8505" t="s">
        <v>80</v>
      </c>
      <c r="C8505" t="s">
        <v>111</v>
      </c>
      <c r="D8505" t="s">
        <v>115</v>
      </c>
      <c r="E8505">
        <v>3</v>
      </c>
      <c r="F8505">
        <v>147</v>
      </c>
      <c r="G8505">
        <v>0</v>
      </c>
      <c r="H8505">
        <v>119</v>
      </c>
    </row>
    <row r="8506" spans="1:8" hidden="1">
      <c r="A8506" t="s">
        <v>83</v>
      </c>
      <c r="B8506" t="s">
        <v>80</v>
      </c>
      <c r="C8506" t="s">
        <v>107</v>
      </c>
      <c r="D8506" t="s">
        <v>118</v>
      </c>
      <c r="E8506">
        <v>3</v>
      </c>
      <c r="F8506">
        <v>8</v>
      </c>
      <c r="G8506">
        <v>0</v>
      </c>
      <c r="H8506">
        <v>5</v>
      </c>
    </row>
    <row r="8507" spans="1:8" hidden="1">
      <c r="A8507" t="s">
        <v>83</v>
      </c>
      <c r="B8507" t="s">
        <v>80</v>
      </c>
      <c r="C8507" t="s">
        <v>108</v>
      </c>
      <c r="D8507" t="s">
        <v>119</v>
      </c>
      <c r="E8507">
        <v>3</v>
      </c>
      <c r="F8507">
        <v>14</v>
      </c>
      <c r="G8507">
        <v>0</v>
      </c>
      <c r="H8507">
        <v>9</v>
      </c>
    </row>
    <row r="8508" spans="1:8" hidden="1">
      <c r="A8508" t="s">
        <v>83</v>
      </c>
      <c r="B8508" t="s">
        <v>80</v>
      </c>
      <c r="C8508" t="s">
        <v>103</v>
      </c>
      <c r="D8508" t="s">
        <v>117</v>
      </c>
      <c r="E8508">
        <v>3</v>
      </c>
      <c r="F8508">
        <v>198</v>
      </c>
      <c r="G8508">
        <v>1</v>
      </c>
      <c r="H8508">
        <v>105</v>
      </c>
    </row>
    <row r="8509" spans="1:8" hidden="1">
      <c r="A8509" t="s">
        <v>83</v>
      </c>
      <c r="B8509" t="s">
        <v>80</v>
      </c>
      <c r="C8509" t="s">
        <v>100</v>
      </c>
      <c r="D8509" t="s">
        <v>115</v>
      </c>
      <c r="E8509">
        <v>3</v>
      </c>
      <c r="F8509">
        <v>95</v>
      </c>
      <c r="G8509">
        <v>1</v>
      </c>
      <c r="H8509">
        <v>38</v>
      </c>
    </row>
    <row r="8510" spans="1:8" hidden="1">
      <c r="A8510" t="s">
        <v>83</v>
      </c>
      <c r="B8510" t="s">
        <v>80</v>
      </c>
      <c r="C8510" t="s">
        <v>99</v>
      </c>
      <c r="D8510" t="s">
        <v>114</v>
      </c>
      <c r="E8510">
        <v>3</v>
      </c>
      <c r="F8510">
        <v>758</v>
      </c>
      <c r="G8510">
        <v>2</v>
      </c>
      <c r="H8510">
        <v>473</v>
      </c>
    </row>
    <row r="8511" spans="1:8" hidden="1">
      <c r="A8511" t="s">
        <v>83</v>
      </c>
      <c r="B8511" t="s">
        <v>80</v>
      </c>
      <c r="C8511" t="s">
        <v>95</v>
      </c>
      <c r="D8511" t="s">
        <v>116</v>
      </c>
      <c r="E8511">
        <v>3</v>
      </c>
      <c r="F8511">
        <v>216</v>
      </c>
      <c r="G8511">
        <v>3</v>
      </c>
      <c r="H8511">
        <v>118</v>
      </c>
    </row>
    <row r="8512" spans="1:8" hidden="1">
      <c r="A8512" t="s">
        <v>83</v>
      </c>
      <c r="B8512" t="s">
        <v>80</v>
      </c>
      <c r="C8512" t="s">
        <v>104</v>
      </c>
      <c r="D8512" t="s">
        <v>117</v>
      </c>
      <c r="E8512">
        <v>3</v>
      </c>
      <c r="F8512">
        <v>293</v>
      </c>
      <c r="G8512">
        <v>3</v>
      </c>
      <c r="H8512">
        <v>151</v>
      </c>
    </row>
    <row r="8513" spans="1:8" hidden="1">
      <c r="A8513" t="s">
        <v>83</v>
      </c>
      <c r="B8513" t="s">
        <v>80</v>
      </c>
      <c r="C8513" t="s">
        <v>93</v>
      </c>
      <c r="D8513" t="s">
        <v>116</v>
      </c>
      <c r="E8513">
        <v>3</v>
      </c>
      <c r="F8513">
        <v>384</v>
      </c>
      <c r="G8513">
        <v>3</v>
      </c>
      <c r="H8513">
        <v>176</v>
      </c>
    </row>
    <row r="8514" spans="1:8" hidden="1">
      <c r="A8514" t="s">
        <v>83</v>
      </c>
      <c r="B8514" t="s">
        <v>80</v>
      </c>
      <c r="C8514" t="s">
        <v>97</v>
      </c>
      <c r="D8514" t="s">
        <v>116</v>
      </c>
      <c r="E8514">
        <v>3</v>
      </c>
      <c r="F8514">
        <v>1031</v>
      </c>
      <c r="G8514">
        <v>3</v>
      </c>
      <c r="H8514">
        <v>573</v>
      </c>
    </row>
    <row r="8515" spans="1:8" hidden="1">
      <c r="A8515" t="s">
        <v>83</v>
      </c>
      <c r="B8515" t="s">
        <v>80</v>
      </c>
      <c r="C8515" t="s">
        <v>106</v>
      </c>
      <c r="D8515" t="s">
        <v>118</v>
      </c>
      <c r="E8515">
        <v>3</v>
      </c>
      <c r="F8515">
        <v>1910</v>
      </c>
      <c r="G8515">
        <v>24</v>
      </c>
      <c r="H8515">
        <v>573</v>
      </c>
    </row>
    <row r="8516" spans="1:8" hidden="1">
      <c r="A8516" t="s">
        <v>83</v>
      </c>
      <c r="B8516" t="s">
        <v>80</v>
      </c>
      <c r="C8516" t="s">
        <v>109</v>
      </c>
      <c r="D8516" t="s">
        <v>120</v>
      </c>
      <c r="E8516">
        <v>3</v>
      </c>
      <c r="F8516">
        <v>612</v>
      </c>
      <c r="G8516">
        <v>5</v>
      </c>
      <c r="H8516">
        <v>140</v>
      </c>
    </row>
    <row r="8517" spans="1:8" hidden="1">
      <c r="A8517" t="s">
        <v>83</v>
      </c>
      <c r="B8517" t="s">
        <v>80</v>
      </c>
      <c r="C8517" t="s">
        <v>110</v>
      </c>
      <c r="D8517" t="s">
        <v>119</v>
      </c>
      <c r="E8517">
        <v>3</v>
      </c>
      <c r="F8517">
        <v>1076</v>
      </c>
      <c r="G8517">
        <v>9</v>
      </c>
      <c r="H8517">
        <v>288</v>
      </c>
    </row>
    <row r="8518" spans="1:8" hidden="1">
      <c r="A8518" t="s">
        <v>83</v>
      </c>
      <c r="B8518" t="s">
        <v>80</v>
      </c>
      <c r="C8518" t="s">
        <v>92</v>
      </c>
      <c r="D8518" t="s">
        <v>115</v>
      </c>
      <c r="E8518">
        <v>3</v>
      </c>
      <c r="F8518">
        <v>4312</v>
      </c>
      <c r="G8518">
        <v>28</v>
      </c>
      <c r="H8518">
        <v>2397</v>
      </c>
    </row>
    <row r="8519" spans="1:8" hidden="1">
      <c r="A8519" t="s">
        <v>83</v>
      </c>
      <c r="B8519" t="s">
        <v>80</v>
      </c>
      <c r="C8519" t="s">
        <v>91</v>
      </c>
      <c r="D8519" t="s">
        <v>115</v>
      </c>
      <c r="E8519">
        <v>3</v>
      </c>
      <c r="F8519">
        <v>5124</v>
      </c>
      <c r="G8519">
        <v>32</v>
      </c>
      <c r="H8519">
        <v>2855</v>
      </c>
    </row>
    <row r="8520" spans="1:8" hidden="1">
      <c r="A8520" t="s">
        <v>83</v>
      </c>
      <c r="B8520" t="s">
        <v>80</v>
      </c>
      <c r="C8520" t="s">
        <v>105</v>
      </c>
      <c r="D8520" t="s">
        <v>115</v>
      </c>
      <c r="E8520">
        <v>3</v>
      </c>
      <c r="F8520">
        <v>1292</v>
      </c>
      <c r="G8520">
        <v>13</v>
      </c>
      <c r="H8520">
        <v>477</v>
      </c>
    </row>
    <row r="8521" spans="1:8" hidden="1">
      <c r="A8521" t="s">
        <v>83</v>
      </c>
      <c r="B8521" t="s">
        <v>80</v>
      </c>
      <c r="C8521" t="s">
        <v>90</v>
      </c>
      <c r="D8521" t="s">
        <v>114</v>
      </c>
      <c r="E8521">
        <v>3</v>
      </c>
      <c r="F8521">
        <v>2049</v>
      </c>
      <c r="G8521">
        <v>16</v>
      </c>
      <c r="H8521">
        <v>782</v>
      </c>
    </row>
    <row r="8522" spans="1:8" hidden="1">
      <c r="A8522" t="s">
        <v>83</v>
      </c>
      <c r="B8522" t="s">
        <v>80</v>
      </c>
      <c r="C8522" t="s">
        <v>102</v>
      </c>
      <c r="D8522" t="s">
        <v>114</v>
      </c>
      <c r="E8522">
        <v>3</v>
      </c>
      <c r="F8522">
        <v>4402</v>
      </c>
      <c r="G8522">
        <v>43</v>
      </c>
      <c r="H8522">
        <v>1880</v>
      </c>
    </row>
    <row r="8523" spans="1:8" hidden="1">
      <c r="A8523" t="s">
        <v>84</v>
      </c>
      <c r="B8523" t="s">
        <v>80</v>
      </c>
      <c r="C8523" t="s">
        <v>98</v>
      </c>
      <c r="D8523" t="s">
        <v>116</v>
      </c>
      <c r="E8523">
        <v>4</v>
      </c>
      <c r="F8523">
        <v>1</v>
      </c>
      <c r="G8523">
        <v>0</v>
      </c>
      <c r="H8523">
        <v>1</v>
      </c>
    </row>
    <row r="8524" spans="1:8" hidden="1">
      <c r="A8524" t="s">
        <v>84</v>
      </c>
      <c r="B8524" t="s">
        <v>80</v>
      </c>
      <c r="C8524" t="s">
        <v>94</v>
      </c>
      <c r="D8524" t="s">
        <v>116</v>
      </c>
      <c r="E8524">
        <v>4</v>
      </c>
      <c r="F8524">
        <v>112</v>
      </c>
      <c r="G8524">
        <v>0</v>
      </c>
      <c r="H8524">
        <v>55</v>
      </c>
    </row>
    <row r="8525" spans="1:8" hidden="1">
      <c r="A8525" t="s">
        <v>84</v>
      </c>
      <c r="B8525" t="s">
        <v>80</v>
      </c>
      <c r="C8525" t="s">
        <v>96</v>
      </c>
      <c r="D8525" t="s">
        <v>116</v>
      </c>
      <c r="E8525">
        <v>4</v>
      </c>
      <c r="F8525">
        <v>42</v>
      </c>
      <c r="G8525">
        <v>0</v>
      </c>
      <c r="H8525">
        <v>28</v>
      </c>
    </row>
    <row r="8526" spans="1:8" hidden="1">
      <c r="A8526" t="s">
        <v>84</v>
      </c>
      <c r="B8526" t="s">
        <v>80</v>
      </c>
      <c r="C8526" t="s">
        <v>101</v>
      </c>
      <c r="D8526" t="s">
        <v>116</v>
      </c>
      <c r="E8526">
        <v>4</v>
      </c>
      <c r="F8526">
        <v>19</v>
      </c>
      <c r="G8526">
        <v>0</v>
      </c>
      <c r="H8526">
        <v>6</v>
      </c>
    </row>
    <row r="8527" spans="1:8" hidden="1">
      <c r="A8527" t="s">
        <v>84</v>
      </c>
      <c r="B8527" t="s">
        <v>80</v>
      </c>
      <c r="C8527" t="s">
        <v>100</v>
      </c>
      <c r="D8527" t="s">
        <v>115</v>
      </c>
      <c r="E8527">
        <v>4</v>
      </c>
      <c r="F8527">
        <v>95</v>
      </c>
      <c r="G8527">
        <v>0</v>
      </c>
      <c r="H8527">
        <v>37</v>
      </c>
    </row>
    <row r="8528" spans="1:8" hidden="1">
      <c r="A8528" t="s">
        <v>84</v>
      </c>
      <c r="B8528" t="s">
        <v>80</v>
      </c>
      <c r="C8528" t="s">
        <v>111</v>
      </c>
      <c r="D8528" t="s">
        <v>115</v>
      </c>
      <c r="E8528">
        <v>4</v>
      </c>
      <c r="F8528">
        <v>147</v>
      </c>
      <c r="G8528">
        <v>0</v>
      </c>
      <c r="H8528">
        <v>112</v>
      </c>
    </row>
    <row r="8529" spans="1:8" hidden="1">
      <c r="A8529" t="s">
        <v>84</v>
      </c>
      <c r="B8529" t="s">
        <v>80</v>
      </c>
      <c r="C8529" t="s">
        <v>99</v>
      </c>
      <c r="D8529" t="s">
        <v>114</v>
      </c>
      <c r="E8529">
        <v>4</v>
      </c>
      <c r="F8529">
        <v>758</v>
      </c>
      <c r="G8529">
        <v>0</v>
      </c>
      <c r="H8529">
        <v>455</v>
      </c>
    </row>
    <row r="8530" spans="1:8" hidden="1">
      <c r="A8530" t="s">
        <v>84</v>
      </c>
      <c r="B8530" t="s">
        <v>80</v>
      </c>
      <c r="C8530" t="s">
        <v>104</v>
      </c>
      <c r="D8530" t="s">
        <v>117</v>
      </c>
      <c r="E8530">
        <v>4</v>
      </c>
      <c r="F8530">
        <v>293</v>
      </c>
      <c r="G8530">
        <v>0</v>
      </c>
      <c r="H8530">
        <v>138</v>
      </c>
    </row>
    <row r="8531" spans="1:8" hidden="1">
      <c r="A8531" t="s">
        <v>84</v>
      </c>
      <c r="B8531" t="s">
        <v>80</v>
      </c>
      <c r="C8531" t="s">
        <v>108</v>
      </c>
      <c r="D8531" t="s">
        <v>119</v>
      </c>
      <c r="E8531">
        <v>4</v>
      </c>
      <c r="F8531">
        <v>14</v>
      </c>
      <c r="G8531">
        <v>0</v>
      </c>
      <c r="H8531">
        <v>9</v>
      </c>
    </row>
    <row r="8532" spans="1:8" hidden="1">
      <c r="A8532" t="s">
        <v>84</v>
      </c>
      <c r="B8532" t="s">
        <v>80</v>
      </c>
      <c r="C8532" t="s">
        <v>107</v>
      </c>
      <c r="D8532" t="s">
        <v>118</v>
      </c>
      <c r="E8532">
        <v>4</v>
      </c>
      <c r="F8532">
        <v>8</v>
      </c>
      <c r="G8532">
        <v>0</v>
      </c>
      <c r="H8532">
        <v>5</v>
      </c>
    </row>
    <row r="8533" spans="1:8" hidden="1">
      <c r="A8533" t="s">
        <v>84</v>
      </c>
      <c r="B8533" t="s">
        <v>80</v>
      </c>
      <c r="C8533" t="s">
        <v>103</v>
      </c>
      <c r="D8533" t="s">
        <v>117</v>
      </c>
      <c r="E8533">
        <v>4</v>
      </c>
      <c r="F8533">
        <v>198</v>
      </c>
      <c r="G8533">
        <v>1</v>
      </c>
      <c r="H8533">
        <v>100</v>
      </c>
    </row>
    <row r="8534" spans="1:8" hidden="1">
      <c r="A8534" t="s">
        <v>84</v>
      </c>
      <c r="B8534" t="s">
        <v>80</v>
      </c>
      <c r="C8534" t="s">
        <v>95</v>
      </c>
      <c r="D8534" t="s">
        <v>116</v>
      </c>
      <c r="E8534">
        <v>4</v>
      </c>
      <c r="F8534">
        <v>216</v>
      </c>
      <c r="G8534">
        <v>1</v>
      </c>
      <c r="H8534">
        <v>104</v>
      </c>
    </row>
    <row r="8535" spans="1:8" hidden="1">
      <c r="A8535" t="s">
        <v>84</v>
      </c>
      <c r="B8535" t="s">
        <v>80</v>
      </c>
      <c r="C8535" t="s">
        <v>97</v>
      </c>
      <c r="D8535" t="s">
        <v>116</v>
      </c>
      <c r="E8535">
        <v>4</v>
      </c>
      <c r="F8535">
        <v>1031</v>
      </c>
      <c r="G8535">
        <v>1</v>
      </c>
      <c r="H8535">
        <v>571</v>
      </c>
    </row>
    <row r="8536" spans="1:8" hidden="1">
      <c r="A8536" t="s">
        <v>84</v>
      </c>
      <c r="B8536" t="s">
        <v>80</v>
      </c>
      <c r="C8536" t="s">
        <v>93</v>
      </c>
      <c r="D8536" t="s">
        <v>116</v>
      </c>
      <c r="E8536">
        <v>4</v>
      </c>
      <c r="F8536">
        <v>384</v>
      </c>
      <c r="G8536">
        <v>2</v>
      </c>
      <c r="H8536">
        <v>167</v>
      </c>
    </row>
    <row r="8537" spans="1:8" hidden="1">
      <c r="A8537" t="s">
        <v>84</v>
      </c>
      <c r="B8537" t="s">
        <v>80</v>
      </c>
      <c r="C8537" t="s">
        <v>90</v>
      </c>
      <c r="D8537" t="s">
        <v>114</v>
      </c>
      <c r="E8537">
        <v>4</v>
      </c>
      <c r="F8537">
        <v>2049</v>
      </c>
      <c r="G8537">
        <v>4</v>
      </c>
      <c r="H8537">
        <v>764</v>
      </c>
    </row>
    <row r="8538" spans="1:8" hidden="1">
      <c r="A8538" t="s">
        <v>84</v>
      </c>
      <c r="B8538" t="s">
        <v>80</v>
      </c>
      <c r="C8538" t="s">
        <v>105</v>
      </c>
      <c r="D8538" t="s">
        <v>115</v>
      </c>
      <c r="E8538">
        <v>4</v>
      </c>
      <c r="F8538">
        <v>1292</v>
      </c>
      <c r="G8538">
        <v>10</v>
      </c>
      <c r="H8538">
        <v>456</v>
      </c>
    </row>
    <row r="8539" spans="1:8" hidden="1">
      <c r="A8539" t="s">
        <v>84</v>
      </c>
      <c r="B8539" t="s">
        <v>80</v>
      </c>
      <c r="C8539" t="s">
        <v>110</v>
      </c>
      <c r="D8539" t="s">
        <v>119</v>
      </c>
      <c r="E8539">
        <v>4</v>
      </c>
      <c r="F8539">
        <v>1076</v>
      </c>
      <c r="G8539">
        <v>22</v>
      </c>
      <c r="H8539">
        <v>282</v>
      </c>
    </row>
    <row r="8540" spans="1:8" hidden="1">
      <c r="A8540" t="s">
        <v>84</v>
      </c>
      <c r="B8540" t="s">
        <v>80</v>
      </c>
      <c r="C8540" t="s">
        <v>91</v>
      </c>
      <c r="D8540" t="s">
        <v>115</v>
      </c>
      <c r="E8540">
        <v>4</v>
      </c>
      <c r="F8540">
        <v>5124</v>
      </c>
      <c r="G8540">
        <v>11</v>
      </c>
      <c r="H8540">
        <v>2708</v>
      </c>
    </row>
    <row r="8541" spans="1:8" hidden="1">
      <c r="A8541" t="s">
        <v>84</v>
      </c>
      <c r="B8541" t="s">
        <v>80</v>
      </c>
      <c r="C8541" t="s">
        <v>102</v>
      </c>
      <c r="D8541" t="s">
        <v>114</v>
      </c>
      <c r="E8541">
        <v>4</v>
      </c>
      <c r="F8541">
        <v>4402</v>
      </c>
      <c r="G8541">
        <v>12</v>
      </c>
      <c r="H8541">
        <v>1734</v>
      </c>
    </row>
    <row r="8542" spans="1:8" hidden="1">
      <c r="A8542" t="s">
        <v>84</v>
      </c>
      <c r="B8542" t="s">
        <v>80</v>
      </c>
      <c r="C8542" t="s">
        <v>92</v>
      </c>
      <c r="D8542" t="s">
        <v>115</v>
      </c>
      <c r="E8542">
        <v>4</v>
      </c>
      <c r="F8542">
        <v>4312</v>
      </c>
      <c r="G8542">
        <v>15</v>
      </c>
      <c r="H8542">
        <v>2273</v>
      </c>
    </row>
    <row r="8543" spans="1:8" hidden="1">
      <c r="A8543" t="s">
        <v>84</v>
      </c>
      <c r="B8543" t="s">
        <v>80</v>
      </c>
      <c r="C8543" t="s">
        <v>106</v>
      </c>
      <c r="D8543" t="s">
        <v>118</v>
      </c>
      <c r="E8543">
        <v>4</v>
      </c>
      <c r="F8543">
        <v>1910</v>
      </c>
      <c r="G8543">
        <v>58</v>
      </c>
      <c r="H8543">
        <v>600</v>
      </c>
    </row>
    <row r="8544" spans="1:8" hidden="1">
      <c r="A8544" t="s">
        <v>84</v>
      </c>
      <c r="B8544" t="s">
        <v>80</v>
      </c>
      <c r="C8544" t="s">
        <v>109</v>
      </c>
      <c r="D8544" t="s">
        <v>120</v>
      </c>
      <c r="E8544">
        <v>4</v>
      </c>
      <c r="F8544">
        <v>612</v>
      </c>
      <c r="G8544">
        <v>10</v>
      </c>
      <c r="H8544">
        <v>147</v>
      </c>
    </row>
    <row r="8545" spans="1:8" hidden="1">
      <c r="A8545" t="s">
        <v>81</v>
      </c>
      <c r="B8545" t="s">
        <v>81</v>
      </c>
      <c r="C8545" t="s">
        <v>98</v>
      </c>
      <c r="D8545" t="s">
        <v>116</v>
      </c>
      <c r="E8545">
        <v>0</v>
      </c>
      <c r="F8545">
        <v>1</v>
      </c>
      <c r="G8545">
        <v>0</v>
      </c>
      <c r="H8545">
        <v>0</v>
      </c>
    </row>
    <row r="8546" spans="1:8" hidden="1">
      <c r="A8546" t="s">
        <v>81</v>
      </c>
      <c r="B8546" t="s">
        <v>81</v>
      </c>
      <c r="C8546" t="s">
        <v>91</v>
      </c>
      <c r="D8546" t="s">
        <v>115</v>
      </c>
      <c r="E8546">
        <v>0</v>
      </c>
      <c r="F8546">
        <v>4954</v>
      </c>
      <c r="G8546">
        <v>3469</v>
      </c>
      <c r="H8546">
        <v>2822</v>
      </c>
    </row>
    <row r="8547" spans="1:8" hidden="1">
      <c r="A8547" t="s">
        <v>81</v>
      </c>
      <c r="B8547" t="s">
        <v>81</v>
      </c>
      <c r="C8547" t="s">
        <v>92</v>
      </c>
      <c r="D8547" t="s">
        <v>115</v>
      </c>
      <c r="E8547">
        <v>0</v>
      </c>
      <c r="F8547">
        <v>3521</v>
      </c>
      <c r="G8547">
        <v>2363</v>
      </c>
      <c r="H8547">
        <v>1914</v>
      </c>
    </row>
    <row r="8548" spans="1:8" hidden="1">
      <c r="A8548" t="s">
        <v>81</v>
      </c>
      <c r="B8548" t="s">
        <v>81</v>
      </c>
      <c r="C8548" t="s">
        <v>100</v>
      </c>
      <c r="D8548" t="s">
        <v>115</v>
      </c>
      <c r="E8548">
        <v>0</v>
      </c>
      <c r="F8548">
        <v>143</v>
      </c>
      <c r="G8548">
        <v>87</v>
      </c>
      <c r="H8548">
        <v>66</v>
      </c>
    </row>
    <row r="8549" spans="1:8" hidden="1">
      <c r="A8549" t="s">
        <v>81</v>
      </c>
      <c r="B8549" t="s">
        <v>81</v>
      </c>
      <c r="C8549" t="s">
        <v>105</v>
      </c>
      <c r="D8549" t="s">
        <v>115</v>
      </c>
      <c r="E8549">
        <v>0</v>
      </c>
      <c r="F8549">
        <v>381</v>
      </c>
      <c r="G8549">
        <v>252</v>
      </c>
      <c r="H8549">
        <v>206</v>
      </c>
    </row>
    <row r="8550" spans="1:8" hidden="1">
      <c r="A8550" t="s">
        <v>81</v>
      </c>
      <c r="B8550" t="s">
        <v>81</v>
      </c>
      <c r="C8550" t="s">
        <v>111</v>
      </c>
      <c r="D8550" t="s">
        <v>115</v>
      </c>
      <c r="E8550">
        <v>0</v>
      </c>
      <c r="F8550">
        <v>222</v>
      </c>
      <c r="G8550">
        <v>189</v>
      </c>
      <c r="H8550">
        <v>156</v>
      </c>
    </row>
    <row r="8551" spans="1:8" hidden="1">
      <c r="A8551" t="s">
        <v>81</v>
      </c>
      <c r="B8551" t="s">
        <v>81</v>
      </c>
      <c r="C8551" t="s">
        <v>90</v>
      </c>
      <c r="D8551" t="s">
        <v>114</v>
      </c>
      <c r="E8551">
        <v>0</v>
      </c>
      <c r="F8551">
        <v>1649</v>
      </c>
      <c r="G8551">
        <v>995</v>
      </c>
      <c r="H8551">
        <v>780</v>
      </c>
    </row>
    <row r="8552" spans="1:8" hidden="1">
      <c r="A8552" t="s">
        <v>81</v>
      </c>
      <c r="B8552" t="s">
        <v>81</v>
      </c>
      <c r="C8552" t="s">
        <v>99</v>
      </c>
      <c r="D8552" t="s">
        <v>114</v>
      </c>
      <c r="E8552">
        <v>0</v>
      </c>
      <c r="F8552">
        <v>1017</v>
      </c>
      <c r="G8552">
        <v>747</v>
      </c>
      <c r="H8552">
        <v>447</v>
      </c>
    </row>
    <row r="8553" spans="1:8" hidden="1">
      <c r="A8553" t="s">
        <v>81</v>
      </c>
      <c r="B8553" t="s">
        <v>81</v>
      </c>
      <c r="C8553" t="s">
        <v>102</v>
      </c>
      <c r="D8553" t="s">
        <v>114</v>
      </c>
      <c r="E8553">
        <v>0</v>
      </c>
      <c r="F8553">
        <v>4414</v>
      </c>
      <c r="G8553">
        <v>2610</v>
      </c>
      <c r="H8553">
        <v>2114</v>
      </c>
    </row>
    <row r="8554" spans="1:8" hidden="1">
      <c r="A8554" t="s">
        <v>81</v>
      </c>
      <c r="B8554" t="s">
        <v>81</v>
      </c>
      <c r="C8554" t="s">
        <v>106</v>
      </c>
      <c r="D8554" t="s">
        <v>118</v>
      </c>
      <c r="E8554">
        <v>0</v>
      </c>
      <c r="F8554">
        <v>1253</v>
      </c>
      <c r="G8554">
        <v>731</v>
      </c>
      <c r="H8554">
        <v>284</v>
      </c>
    </row>
    <row r="8555" spans="1:8" hidden="1">
      <c r="A8555" t="s">
        <v>81</v>
      </c>
      <c r="B8555" t="s">
        <v>81</v>
      </c>
      <c r="C8555" t="s">
        <v>108</v>
      </c>
      <c r="D8555" t="s">
        <v>119</v>
      </c>
      <c r="E8555">
        <v>0</v>
      </c>
      <c r="F8555">
        <v>46</v>
      </c>
      <c r="G8555">
        <v>15</v>
      </c>
      <c r="H8555">
        <v>8</v>
      </c>
    </row>
    <row r="8556" spans="1:8" hidden="1">
      <c r="A8556" t="s">
        <v>81</v>
      </c>
      <c r="B8556" t="s">
        <v>81</v>
      </c>
      <c r="C8556" t="s">
        <v>109</v>
      </c>
      <c r="D8556" t="s">
        <v>120</v>
      </c>
      <c r="E8556">
        <v>0</v>
      </c>
      <c r="F8556">
        <v>943</v>
      </c>
      <c r="G8556">
        <v>556</v>
      </c>
      <c r="H8556">
        <v>185</v>
      </c>
    </row>
    <row r="8557" spans="1:8" hidden="1">
      <c r="A8557" t="s">
        <v>81</v>
      </c>
      <c r="B8557" t="s">
        <v>81</v>
      </c>
      <c r="C8557" t="s">
        <v>103</v>
      </c>
      <c r="D8557" t="s">
        <v>117</v>
      </c>
      <c r="E8557">
        <v>0</v>
      </c>
      <c r="F8557">
        <v>202</v>
      </c>
      <c r="G8557">
        <v>146</v>
      </c>
      <c r="H8557">
        <v>116</v>
      </c>
    </row>
    <row r="8558" spans="1:8" hidden="1">
      <c r="A8558" t="s">
        <v>81</v>
      </c>
      <c r="B8558" t="s">
        <v>81</v>
      </c>
      <c r="C8558" t="s">
        <v>104</v>
      </c>
      <c r="D8558" t="s">
        <v>117</v>
      </c>
      <c r="E8558">
        <v>0</v>
      </c>
      <c r="F8558">
        <v>312</v>
      </c>
      <c r="G8558">
        <v>189</v>
      </c>
      <c r="H8558">
        <v>146</v>
      </c>
    </row>
    <row r="8559" spans="1:8" hidden="1">
      <c r="A8559" t="s">
        <v>81</v>
      </c>
      <c r="B8559" t="s">
        <v>81</v>
      </c>
      <c r="C8559" t="s">
        <v>107</v>
      </c>
      <c r="D8559" t="s">
        <v>118</v>
      </c>
      <c r="E8559">
        <v>0</v>
      </c>
      <c r="F8559">
        <v>60</v>
      </c>
      <c r="G8559">
        <v>16</v>
      </c>
      <c r="H8559">
        <v>4</v>
      </c>
    </row>
    <row r="8560" spans="1:8" hidden="1">
      <c r="A8560" t="s">
        <v>81</v>
      </c>
      <c r="B8560" t="s">
        <v>81</v>
      </c>
      <c r="C8560" t="s">
        <v>110</v>
      </c>
      <c r="D8560" t="s">
        <v>119</v>
      </c>
      <c r="E8560">
        <v>0</v>
      </c>
      <c r="F8560">
        <v>687</v>
      </c>
      <c r="G8560">
        <v>397</v>
      </c>
      <c r="H8560">
        <v>142</v>
      </c>
    </row>
    <row r="8561" spans="1:8" hidden="1">
      <c r="A8561" t="s">
        <v>81</v>
      </c>
      <c r="B8561" t="s">
        <v>81</v>
      </c>
      <c r="C8561" t="s">
        <v>96</v>
      </c>
      <c r="D8561" t="s">
        <v>116</v>
      </c>
      <c r="E8561">
        <v>0</v>
      </c>
      <c r="F8561">
        <v>64</v>
      </c>
      <c r="G8561">
        <v>22</v>
      </c>
      <c r="H8561">
        <v>12</v>
      </c>
    </row>
    <row r="8562" spans="1:8" hidden="1">
      <c r="A8562" t="s">
        <v>81</v>
      </c>
      <c r="B8562" t="s">
        <v>81</v>
      </c>
      <c r="C8562" t="s">
        <v>95</v>
      </c>
      <c r="D8562" t="s">
        <v>116</v>
      </c>
      <c r="E8562">
        <v>0</v>
      </c>
      <c r="F8562">
        <v>164</v>
      </c>
      <c r="G8562">
        <v>97</v>
      </c>
      <c r="H8562">
        <v>71</v>
      </c>
    </row>
    <row r="8563" spans="1:8" hidden="1">
      <c r="A8563" t="s">
        <v>81</v>
      </c>
      <c r="B8563" t="s">
        <v>81</v>
      </c>
      <c r="C8563" t="s">
        <v>97</v>
      </c>
      <c r="D8563" t="s">
        <v>116</v>
      </c>
      <c r="E8563">
        <v>0</v>
      </c>
      <c r="F8563">
        <v>1042</v>
      </c>
      <c r="G8563">
        <v>742</v>
      </c>
      <c r="H8563">
        <v>594</v>
      </c>
    </row>
    <row r="8564" spans="1:8" hidden="1">
      <c r="A8564" t="s">
        <v>81</v>
      </c>
      <c r="B8564" t="s">
        <v>81</v>
      </c>
      <c r="C8564" t="s">
        <v>101</v>
      </c>
      <c r="D8564" t="s">
        <v>116</v>
      </c>
      <c r="E8564">
        <v>0</v>
      </c>
      <c r="F8564">
        <v>16</v>
      </c>
      <c r="G8564">
        <v>8</v>
      </c>
      <c r="H8564">
        <v>2</v>
      </c>
    </row>
    <row r="8565" spans="1:8" hidden="1">
      <c r="A8565" t="s">
        <v>81</v>
      </c>
      <c r="B8565" t="s">
        <v>81</v>
      </c>
      <c r="C8565" t="s">
        <v>93</v>
      </c>
      <c r="D8565" t="s">
        <v>116</v>
      </c>
      <c r="E8565">
        <v>0</v>
      </c>
      <c r="F8565">
        <v>369</v>
      </c>
      <c r="G8565">
        <v>229</v>
      </c>
      <c r="H8565">
        <v>165</v>
      </c>
    </row>
    <row r="8566" spans="1:8" hidden="1">
      <c r="A8566" t="s">
        <v>81</v>
      </c>
      <c r="B8566" t="s">
        <v>81</v>
      </c>
      <c r="C8566" t="s">
        <v>94</v>
      </c>
      <c r="D8566" t="s">
        <v>116</v>
      </c>
      <c r="E8566">
        <v>0</v>
      </c>
      <c r="F8566">
        <v>109</v>
      </c>
      <c r="G8566">
        <v>69</v>
      </c>
      <c r="H8566">
        <v>57</v>
      </c>
    </row>
    <row r="8567" spans="1:8" hidden="1">
      <c r="A8567" t="s">
        <v>82</v>
      </c>
      <c r="B8567" t="s">
        <v>81</v>
      </c>
      <c r="C8567" t="s">
        <v>98</v>
      </c>
      <c r="D8567" t="s">
        <v>116</v>
      </c>
      <c r="E8567">
        <v>1</v>
      </c>
      <c r="F8567">
        <v>1</v>
      </c>
      <c r="G8567">
        <v>0</v>
      </c>
      <c r="H8567">
        <v>0</v>
      </c>
    </row>
    <row r="8568" spans="1:8" hidden="1">
      <c r="A8568" t="s">
        <v>82</v>
      </c>
      <c r="B8568" t="s">
        <v>81</v>
      </c>
      <c r="C8568" t="s">
        <v>111</v>
      </c>
      <c r="D8568" t="s">
        <v>115</v>
      </c>
      <c r="E8568">
        <v>1</v>
      </c>
      <c r="F8568">
        <v>222</v>
      </c>
      <c r="G8568">
        <v>29</v>
      </c>
      <c r="H8568">
        <v>186</v>
      </c>
    </row>
    <row r="8569" spans="1:8" hidden="1">
      <c r="A8569" t="s">
        <v>82</v>
      </c>
      <c r="B8569" t="s">
        <v>81</v>
      </c>
      <c r="C8569" t="s">
        <v>92</v>
      </c>
      <c r="D8569" t="s">
        <v>115</v>
      </c>
      <c r="E8569">
        <v>1</v>
      </c>
      <c r="F8569">
        <v>3521</v>
      </c>
      <c r="G8569">
        <v>741</v>
      </c>
      <c r="H8569">
        <v>2173</v>
      </c>
    </row>
    <row r="8570" spans="1:8" hidden="1">
      <c r="A8570" t="s">
        <v>82</v>
      </c>
      <c r="B8570" t="s">
        <v>81</v>
      </c>
      <c r="C8570" t="s">
        <v>100</v>
      </c>
      <c r="D8570" t="s">
        <v>115</v>
      </c>
      <c r="E8570">
        <v>1</v>
      </c>
      <c r="F8570">
        <v>143</v>
      </c>
      <c r="G8570">
        <v>33</v>
      </c>
      <c r="H8570">
        <v>82</v>
      </c>
    </row>
    <row r="8571" spans="1:8" hidden="1">
      <c r="A8571" t="s">
        <v>82</v>
      </c>
      <c r="B8571" t="s">
        <v>81</v>
      </c>
      <c r="C8571" t="s">
        <v>91</v>
      </c>
      <c r="D8571" t="s">
        <v>115</v>
      </c>
      <c r="E8571">
        <v>1</v>
      </c>
      <c r="F8571">
        <v>4954</v>
      </c>
      <c r="G8571">
        <v>976</v>
      </c>
      <c r="H8571">
        <v>3100</v>
      </c>
    </row>
    <row r="8572" spans="1:8" hidden="1">
      <c r="A8572" t="s">
        <v>82</v>
      </c>
      <c r="B8572" t="s">
        <v>81</v>
      </c>
      <c r="C8572" t="s">
        <v>105</v>
      </c>
      <c r="D8572" t="s">
        <v>115</v>
      </c>
      <c r="E8572">
        <v>1</v>
      </c>
      <c r="F8572">
        <v>381</v>
      </c>
      <c r="G8572">
        <v>77</v>
      </c>
      <c r="H8572">
        <v>244</v>
      </c>
    </row>
    <row r="8573" spans="1:8" hidden="1">
      <c r="A8573" t="s">
        <v>82</v>
      </c>
      <c r="B8573" t="s">
        <v>81</v>
      </c>
      <c r="C8573" t="s">
        <v>102</v>
      </c>
      <c r="D8573" t="s">
        <v>114</v>
      </c>
      <c r="E8573">
        <v>1</v>
      </c>
      <c r="F8573">
        <v>4414</v>
      </c>
      <c r="G8573">
        <v>895</v>
      </c>
      <c r="H8573">
        <v>2046</v>
      </c>
    </row>
    <row r="8574" spans="1:8" hidden="1">
      <c r="A8574" t="s">
        <v>82</v>
      </c>
      <c r="B8574" t="s">
        <v>81</v>
      </c>
      <c r="C8574" t="s">
        <v>99</v>
      </c>
      <c r="D8574" t="s">
        <v>114</v>
      </c>
      <c r="E8574">
        <v>1</v>
      </c>
      <c r="F8574">
        <v>1017</v>
      </c>
      <c r="G8574">
        <v>199</v>
      </c>
      <c r="H8574">
        <v>642</v>
      </c>
    </row>
    <row r="8575" spans="1:8" hidden="1">
      <c r="A8575" t="s">
        <v>82</v>
      </c>
      <c r="B8575" t="s">
        <v>81</v>
      </c>
      <c r="C8575" t="s">
        <v>90</v>
      </c>
      <c r="D8575" t="s">
        <v>114</v>
      </c>
      <c r="E8575">
        <v>1</v>
      </c>
      <c r="F8575">
        <v>1649</v>
      </c>
      <c r="G8575">
        <v>368</v>
      </c>
      <c r="H8575">
        <v>707</v>
      </c>
    </row>
    <row r="8576" spans="1:8" hidden="1">
      <c r="A8576" t="s">
        <v>82</v>
      </c>
      <c r="B8576" t="s">
        <v>81</v>
      </c>
      <c r="C8576" t="s">
        <v>107</v>
      </c>
      <c r="D8576" t="s">
        <v>118</v>
      </c>
      <c r="E8576">
        <v>1</v>
      </c>
      <c r="F8576">
        <v>60</v>
      </c>
      <c r="G8576">
        <v>36</v>
      </c>
      <c r="H8576">
        <v>42</v>
      </c>
    </row>
    <row r="8577" spans="1:8" hidden="1">
      <c r="A8577" t="s">
        <v>82</v>
      </c>
      <c r="B8577" t="s">
        <v>81</v>
      </c>
      <c r="C8577" t="s">
        <v>104</v>
      </c>
      <c r="D8577" t="s">
        <v>117</v>
      </c>
      <c r="E8577">
        <v>1</v>
      </c>
      <c r="F8577">
        <v>312</v>
      </c>
      <c r="G8577">
        <v>82</v>
      </c>
      <c r="H8577">
        <v>183</v>
      </c>
    </row>
    <row r="8578" spans="1:8" hidden="1">
      <c r="A8578" t="s">
        <v>82</v>
      </c>
      <c r="B8578" t="s">
        <v>81</v>
      </c>
      <c r="C8578" t="s">
        <v>106</v>
      </c>
      <c r="D8578" t="s">
        <v>118</v>
      </c>
      <c r="E8578">
        <v>1</v>
      </c>
      <c r="F8578">
        <v>1253</v>
      </c>
      <c r="G8578">
        <v>110</v>
      </c>
      <c r="H8578">
        <v>442</v>
      </c>
    </row>
    <row r="8579" spans="1:8" hidden="1">
      <c r="A8579" t="s">
        <v>82</v>
      </c>
      <c r="B8579" t="s">
        <v>81</v>
      </c>
      <c r="C8579" t="s">
        <v>108</v>
      </c>
      <c r="D8579" t="s">
        <v>119</v>
      </c>
      <c r="E8579">
        <v>1</v>
      </c>
      <c r="F8579">
        <v>46</v>
      </c>
      <c r="G8579">
        <v>28</v>
      </c>
      <c r="H8579">
        <v>38</v>
      </c>
    </row>
    <row r="8580" spans="1:8" hidden="1">
      <c r="A8580" t="s">
        <v>82</v>
      </c>
      <c r="B8580" t="s">
        <v>81</v>
      </c>
      <c r="C8580" t="s">
        <v>109</v>
      </c>
      <c r="D8580" t="s">
        <v>120</v>
      </c>
      <c r="E8580">
        <v>1</v>
      </c>
      <c r="F8580">
        <v>943</v>
      </c>
      <c r="G8580">
        <v>80</v>
      </c>
      <c r="H8580">
        <v>259</v>
      </c>
    </row>
    <row r="8581" spans="1:8" hidden="1">
      <c r="A8581" t="s">
        <v>82</v>
      </c>
      <c r="B8581" t="s">
        <v>81</v>
      </c>
      <c r="C8581" t="s">
        <v>103</v>
      </c>
      <c r="D8581" t="s">
        <v>117</v>
      </c>
      <c r="E8581">
        <v>1</v>
      </c>
      <c r="F8581">
        <v>202</v>
      </c>
      <c r="G8581">
        <v>30</v>
      </c>
      <c r="H8581">
        <v>115</v>
      </c>
    </row>
    <row r="8582" spans="1:8" hidden="1">
      <c r="A8582" t="s">
        <v>82</v>
      </c>
      <c r="B8582" t="s">
        <v>81</v>
      </c>
      <c r="C8582" t="s">
        <v>110</v>
      </c>
      <c r="D8582" t="s">
        <v>119</v>
      </c>
      <c r="E8582">
        <v>1</v>
      </c>
      <c r="F8582">
        <v>687</v>
      </c>
      <c r="G8582">
        <v>48</v>
      </c>
      <c r="H8582">
        <v>240</v>
      </c>
    </row>
    <row r="8583" spans="1:8" hidden="1">
      <c r="A8583" t="s">
        <v>82</v>
      </c>
      <c r="B8583" t="s">
        <v>81</v>
      </c>
      <c r="C8583" t="s">
        <v>101</v>
      </c>
      <c r="D8583" t="s">
        <v>116</v>
      </c>
      <c r="E8583">
        <v>1</v>
      </c>
      <c r="F8583">
        <v>16</v>
      </c>
      <c r="G8583">
        <v>3</v>
      </c>
      <c r="H8583">
        <v>6</v>
      </c>
    </row>
    <row r="8584" spans="1:8" hidden="1">
      <c r="A8584" t="s">
        <v>82</v>
      </c>
      <c r="B8584" t="s">
        <v>81</v>
      </c>
      <c r="C8584" t="s">
        <v>93</v>
      </c>
      <c r="D8584" t="s">
        <v>116</v>
      </c>
      <c r="E8584">
        <v>1</v>
      </c>
      <c r="F8584">
        <v>369</v>
      </c>
      <c r="G8584">
        <v>79</v>
      </c>
      <c r="H8584">
        <v>180</v>
      </c>
    </row>
    <row r="8585" spans="1:8" hidden="1">
      <c r="A8585" t="s">
        <v>82</v>
      </c>
      <c r="B8585" t="s">
        <v>81</v>
      </c>
      <c r="C8585" t="s">
        <v>97</v>
      </c>
      <c r="D8585" t="s">
        <v>116</v>
      </c>
      <c r="E8585">
        <v>1</v>
      </c>
      <c r="F8585">
        <v>1042</v>
      </c>
      <c r="G8585">
        <v>202</v>
      </c>
      <c r="H8585">
        <v>694</v>
      </c>
    </row>
    <row r="8586" spans="1:8" hidden="1">
      <c r="A8586" t="s">
        <v>82</v>
      </c>
      <c r="B8586" t="s">
        <v>81</v>
      </c>
      <c r="C8586" t="s">
        <v>95</v>
      </c>
      <c r="D8586" t="s">
        <v>116</v>
      </c>
      <c r="E8586">
        <v>1</v>
      </c>
      <c r="F8586">
        <v>164</v>
      </c>
      <c r="G8586">
        <v>43</v>
      </c>
      <c r="H8586">
        <v>96</v>
      </c>
    </row>
    <row r="8587" spans="1:8" hidden="1">
      <c r="A8587" t="s">
        <v>82</v>
      </c>
      <c r="B8587" t="s">
        <v>81</v>
      </c>
      <c r="C8587" t="s">
        <v>94</v>
      </c>
      <c r="D8587" t="s">
        <v>116</v>
      </c>
      <c r="E8587">
        <v>1</v>
      </c>
      <c r="F8587">
        <v>109</v>
      </c>
      <c r="G8587">
        <v>22</v>
      </c>
      <c r="H8587">
        <v>57</v>
      </c>
    </row>
    <row r="8588" spans="1:8" hidden="1">
      <c r="A8588" t="s">
        <v>82</v>
      </c>
      <c r="B8588" t="s">
        <v>81</v>
      </c>
      <c r="C8588" t="s">
        <v>96</v>
      </c>
      <c r="D8588" t="s">
        <v>116</v>
      </c>
      <c r="E8588">
        <v>1</v>
      </c>
      <c r="F8588">
        <v>64</v>
      </c>
      <c r="G8588">
        <v>24</v>
      </c>
      <c r="H8588">
        <v>37</v>
      </c>
    </row>
    <row r="8589" spans="1:8" hidden="1">
      <c r="A8589" t="s">
        <v>83</v>
      </c>
      <c r="B8589" t="s">
        <v>81</v>
      </c>
      <c r="C8589" t="s">
        <v>98</v>
      </c>
      <c r="D8589" t="s">
        <v>116</v>
      </c>
      <c r="E8589">
        <v>2</v>
      </c>
      <c r="F8589">
        <v>1</v>
      </c>
      <c r="G8589">
        <v>0</v>
      </c>
      <c r="H8589">
        <v>0</v>
      </c>
    </row>
    <row r="8590" spans="1:8" hidden="1">
      <c r="A8590" t="s">
        <v>83</v>
      </c>
      <c r="B8590" t="s">
        <v>81</v>
      </c>
      <c r="C8590" t="s">
        <v>107</v>
      </c>
      <c r="D8590" t="s">
        <v>118</v>
      </c>
      <c r="E8590">
        <v>2</v>
      </c>
      <c r="F8590">
        <v>60</v>
      </c>
      <c r="G8590">
        <v>0</v>
      </c>
      <c r="H8590">
        <v>24</v>
      </c>
    </row>
    <row r="8591" spans="1:8" hidden="1">
      <c r="A8591" t="s">
        <v>83</v>
      </c>
      <c r="B8591" t="s">
        <v>81</v>
      </c>
      <c r="C8591" t="s">
        <v>108</v>
      </c>
      <c r="D8591" t="s">
        <v>119</v>
      </c>
      <c r="E8591">
        <v>2</v>
      </c>
      <c r="F8591">
        <v>46</v>
      </c>
      <c r="G8591">
        <v>1</v>
      </c>
      <c r="H8591">
        <v>26</v>
      </c>
    </row>
    <row r="8592" spans="1:8" hidden="1">
      <c r="A8592" t="s">
        <v>83</v>
      </c>
      <c r="B8592" t="s">
        <v>81</v>
      </c>
      <c r="C8592" t="s">
        <v>111</v>
      </c>
      <c r="D8592" t="s">
        <v>115</v>
      </c>
      <c r="E8592">
        <v>2</v>
      </c>
      <c r="F8592">
        <v>222</v>
      </c>
      <c r="G8592">
        <v>1</v>
      </c>
      <c r="H8592">
        <v>165</v>
      </c>
    </row>
    <row r="8593" spans="1:8" hidden="1">
      <c r="A8593" t="s">
        <v>83</v>
      </c>
      <c r="B8593" t="s">
        <v>81</v>
      </c>
      <c r="C8593" t="s">
        <v>101</v>
      </c>
      <c r="D8593" t="s">
        <v>116</v>
      </c>
      <c r="E8593">
        <v>2</v>
      </c>
      <c r="F8593">
        <v>16</v>
      </c>
      <c r="G8593">
        <v>1</v>
      </c>
      <c r="H8593">
        <v>8</v>
      </c>
    </row>
    <row r="8594" spans="1:8" hidden="1">
      <c r="A8594" t="s">
        <v>83</v>
      </c>
      <c r="B8594" t="s">
        <v>81</v>
      </c>
      <c r="C8594" t="s">
        <v>94</v>
      </c>
      <c r="D8594" t="s">
        <v>116</v>
      </c>
      <c r="E8594">
        <v>2</v>
      </c>
      <c r="F8594">
        <v>109</v>
      </c>
      <c r="G8594">
        <v>2</v>
      </c>
      <c r="H8594">
        <v>46</v>
      </c>
    </row>
    <row r="8595" spans="1:8" hidden="1">
      <c r="A8595" t="s">
        <v>83</v>
      </c>
      <c r="B8595" t="s">
        <v>81</v>
      </c>
      <c r="C8595" t="s">
        <v>96</v>
      </c>
      <c r="D8595" t="s">
        <v>116</v>
      </c>
      <c r="E8595">
        <v>2</v>
      </c>
      <c r="F8595">
        <v>64</v>
      </c>
      <c r="G8595">
        <v>2</v>
      </c>
      <c r="H8595">
        <v>32</v>
      </c>
    </row>
    <row r="8596" spans="1:8" hidden="1">
      <c r="A8596" t="s">
        <v>83</v>
      </c>
      <c r="B8596" t="s">
        <v>81</v>
      </c>
      <c r="C8596" t="s">
        <v>100</v>
      </c>
      <c r="D8596" t="s">
        <v>115</v>
      </c>
      <c r="E8596">
        <v>2</v>
      </c>
      <c r="F8596">
        <v>143</v>
      </c>
      <c r="G8596">
        <v>3</v>
      </c>
      <c r="H8596">
        <v>72</v>
      </c>
    </row>
    <row r="8597" spans="1:8" hidden="1">
      <c r="A8597" t="s">
        <v>83</v>
      </c>
      <c r="B8597" t="s">
        <v>81</v>
      </c>
      <c r="C8597" t="s">
        <v>102</v>
      </c>
      <c r="D8597" t="s">
        <v>114</v>
      </c>
      <c r="E8597">
        <v>2</v>
      </c>
      <c r="F8597">
        <v>4414</v>
      </c>
      <c r="G8597">
        <v>129</v>
      </c>
      <c r="H8597">
        <v>1401</v>
      </c>
    </row>
    <row r="8598" spans="1:8" hidden="1">
      <c r="A8598" t="s">
        <v>83</v>
      </c>
      <c r="B8598" t="s">
        <v>81</v>
      </c>
      <c r="C8598" t="s">
        <v>99</v>
      </c>
      <c r="D8598" t="s">
        <v>114</v>
      </c>
      <c r="E8598">
        <v>2</v>
      </c>
      <c r="F8598">
        <v>1017</v>
      </c>
      <c r="G8598">
        <v>10</v>
      </c>
      <c r="H8598">
        <v>497</v>
      </c>
    </row>
    <row r="8599" spans="1:8" hidden="1">
      <c r="A8599" t="s">
        <v>83</v>
      </c>
      <c r="B8599" t="s">
        <v>81</v>
      </c>
      <c r="C8599" t="s">
        <v>90</v>
      </c>
      <c r="D8599" t="s">
        <v>114</v>
      </c>
      <c r="E8599">
        <v>2</v>
      </c>
      <c r="F8599">
        <v>1649</v>
      </c>
      <c r="G8599">
        <v>51</v>
      </c>
      <c r="H8599">
        <v>479</v>
      </c>
    </row>
    <row r="8600" spans="1:8" hidden="1">
      <c r="A8600" t="s">
        <v>83</v>
      </c>
      <c r="B8600" t="s">
        <v>81</v>
      </c>
      <c r="C8600" t="s">
        <v>104</v>
      </c>
      <c r="D8600" t="s">
        <v>117</v>
      </c>
      <c r="E8600">
        <v>2</v>
      </c>
      <c r="F8600">
        <v>312</v>
      </c>
      <c r="G8600">
        <v>9</v>
      </c>
      <c r="H8600">
        <v>125</v>
      </c>
    </row>
    <row r="8601" spans="1:8" hidden="1">
      <c r="A8601" t="s">
        <v>83</v>
      </c>
      <c r="B8601" t="s">
        <v>81</v>
      </c>
      <c r="C8601" t="s">
        <v>110</v>
      </c>
      <c r="D8601" t="s">
        <v>119</v>
      </c>
      <c r="E8601">
        <v>2</v>
      </c>
      <c r="F8601">
        <v>687</v>
      </c>
      <c r="G8601">
        <v>11</v>
      </c>
      <c r="H8601">
        <v>206</v>
      </c>
    </row>
    <row r="8602" spans="1:8" hidden="1">
      <c r="A8602" t="s">
        <v>83</v>
      </c>
      <c r="B8602" t="s">
        <v>81</v>
      </c>
      <c r="C8602" t="s">
        <v>109</v>
      </c>
      <c r="D8602" t="s">
        <v>120</v>
      </c>
      <c r="E8602">
        <v>2</v>
      </c>
      <c r="F8602">
        <v>943</v>
      </c>
      <c r="G8602">
        <v>12</v>
      </c>
      <c r="H8602">
        <v>215</v>
      </c>
    </row>
    <row r="8603" spans="1:8" hidden="1">
      <c r="A8603" t="s">
        <v>83</v>
      </c>
      <c r="B8603" t="s">
        <v>81</v>
      </c>
      <c r="C8603" t="s">
        <v>103</v>
      </c>
      <c r="D8603" t="s">
        <v>117</v>
      </c>
      <c r="E8603">
        <v>2</v>
      </c>
      <c r="F8603">
        <v>202</v>
      </c>
      <c r="G8603">
        <v>8</v>
      </c>
      <c r="H8603">
        <v>84</v>
      </c>
    </row>
    <row r="8604" spans="1:8" hidden="1">
      <c r="A8604" t="s">
        <v>83</v>
      </c>
      <c r="B8604" t="s">
        <v>81</v>
      </c>
      <c r="C8604" t="s">
        <v>106</v>
      </c>
      <c r="D8604" t="s">
        <v>118</v>
      </c>
      <c r="E8604">
        <v>2</v>
      </c>
      <c r="F8604">
        <v>1253</v>
      </c>
      <c r="G8604">
        <v>25</v>
      </c>
      <c r="H8604">
        <v>378</v>
      </c>
    </row>
    <row r="8605" spans="1:8" hidden="1">
      <c r="A8605" t="s">
        <v>83</v>
      </c>
      <c r="B8605" t="s">
        <v>81</v>
      </c>
      <c r="C8605" t="s">
        <v>105</v>
      </c>
      <c r="D8605" t="s">
        <v>115</v>
      </c>
      <c r="E8605">
        <v>2</v>
      </c>
      <c r="F8605">
        <v>381</v>
      </c>
      <c r="G8605">
        <v>5</v>
      </c>
      <c r="H8605">
        <v>221</v>
      </c>
    </row>
    <row r="8606" spans="1:8" hidden="1">
      <c r="A8606" t="s">
        <v>83</v>
      </c>
      <c r="B8606" t="s">
        <v>81</v>
      </c>
      <c r="C8606" t="s">
        <v>91</v>
      </c>
      <c r="D8606" t="s">
        <v>115</v>
      </c>
      <c r="E8606">
        <v>2</v>
      </c>
      <c r="F8606">
        <v>4954</v>
      </c>
      <c r="G8606">
        <v>93</v>
      </c>
      <c r="H8606">
        <v>2639</v>
      </c>
    </row>
    <row r="8607" spans="1:8" hidden="1">
      <c r="A8607" t="s">
        <v>83</v>
      </c>
      <c r="B8607" t="s">
        <v>81</v>
      </c>
      <c r="C8607" t="s">
        <v>92</v>
      </c>
      <c r="D8607" t="s">
        <v>115</v>
      </c>
      <c r="E8607">
        <v>2</v>
      </c>
      <c r="F8607">
        <v>3521</v>
      </c>
      <c r="G8607">
        <v>65</v>
      </c>
      <c r="H8607">
        <v>1769</v>
      </c>
    </row>
    <row r="8608" spans="1:8" hidden="1">
      <c r="A8608" t="s">
        <v>83</v>
      </c>
      <c r="B8608" t="s">
        <v>81</v>
      </c>
      <c r="C8608" t="s">
        <v>93</v>
      </c>
      <c r="D8608" t="s">
        <v>116</v>
      </c>
      <c r="E8608">
        <v>2</v>
      </c>
      <c r="F8608">
        <v>369</v>
      </c>
      <c r="G8608">
        <v>7</v>
      </c>
      <c r="H8608">
        <v>107</v>
      </c>
    </row>
    <row r="8609" spans="1:8" hidden="1">
      <c r="A8609" t="s">
        <v>83</v>
      </c>
      <c r="B8609" t="s">
        <v>81</v>
      </c>
      <c r="C8609" t="s">
        <v>95</v>
      </c>
      <c r="D8609" t="s">
        <v>116</v>
      </c>
      <c r="E8609">
        <v>2</v>
      </c>
      <c r="F8609">
        <v>164</v>
      </c>
      <c r="G8609">
        <v>8</v>
      </c>
      <c r="H8609">
        <v>95</v>
      </c>
    </row>
    <row r="8610" spans="1:8" hidden="1">
      <c r="A8610" t="s">
        <v>83</v>
      </c>
      <c r="B8610" t="s">
        <v>81</v>
      </c>
      <c r="C8610" t="s">
        <v>97</v>
      </c>
      <c r="D8610" t="s">
        <v>116</v>
      </c>
      <c r="E8610">
        <v>2</v>
      </c>
      <c r="F8610">
        <v>1042</v>
      </c>
      <c r="G8610">
        <v>15</v>
      </c>
      <c r="H8610">
        <v>576</v>
      </c>
    </row>
    <row r="8611" spans="1:8" hidden="1">
      <c r="A8611" t="s">
        <v>84</v>
      </c>
      <c r="B8611" t="s">
        <v>81</v>
      </c>
      <c r="C8611" t="s">
        <v>98</v>
      </c>
      <c r="D8611" t="s">
        <v>116</v>
      </c>
      <c r="E8611">
        <v>3</v>
      </c>
      <c r="F8611">
        <v>1</v>
      </c>
      <c r="G8611">
        <v>0</v>
      </c>
      <c r="H8611">
        <v>0</v>
      </c>
    </row>
    <row r="8612" spans="1:8" hidden="1">
      <c r="A8612" t="s">
        <v>84</v>
      </c>
      <c r="B8612" t="s">
        <v>81</v>
      </c>
      <c r="C8612" t="s">
        <v>96</v>
      </c>
      <c r="D8612" t="s">
        <v>116</v>
      </c>
      <c r="E8612">
        <v>3</v>
      </c>
      <c r="F8612">
        <v>64</v>
      </c>
      <c r="G8612">
        <v>0</v>
      </c>
      <c r="H8612">
        <v>31</v>
      </c>
    </row>
    <row r="8613" spans="1:8" hidden="1">
      <c r="A8613" t="s">
        <v>84</v>
      </c>
      <c r="B8613" t="s">
        <v>81</v>
      </c>
      <c r="C8613" t="s">
        <v>101</v>
      </c>
      <c r="D8613" t="s">
        <v>116</v>
      </c>
      <c r="E8613">
        <v>3</v>
      </c>
      <c r="F8613">
        <v>16</v>
      </c>
      <c r="G8613">
        <v>0</v>
      </c>
      <c r="H8613">
        <v>6</v>
      </c>
    </row>
    <row r="8614" spans="1:8" hidden="1">
      <c r="A8614" t="s">
        <v>84</v>
      </c>
      <c r="B8614" t="s">
        <v>81</v>
      </c>
      <c r="C8614" t="s">
        <v>100</v>
      </c>
      <c r="D8614" t="s">
        <v>115</v>
      </c>
      <c r="E8614">
        <v>3</v>
      </c>
      <c r="F8614">
        <v>143</v>
      </c>
      <c r="G8614">
        <v>0</v>
      </c>
      <c r="H8614">
        <v>54</v>
      </c>
    </row>
    <row r="8615" spans="1:8" hidden="1">
      <c r="A8615" t="s">
        <v>84</v>
      </c>
      <c r="B8615" t="s">
        <v>81</v>
      </c>
      <c r="C8615" t="s">
        <v>111</v>
      </c>
      <c r="D8615" t="s">
        <v>115</v>
      </c>
      <c r="E8615">
        <v>3</v>
      </c>
      <c r="F8615">
        <v>222</v>
      </c>
      <c r="G8615">
        <v>0</v>
      </c>
      <c r="H8615">
        <v>159</v>
      </c>
    </row>
    <row r="8616" spans="1:8" hidden="1">
      <c r="A8616" t="s">
        <v>84</v>
      </c>
      <c r="B8616" t="s">
        <v>81</v>
      </c>
      <c r="C8616" t="s">
        <v>108</v>
      </c>
      <c r="D8616" t="s">
        <v>119</v>
      </c>
      <c r="E8616">
        <v>3</v>
      </c>
      <c r="F8616">
        <v>46</v>
      </c>
      <c r="G8616">
        <v>0</v>
      </c>
      <c r="H8616">
        <v>23</v>
      </c>
    </row>
    <row r="8617" spans="1:8" hidden="1">
      <c r="A8617" t="s">
        <v>84</v>
      </c>
      <c r="B8617" t="s">
        <v>81</v>
      </c>
      <c r="C8617" t="s">
        <v>107</v>
      </c>
      <c r="D8617" t="s">
        <v>118</v>
      </c>
      <c r="E8617">
        <v>3</v>
      </c>
      <c r="F8617">
        <v>60</v>
      </c>
      <c r="G8617">
        <v>0</v>
      </c>
      <c r="H8617">
        <v>24</v>
      </c>
    </row>
    <row r="8618" spans="1:8" hidden="1">
      <c r="A8618" t="s">
        <v>84</v>
      </c>
      <c r="B8618" t="s">
        <v>81</v>
      </c>
      <c r="C8618" t="s">
        <v>103</v>
      </c>
      <c r="D8618" t="s">
        <v>117</v>
      </c>
      <c r="E8618">
        <v>3</v>
      </c>
      <c r="F8618">
        <v>202</v>
      </c>
      <c r="G8618">
        <v>2</v>
      </c>
      <c r="H8618">
        <v>87</v>
      </c>
    </row>
    <row r="8619" spans="1:8" hidden="1">
      <c r="A8619" t="s">
        <v>84</v>
      </c>
      <c r="B8619" t="s">
        <v>81</v>
      </c>
      <c r="C8619" t="s">
        <v>105</v>
      </c>
      <c r="D8619" t="s">
        <v>115</v>
      </c>
      <c r="E8619">
        <v>3</v>
      </c>
      <c r="F8619">
        <v>381</v>
      </c>
      <c r="G8619">
        <v>3</v>
      </c>
      <c r="H8619">
        <v>200</v>
      </c>
    </row>
    <row r="8620" spans="1:8" hidden="1">
      <c r="A8620" t="s">
        <v>84</v>
      </c>
      <c r="B8620" t="s">
        <v>81</v>
      </c>
      <c r="C8620" t="s">
        <v>93</v>
      </c>
      <c r="D8620" t="s">
        <v>116</v>
      </c>
      <c r="E8620">
        <v>3</v>
      </c>
      <c r="F8620">
        <v>369</v>
      </c>
      <c r="G8620">
        <v>3</v>
      </c>
      <c r="H8620">
        <v>114</v>
      </c>
    </row>
    <row r="8621" spans="1:8" hidden="1">
      <c r="A8621" t="s">
        <v>84</v>
      </c>
      <c r="B8621" t="s">
        <v>81</v>
      </c>
      <c r="C8621" t="s">
        <v>99</v>
      </c>
      <c r="D8621" t="s">
        <v>114</v>
      </c>
      <c r="E8621">
        <v>3</v>
      </c>
      <c r="F8621">
        <v>1017</v>
      </c>
      <c r="G8621">
        <v>3</v>
      </c>
      <c r="H8621">
        <v>479</v>
      </c>
    </row>
    <row r="8622" spans="1:8" hidden="1">
      <c r="A8622" t="s">
        <v>84</v>
      </c>
      <c r="B8622" t="s">
        <v>81</v>
      </c>
      <c r="C8622" t="s">
        <v>94</v>
      </c>
      <c r="D8622" t="s">
        <v>116</v>
      </c>
      <c r="E8622">
        <v>3</v>
      </c>
      <c r="F8622">
        <v>109</v>
      </c>
      <c r="G8622">
        <v>3</v>
      </c>
      <c r="H8622">
        <v>46</v>
      </c>
    </row>
    <row r="8623" spans="1:8" hidden="1">
      <c r="A8623" t="s">
        <v>84</v>
      </c>
      <c r="B8623" t="s">
        <v>81</v>
      </c>
      <c r="C8623" t="s">
        <v>104</v>
      </c>
      <c r="D8623" t="s">
        <v>117</v>
      </c>
      <c r="E8623">
        <v>3</v>
      </c>
      <c r="F8623">
        <v>312</v>
      </c>
      <c r="G8623">
        <v>3</v>
      </c>
      <c r="H8623">
        <v>128</v>
      </c>
    </row>
    <row r="8624" spans="1:8" hidden="1">
      <c r="A8624" t="s">
        <v>84</v>
      </c>
      <c r="B8624" t="s">
        <v>81</v>
      </c>
      <c r="C8624" t="s">
        <v>97</v>
      </c>
      <c r="D8624" t="s">
        <v>116</v>
      </c>
      <c r="E8624">
        <v>3</v>
      </c>
      <c r="F8624">
        <v>1042</v>
      </c>
      <c r="G8624">
        <v>4</v>
      </c>
      <c r="H8624">
        <v>535</v>
      </c>
    </row>
    <row r="8625" spans="1:8" hidden="1">
      <c r="A8625" t="s">
        <v>84</v>
      </c>
      <c r="B8625" t="s">
        <v>81</v>
      </c>
      <c r="C8625" t="s">
        <v>95</v>
      </c>
      <c r="D8625" t="s">
        <v>116</v>
      </c>
      <c r="E8625">
        <v>3</v>
      </c>
      <c r="F8625">
        <v>164</v>
      </c>
      <c r="G8625">
        <v>5</v>
      </c>
      <c r="H8625">
        <v>97</v>
      </c>
    </row>
    <row r="8626" spans="1:8" hidden="1">
      <c r="A8626" t="s">
        <v>84</v>
      </c>
      <c r="B8626" t="s">
        <v>81</v>
      </c>
      <c r="C8626" t="s">
        <v>106</v>
      </c>
      <c r="D8626" t="s">
        <v>118</v>
      </c>
      <c r="E8626">
        <v>3</v>
      </c>
      <c r="F8626">
        <v>1253</v>
      </c>
      <c r="G8626">
        <v>45</v>
      </c>
      <c r="H8626">
        <v>411</v>
      </c>
    </row>
    <row r="8627" spans="1:8" hidden="1">
      <c r="A8627" t="s">
        <v>84</v>
      </c>
      <c r="B8627" t="s">
        <v>81</v>
      </c>
      <c r="C8627" t="s">
        <v>109</v>
      </c>
      <c r="D8627" t="s">
        <v>120</v>
      </c>
      <c r="E8627">
        <v>3</v>
      </c>
      <c r="F8627">
        <v>943</v>
      </c>
      <c r="G8627">
        <v>26</v>
      </c>
      <c r="H8627">
        <v>234</v>
      </c>
    </row>
    <row r="8628" spans="1:8" hidden="1">
      <c r="A8628" t="s">
        <v>84</v>
      </c>
      <c r="B8628" t="s">
        <v>81</v>
      </c>
      <c r="C8628" t="s">
        <v>110</v>
      </c>
      <c r="D8628" t="s">
        <v>119</v>
      </c>
      <c r="E8628">
        <v>3</v>
      </c>
      <c r="F8628">
        <v>687</v>
      </c>
      <c r="G8628">
        <v>24</v>
      </c>
      <c r="H8628">
        <v>210</v>
      </c>
    </row>
    <row r="8629" spans="1:8" hidden="1">
      <c r="A8629" t="s">
        <v>84</v>
      </c>
      <c r="B8629" t="s">
        <v>81</v>
      </c>
      <c r="C8629" t="s">
        <v>91</v>
      </c>
      <c r="D8629" t="s">
        <v>115</v>
      </c>
      <c r="E8629">
        <v>3</v>
      </c>
      <c r="F8629">
        <v>4954</v>
      </c>
      <c r="G8629">
        <v>23</v>
      </c>
      <c r="H8629">
        <v>2516</v>
      </c>
    </row>
    <row r="8630" spans="1:8" hidden="1">
      <c r="A8630" t="s">
        <v>84</v>
      </c>
      <c r="B8630" t="s">
        <v>81</v>
      </c>
      <c r="C8630" t="s">
        <v>92</v>
      </c>
      <c r="D8630" t="s">
        <v>115</v>
      </c>
      <c r="E8630">
        <v>3</v>
      </c>
      <c r="F8630">
        <v>3521</v>
      </c>
      <c r="G8630">
        <v>22</v>
      </c>
      <c r="H8630">
        <v>1696</v>
      </c>
    </row>
    <row r="8631" spans="1:8" hidden="1">
      <c r="A8631" t="s">
        <v>84</v>
      </c>
      <c r="B8631" t="s">
        <v>81</v>
      </c>
      <c r="C8631" t="s">
        <v>90</v>
      </c>
      <c r="D8631" t="s">
        <v>114</v>
      </c>
      <c r="E8631">
        <v>3</v>
      </c>
      <c r="F8631">
        <v>1649</v>
      </c>
      <c r="G8631">
        <v>11</v>
      </c>
      <c r="H8631">
        <v>459</v>
      </c>
    </row>
    <row r="8632" spans="1:8" hidden="1">
      <c r="A8632" t="s">
        <v>84</v>
      </c>
      <c r="B8632" t="s">
        <v>81</v>
      </c>
      <c r="C8632" t="s">
        <v>102</v>
      </c>
      <c r="D8632" t="s">
        <v>114</v>
      </c>
      <c r="E8632">
        <v>3</v>
      </c>
      <c r="F8632">
        <v>4414</v>
      </c>
      <c r="G8632">
        <v>24</v>
      </c>
      <c r="H8632">
        <v>1253</v>
      </c>
    </row>
    <row r="8633" spans="1:8" hidden="1">
      <c r="A8633" t="s">
        <v>82</v>
      </c>
      <c r="B8633" t="s">
        <v>82</v>
      </c>
      <c r="C8633" t="s">
        <v>98</v>
      </c>
      <c r="D8633" t="s">
        <v>116</v>
      </c>
      <c r="E8633">
        <v>0</v>
      </c>
      <c r="F8633">
        <v>1</v>
      </c>
      <c r="G8633">
        <v>0</v>
      </c>
      <c r="H8633">
        <v>0</v>
      </c>
    </row>
    <row r="8634" spans="1:8" hidden="1">
      <c r="A8634" t="s">
        <v>82</v>
      </c>
      <c r="B8634" t="s">
        <v>82</v>
      </c>
      <c r="C8634" t="s">
        <v>91</v>
      </c>
      <c r="D8634" t="s">
        <v>115</v>
      </c>
      <c r="E8634">
        <v>0</v>
      </c>
      <c r="F8634">
        <v>4946</v>
      </c>
      <c r="G8634">
        <v>3319</v>
      </c>
      <c r="H8634">
        <v>2656</v>
      </c>
    </row>
    <row r="8635" spans="1:8" hidden="1">
      <c r="A8635" t="s">
        <v>82</v>
      </c>
      <c r="B8635" t="s">
        <v>82</v>
      </c>
      <c r="C8635" t="s">
        <v>100</v>
      </c>
      <c r="D8635" t="s">
        <v>115</v>
      </c>
      <c r="E8635">
        <v>0</v>
      </c>
      <c r="F8635">
        <v>159</v>
      </c>
      <c r="G8635">
        <v>114</v>
      </c>
      <c r="H8635">
        <v>95</v>
      </c>
    </row>
    <row r="8636" spans="1:8" hidden="1">
      <c r="A8636" t="s">
        <v>82</v>
      </c>
      <c r="B8636" t="s">
        <v>82</v>
      </c>
      <c r="C8636" t="s">
        <v>105</v>
      </c>
      <c r="D8636" t="s">
        <v>115</v>
      </c>
      <c r="E8636">
        <v>0</v>
      </c>
      <c r="F8636">
        <v>324</v>
      </c>
      <c r="G8636">
        <v>222</v>
      </c>
      <c r="H8636">
        <v>181</v>
      </c>
    </row>
    <row r="8637" spans="1:8" hidden="1">
      <c r="A8637" t="s">
        <v>82</v>
      </c>
      <c r="B8637" t="s">
        <v>82</v>
      </c>
      <c r="C8637" t="s">
        <v>92</v>
      </c>
      <c r="D8637" t="s">
        <v>115</v>
      </c>
      <c r="E8637">
        <v>0</v>
      </c>
      <c r="F8637">
        <v>3699</v>
      </c>
      <c r="G8637">
        <v>2355</v>
      </c>
      <c r="H8637">
        <v>1906</v>
      </c>
    </row>
    <row r="8638" spans="1:8" hidden="1">
      <c r="A8638" t="s">
        <v>82</v>
      </c>
      <c r="B8638" t="s">
        <v>82</v>
      </c>
      <c r="C8638" t="s">
        <v>111</v>
      </c>
      <c r="D8638" t="s">
        <v>115</v>
      </c>
      <c r="E8638">
        <v>0</v>
      </c>
      <c r="F8638">
        <v>47</v>
      </c>
      <c r="G8638">
        <v>38</v>
      </c>
      <c r="H8638">
        <v>26</v>
      </c>
    </row>
    <row r="8639" spans="1:8" hidden="1">
      <c r="A8639" t="s">
        <v>82</v>
      </c>
      <c r="B8639" t="s">
        <v>82</v>
      </c>
      <c r="C8639" t="s">
        <v>99</v>
      </c>
      <c r="D8639" t="s">
        <v>114</v>
      </c>
      <c r="E8639">
        <v>0</v>
      </c>
      <c r="F8639">
        <v>1200</v>
      </c>
      <c r="G8639">
        <v>966</v>
      </c>
      <c r="H8639">
        <v>591</v>
      </c>
    </row>
    <row r="8640" spans="1:8" hidden="1">
      <c r="A8640" t="s">
        <v>82</v>
      </c>
      <c r="B8640" t="s">
        <v>82</v>
      </c>
      <c r="C8640" t="s">
        <v>102</v>
      </c>
      <c r="D8640" t="s">
        <v>114</v>
      </c>
      <c r="E8640">
        <v>0</v>
      </c>
      <c r="F8640">
        <v>4000</v>
      </c>
      <c r="G8640">
        <v>2235</v>
      </c>
      <c r="H8640">
        <v>1837</v>
      </c>
    </row>
    <row r="8641" spans="1:8" hidden="1">
      <c r="A8641" t="s">
        <v>82</v>
      </c>
      <c r="B8641" t="s">
        <v>82</v>
      </c>
      <c r="C8641" t="s">
        <v>90</v>
      </c>
      <c r="D8641" t="s">
        <v>114</v>
      </c>
      <c r="E8641">
        <v>0</v>
      </c>
      <c r="F8641">
        <v>1824</v>
      </c>
      <c r="G8641">
        <v>1013</v>
      </c>
      <c r="H8641">
        <v>806</v>
      </c>
    </row>
    <row r="8642" spans="1:8" hidden="1">
      <c r="A8642" t="s">
        <v>82</v>
      </c>
      <c r="B8642" t="s">
        <v>82</v>
      </c>
      <c r="C8642" t="s">
        <v>108</v>
      </c>
      <c r="D8642" t="s">
        <v>119</v>
      </c>
      <c r="E8642">
        <v>0</v>
      </c>
      <c r="F8642">
        <v>140</v>
      </c>
      <c r="G8642">
        <v>105</v>
      </c>
      <c r="H8642">
        <v>85</v>
      </c>
    </row>
    <row r="8643" spans="1:8" hidden="1">
      <c r="A8643" t="s">
        <v>82</v>
      </c>
      <c r="B8643" t="s">
        <v>82</v>
      </c>
      <c r="C8643" t="s">
        <v>106</v>
      </c>
      <c r="D8643" t="s">
        <v>118</v>
      </c>
      <c r="E8643">
        <v>0</v>
      </c>
      <c r="F8643">
        <v>875</v>
      </c>
      <c r="G8643">
        <v>412</v>
      </c>
      <c r="H8643">
        <v>158</v>
      </c>
    </row>
    <row r="8644" spans="1:8" hidden="1">
      <c r="A8644" t="s">
        <v>82</v>
      </c>
      <c r="B8644" t="s">
        <v>82</v>
      </c>
      <c r="C8644" t="s">
        <v>103</v>
      </c>
      <c r="D8644" t="s">
        <v>117</v>
      </c>
      <c r="E8644">
        <v>0</v>
      </c>
      <c r="F8644">
        <v>167</v>
      </c>
      <c r="G8644">
        <v>99</v>
      </c>
      <c r="H8644">
        <v>81</v>
      </c>
    </row>
    <row r="8645" spans="1:8" hidden="1">
      <c r="A8645" t="s">
        <v>82</v>
      </c>
      <c r="B8645" t="s">
        <v>82</v>
      </c>
      <c r="C8645" t="s">
        <v>104</v>
      </c>
      <c r="D8645" t="s">
        <v>117</v>
      </c>
      <c r="E8645">
        <v>0</v>
      </c>
      <c r="F8645">
        <v>209</v>
      </c>
      <c r="G8645">
        <v>137</v>
      </c>
      <c r="H8645">
        <v>109</v>
      </c>
    </row>
    <row r="8646" spans="1:8" hidden="1">
      <c r="A8646" t="s">
        <v>82</v>
      </c>
      <c r="B8646" t="s">
        <v>82</v>
      </c>
      <c r="C8646" t="s">
        <v>110</v>
      </c>
      <c r="D8646" t="s">
        <v>119</v>
      </c>
      <c r="E8646">
        <v>0</v>
      </c>
      <c r="F8646">
        <v>49</v>
      </c>
      <c r="G8646">
        <v>30</v>
      </c>
      <c r="H8646">
        <v>14</v>
      </c>
    </row>
    <row r="8647" spans="1:8" hidden="1">
      <c r="A8647" t="s">
        <v>82</v>
      </c>
      <c r="B8647" t="s">
        <v>82</v>
      </c>
      <c r="C8647" t="s">
        <v>107</v>
      </c>
      <c r="D8647" t="s">
        <v>118</v>
      </c>
      <c r="E8647">
        <v>0</v>
      </c>
      <c r="F8647">
        <v>182</v>
      </c>
      <c r="G8647">
        <v>130</v>
      </c>
      <c r="H8647">
        <v>102</v>
      </c>
    </row>
    <row r="8648" spans="1:8" hidden="1">
      <c r="A8648" t="s">
        <v>82</v>
      </c>
      <c r="B8648" t="s">
        <v>82</v>
      </c>
      <c r="C8648" t="s">
        <v>109</v>
      </c>
      <c r="D8648" t="s">
        <v>120</v>
      </c>
      <c r="E8648">
        <v>0</v>
      </c>
      <c r="F8648">
        <v>779</v>
      </c>
      <c r="G8648">
        <v>337</v>
      </c>
      <c r="H8648">
        <v>100</v>
      </c>
    </row>
    <row r="8649" spans="1:8" hidden="1">
      <c r="A8649" t="s">
        <v>82</v>
      </c>
      <c r="B8649" t="s">
        <v>82</v>
      </c>
      <c r="C8649" t="s">
        <v>96</v>
      </c>
      <c r="D8649" t="s">
        <v>116</v>
      </c>
      <c r="E8649">
        <v>0</v>
      </c>
      <c r="F8649">
        <v>47</v>
      </c>
      <c r="G8649">
        <v>19</v>
      </c>
      <c r="H8649">
        <v>13</v>
      </c>
    </row>
    <row r="8650" spans="1:8" hidden="1">
      <c r="A8650" t="s">
        <v>82</v>
      </c>
      <c r="B8650" t="s">
        <v>82</v>
      </c>
      <c r="C8650" t="s">
        <v>101</v>
      </c>
      <c r="D8650" t="s">
        <v>116</v>
      </c>
      <c r="E8650">
        <v>0</v>
      </c>
      <c r="F8650">
        <v>24</v>
      </c>
      <c r="G8650">
        <v>17</v>
      </c>
      <c r="H8650">
        <v>14</v>
      </c>
    </row>
    <row r="8651" spans="1:8" hidden="1">
      <c r="A8651" t="s">
        <v>82</v>
      </c>
      <c r="B8651" t="s">
        <v>82</v>
      </c>
      <c r="C8651" t="s">
        <v>97</v>
      </c>
      <c r="D8651" t="s">
        <v>116</v>
      </c>
      <c r="E8651">
        <v>0</v>
      </c>
      <c r="F8651">
        <v>1008</v>
      </c>
      <c r="G8651">
        <v>703</v>
      </c>
      <c r="H8651">
        <v>567</v>
      </c>
    </row>
    <row r="8652" spans="1:8" hidden="1">
      <c r="A8652" t="s">
        <v>82</v>
      </c>
      <c r="B8652" t="s">
        <v>82</v>
      </c>
      <c r="C8652" t="s">
        <v>95</v>
      </c>
      <c r="D8652" t="s">
        <v>116</v>
      </c>
      <c r="E8652">
        <v>0</v>
      </c>
      <c r="F8652">
        <v>106</v>
      </c>
      <c r="G8652">
        <v>64</v>
      </c>
      <c r="H8652">
        <v>44</v>
      </c>
    </row>
    <row r="8653" spans="1:8" hidden="1">
      <c r="A8653" t="s">
        <v>82</v>
      </c>
      <c r="B8653" t="s">
        <v>82</v>
      </c>
      <c r="C8653" t="s">
        <v>93</v>
      </c>
      <c r="D8653" t="s">
        <v>116</v>
      </c>
      <c r="E8653">
        <v>0</v>
      </c>
      <c r="F8653">
        <v>376</v>
      </c>
      <c r="G8653">
        <v>224</v>
      </c>
      <c r="H8653">
        <v>149</v>
      </c>
    </row>
    <row r="8654" spans="1:8" hidden="1">
      <c r="A8654" t="s">
        <v>82</v>
      </c>
      <c r="B8654" t="s">
        <v>82</v>
      </c>
      <c r="C8654" t="s">
        <v>94</v>
      </c>
      <c r="D8654" t="s">
        <v>116</v>
      </c>
      <c r="E8654">
        <v>0</v>
      </c>
      <c r="F8654">
        <v>97</v>
      </c>
      <c r="G8654">
        <v>65</v>
      </c>
      <c r="H8654">
        <v>51</v>
      </c>
    </row>
    <row r="8655" spans="1:8" hidden="1">
      <c r="A8655" t="s">
        <v>83</v>
      </c>
      <c r="B8655" t="s">
        <v>82</v>
      </c>
      <c r="C8655" t="s">
        <v>98</v>
      </c>
      <c r="D8655" t="s">
        <v>116</v>
      </c>
      <c r="E8655">
        <v>1</v>
      </c>
      <c r="F8655">
        <v>1</v>
      </c>
      <c r="G8655">
        <v>0</v>
      </c>
      <c r="H8655">
        <v>0</v>
      </c>
    </row>
    <row r="8656" spans="1:8" hidden="1">
      <c r="A8656" t="s">
        <v>83</v>
      </c>
      <c r="B8656" t="s">
        <v>82</v>
      </c>
      <c r="C8656" t="s">
        <v>100</v>
      </c>
      <c r="D8656" t="s">
        <v>115</v>
      </c>
      <c r="E8656">
        <v>1</v>
      </c>
      <c r="F8656">
        <v>159</v>
      </c>
      <c r="G8656">
        <v>38</v>
      </c>
      <c r="H8656">
        <v>102</v>
      </c>
    </row>
    <row r="8657" spans="1:8" hidden="1">
      <c r="A8657" t="s">
        <v>83</v>
      </c>
      <c r="B8657" t="s">
        <v>82</v>
      </c>
      <c r="C8657" t="s">
        <v>105</v>
      </c>
      <c r="D8657" t="s">
        <v>115</v>
      </c>
      <c r="E8657">
        <v>1</v>
      </c>
      <c r="F8657">
        <v>324</v>
      </c>
      <c r="G8657">
        <v>72</v>
      </c>
      <c r="H8657">
        <v>222</v>
      </c>
    </row>
    <row r="8658" spans="1:8" hidden="1">
      <c r="A8658" t="s">
        <v>83</v>
      </c>
      <c r="B8658" t="s">
        <v>82</v>
      </c>
      <c r="C8658" t="s">
        <v>92</v>
      </c>
      <c r="D8658" t="s">
        <v>115</v>
      </c>
      <c r="E8658">
        <v>1</v>
      </c>
      <c r="F8658">
        <v>3699</v>
      </c>
      <c r="G8658">
        <v>901</v>
      </c>
      <c r="H8658">
        <v>2277</v>
      </c>
    </row>
    <row r="8659" spans="1:8" hidden="1">
      <c r="A8659" t="s">
        <v>83</v>
      </c>
      <c r="B8659" t="s">
        <v>82</v>
      </c>
      <c r="C8659" t="s">
        <v>91</v>
      </c>
      <c r="D8659" t="s">
        <v>115</v>
      </c>
      <c r="E8659">
        <v>1</v>
      </c>
      <c r="F8659">
        <v>4946</v>
      </c>
      <c r="G8659">
        <v>1173</v>
      </c>
      <c r="H8659">
        <v>3104</v>
      </c>
    </row>
    <row r="8660" spans="1:8" hidden="1">
      <c r="A8660" t="s">
        <v>83</v>
      </c>
      <c r="B8660" t="s">
        <v>82</v>
      </c>
      <c r="C8660" t="s">
        <v>111</v>
      </c>
      <c r="D8660" t="s">
        <v>115</v>
      </c>
      <c r="E8660">
        <v>1</v>
      </c>
      <c r="F8660">
        <v>47</v>
      </c>
      <c r="G8660">
        <v>6</v>
      </c>
      <c r="H8660">
        <v>38</v>
      </c>
    </row>
    <row r="8661" spans="1:8" hidden="1">
      <c r="A8661" t="s">
        <v>83</v>
      </c>
      <c r="B8661" t="s">
        <v>82</v>
      </c>
      <c r="C8661" t="s">
        <v>102</v>
      </c>
      <c r="D8661" t="s">
        <v>114</v>
      </c>
      <c r="E8661">
        <v>1</v>
      </c>
      <c r="F8661">
        <v>4000</v>
      </c>
      <c r="G8661">
        <v>969</v>
      </c>
      <c r="H8661">
        <v>1890</v>
      </c>
    </row>
    <row r="8662" spans="1:8" hidden="1">
      <c r="A8662" t="s">
        <v>83</v>
      </c>
      <c r="B8662" t="s">
        <v>82</v>
      </c>
      <c r="C8662" t="s">
        <v>99</v>
      </c>
      <c r="D8662" t="s">
        <v>114</v>
      </c>
      <c r="E8662">
        <v>1</v>
      </c>
      <c r="F8662">
        <v>1200</v>
      </c>
      <c r="G8662">
        <v>179</v>
      </c>
      <c r="H8662">
        <v>776</v>
      </c>
    </row>
    <row r="8663" spans="1:8" hidden="1">
      <c r="A8663" t="s">
        <v>83</v>
      </c>
      <c r="B8663" t="s">
        <v>82</v>
      </c>
      <c r="C8663" t="s">
        <v>90</v>
      </c>
      <c r="D8663" t="s">
        <v>114</v>
      </c>
      <c r="E8663">
        <v>1</v>
      </c>
      <c r="F8663">
        <v>1824</v>
      </c>
      <c r="G8663">
        <v>455</v>
      </c>
      <c r="H8663">
        <v>768</v>
      </c>
    </row>
    <row r="8664" spans="1:8" hidden="1">
      <c r="A8664" t="s">
        <v>83</v>
      </c>
      <c r="B8664" t="s">
        <v>82</v>
      </c>
      <c r="C8664" t="s">
        <v>107</v>
      </c>
      <c r="D8664" t="s">
        <v>118</v>
      </c>
      <c r="E8664">
        <v>1</v>
      </c>
      <c r="F8664">
        <v>182</v>
      </c>
      <c r="G8664">
        <v>33</v>
      </c>
      <c r="H8664">
        <v>115</v>
      </c>
    </row>
    <row r="8665" spans="1:8" hidden="1">
      <c r="A8665" t="s">
        <v>83</v>
      </c>
      <c r="B8665" t="s">
        <v>82</v>
      </c>
      <c r="C8665" t="s">
        <v>103</v>
      </c>
      <c r="D8665" t="s">
        <v>117</v>
      </c>
      <c r="E8665">
        <v>1</v>
      </c>
      <c r="F8665">
        <v>167</v>
      </c>
      <c r="G8665">
        <v>53</v>
      </c>
      <c r="H8665">
        <v>88</v>
      </c>
    </row>
    <row r="8666" spans="1:8" hidden="1">
      <c r="A8666" t="s">
        <v>83</v>
      </c>
      <c r="B8666" t="s">
        <v>82</v>
      </c>
      <c r="C8666" t="s">
        <v>108</v>
      </c>
      <c r="D8666" t="s">
        <v>119</v>
      </c>
      <c r="E8666">
        <v>1</v>
      </c>
      <c r="F8666">
        <v>140</v>
      </c>
      <c r="G8666">
        <v>26</v>
      </c>
      <c r="H8666">
        <v>100</v>
      </c>
    </row>
    <row r="8667" spans="1:8" hidden="1">
      <c r="A8667" t="s">
        <v>83</v>
      </c>
      <c r="B8667" t="s">
        <v>82</v>
      </c>
      <c r="C8667" t="s">
        <v>104</v>
      </c>
      <c r="D8667" t="s">
        <v>117</v>
      </c>
      <c r="E8667">
        <v>1</v>
      </c>
      <c r="F8667">
        <v>209</v>
      </c>
      <c r="G8667">
        <v>50</v>
      </c>
      <c r="H8667">
        <v>118</v>
      </c>
    </row>
    <row r="8668" spans="1:8" hidden="1">
      <c r="A8668" t="s">
        <v>83</v>
      </c>
      <c r="B8668" t="s">
        <v>82</v>
      </c>
      <c r="C8668" t="s">
        <v>110</v>
      </c>
      <c r="D8668" t="s">
        <v>119</v>
      </c>
      <c r="E8668">
        <v>1</v>
      </c>
      <c r="F8668">
        <v>49</v>
      </c>
      <c r="G8668">
        <v>9</v>
      </c>
      <c r="H8668">
        <v>23</v>
      </c>
    </row>
    <row r="8669" spans="1:8" hidden="1">
      <c r="A8669" t="s">
        <v>83</v>
      </c>
      <c r="B8669" t="s">
        <v>82</v>
      </c>
      <c r="C8669" t="s">
        <v>106</v>
      </c>
      <c r="D8669" t="s">
        <v>118</v>
      </c>
      <c r="E8669">
        <v>1</v>
      </c>
      <c r="F8669">
        <v>875</v>
      </c>
      <c r="G8669">
        <v>156</v>
      </c>
      <c r="H8669">
        <v>313</v>
      </c>
    </row>
    <row r="8670" spans="1:8" hidden="1">
      <c r="A8670" t="s">
        <v>83</v>
      </c>
      <c r="B8670" t="s">
        <v>82</v>
      </c>
      <c r="C8670" t="s">
        <v>109</v>
      </c>
      <c r="D8670" t="s">
        <v>120</v>
      </c>
      <c r="E8670">
        <v>1</v>
      </c>
      <c r="F8670">
        <v>779</v>
      </c>
      <c r="G8670">
        <v>177</v>
      </c>
      <c r="H8670">
        <v>218</v>
      </c>
    </row>
    <row r="8671" spans="1:8" hidden="1">
      <c r="A8671" t="s">
        <v>83</v>
      </c>
      <c r="B8671" t="s">
        <v>82</v>
      </c>
      <c r="C8671" t="s">
        <v>96</v>
      </c>
      <c r="D8671" t="s">
        <v>116</v>
      </c>
      <c r="E8671">
        <v>1</v>
      </c>
      <c r="F8671">
        <v>47</v>
      </c>
      <c r="G8671">
        <v>22</v>
      </c>
      <c r="H8671">
        <v>30</v>
      </c>
    </row>
    <row r="8672" spans="1:8" hidden="1">
      <c r="A8672" t="s">
        <v>83</v>
      </c>
      <c r="B8672" t="s">
        <v>82</v>
      </c>
      <c r="C8672" t="s">
        <v>97</v>
      </c>
      <c r="D8672" t="s">
        <v>116</v>
      </c>
      <c r="E8672">
        <v>1</v>
      </c>
      <c r="F8672">
        <v>1008</v>
      </c>
      <c r="G8672">
        <v>216</v>
      </c>
      <c r="H8672">
        <v>633</v>
      </c>
    </row>
    <row r="8673" spans="1:8" hidden="1">
      <c r="A8673" t="s">
        <v>83</v>
      </c>
      <c r="B8673" t="s">
        <v>82</v>
      </c>
      <c r="C8673" t="s">
        <v>95</v>
      </c>
      <c r="D8673" t="s">
        <v>116</v>
      </c>
      <c r="E8673">
        <v>1</v>
      </c>
      <c r="F8673">
        <v>106</v>
      </c>
      <c r="G8673">
        <v>27</v>
      </c>
      <c r="H8673">
        <v>66</v>
      </c>
    </row>
    <row r="8674" spans="1:8" hidden="1">
      <c r="A8674" t="s">
        <v>83</v>
      </c>
      <c r="B8674" t="s">
        <v>82</v>
      </c>
      <c r="C8674" t="s">
        <v>101</v>
      </c>
      <c r="D8674" t="s">
        <v>116</v>
      </c>
      <c r="E8674">
        <v>1</v>
      </c>
      <c r="F8674">
        <v>24</v>
      </c>
      <c r="G8674">
        <v>6</v>
      </c>
      <c r="H8674">
        <v>11</v>
      </c>
    </row>
    <row r="8675" spans="1:8" hidden="1">
      <c r="A8675" t="s">
        <v>83</v>
      </c>
      <c r="B8675" t="s">
        <v>82</v>
      </c>
      <c r="C8675" t="s">
        <v>93</v>
      </c>
      <c r="D8675" t="s">
        <v>116</v>
      </c>
      <c r="E8675">
        <v>1</v>
      </c>
      <c r="F8675">
        <v>376</v>
      </c>
      <c r="G8675">
        <v>97</v>
      </c>
      <c r="H8675">
        <v>195</v>
      </c>
    </row>
    <row r="8676" spans="1:8" hidden="1">
      <c r="A8676" t="s">
        <v>83</v>
      </c>
      <c r="B8676" t="s">
        <v>82</v>
      </c>
      <c r="C8676" t="s">
        <v>94</v>
      </c>
      <c r="D8676" t="s">
        <v>116</v>
      </c>
      <c r="E8676">
        <v>1</v>
      </c>
      <c r="F8676">
        <v>97</v>
      </c>
      <c r="G8676">
        <v>23</v>
      </c>
      <c r="H8676">
        <v>67</v>
      </c>
    </row>
    <row r="8677" spans="1:8" hidden="1">
      <c r="A8677" t="s">
        <v>84</v>
      </c>
      <c r="B8677" t="s">
        <v>82</v>
      </c>
      <c r="C8677" t="s">
        <v>98</v>
      </c>
      <c r="D8677" t="s">
        <v>116</v>
      </c>
      <c r="E8677">
        <v>2</v>
      </c>
      <c r="F8677">
        <v>1</v>
      </c>
      <c r="G8677">
        <v>0</v>
      </c>
      <c r="H8677">
        <v>0</v>
      </c>
    </row>
    <row r="8678" spans="1:8" hidden="1">
      <c r="A8678" t="s">
        <v>84</v>
      </c>
      <c r="B8678" t="s">
        <v>82</v>
      </c>
      <c r="C8678" t="s">
        <v>101</v>
      </c>
      <c r="D8678" t="s">
        <v>116</v>
      </c>
      <c r="E8678">
        <v>2</v>
      </c>
      <c r="F8678">
        <v>24</v>
      </c>
      <c r="G8678">
        <v>0</v>
      </c>
      <c r="H8678">
        <v>10</v>
      </c>
    </row>
    <row r="8679" spans="1:8" hidden="1">
      <c r="A8679" t="s">
        <v>84</v>
      </c>
      <c r="B8679" t="s">
        <v>82</v>
      </c>
      <c r="C8679" t="s">
        <v>100</v>
      </c>
      <c r="D8679" t="s">
        <v>115</v>
      </c>
      <c r="E8679">
        <v>2</v>
      </c>
      <c r="F8679">
        <v>159</v>
      </c>
      <c r="G8679">
        <v>0</v>
      </c>
      <c r="H8679">
        <v>90</v>
      </c>
    </row>
    <row r="8680" spans="1:8" hidden="1">
      <c r="A8680" t="s">
        <v>84</v>
      </c>
      <c r="B8680" t="s">
        <v>82</v>
      </c>
      <c r="C8680" t="s">
        <v>107</v>
      </c>
      <c r="D8680" t="s">
        <v>118</v>
      </c>
      <c r="E8680">
        <v>2</v>
      </c>
      <c r="F8680">
        <v>182</v>
      </c>
      <c r="G8680">
        <v>0</v>
      </c>
      <c r="H8680">
        <v>89</v>
      </c>
    </row>
    <row r="8681" spans="1:8" hidden="1">
      <c r="A8681" t="s">
        <v>84</v>
      </c>
      <c r="B8681" t="s">
        <v>82</v>
      </c>
      <c r="C8681" t="s">
        <v>110</v>
      </c>
      <c r="D8681" t="s">
        <v>119</v>
      </c>
      <c r="E8681">
        <v>2</v>
      </c>
      <c r="F8681">
        <v>49</v>
      </c>
      <c r="G8681">
        <v>1</v>
      </c>
      <c r="H8681">
        <v>27</v>
      </c>
    </row>
    <row r="8682" spans="1:8" hidden="1">
      <c r="A8682" t="s">
        <v>84</v>
      </c>
      <c r="B8682" t="s">
        <v>82</v>
      </c>
      <c r="C8682" t="s">
        <v>111</v>
      </c>
      <c r="D8682" t="s">
        <v>115</v>
      </c>
      <c r="E8682">
        <v>2</v>
      </c>
      <c r="F8682">
        <v>47</v>
      </c>
      <c r="G8682">
        <v>1</v>
      </c>
      <c r="H8682">
        <v>37</v>
      </c>
    </row>
    <row r="8683" spans="1:8" hidden="1">
      <c r="A8683" t="s">
        <v>84</v>
      </c>
      <c r="B8683" t="s">
        <v>82</v>
      </c>
      <c r="C8683" t="s">
        <v>96</v>
      </c>
      <c r="D8683" t="s">
        <v>116</v>
      </c>
      <c r="E8683">
        <v>2</v>
      </c>
      <c r="F8683">
        <v>47</v>
      </c>
      <c r="G8683">
        <v>2</v>
      </c>
      <c r="H8683">
        <v>31</v>
      </c>
    </row>
    <row r="8684" spans="1:8" hidden="1">
      <c r="A8684" t="s">
        <v>84</v>
      </c>
      <c r="B8684" t="s">
        <v>82</v>
      </c>
      <c r="C8684" t="s">
        <v>108</v>
      </c>
      <c r="D8684" t="s">
        <v>119</v>
      </c>
      <c r="E8684">
        <v>2</v>
      </c>
      <c r="F8684">
        <v>140</v>
      </c>
      <c r="G8684">
        <v>2</v>
      </c>
      <c r="H8684">
        <v>65</v>
      </c>
    </row>
    <row r="8685" spans="1:8" hidden="1">
      <c r="A8685" t="s">
        <v>84</v>
      </c>
      <c r="B8685" t="s">
        <v>82</v>
      </c>
      <c r="C8685" t="s">
        <v>99</v>
      </c>
      <c r="D8685" t="s">
        <v>114</v>
      </c>
      <c r="E8685">
        <v>2</v>
      </c>
      <c r="F8685">
        <v>1200</v>
      </c>
      <c r="G8685">
        <v>13</v>
      </c>
      <c r="H8685">
        <v>659</v>
      </c>
    </row>
    <row r="8686" spans="1:8" hidden="1">
      <c r="A8686" t="s">
        <v>84</v>
      </c>
      <c r="B8686" t="s">
        <v>82</v>
      </c>
      <c r="C8686" t="s">
        <v>102</v>
      </c>
      <c r="D8686" t="s">
        <v>114</v>
      </c>
      <c r="E8686">
        <v>2</v>
      </c>
      <c r="F8686">
        <v>4000</v>
      </c>
      <c r="G8686">
        <v>109</v>
      </c>
      <c r="H8686">
        <v>1379</v>
      </c>
    </row>
    <row r="8687" spans="1:8" hidden="1">
      <c r="A8687" t="s">
        <v>84</v>
      </c>
      <c r="B8687" t="s">
        <v>82</v>
      </c>
      <c r="C8687" t="s">
        <v>90</v>
      </c>
      <c r="D8687" t="s">
        <v>114</v>
      </c>
      <c r="E8687">
        <v>2</v>
      </c>
      <c r="F8687">
        <v>1824</v>
      </c>
      <c r="G8687">
        <v>57</v>
      </c>
      <c r="H8687">
        <v>585</v>
      </c>
    </row>
    <row r="8688" spans="1:8" hidden="1">
      <c r="A8688" t="s">
        <v>84</v>
      </c>
      <c r="B8688" t="s">
        <v>82</v>
      </c>
      <c r="C8688" t="s">
        <v>106</v>
      </c>
      <c r="D8688" t="s">
        <v>118</v>
      </c>
      <c r="E8688">
        <v>2</v>
      </c>
      <c r="F8688">
        <v>875</v>
      </c>
      <c r="G8688">
        <v>29</v>
      </c>
      <c r="H8688">
        <v>292</v>
      </c>
    </row>
    <row r="8689" spans="1:8" hidden="1">
      <c r="A8689" t="s">
        <v>84</v>
      </c>
      <c r="B8689" t="s">
        <v>82</v>
      </c>
      <c r="C8689" t="s">
        <v>103</v>
      </c>
      <c r="D8689" t="s">
        <v>117</v>
      </c>
      <c r="E8689">
        <v>2</v>
      </c>
      <c r="F8689">
        <v>167</v>
      </c>
      <c r="G8689">
        <v>8</v>
      </c>
      <c r="H8689">
        <v>73</v>
      </c>
    </row>
    <row r="8690" spans="1:8" hidden="1">
      <c r="A8690" t="s">
        <v>84</v>
      </c>
      <c r="B8690" t="s">
        <v>82</v>
      </c>
      <c r="C8690" t="s">
        <v>104</v>
      </c>
      <c r="D8690" t="s">
        <v>117</v>
      </c>
      <c r="E8690">
        <v>2</v>
      </c>
      <c r="F8690">
        <v>209</v>
      </c>
      <c r="G8690">
        <v>9</v>
      </c>
      <c r="H8690">
        <v>106</v>
      </c>
    </row>
    <row r="8691" spans="1:8" hidden="1">
      <c r="A8691" t="s">
        <v>84</v>
      </c>
      <c r="B8691" t="s">
        <v>82</v>
      </c>
      <c r="C8691" t="s">
        <v>109</v>
      </c>
      <c r="D8691" t="s">
        <v>120</v>
      </c>
      <c r="E8691">
        <v>2</v>
      </c>
      <c r="F8691">
        <v>779</v>
      </c>
      <c r="G8691">
        <v>23</v>
      </c>
      <c r="H8691">
        <v>189</v>
      </c>
    </row>
    <row r="8692" spans="1:8" hidden="1">
      <c r="A8692" t="s">
        <v>84</v>
      </c>
      <c r="B8692" t="s">
        <v>82</v>
      </c>
      <c r="C8692" t="s">
        <v>92</v>
      </c>
      <c r="D8692" t="s">
        <v>115</v>
      </c>
      <c r="E8692">
        <v>2</v>
      </c>
      <c r="F8692">
        <v>3699</v>
      </c>
      <c r="G8692">
        <v>72</v>
      </c>
      <c r="H8692">
        <v>2013</v>
      </c>
    </row>
    <row r="8693" spans="1:8" hidden="1">
      <c r="A8693" t="s">
        <v>84</v>
      </c>
      <c r="B8693" t="s">
        <v>82</v>
      </c>
      <c r="C8693" t="s">
        <v>91</v>
      </c>
      <c r="D8693" t="s">
        <v>115</v>
      </c>
      <c r="E8693">
        <v>2</v>
      </c>
      <c r="F8693">
        <v>4946</v>
      </c>
      <c r="G8693">
        <v>89</v>
      </c>
      <c r="H8693">
        <v>2604</v>
      </c>
    </row>
    <row r="8694" spans="1:8" hidden="1">
      <c r="A8694" t="s">
        <v>84</v>
      </c>
      <c r="B8694" t="s">
        <v>82</v>
      </c>
      <c r="C8694" t="s">
        <v>105</v>
      </c>
      <c r="D8694" t="s">
        <v>115</v>
      </c>
      <c r="E8694">
        <v>2</v>
      </c>
      <c r="F8694">
        <v>324</v>
      </c>
      <c r="G8694">
        <v>8</v>
      </c>
      <c r="H8694">
        <v>180</v>
      </c>
    </row>
    <row r="8695" spans="1:8" hidden="1">
      <c r="A8695" t="s">
        <v>84</v>
      </c>
      <c r="B8695" t="s">
        <v>82</v>
      </c>
      <c r="C8695" t="s">
        <v>93</v>
      </c>
      <c r="D8695" t="s">
        <v>116</v>
      </c>
      <c r="E8695">
        <v>2</v>
      </c>
      <c r="F8695">
        <v>376</v>
      </c>
      <c r="G8695">
        <v>10</v>
      </c>
      <c r="H8695">
        <v>145</v>
      </c>
    </row>
    <row r="8696" spans="1:8" hidden="1">
      <c r="A8696" t="s">
        <v>84</v>
      </c>
      <c r="B8696" t="s">
        <v>82</v>
      </c>
      <c r="C8696" t="s">
        <v>94</v>
      </c>
      <c r="D8696" t="s">
        <v>116</v>
      </c>
      <c r="E8696">
        <v>2</v>
      </c>
      <c r="F8696">
        <v>97</v>
      </c>
      <c r="G8696">
        <v>4</v>
      </c>
      <c r="H8696">
        <v>68</v>
      </c>
    </row>
    <row r="8697" spans="1:8" hidden="1">
      <c r="A8697" t="s">
        <v>84</v>
      </c>
      <c r="B8697" t="s">
        <v>82</v>
      </c>
      <c r="C8697" t="s">
        <v>95</v>
      </c>
      <c r="D8697" t="s">
        <v>116</v>
      </c>
      <c r="E8697">
        <v>2</v>
      </c>
      <c r="F8697">
        <v>106</v>
      </c>
      <c r="G8697">
        <v>4</v>
      </c>
      <c r="H8697">
        <v>55</v>
      </c>
    </row>
    <row r="8698" spans="1:8" hidden="1">
      <c r="A8698" t="s">
        <v>84</v>
      </c>
      <c r="B8698" t="s">
        <v>82</v>
      </c>
      <c r="C8698" t="s">
        <v>97</v>
      </c>
      <c r="D8698" t="s">
        <v>116</v>
      </c>
      <c r="E8698">
        <v>2</v>
      </c>
      <c r="F8698">
        <v>1008</v>
      </c>
      <c r="G8698">
        <v>13</v>
      </c>
      <c r="H8698">
        <v>525</v>
      </c>
    </row>
    <row r="8699" spans="1:8" hidden="1">
      <c r="A8699" t="s">
        <v>83</v>
      </c>
      <c r="B8699" t="s">
        <v>83</v>
      </c>
      <c r="C8699" t="s">
        <v>91</v>
      </c>
      <c r="D8699" t="s">
        <v>115</v>
      </c>
      <c r="E8699">
        <v>0</v>
      </c>
      <c r="F8699">
        <v>4707</v>
      </c>
      <c r="G8699">
        <v>3222</v>
      </c>
      <c r="H8699">
        <v>2617</v>
      </c>
    </row>
    <row r="8700" spans="1:8" hidden="1">
      <c r="A8700" t="s">
        <v>83</v>
      </c>
      <c r="B8700" t="s">
        <v>83</v>
      </c>
      <c r="C8700" t="s">
        <v>100</v>
      </c>
      <c r="D8700" t="s">
        <v>115</v>
      </c>
      <c r="E8700">
        <v>0</v>
      </c>
      <c r="F8700">
        <v>239</v>
      </c>
      <c r="G8700">
        <v>160</v>
      </c>
      <c r="H8700">
        <v>129</v>
      </c>
    </row>
    <row r="8701" spans="1:8" hidden="1">
      <c r="A8701" t="s">
        <v>83</v>
      </c>
      <c r="B8701" t="s">
        <v>83</v>
      </c>
      <c r="C8701" t="s">
        <v>111</v>
      </c>
      <c r="D8701" t="s">
        <v>115</v>
      </c>
      <c r="E8701">
        <v>0</v>
      </c>
      <c r="F8701">
        <v>20</v>
      </c>
      <c r="G8701">
        <v>11</v>
      </c>
      <c r="H8701">
        <v>8</v>
      </c>
    </row>
    <row r="8702" spans="1:8" hidden="1">
      <c r="A8702" t="s">
        <v>83</v>
      </c>
      <c r="B8702" t="s">
        <v>83</v>
      </c>
      <c r="C8702" t="s">
        <v>92</v>
      </c>
      <c r="D8702" t="s">
        <v>115</v>
      </c>
      <c r="E8702">
        <v>0</v>
      </c>
      <c r="F8702">
        <v>4305</v>
      </c>
      <c r="G8702">
        <v>2728</v>
      </c>
      <c r="H8702">
        <v>2185</v>
      </c>
    </row>
    <row r="8703" spans="1:8" hidden="1">
      <c r="A8703" t="s">
        <v>83</v>
      </c>
      <c r="B8703" t="s">
        <v>83</v>
      </c>
      <c r="C8703" t="s">
        <v>105</v>
      </c>
      <c r="D8703" t="s">
        <v>115</v>
      </c>
      <c r="E8703">
        <v>0</v>
      </c>
      <c r="F8703">
        <v>333</v>
      </c>
      <c r="G8703">
        <v>221</v>
      </c>
      <c r="H8703">
        <v>187</v>
      </c>
    </row>
    <row r="8704" spans="1:8" hidden="1">
      <c r="A8704" t="s">
        <v>83</v>
      </c>
      <c r="B8704" t="s">
        <v>83</v>
      </c>
      <c r="C8704" t="s">
        <v>99</v>
      </c>
      <c r="D8704" t="s">
        <v>114</v>
      </c>
      <c r="E8704">
        <v>0</v>
      </c>
      <c r="F8704">
        <v>1175</v>
      </c>
      <c r="G8704">
        <v>950</v>
      </c>
      <c r="H8704">
        <v>607</v>
      </c>
    </row>
    <row r="8705" spans="1:8" hidden="1">
      <c r="A8705" t="s">
        <v>83</v>
      </c>
      <c r="B8705" t="s">
        <v>83</v>
      </c>
      <c r="C8705" t="s">
        <v>90</v>
      </c>
      <c r="D8705" t="s">
        <v>114</v>
      </c>
      <c r="E8705">
        <v>0</v>
      </c>
      <c r="F8705">
        <v>1772</v>
      </c>
      <c r="G8705">
        <v>1040</v>
      </c>
      <c r="H8705">
        <v>825</v>
      </c>
    </row>
    <row r="8706" spans="1:8" hidden="1">
      <c r="A8706" t="s">
        <v>83</v>
      </c>
      <c r="B8706" t="s">
        <v>83</v>
      </c>
      <c r="C8706" t="s">
        <v>102</v>
      </c>
      <c r="D8706" t="s">
        <v>114</v>
      </c>
      <c r="E8706">
        <v>0</v>
      </c>
      <c r="F8706">
        <v>5759</v>
      </c>
      <c r="G8706">
        <v>3985</v>
      </c>
      <c r="H8706">
        <v>2377</v>
      </c>
    </row>
    <row r="8707" spans="1:8" hidden="1">
      <c r="A8707" t="s">
        <v>83</v>
      </c>
      <c r="B8707" t="s">
        <v>83</v>
      </c>
      <c r="C8707" t="s">
        <v>108</v>
      </c>
      <c r="D8707" t="s">
        <v>119</v>
      </c>
      <c r="E8707">
        <v>0</v>
      </c>
      <c r="F8707">
        <v>126</v>
      </c>
      <c r="G8707">
        <v>84</v>
      </c>
      <c r="H8707">
        <v>63</v>
      </c>
    </row>
    <row r="8708" spans="1:8" hidden="1">
      <c r="A8708" t="s">
        <v>83</v>
      </c>
      <c r="B8708" t="s">
        <v>83</v>
      </c>
      <c r="C8708" t="s">
        <v>107</v>
      </c>
      <c r="D8708" t="s">
        <v>118</v>
      </c>
      <c r="E8708">
        <v>0</v>
      </c>
      <c r="F8708">
        <v>114</v>
      </c>
      <c r="G8708">
        <v>71</v>
      </c>
      <c r="H8708">
        <v>50</v>
      </c>
    </row>
    <row r="8709" spans="1:8" hidden="1">
      <c r="A8709" t="s">
        <v>83</v>
      </c>
      <c r="B8709" t="s">
        <v>83</v>
      </c>
      <c r="C8709" t="s">
        <v>103</v>
      </c>
      <c r="D8709" t="s">
        <v>117</v>
      </c>
      <c r="E8709">
        <v>0</v>
      </c>
      <c r="F8709">
        <v>202</v>
      </c>
      <c r="G8709">
        <v>117</v>
      </c>
      <c r="H8709">
        <v>99</v>
      </c>
    </row>
    <row r="8710" spans="1:8" hidden="1">
      <c r="A8710" t="s">
        <v>83</v>
      </c>
      <c r="B8710" t="s">
        <v>83</v>
      </c>
      <c r="C8710" t="s">
        <v>106</v>
      </c>
      <c r="D8710" t="s">
        <v>118</v>
      </c>
      <c r="E8710">
        <v>0</v>
      </c>
      <c r="F8710">
        <v>863</v>
      </c>
      <c r="G8710">
        <v>394</v>
      </c>
      <c r="H8710">
        <v>137</v>
      </c>
    </row>
    <row r="8711" spans="1:8" hidden="1">
      <c r="A8711" t="s">
        <v>83</v>
      </c>
      <c r="B8711" t="s">
        <v>83</v>
      </c>
      <c r="C8711" t="s">
        <v>109</v>
      </c>
      <c r="D8711" t="s">
        <v>120</v>
      </c>
      <c r="E8711">
        <v>0</v>
      </c>
      <c r="F8711">
        <v>770</v>
      </c>
      <c r="G8711">
        <v>389</v>
      </c>
      <c r="H8711">
        <v>128</v>
      </c>
    </row>
    <row r="8712" spans="1:8" hidden="1">
      <c r="A8712" t="s">
        <v>83</v>
      </c>
      <c r="B8712" t="s">
        <v>83</v>
      </c>
      <c r="C8712" t="s">
        <v>104</v>
      </c>
      <c r="D8712" t="s">
        <v>117</v>
      </c>
      <c r="E8712">
        <v>0</v>
      </c>
      <c r="F8712">
        <v>327</v>
      </c>
      <c r="G8712">
        <v>202</v>
      </c>
      <c r="H8712">
        <v>164</v>
      </c>
    </row>
    <row r="8713" spans="1:8" hidden="1">
      <c r="A8713" t="s">
        <v>83</v>
      </c>
      <c r="B8713" t="s">
        <v>83</v>
      </c>
      <c r="C8713" t="s">
        <v>110</v>
      </c>
      <c r="D8713" t="s">
        <v>119</v>
      </c>
      <c r="E8713">
        <v>0</v>
      </c>
      <c r="F8713">
        <v>292</v>
      </c>
      <c r="G8713">
        <v>130</v>
      </c>
      <c r="H8713">
        <v>47</v>
      </c>
    </row>
    <row r="8714" spans="1:8" hidden="1">
      <c r="A8714" t="s">
        <v>83</v>
      </c>
      <c r="B8714" t="s">
        <v>83</v>
      </c>
      <c r="C8714" t="s">
        <v>95</v>
      </c>
      <c r="D8714" t="s">
        <v>116</v>
      </c>
      <c r="E8714">
        <v>0</v>
      </c>
      <c r="F8714">
        <v>77</v>
      </c>
      <c r="G8714">
        <v>39</v>
      </c>
      <c r="H8714">
        <v>22</v>
      </c>
    </row>
    <row r="8715" spans="1:8" hidden="1">
      <c r="A8715" t="s">
        <v>83</v>
      </c>
      <c r="B8715" t="s">
        <v>83</v>
      </c>
      <c r="C8715" t="s">
        <v>97</v>
      </c>
      <c r="D8715" t="s">
        <v>116</v>
      </c>
      <c r="E8715">
        <v>0</v>
      </c>
      <c r="F8715">
        <v>937</v>
      </c>
      <c r="G8715">
        <v>616</v>
      </c>
      <c r="H8715">
        <v>507</v>
      </c>
    </row>
    <row r="8716" spans="1:8" hidden="1">
      <c r="A8716" t="s">
        <v>83</v>
      </c>
      <c r="B8716" t="s">
        <v>83</v>
      </c>
      <c r="C8716" t="s">
        <v>93</v>
      </c>
      <c r="D8716" t="s">
        <v>116</v>
      </c>
      <c r="E8716">
        <v>0</v>
      </c>
      <c r="F8716">
        <v>303</v>
      </c>
      <c r="G8716">
        <v>182</v>
      </c>
      <c r="H8716">
        <v>144</v>
      </c>
    </row>
    <row r="8717" spans="1:8" hidden="1">
      <c r="A8717" t="s">
        <v>83</v>
      </c>
      <c r="B8717" t="s">
        <v>83</v>
      </c>
      <c r="C8717" t="s">
        <v>101</v>
      </c>
      <c r="D8717" t="s">
        <v>116</v>
      </c>
      <c r="E8717">
        <v>0</v>
      </c>
      <c r="F8717">
        <v>15</v>
      </c>
      <c r="G8717">
        <v>6</v>
      </c>
      <c r="H8717">
        <v>4</v>
      </c>
    </row>
    <row r="8718" spans="1:8" hidden="1">
      <c r="A8718" t="s">
        <v>83</v>
      </c>
      <c r="B8718" t="s">
        <v>83</v>
      </c>
      <c r="C8718" t="s">
        <v>94</v>
      </c>
      <c r="D8718" t="s">
        <v>116</v>
      </c>
      <c r="E8718">
        <v>0</v>
      </c>
      <c r="F8718">
        <v>83</v>
      </c>
      <c r="G8718">
        <v>48</v>
      </c>
      <c r="H8718">
        <v>38</v>
      </c>
    </row>
    <row r="8719" spans="1:8" hidden="1">
      <c r="A8719" t="s">
        <v>83</v>
      </c>
      <c r="B8719" t="s">
        <v>83</v>
      </c>
      <c r="C8719" t="s">
        <v>96</v>
      </c>
      <c r="D8719" t="s">
        <v>116</v>
      </c>
      <c r="E8719">
        <v>0</v>
      </c>
      <c r="F8719">
        <v>32</v>
      </c>
      <c r="G8719">
        <v>17</v>
      </c>
      <c r="H8719">
        <v>12</v>
      </c>
    </row>
    <row r="8720" spans="1:8" hidden="1">
      <c r="A8720" t="s">
        <v>84</v>
      </c>
      <c r="B8720" t="s">
        <v>83</v>
      </c>
      <c r="C8720" t="s">
        <v>112</v>
      </c>
      <c r="D8720" t="s">
        <v>116</v>
      </c>
      <c r="E8720">
        <v>1</v>
      </c>
      <c r="F8720">
        <v>1</v>
      </c>
      <c r="G8720">
        <v>0</v>
      </c>
      <c r="H8720">
        <v>1</v>
      </c>
    </row>
    <row r="8721" spans="1:8" hidden="1">
      <c r="A8721" t="s">
        <v>84</v>
      </c>
      <c r="B8721" t="s">
        <v>83</v>
      </c>
      <c r="C8721" t="s">
        <v>113</v>
      </c>
      <c r="D8721" t="s">
        <v>116</v>
      </c>
      <c r="E8721">
        <v>1</v>
      </c>
      <c r="F8721">
        <v>1</v>
      </c>
      <c r="G8721">
        <v>0</v>
      </c>
      <c r="H8721">
        <v>1</v>
      </c>
    </row>
    <row r="8722" spans="1:8" hidden="1">
      <c r="A8722" t="s">
        <v>84</v>
      </c>
      <c r="B8722" t="s">
        <v>83</v>
      </c>
      <c r="C8722" t="s">
        <v>100</v>
      </c>
      <c r="D8722" t="s">
        <v>115</v>
      </c>
      <c r="E8722">
        <v>1</v>
      </c>
      <c r="F8722">
        <v>239</v>
      </c>
      <c r="G8722">
        <v>44</v>
      </c>
      <c r="H8722">
        <v>143</v>
      </c>
    </row>
    <row r="8723" spans="1:8" hidden="1">
      <c r="A8723" t="s">
        <v>84</v>
      </c>
      <c r="B8723" t="s">
        <v>83</v>
      </c>
      <c r="C8723" t="s">
        <v>111</v>
      </c>
      <c r="D8723" t="s">
        <v>115</v>
      </c>
      <c r="E8723">
        <v>1</v>
      </c>
      <c r="F8723">
        <v>20</v>
      </c>
      <c r="G8723">
        <v>8</v>
      </c>
      <c r="H8723">
        <v>14</v>
      </c>
    </row>
    <row r="8724" spans="1:8" hidden="1">
      <c r="A8724" t="s">
        <v>84</v>
      </c>
      <c r="B8724" t="s">
        <v>83</v>
      </c>
      <c r="C8724" t="s">
        <v>92</v>
      </c>
      <c r="D8724" t="s">
        <v>115</v>
      </c>
      <c r="E8724">
        <v>1</v>
      </c>
      <c r="F8724">
        <v>4305</v>
      </c>
      <c r="G8724">
        <v>890</v>
      </c>
      <c r="H8724">
        <v>2547</v>
      </c>
    </row>
    <row r="8725" spans="1:8" hidden="1">
      <c r="A8725" t="s">
        <v>84</v>
      </c>
      <c r="B8725" t="s">
        <v>83</v>
      </c>
      <c r="C8725" t="s">
        <v>105</v>
      </c>
      <c r="D8725" t="s">
        <v>115</v>
      </c>
      <c r="E8725">
        <v>1</v>
      </c>
      <c r="F8725">
        <v>333</v>
      </c>
      <c r="G8725">
        <v>82</v>
      </c>
      <c r="H8725">
        <v>222</v>
      </c>
    </row>
    <row r="8726" spans="1:8" hidden="1">
      <c r="A8726" t="s">
        <v>84</v>
      </c>
      <c r="B8726" t="s">
        <v>83</v>
      </c>
      <c r="C8726" t="s">
        <v>91</v>
      </c>
      <c r="D8726" t="s">
        <v>115</v>
      </c>
      <c r="E8726">
        <v>1</v>
      </c>
      <c r="F8726">
        <v>4707</v>
      </c>
      <c r="G8726">
        <v>1005</v>
      </c>
      <c r="H8726">
        <v>2989</v>
      </c>
    </row>
    <row r="8727" spans="1:8" hidden="1">
      <c r="A8727" t="s">
        <v>84</v>
      </c>
      <c r="B8727" t="s">
        <v>83</v>
      </c>
      <c r="C8727" t="s">
        <v>102</v>
      </c>
      <c r="D8727" t="s">
        <v>114</v>
      </c>
      <c r="E8727">
        <v>1</v>
      </c>
      <c r="F8727">
        <v>5759</v>
      </c>
      <c r="G8727">
        <v>945</v>
      </c>
      <c r="H8727">
        <v>2933</v>
      </c>
    </row>
    <row r="8728" spans="1:8" hidden="1">
      <c r="A8728" t="s">
        <v>84</v>
      </c>
      <c r="B8728" t="s">
        <v>83</v>
      </c>
      <c r="C8728" t="s">
        <v>90</v>
      </c>
      <c r="D8728" t="s">
        <v>114</v>
      </c>
      <c r="E8728">
        <v>1</v>
      </c>
      <c r="F8728">
        <v>1772</v>
      </c>
      <c r="G8728">
        <v>401</v>
      </c>
      <c r="H8728">
        <v>702</v>
      </c>
    </row>
    <row r="8729" spans="1:8" hidden="1">
      <c r="A8729" t="s">
        <v>84</v>
      </c>
      <c r="B8729" t="s">
        <v>83</v>
      </c>
      <c r="C8729" t="s">
        <v>99</v>
      </c>
      <c r="D8729" t="s">
        <v>114</v>
      </c>
      <c r="E8729">
        <v>1</v>
      </c>
      <c r="F8729">
        <v>1175</v>
      </c>
      <c r="G8729">
        <v>154</v>
      </c>
      <c r="H8729">
        <v>729</v>
      </c>
    </row>
    <row r="8730" spans="1:8" hidden="1">
      <c r="A8730" t="s">
        <v>84</v>
      </c>
      <c r="B8730" t="s">
        <v>83</v>
      </c>
      <c r="C8730" t="s">
        <v>110</v>
      </c>
      <c r="D8730" t="s">
        <v>119</v>
      </c>
      <c r="E8730">
        <v>1</v>
      </c>
      <c r="F8730">
        <v>292</v>
      </c>
      <c r="G8730">
        <v>49</v>
      </c>
      <c r="H8730">
        <v>91</v>
      </c>
    </row>
    <row r="8731" spans="1:8" hidden="1">
      <c r="A8731" t="s">
        <v>84</v>
      </c>
      <c r="B8731" t="s">
        <v>83</v>
      </c>
      <c r="C8731" t="s">
        <v>103</v>
      </c>
      <c r="D8731" t="s">
        <v>117</v>
      </c>
      <c r="E8731">
        <v>1</v>
      </c>
      <c r="F8731">
        <v>202</v>
      </c>
      <c r="G8731">
        <v>71</v>
      </c>
      <c r="H8731">
        <v>134</v>
      </c>
    </row>
    <row r="8732" spans="1:8" hidden="1">
      <c r="A8732" t="s">
        <v>84</v>
      </c>
      <c r="B8732" t="s">
        <v>83</v>
      </c>
      <c r="C8732" t="s">
        <v>106</v>
      </c>
      <c r="D8732" t="s">
        <v>118</v>
      </c>
      <c r="E8732">
        <v>1</v>
      </c>
      <c r="F8732">
        <v>863</v>
      </c>
      <c r="G8732">
        <v>157</v>
      </c>
      <c r="H8732">
        <v>263</v>
      </c>
    </row>
    <row r="8733" spans="1:8" hidden="1">
      <c r="A8733" t="s">
        <v>84</v>
      </c>
      <c r="B8733" t="s">
        <v>83</v>
      </c>
      <c r="C8733" t="s">
        <v>108</v>
      </c>
      <c r="D8733" t="s">
        <v>119</v>
      </c>
      <c r="E8733">
        <v>1</v>
      </c>
      <c r="F8733">
        <v>126</v>
      </c>
      <c r="G8733">
        <v>37</v>
      </c>
      <c r="H8733">
        <v>90</v>
      </c>
    </row>
    <row r="8734" spans="1:8" hidden="1">
      <c r="A8734" t="s">
        <v>84</v>
      </c>
      <c r="B8734" t="s">
        <v>83</v>
      </c>
      <c r="C8734" t="s">
        <v>104</v>
      </c>
      <c r="D8734" t="s">
        <v>117</v>
      </c>
      <c r="E8734">
        <v>1</v>
      </c>
      <c r="F8734">
        <v>327</v>
      </c>
      <c r="G8734">
        <v>93</v>
      </c>
      <c r="H8734">
        <v>192</v>
      </c>
    </row>
    <row r="8735" spans="1:8" hidden="1">
      <c r="A8735" t="s">
        <v>84</v>
      </c>
      <c r="B8735" t="s">
        <v>83</v>
      </c>
      <c r="C8735" t="s">
        <v>107</v>
      </c>
      <c r="D8735" t="s">
        <v>118</v>
      </c>
      <c r="E8735">
        <v>1</v>
      </c>
      <c r="F8735">
        <v>114</v>
      </c>
      <c r="G8735">
        <v>32</v>
      </c>
      <c r="H8735">
        <v>80</v>
      </c>
    </row>
    <row r="8736" spans="1:8" hidden="1">
      <c r="A8736" t="s">
        <v>84</v>
      </c>
      <c r="B8736" t="s">
        <v>83</v>
      </c>
      <c r="C8736" t="s">
        <v>109</v>
      </c>
      <c r="D8736" t="s">
        <v>120</v>
      </c>
      <c r="E8736">
        <v>1</v>
      </c>
      <c r="F8736">
        <v>770</v>
      </c>
      <c r="G8736">
        <v>111</v>
      </c>
      <c r="H8736">
        <v>195</v>
      </c>
    </row>
    <row r="8737" spans="1:8" hidden="1">
      <c r="A8737" t="s">
        <v>84</v>
      </c>
      <c r="B8737" t="s">
        <v>83</v>
      </c>
      <c r="C8737" t="s">
        <v>93</v>
      </c>
      <c r="D8737" t="s">
        <v>116</v>
      </c>
      <c r="E8737">
        <v>1</v>
      </c>
      <c r="F8737">
        <v>303</v>
      </c>
      <c r="G8737">
        <v>75</v>
      </c>
      <c r="H8737">
        <v>144</v>
      </c>
    </row>
    <row r="8738" spans="1:8" hidden="1">
      <c r="A8738" t="s">
        <v>84</v>
      </c>
      <c r="B8738" t="s">
        <v>83</v>
      </c>
      <c r="C8738" t="s">
        <v>97</v>
      </c>
      <c r="D8738" t="s">
        <v>116</v>
      </c>
      <c r="E8738">
        <v>1</v>
      </c>
      <c r="F8738">
        <v>937</v>
      </c>
      <c r="G8738">
        <v>202</v>
      </c>
      <c r="H8738">
        <v>600</v>
      </c>
    </row>
    <row r="8739" spans="1:8" hidden="1">
      <c r="A8739" t="s">
        <v>84</v>
      </c>
      <c r="B8739" t="s">
        <v>83</v>
      </c>
      <c r="C8739" t="s">
        <v>101</v>
      </c>
      <c r="D8739" t="s">
        <v>116</v>
      </c>
      <c r="E8739">
        <v>1</v>
      </c>
      <c r="F8739">
        <v>15</v>
      </c>
      <c r="G8739">
        <v>6</v>
      </c>
      <c r="H8739">
        <v>5</v>
      </c>
    </row>
    <row r="8740" spans="1:8" hidden="1">
      <c r="A8740" t="s">
        <v>84</v>
      </c>
      <c r="B8740" t="s">
        <v>83</v>
      </c>
      <c r="C8740" t="s">
        <v>95</v>
      </c>
      <c r="D8740" t="s">
        <v>116</v>
      </c>
      <c r="E8740">
        <v>1</v>
      </c>
      <c r="F8740">
        <v>77</v>
      </c>
      <c r="G8740">
        <v>29</v>
      </c>
      <c r="H8740">
        <v>44</v>
      </c>
    </row>
    <row r="8741" spans="1:8" hidden="1">
      <c r="A8741" t="s">
        <v>84</v>
      </c>
      <c r="B8741" t="s">
        <v>83</v>
      </c>
      <c r="C8741" t="s">
        <v>94</v>
      </c>
      <c r="D8741" t="s">
        <v>116</v>
      </c>
      <c r="E8741">
        <v>1</v>
      </c>
      <c r="F8741">
        <v>83</v>
      </c>
      <c r="G8741">
        <v>24</v>
      </c>
      <c r="H8741">
        <v>48</v>
      </c>
    </row>
    <row r="8742" spans="1:8" hidden="1">
      <c r="A8742" t="s">
        <v>84</v>
      </c>
      <c r="B8742" t="s">
        <v>83</v>
      </c>
      <c r="C8742" t="s">
        <v>96</v>
      </c>
      <c r="D8742" t="s">
        <v>116</v>
      </c>
      <c r="E8742">
        <v>1</v>
      </c>
      <c r="F8742">
        <v>32</v>
      </c>
      <c r="G8742">
        <v>11</v>
      </c>
      <c r="H8742">
        <v>24</v>
      </c>
    </row>
    <row r="8743" spans="1:8" hidden="1">
      <c r="A8743" t="s">
        <v>84</v>
      </c>
      <c r="B8743" t="s">
        <v>84</v>
      </c>
      <c r="C8743" t="s">
        <v>105</v>
      </c>
      <c r="D8743" t="s">
        <v>115</v>
      </c>
      <c r="E8743">
        <v>0</v>
      </c>
      <c r="F8743">
        <v>359</v>
      </c>
      <c r="G8743">
        <v>266</v>
      </c>
      <c r="H8743">
        <v>208</v>
      </c>
    </row>
    <row r="8744" spans="1:8" hidden="1">
      <c r="A8744" t="s">
        <v>84</v>
      </c>
      <c r="B8744" t="s">
        <v>84</v>
      </c>
      <c r="C8744" t="s">
        <v>111</v>
      </c>
      <c r="D8744" t="s">
        <v>115</v>
      </c>
      <c r="E8744">
        <v>0</v>
      </c>
      <c r="F8744">
        <v>18</v>
      </c>
      <c r="G8744">
        <v>13</v>
      </c>
      <c r="H8744">
        <v>9</v>
      </c>
    </row>
    <row r="8745" spans="1:8" hidden="1">
      <c r="A8745" t="s">
        <v>84</v>
      </c>
      <c r="B8745" t="s">
        <v>84</v>
      </c>
      <c r="C8745" t="s">
        <v>100</v>
      </c>
      <c r="D8745" t="s">
        <v>115</v>
      </c>
      <c r="E8745">
        <v>0</v>
      </c>
      <c r="F8745">
        <v>244</v>
      </c>
      <c r="G8745">
        <v>174</v>
      </c>
      <c r="H8745">
        <v>139</v>
      </c>
    </row>
    <row r="8746" spans="1:8" hidden="1">
      <c r="A8746" t="s">
        <v>84</v>
      </c>
      <c r="B8746" t="s">
        <v>84</v>
      </c>
      <c r="C8746" t="s">
        <v>91</v>
      </c>
      <c r="D8746" t="s">
        <v>115</v>
      </c>
      <c r="E8746">
        <v>0</v>
      </c>
      <c r="F8746">
        <v>4861</v>
      </c>
      <c r="G8746">
        <v>3331</v>
      </c>
      <c r="H8746">
        <v>2745</v>
      </c>
    </row>
    <row r="8747" spans="1:8" hidden="1">
      <c r="A8747" t="s">
        <v>84</v>
      </c>
      <c r="B8747" t="s">
        <v>84</v>
      </c>
      <c r="C8747" t="s">
        <v>92</v>
      </c>
      <c r="D8747" t="s">
        <v>115</v>
      </c>
      <c r="E8747">
        <v>0</v>
      </c>
      <c r="F8747">
        <v>3598</v>
      </c>
      <c r="G8747">
        <v>2355</v>
      </c>
      <c r="H8747">
        <v>1953</v>
      </c>
    </row>
    <row r="8748" spans="1:8" hidden="1">
      <c r="A8748" t="s">
        <v>84</v>
      </c>
      <c r="B8748" t="s">
        <v>84</v>
      </c>
      <c r="C8748" t="s">
        <v>99</v>
      </c>
      <c r="D8748" t="s">
        <v>114</v>
      </c>
      <c r="E8748">
        <v>0</v>
      </c>
      <c r="F8748">
        <v>1129</v>
      </c>
      <c r="G8748">
        <v>895</v>
      </c>
      <c r="H8748">
        <v>541</v>
      </c>
    </row>
    <row r="8749" spans="1:8" hidden="1">
      <c r="A8749" t="s">
        <v>84</v>
      </c>
      <c r="B8749" t="s">
        <v>84</v>
      </c>
      <c r="C8749" t="s">
        <v>102</v>
      </c>
      <c r="D8749" t="s">
        <v>114</v>
      </c>
      <c r="E8749">
        <v>0</v>
      </c>
      <c r="F8749">
        <v>3061</v>
      </c>
      <c r="G8749">
        <v>1946</v>
      </c>
      <c r="H8749">
        <v>1586</v>
      </c>
    </row>
    <row r="8750" spans="1:8" hidden="1">
      <c r="A8750" t="s">
        <v>84</v>
      </c>
      <c r="B8750" t="s">
        <v>84</v>
      </c>
      <c r="C8750" t="s">
        <v>90</v>
      </c>
      <c r="D8750" t="s">
        <v>114</v>
      </c>
      <c r="E8750">
        <v>0</v>
      </c>
      <c r="F8750">
        <v>1595</v>
      </c>
      <c r="G8750">
        <v>989</v>
      </c>
      <c r="H8750">
        <v>771</v>
      </c>
    </row>
    <row r="8751" spans="1:8" hidden="1">
      <c r="A8751" t="s">
        <v>84</v>
      </c>
      <c r="B8751" t="s">
        <v>84</v>
      </c>
      <c r="C8751" t="s">
        <v>108</v>
      </c>
      <c r="D8751" t="s">
        <v>119</v>
      </c>
      <c r="E8751">
        <v>0</v>
      </c>
      <c r="F8751">
        <v>222</v>
      </c>
      <c r="G8751">
        <v>135</v>
      </c>
      <c r="H8751">
        <v>90</v>
      </c>
    </row>
    <row r="8752" spans="1:8" hidden="1">
      <c r="A8752" t="s">
        <v>84</v>
      </c>
      <c r="B8752" t="s">
        <v>84</v>
      </c>
      <c r="C8752" t="s">
        <v>106</v>
      </c>
      <c r="D8752" t="s">
        <v>118</v>
      </c>
      <c r="E8752">
        <v>0</v>
      </c>
      <c r="F8752">
        <v>798</v>
      </c>
      <c r="G8752">
        <v>389</v>
      </c>
      <c r="H8752">
        <v>140</v>
      </c>
    </row>
    <row r="8753" spans="1:8" hidden="1">
      <c r="A8753" t="s">
        <v>84</v>
      </c>
      <c r="B8753" t="s">
        <v>84</v>
      </c>
      <c r="C8753" t="s">
        <v>109</v>
      </c>
      <c r="D8753" t="s">
        <v>120</v>
      </c>
      <c r="E8753">
        <v>0</v>
      </c>
      <c r="F8753">
        <v>1518</v>
      </c>
      <c r="G8753">
        <v>955</v>
      </c>
      <c r="H8753">
        <v>444</v>
      </c>
    </row>
    <row r="8754" spans="1:8" hidden="1">
      <c r="A8754" t="s">
        <v>84</v>
      </c>
      <c r="B8754" t="s">
        <v>84</v>
      </c>
      <c r="C8754" t="s">
        <v>107</v>
      </c>
      <c r="D8754" t="s">
        <v>118</v>
      </c>
      <c r="E8754">
        <v>0</v>
      </c>
      <c r="F8754">
        <v>197</v>
      </c>
      <c r="G8754">
        <v>127</v>
      </c>
      <c r="H8754">
        <v>82</v>
      </c>
    </row>
    <row r="8755" spans="1:8" hidden="1">
      <c r="A8755" t="s">
        <v>84</v>
      </c>
      <c r="B8755" t="s">
        <v>84</v>
      </c>
      <c r="C8755" t="s">
        <v>103</v>
      </c>
      <c r="D8755" t="s">
        <v>117</v>
      </c>
      <c r="E8755">
        <v>0</v>
      </c>
      <c r="F8755">
        <v>261</v>
      </c>
      <c r="G8755">
        <v>168</v>
      </c>
      <c r="H8755">
        <v>127</v>
      </c>
    </row>
    <row r="8756" spans="1:8" hidden="1">
      <c r="A8756" t="s">
        <v>84</v>
      </c>
      <c r="B8756" t="s">
        <v>84</v>
      </c>
      <c r="C8756" t="s">
        <v>104</v>
      </c>
      <c r="D8756" t="s">
        <v>117</v>
      </c>
      <c r="E8756">
        <v>0</v>
      </c>
      <c r="F8756">
        <v>400</v>
      </c>
      <c r="G8756">
        <v>254</v>
      </c>
      <c r="H8756">
        <v>217</v>
      </c>
    </row>
    <row r="8757" spans="1:8" hidden="1">
      <c r="A8757" t="s">
        <v>84</v>
      </c>
      <c r="B8757" t="s">
        <v>84</v>
      </c>
      <c r="C8757" t="s">
        <v>110</v>
      </c>
      <c r="D8757" t="s">
        <v>119</v>
      </c>
      <c r="E8757">
        <v>0</v>
      </c>
      <c r="F8757">
        <v>516</v>
      </c>
      <c r="G8757">
        <v>258</v>
      </c>
      <c r="H8757">
        <v>89</v>
      </c>
    </row>
    <row r="8758" spans="1:8" hidden="1">
      <c r="A8758" t="s">
        <v>84</v>
      </c>
      <c r="B8758" t="s">
        <v>84</v>
      </c>
      <c r="C8758" t="s">
        <v>95</v>
      </c>
      <c r="D8758" t="s">
        <v>116</v>
      </c>
      <c r="E8758">
        <v>0</v>
      </c>
      <c r="F8758">
        <v>100</v>
      </c>
      <c r="G8758">
        <v>58</v>
      </c>
      <c r="H8758">
        <v>43</v>
      </c>
    </row>
    <row r="8759" spans="1:8" hidden="1">
      <c r="A8759" t="s">
        <v>84</v>
      </c>
      <c r="B8759" t="s">
        <v>84</v>
      </c>
      <c r="C8759" t="s">
        <v>113</v>
      </c>
      <c r="D8759" t="s">
        <v>116</v>
      </c>
      <c r="E8759">
        <v>0</v>
      </c>
      <c r="F8759">
        <v>48</v>
      </c>
      <c r="G8759">
        <v>4</v>
      </c>
      <c r="H8759">
        <v>1</v>
      </c>
    </row>
    <row r="8760" spans="1:8" hidden="1">
      <c r="A8760" t="s">
        <v>84</v>
      </c>
      <c r="B8760" t="s">
        <v>84</v>
      </c>
      <c r="C8760" t="s">
        <v>112</v>
      </c>
      <c r="D8760" t="s">
        <v>116</v>
      </c>
      <c r="E8760">
        <v>0</v>
      </c>
      <c r="F8760">
        <v>117</v>
      </c>
      <c r="G8760">
        <v>6</v>
      </c>
      <c r="H8760">
        <v>2</v>
      </c>
    </row>
    <row r="8761" spans="1:8" hidden="1">
      <c r="A8761" t="s">
        <v>84</v>
      </c>
      <c r="B8761" t="s">
        <v>84</v>
      </c>
      <c r="C8761" t="s">
        <v>93</v>
      </c>
      <c r="D8761" t="s">
        <v>116</v>
      </c>
      <c r="E8761">
        <v>0</v>
      </c>
      <c r="F8761">
        <v>285</v>
      </c>
      <c r="G8761">
        <v>145</v>
      </c>
      <c r="H8761">
        <v>100</v>
      </c>
    </row>
    <row r="8762" spans="1:8" hidden="1">
      <c r="A8762" t="s">
        <v>84</v>
      </c>
      <c r="B8762" t="s">
        <v>84</v>
      </c>
      <c r="C8762" t="s">
        <v>101</v>
      </c>
      <c r="D8762" t="s">
        <v>116</v>
      </c>
      <c r="E8762">
        <v>0</v>
      </c>
      <c r="F8762">
        <v>17</v>
      </c>
      <c r="G8762">
        <v>10</v>
      </c>
      <c r="H8762">
        <v>8</v>
      </c>
    </row>
    <row r="8763" spans="1:8" hidden="1">
      <c r="A8763" t="s">
        <v>84</v>
      </c>
      <c r="B8763" t="s">
        <v>84</v>
      </c>
      <c r="C8763" t="s">
        <v>96</v>
      </c>
      <c r="D8763" t="s">
        <v>116</v>
      </c>
      <c r="E8763">
        <v>0</v>
      </c>
      <c r="F8763">
        <v>36</v>
      </c>
      <c r="G8763">
        <v>21</v>
      </c>
      <c r="H8763">
        <v>17</v>
      </c>
    </row>
    <row r="8764" spans="1:8" hidden="1">
      <c r="A8764" t="s">
        <v>84</v>
      </c>
      <c r="B8764" t="s">
        <v>84</v>
      </c>
      <c r="C8764" t="s">
        <v>94</v>
      </c>
      <c r="D8764" t="s">
        <v>116</v>
      </c>
      <c r="E8764">
        <v>0</v>
      </c>
      <c r="F8764">
        <v>67</v>
      </c>
      <c r="G8764">
        <v>42</v>
      </c>
      <c r="H8764">
        <v>32</v>
      </c>
    </row>
    <row r="8765" spans="1:8" hidden="1">
      <c r="A8765" t="s">
        <v>84</v>
      </c>
      <c r="B8765" t="s">
        <v>84</v>
      </c>
      <c r="C8765" t="s">
        <v>97</v>
      </c>
      <c r="D8765" t="s">
        <v>116</v>
      </c>
      <c r="E8765">
        <v>0</v>
      </c>
      <c r="F8765">
        <v>955</v>
      </c>
      <c r="G8765">
        <v>628</v>
      </c>
      <c r="H8765">
        <v>513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6:AJ313"/>
  <sheetViews>
    <sheetView showGridLines="0" topLeftCell="B220" workbookViewId="0">
      <selection activeCell="E181" sqref="E181"/>
    </sheetView>
  </sheetViews>
  <sheetFormatPr defaultRowHeight="14.25"/>
  <cols>
    <col min="1" max="1" width="4.5" customWidth="1"/>
    <col min="2" max="2" width="30.125" customWidth="1"/>
    <col min="3" max="7" width="12.5" customWidth="1"/>
    <col min="8" max="25" width="6.75" customWidth="1"/>
    <col min="26" max="35" width="5.875" customWidth="1"/>
    <col min="36" max="36" width="9.75" customWidth="1"/>
    <col min="37" max="49" width="3.375" customWidth="1"/>
    <col min="50" max="52" width="4.5" customWidth="1"/>
    <col min="53" max="61" width="3.375" customWidth="1"/>
    <col min="62" max="64" width="5.625" customWidth="1"/>
    <col min="65" max="67" width="4.5" customWidth="1"/>
    <col min="68" max="75" width="3.375" customWidth="1"/>
    <col min="76" max="102" width="2.875" customWidth="1"/>
    <col min="103" max="161" width="3.875" customWidth="1"/>
    <col min="162" max="162" width="10.125" bestFit="1" customWidth="1"/>
  </cols>
  <sheetData>
    <row r="6" spans="2:36">
      <c r="B6" s="35" t="s">
        <v>89</v>
      </c>
    </row>
    <row r="8" spans="2:36">
      <c r="B8" s="22" t="s">
        <v>121</v>
      </c>
      <c r="C8" s="32" t="s">
        <v>87</v>
      </c>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row>
    <row r="9" spans="2:36" s="31" customFormat="1">
      <c r="B9" s="32" t="s">
        <v>122</v>
      </c>
      <c r="C9" s="33" t="s">
        <v>52</v>
      </c>
      <c r="D9" s="33" t="s">
        <v>53</v>
      </c>
      <c r="E9" s="33" t="s">
        <v>54</v>
      </c>
      <c r="F9" s="33" t="s">
        <v>55</v>
      </c>
      <c r="G9" s="33" t="s">
        <v>56</v>
      </c>
      <c r="H9" s="33" t="s">
        <v>57</v>
      </c>
      <c r="I9" s="33" t="s">
        <v>58</v>
      </c>
      <c r="J9" s="33" t="s">
        <v>59</v>
      </c>
      <c r="K9" s="33" t="s">
        <v>60</v>
      </c>
      <c r="L9" s="33" t="s">
        <v>61</v>
      </c>
      <c r="M9" s="33" t="s">
        <v>62</v>
      </c>
      <c r="N9" s="33" t="s">
        <v>63</v>
      </c>
      <c r="O9" s="33" t="s">
        <v>64</v>
      </c>
      <c r="P9" s="33" t="s">
        <v>65</v>
      </c>
      <c r="Q9" s="33" t="s">
        <v>66</v>
      </c>
      <c r="R9" s="33" t="s">
        <v>67</v>
      </c>
      <c r="S9" s="33" t="s">
        <v>68</v>
      </c>
      <c r="T9" s="33" t="s">
        <v>69</v>
      </c>
      <c r="U9" s="33" t="s">
        <v>70</v>
      </c>
      <c r="V9" s="33" t="s">
        <v>71</v>
      </c>
      <c r="W9" s="33" t="s">
        <v>72</v>
      </c>
      <c r="X9" s="33" t="s">
        <v>73</v>
      </c>
      <c r="Y9" s="33" t="s">
        <v>74</v>
      </c>
      <c r="Z9" s="33" t="s">
        <v>75</v>
      </c>
      <c r="AA9" s="33" t="s">
        <v>76</v>
      </c>
      <c r="AB9" s="33" t="s">
        <v>77</v>
      </c>
      <c r="AC9" s="33" t="s">
        <v>78</v>
      </c>
      <c r="AD9" s="33" t="s">
        <v>79</v>
      </c>
      <c r="AE9" s="33" t="s">
        <v>80</v>
      </c>
      <c r="AF9" s="33" t="s">
        <v>81</v>
      </c>
      <c r="AG9" s="33" t="s">
        <v>82</v>
      </c>
      <c r="AH9" s="33" t="s">
        <v>83</v>
      </c>
      <c r="AI9" s="33" t="s">
        <v>84</v>
      </c>
      <c r="AJ9" s="33" t="s">
        <v>51</v>
      </c>
    </row>
    <row r="10" spans="2:36">
      <c r="B10" s="24" t="s">
        <v>114</v>
      </c>
      <c r="C10" s="28">
        <v>7384</v>
      </c>
      <c r="D10" s="28">
        <v>5451</v>
      </c>
      <c r="E10" s="28">
        <v>7851</v>
      </c>
      <c r="F10" s="28">
        <v>7282</v>
      </c>
      <c r="G10" s="28">
        <v>6335</v>
      </c>
      <c r="H10" s="28">
        <v>11995</v>
      </c>
      <c r="I10" s="28">
        <v>7578</v>
      </c>
      <c r="J10" s="28">
        <v>8168</v>
      </c>
      <c r="K10" s="28">
        <v>7916</v>
      </c>
      <c r="L10" s="28">
        <v>9152</v>
      </c>
      <c r="M10" s="28">
        <v>9068</v>
      </c>
      <c r="N10" s="28">
        <v>10748</v>
      </c>
      <c r="O10" s="28">
        <v>9412</v>
      </c>
      <c r="P10" s="28">
        <v>4445</v>
      </c>
      <c r="Q10" s="28">
        <v>8039</v>
      </c>
      <c r="R10" s="28">
        <v>8265</v>
      </c>
      <c r="S10" s="28">
        <v>7753</v>
      </c>
      <c r="T10" s="28">
        <v>10269</v>
      </c>
      <c r="U10" s="28">
        <v>10610</v>
      </c>
      <c r="V10" s="28">
        <v>11452</v>
      </c>
      <c r="W10" s="28">
        <v>8183</v>
      </c>
      <c r="X10" s="28">
        <v>10329</v>
      </c>
      <c r="Y10" s="28">
        <v>9609</v>
      </c>
      <c r="Z10" s="28">
        <v>12310</v>
      </c>
      <c r="AA10" s="28">
        <v>7313</v>
      </c>
      <c r="AB10" s="28">
        <v>6705</v>
      </c>
      <c r="AC10" s="28">
        <v>8542</v>
      </c>
      <c r="AD10" s="28">
        <v>6172</v>
      </c>
      <c r="AE10" s="28">
        <v>7209</v>
      </c>
      <c r="AF10" s="28">
        <v>7080</v>
      </c>
      <c r="AG10" s="28">
        <v>7024</v>
      </c>
      <c r="AH10" s="28">
        <v>8706</v>
      </c>
      <c r="AI10" s="28">
        <v>5785</v>
      </c>
      <c r="AJ10" s="28">
        <v>274140</v>
      </c>
    </row>
    <row r="11" spans="2:36">
      <c r="B11" s="27" t="s">
        <v>90</v>
      </c>
      <c r="C11" s="28">
        <v>2223</v>
      </c>
      <c r="D11" s="28">
        <v>2537</v>
      </c>
      <c r="E11" s="28">
        <v>3189</v>
      </c>
      <c r="F11" s="28">
        <v>4137</v>
      </c>
      <c r="G11" s="28">
        <v>2709</v>
      </c>
      <c r="H11" s="28">
        <v>4420</v>
      </c>
      <c r="I11" s="28">
        <v>2114</v>
      </c>
      <c r="J11" s="28">
        <v>2422</v>
      </c>
      <c r="K11" s="28">
        <v>2008</v>
      </c>
      <c r="L11" s="28">
        <v>2328</v>
      </c>
      <c r="M11" s="28">
        <v>2019</v>
      </c>
      <c r="N11" s="28">
        <v>2342</v>
      </c>
      <c r="O11" s="28">
        <v>2832</v>
      </c>
      <c r="P11" s="28">
        <v>1049</v>
      </c>
      <c r="Q11" s="28">
        <v>2201</v>
      </c>
      <c r="R11" s="28">
        <v>1924</v>
      </c>
      <c r="S11" s="28">
        <v>2149</v>
      </c>
      <c r="T11" s="28">
        <v>2515</v>
      </c>
      <c r="U11" s="28">
        <v>2428</v>
      </c>
      <c r="V11" s="28">
        <v>2287</v>
      </c>
      <c r="W11" s="28">
        <v>1908</v>
      </c>
      <c r="X11" s="28">
        <v>2225</v>
      </c>
      <c r="Y11" s="28">
        <v>2127</v>
      </c>
      <c r="Z11" s="28">
        <v>3046</v>
      </c>
      <c r="AA11" s="28">
        <v>1905</v>
      </c>
      <c r="AB11" s="28">
        <v>1981</v>
      </c>
      <c r="AC11" s="28">
        <v>2333</v>
      </c>
      <c r="AD11" s="28">
        <v>1776</v>
      </c>
      <c r="AE11" s="28">
        <v>2049</v>
      </c>
      <c r="AF11" s="28">
        <v>1649</v>
      </c>
      <c r="AG11" s="28">
        <v>1824</v>
      </c>
      <c r="AH11" s="28">
        <v>1772</v>
      </c>
      <c r="AI11" s="28">
        <v>1595</v>
      </c>
      <c r="AJ11" s="28">
        <v>76023</v>
      </c>
    </row>
    <row r="12" spans="2:36">
      <c r="B12" s="27" t="s">
        <v>99</v>
      </c>
      <c r="C12" s="28">
        <v>2220</v>
      </c>
      <c r="D12" s="28">
        <v>1070</v>
      </c>
      <c r="E12" s="28">
        <v>1833</v>
      </c>
      <c r="F12" s="28">
        <v>1541</v>
      </c>
      <c r="G12" s="28">
        <v>1419</v>
      </c>
      <c r="H12" s="28">
        <v>2764</v>
      </c>
      <c r="I12" s="28">
        <v>2274</v>
      </c>
      <c r="J12" s="28">
        <v>2459</v>
      </c>
      <c r="K12" s="28">
        <v>2290</v>
      </c>
      <c r="L12" s="28">
        <v>2258</v>
      </c>
      <c r="M12" s="28">
        <v>2398</v>
      </c>
      <c r="N12" s="28">
        <v>2491</v>
      </c>
      <c r="O12" s="28">
        <v>2476</v>
      </c>
      <c r="P12" s="28">
        <v>1118</v>
      </c>
      <c r="Q12" s="28">
        <v>1732</v>
      </c>
      <c r="R12" s="28">
        <v>1937</v>
      </c>
      <c r="S12" s="28">
        <v>1867</v>
      </c>
      <c r="T12" s="28">
        <v>2893</v>
      </c>
      <c r="U12" s="28">
        <v>3467</v>
      </c>
      <c r="V12" s="28">
        <v>4180</v>
      </c>
      <c r="W12" s="28">
        <v>3149</v>
      </c>
      <c r="X12" s="28">
        <v>3745</v>
      </c>
      <c r="Y12" s="28">
        <v>3220</v>
      </c>
      <c r="Z12" s="28">
        <v>3513</v>
      </c>
      <c r="AA12" s="28">
        <v>1770</v>
      </c>
      <c r="AB12" s="28">
        <v>1525</v>
      </c>
      <c r="AC12" s="28">
        <v>1426</v>
      </c>
      <c r="AD12" s="28">
        <v>440</v>
      </c>
      <c r="AE12" s="28">
        <v>758</v>
      </c>
      <c r="AF12" s="28">
        <v>1017</v>
      </c>
      <c r="AG12" s="28">
        <v>1200</v>
      </c>
      <c r="AH12" s="28">
        <v>1175</v>
      </c>
      <c r="AI12" s="28">
        <v>1129</v>
      </c>
      <c r="AJ12" s="28">
        <v>68754</v>
      </c>
    </row>
    <row r="13" spans="2:36">
      <c r="B13" s="27" t="s">
        <v>102</v>
      </c>
      <c r="C13" s="28">
        <v>2941</v>
      </c>
      <c r="D13" s="28">
        <v>1844</v>
      </c>
      <c r="E13" s="28">
        <v>2829</v>
      </c>
      <c r="F13" s="28">
        <v>1604</v>
      </c>
      <c r="G13" s="28">
        <v>2207</v>
      </c>
      <c r="H13" s="28">
        <v>4811</v>
      </c>
      <c r="I13" s="28">
        <v>3190</v>
      </c>
      <c r="J13" s="28">
        <v>3287</v>
      </c>
      <c r="K13" s="28">
        <v>3618</v>
      </c>
      <c r="L13" s="28">
        <v>4566</v>
      </c>
      <c r="M13" s="28">
        <v>4651</v>
      </c>
      <c r="N13" s="28">
        <v>5915</v>
      </c>
      <c r="O13" s="28">
        <v>4104</v>
      </c>
      <c r="P13" s="28">
        <v>2278</v>
      </c>
      <c r="Q13" s="28">
        <v>4106</v>
      </c>
      <c r="R13" s="28">
        <v>4404</v>
      </c>
      <c r="S13" s="28">
        <v>3737</v>
      </c>
      <c r="T13" s="28">
        <v>4861</v>
      </c>
      <c r="U13" s="28">
        <v>4715</v>
      </c>
      <c r="V13" s="28">
        <v>4985</v>
      </c>
      <c r="W13" s="28">
        <v>3126</v>
      </c>
      <c r="X13" s="28">
        <v>4359</v>
      </c>
      <c r="Y13" s="28">
        <v>4262</v>
      </c>
      <c r="Z13" s="28">
        <v>5751</v>
      </c>
      <c r="AA13" s="28">
        <v>3638</v>
      </c>
      <c r="AB13" s="28">
        <v>3199</v>
      </c>
      <c r="AC13" s="28">
        <v>4783</v>
      </c>
      <c r="AD13" s="28">
        <v>3956</v>
      </c>
      <c r="AE13" s="28">
        <v>4402</v>
      </c>
      <c r="AF13" s="28">
        <v>4414</v>
      </c>
      <c r="AG13" s="28">
        <v>4000</v>
      </c>
      <c r="AH13" s="28">
        <v>5759</v>
      </c>
      <c r="AI13" s="28">
        <v>3061</v>
      </c>
      <c r="AJ13" s="28">
        <v>129363</v>
      </c>
    </row>
    <row r="14" spans="2:36">
      <c r="B14" s="24" t="s">
        <v>115</v>
      </c>
      <c r="C14" s="28">
        <v>7956</v>
      </c>
      <c r="D14" s="28">
        <v>4648</v>
      </c>
      <c r="E14" s="28">
        <v>9465</v>
      </c>
      <c r="F14" s="28">
        <v>8797</v>
      </c>
      <c r="G14" s="28">
        <v>7865</v>
      </c>
      <c r="H14" s="28">
        <v>11644</v>
      </c>
      <c r="I14" s="28">
        <v>10849</v>
      </c>
      <c r="J14" s="28">
        <v>12060</v>
      </c>
      <c r="K14" s="28">
        <v>10206</v>
      </c>
      <c r="L14" s="28">
        <v>12040</v>
      </c>
      <c r="M14" s="28">
        <v>12223</v>
      </c>
      <c r="N14" s="28">
        <v>14316</v>
      </c>
      <c r="O14" s="28">
        <v>13286</v>
      </c>
      <c r="P14" s="28">
        <v>5211</v>
      </c>
      <c r="Q14" s="28">
        <v>10961</v>
      </c>
      <c r="R14" s="28">
        <v>9134</v>
      </c>
      <c r="S14" s="28">
        <v>11698</v>
      </c>
      <c r="T14" s="28">
        <v>11773</v>
      </c>
      <c r="U14" s="28">
        <v>11305</v>
      </c>
      <c r="V14" s="28">
        <v>11250</v>
      </c>
      <c r="W14" s="28">
        <v>10323</v>
      </c>
      <c r="X14" s="28">
        <v>12804</v>
      </c>
      <c r="Y14" s="28">
        <v>14302</v>
      </c>
      <c r="Z14" s="28">
        <v>15150</v>
      </c>
      <c r="AA14" s="28">
        <v>8018</v>
      </c>
      <c r="AB14" s="28">
        <v>10867</v>
      </c>
      <c r="AC14" s="28">
        <v>10495</v>
      </c>
      <c r="AD14" s="28">
        <v>9246</v>
      </c>
      <c r="AE14" s="28">
        <v>10970</v>
      </c>
      <c r="AF14" s="28">
        <v>9221</v>
      </c>
      <c r="AG14" s="28">
        <v>9175</v>
      </c>
      <c r="AH14" s="28">
        <v>9604</v>
      </c>
      <c r="AI14" s="28">
        <v>9080</v>
      </c>
      <c r="AJ14" s="28">
        <v>345942</v>
      </c>
    </row>
    <row r="15" spans="2:36">
      <c r="B15" s="27" t="s">
        <v>90</v>
      </c>
      <c r="C15" s="28"/>
      <c r="D15" s="28"/>
      <c r="E15" s="28"/>
      <c r="F15" s="28"/>
      <c r="G15" s="28">
        <v>2</v>
      </c>
      <c r="H15" s="28"/>
      <c r="I15" s="28"/>
      <c r="J15" s="28"/>
      <c r="K15" s="28"/>
      <c r="L15" s="28"/>
      <c r="M15" s="28"/>
      <c r="N15" s="28"/>
      <c r="O15" s="28">
        <v>2</v>
      </c>
      <c r="P15" s="28"/>
      <c r="Q15" s="28"/>
      <c r="R15" s="28"/>
      <c r="S15" s="28"/>
      <c r="T15" s="28"/>
      <c r="U15" s="28"/>
      <c r="V15" s="28"/>
      <c r="W15" s="28"/>
      <c r="X15" s="28"/>
      <c r="Y15" s="28"/>
      <c r="Z15" s="28"/>
      <c r="AA15" s="28"/>
      <c r="AB15" s="28"/>
      <c r="AC15" s="28"/>
      <c r="AD15" s="28"/>
      <c r="AE15" s="28"/>
      <c r="AF15" s="28"/>
      <c r="AG15" s="28"/>
      <c r="AH15" s="28"/>
      <c r="AI15" s="28"/>
      <c r="AJ15" s="28">
        <v>4</v>
      </c>
    </row>
    <row r="16" spans="2:36">
      <c r="B16" s="27" t="s">
        <v>91</v>
      </c>
      <c r="C16" s="28">
        <v>3437</v>
      </c>
      <c r="D16" s="28">
        <v>1922</v>
      </c>
      <c r="E16" s="28">
        <v>4356</v>
      </c>
      <c r="F16" s="28">
        <v>4455</v>
      </c>
      <c r="G16" s="28">
        <v>3795</v>
      </c>
      <c r="H16" s="28">
        <v>5841</v>
      </c>
      <c r="I16" s="28">
        <v>5359</v>
      </c>
      <c r="J16" s="28">
        <v>6350</v>
      </c>
      <c r="K16" s="28">
        <v>5590</v>
      </c>
      <c r="L16" s="28">
        <v>6814</v>
      </c>
      <c r="M16" s="28">
        <v>6684</v>
      </c>
      <c r="N16" s="28">
        <v>8261</v>
      </c>
      <c r="O16" s="28">
        <v>7020</v>
      </c>
      <c r="P16" s="28">
        <v>2679</v>
      </c>
      <c r="Q16" s="28">
        <v>5400</v>
      </c>
      <c r="R16" s="28">
        <v>4523</v>
      </c>
      <c r="S16" s="28">
        <v>5946</v>
      </c>
      <c r="T16" s="28">
        <v>6036</v>
      </c>
      <c r="U16" s="28">
        <v>5884</v>
      </c>
      <c r="V16" s="28">
        <v>5683</v>
      </c>
      <c r="W16" s="28">
        <v>5115</v>
      </c>
      <c r="X16" s="28">
        <v>5432</v>
      </c>
      <c r="Y16" s="28">
        <v>5325</v>
      </c>
      <c r="Z16" s="28">
        <v>5843</v>
      </c>
      <c r="AA16" s="28">
        <v>3242</v>
      </c>
      <c r="AB16" s="28">
        <v>3883</v>
      </c>
      <c r="AC16" s="28">
        <v>4735</v>
      </c>
      <c r="AD16" s="28">
        <v>4044</v>
      </c>
      <c r="AE16" s="28">
        <v>5124</v>
      </c>
      <c r="AF16" s="28">
        <v>4954</v>
      </c>
      <c r="AG16" s="28">
        <v>4946</v>
      </c>
      <c r="AH16" s="28">
        <v>4707</v>
      </c>
      <c r="AI16" s="28">
        <v>4861</v>
      </c>
      <c r="AJ16" s="28">
        <v>168246</v>
      </c>
    </row>
    <row r="17" spans="2:36">
      <c r="B17" s="27" t="s">
        <v>92</v>
      </c>
      <c r="C17" s="28">
        <v>2579</v>
      </c>
      <c r="D17" s="28">
        <v>1717</v>
      </c>
      <c r="E17" s="28">
        <v>3297</v>
      </c>
      <c r="F17" s="28">
        <v>2946</v>
      </c>
      <c r="G17" s="28">
        <v>2651</v>
      </c>
      <c r="H17" s="28">
        <v>4232</v>
      </c>
      <c r="I17" s="28">
        <v>3812</v>
      </c>
      <c r="J17" s="28">
        <v>4386</v>
      </c>
      <c r="K17" s="28">
        <v>3520</v>
      </c>
      <c r="L17" s="28">
        <v>4004</v>
      </c>
      <c r="M17" s="28">
        <v>4388</v>
      </c>
      <c r="N17" s="28">
        <v>4777</v>
      </c>
      <c r="O17" s="28">
        <v>4793</v>
      </c>
      <c r="P17" s="28">
        <v>1845</v>
      </c>
      <c r="Q17" s="28">
        <v>4157</v>
      </c>
      <c r="R17" s="28">
        <v>3407</v>
      </c>
      <c r="S17" s="28">
        <v>4051</v>
      </c>
      <c r="T17" s="28">
        <v>4268</v>
      </c>
      <c r="U17" s="28">
        <v>3885</v>
      </c>
      <c r="V17" s="28">
        <v>4089</v>
      </c>
      <c r="W17" s="28">
        <v>3691</v>
      </c>
      <c r="X17" s="28">
        <v>4655</v>
      </c>
      <c r="Y17" s="28">
        <v>4977</v>
      </c>
      <c r="Z17" s="28">
        <v>5342</v>
      </c>
      <c r="AA17" s="28">
        <v>3349</v>
      </c>
      <c r="AB17" s="28">
        <v>3720</v>
      </c>
      <c r="AC17" s="28">
        <v>4372</v>
      </c>
      <c r="AD17" s="28">
        <v>3424</v>
      </c>
      <c r="AE17" s="28">
        <v>4312</v>
      </c>
      <c r="AF17" s="28">
        <v>3521</v>
      </c>
      <c r="AG17" s="28">
        <v>3699</v>
      </c>
      <c r="AH17" s="28">
        <v>4305</v>
      </c>
      <c r="AI17" s="28">
        <v>3598</v>
      </c>
      <c r="AJ17" s="28">
        <v>125769</v>
      </c>
    </row>
    <row r="18" spans="2:36">
      <c r="B18" s="27" t="s">
        <v>100</v>
      </c>
      <c r="C18" s="28">
        <v>1732</v>
      </c>
      <c r="D18" s="28">
        <v>871</v>
      </c>
      <c r="E18" s="28">
        <v>1433</v>
      </c>
      <c r="F18" s="28">
        <v>1076</v>
      </c>
      <c r="G18" s="28">
        <v>819</v>
      </c>
      <c r="H18" s="28">
        <v>1043</v>
      </c>
      <c r="I18" s="28">
        <v>981</v>
      </c>
      <c r="J18" s="28">
        <v>796</v>
      </c>
      <c r="K18" s="28">
        <v>674</v>
      </c>
      <c r="L18" s="28">
        <v>667</v>
      </c>
      <c r="M18" s="28">
        <v>705</v>
      </c>
      <c r="N18" s="28">
        <v>757</v>
      </c>
      <c r="O18" s="28">
        <v>926</v>
      </c>
      <c r="P18" s="28">
        <v>464</v>
      </c>
      <c r="Q18" s="28">
        <v>722</v>
      </c>
      <c r="R18" s="28">
        <v>904</v>
      </c>
      <c r="S18" s="28">
        <v>1169</v>
      </c>
      <c r="T18" s="28">
        <v>979</v>
      </c>
      <c r="U18" s="28">
        <v>986</v>
      </c>
      <c r="V18" s="28">
        <v>1023</v>
      </c>
      <c r="W18" s="28">
        <v>855</v>
      </c>
      <c r="X18" s="28">
        <v>868</v>
      </c>
      <c r="Y18" s="28">
        <v>866</v>
      </c>
      <c r="Z18" s="28">
        <v>1246</v>
      </c>
      <c r="AA18" s="28">
        <v>516</v>
      </c>
      <c r="AB18" s="28">
        <v>435</v>
      </c>
      <c r="AC18" s="28">
        <v>330</v>
      </c>
      <c r="AD18" s="28">
        <v>112</v>
      </c>
      <c r="AE18" s="28">
        <v>95</v>
      </c>
      <c r="AF18" s="28">
        <v>143</v>
      </c>
      <c r="AG18" s="28">
        <v>159</v>
      </c>
      <c r="AH18" s="28">
        <v>239</v>
      </c>
      <c r="AI18" s="28">
        <v>244</v>
      </c>
      <c r="AJ18" s="28">
        <v>24835</v>
      </c>
    </row>
    <row r="19" spans="2:36">
      <c r="B19" s="27" t="s">
        <v>105</v>
      </c>
      <c r="C19" s="28"/>
      <c r="D19" s="28"/>
      <c r="E19" s="28"/>
      <c r="F19" s="28"/>
      <c r="G19" s="28"/>
      <c r="H19" s="28"/>
      <c r="I19" s="28"/>
      <c r="J19" s="28"/>
      <c r="K19" s="28"/>
      <c r="L19" s="28"/>
      <c r="M19" s="28"/>
      <c r="N19" s="28"/>
      <c r="O19" s="28"/>
      <c r="P19" s="28"/>
      <c r="Q19" s="28"/>
      <c r="R19" s="28">
        <v>8</v>
      </c>
      <c r="S19" s="28">
        <v>56</v>
      </c>
      <c r="T19" s="28">
        <v>128</v>
      </c>
      <c r="U19" s="28">
        <v>147</v>
      </c>
      <c r="V19" s="28">
        <v>153</v>
      </c>
      <c r="W19" s="28">
        <v>213</v>
      </c>
      <c r="X19" s="28">
        <v>1496</v>
      </c>
      <c r="Y19" s="28">
        <v>2785</v>
      </c>
      <c r="Z19" s="28">
        <v>2353</v>
      </c>
      <c r="AA19" s="28">
        <v>668</v>
      </c>
      <c r="AB19" s="28">
        <v>2488</v>
      </c>
      <c r="AC19" s="28">
        <v>782</v>
      </c>
      <c r="AD19" s="28">
        <v>1575</v>
      </c>
      <c r="AE19" s="28">
        <v>1292</v>
      </c>
      <c r="AF19" s="28">
        <v>381</v>
      </c>
      <c r="AG19" s="28">
        <v>324</v>
      </c>
      <c r="AH19" s="28">
        <v>333</v>
      </c>
      <c r="AI19" s="28">
        <v>359</v>
      </c>
      <c r="AJ19" s="28">
        <v>15541</v>
      </c>
    </row>
    <row r="20" spans="2:36">
      <c r="B20" s="27" t="s">
        <v>111</v>
      </c>
      <c r="C20" s="28">
        <v>208</v>
      </c>
      <c r="D20" s="28">
        <v>138</v>
      </c>
      <c r="E20" s="28">
        <v>379</v>
      </c>
      <c r="F20" s="28">
        <v>320</v>
      </c>
      <c r="G20" s="28">
        <v>598</v>
      </c>
      <c r="H20" s="28">
        <v>528</v>
      </c>
      <c r="I20" s="28">
        <v>697</v>
      </c>
      <c r="J20" s="28">
        <v>528</v>
      </c>
      <c r="K20" s="28">
        <v>422</v>
      </c>
      <c r="L20" s="28">
        <v>555</v>
      </c>
      <c r="M20" s="28">
        <v>446</v>
      </c>
      <c r="N20" s="28">
        <v>521</v>
      </c>
      <c r="O20" s="28">
        <v>545</v>
      </c>
      <c r="P20" s="28">
        <v>223</v>
      </c>
      <c r="Q20" s="28">
        <v>682</v>
      </c>
      <c r="R20" s="28">
        <v>292</v>
      </c>
      <c r="S20" s="28">
        <v>476</v>
      </c>
      <c r="T20" s="28">
        <v>362</v>
      </c>
      <c r="U20" s="28">
        <v>403</v>
      </c>
      <c r="V20" s="28">
        <v>302</v>
      </c>
      <c r="W20" s="28">
        <v>449</v>
      </c>
      <c r="X20" s="28">
        <v>353</v>
      </c>
      <c r="Y20" s="28">
        <v>349</v>
      </c>
      <c r="Z20" s="28">
        <v>366</v>
      </c>
      <c r="AA20" s="28">
        <v>243</v>
      </c>
      <c r="AB20" s="28">
        <v>341</v>
      </c>
      <c r="AC20" s="28">
        <v>276</v>
      </c>
      <c r="AD20" s="28">
        <v>91</v>
      </c>
      <c r="AE20" s="28">
        <v>147</v>
      </c>
      <c r="AF20" s="28">
        <v>222</v>
      </c>
      <c r="AG20" s="28">
        <v>47</v>
      </c>
      <c r="AH20" s="28">
        <v>20</v>
      </c>
      <c r="AI20" s="28">
        <v>18</v>
      </c>
      <c r="AJ20" s="28">
        <v>11547</v>
      </c>
    </row>
    <row r="21" spans="2:36">
      <c r="B21" s="24" t="s">
        <v>116</v>
      </c>
      <c r="C21" s="28">
        <v>2988</v>
      </c>
      <c r="D21" s="28">
        <v>2614</v>
      </c>
      <c r="E21" s="28">
        <v>6129</v>
      </c>
      <c r="F21" s="28">
        <v>2873</v>
      </c>
      <c r="G21" s="28">
        <v>2049</v>
      </c>
      <c r="H21" s="28">
        <v>3252</v>
      </c>
      <c r="I21" s="28">
        <v>2864</v>
      </c>
      <c r="J21" s="28">
        <v>2920</v>
      </c>
      <c r="K21" s="28">
        <v>2365</v>
      </c>
      <c r="L21" s="28">
        <v>2532</v>
      </c>
      <c r="M21" s="28">
        <v>2314</v>
      </c>
      <c r="N21" s="28">
        <v>2784</v>
      </c>
      <c r="O21" s="28">
        <v>2531</v>
      </c>
      <c r="P21" s="28">
        <v>1249</v>
      </c>
      <c r="Q21" s="28">
        <v>2778</v>
      </c>
      <c r="R21" s="28">
        <v>2610</v>
      </c>
      <c r="S21" s="28">
        <v>3799</v>
      </c>
      <c r="T21" s="28">
        <v>3626</v>
      </c>
      <c r="U21" s="28">
        <v>3312</v>
      </c>
      <c r="V21" s="28">
        <v>3221</v>
      </c>
      <c r="W21" s="28">
        <v>2917</v>
      </c>
      <c r="X21" s="28">
        <v>4281</v>
      </c>
      <c r="Y21" s="28">
        <v>3998</v>
      </c>
      <c r="Z21" s="28">
        <v>3582</v>
      </c>
      <c r="AA21" s="28">
        <v>1969</v>
      </c>
      <c r="AB21" s="28">
        <v>2178</v>
      </c>
      <c r="AC21" s="28">
        <v>2251</v>
      </c>
      <c r="AD21" s="28">
        <v>1634</v>
      </c>
      <c r="AE21" s="28">
        <v>1805</v>
      </c>
      <c r="AF21" s="28">
        <v>1765</v>
      </c>
      <c r="AG21" s="28">
        <v>1659</v>
      </c>
      <c r="AH21" s="28">
        <v>1449</v>
      </c>
      <c r="AI21" s="28">
        <v>1625</v>
      </c>
      <c r="AJ21" s="28">
        <v>89923</v>
      </c>
    </row>
    <row r="22" spans="2:36">
      <c r="B22" s="27" t="s">
        <v>93</v>
      </c>
      <c r="C22" s="28">
        <v>1760</v>
      </c>
      <c r="D22" s="28">
        <v>1805</v>
      </c>
      <c r="E22" s="28">
        <v>4335</v>
      </c>
      <c r="F22" s="28">
        <v>1202</v>
      </c>
      <c r="G22" s="28">
        <v>1078</v>
      </c>
      <c r="H22" s="28">
        <v>1618</v>
      </c>
      <c r="I22" s="28">
        <v>1230</v>
      </c>
      <c r="J22" s="28">
        <v>1345</v>
      </c>
      <c r="K22" s="28">
        <v>1156</v>
      </c>
      <c r="L22" s="28">
        <v>1176</v>
      </c>
      <c r="M22" s="28">
        <v>1157</v>
      </c>
      <c r="N22" s="28">
        <v>1297</v>
      </c>
      <c r="O22" s="28">
        <v>1208</v>
      </c>
      <c r="P22" s="28">
        <v>526</v>
      </c>
      <c r="Q22" s="28">
        <v>1125</v>
      </c>
      <c r="R22" s="28">
        <v>940</v>
      </c>
      <c r="S22" s="28">
        <v>1135</v>
      </c>
      <c r="T22" s="28">
        <v>1099</v>
      </c>
      <c r="U22" s="28">
        <v>942</v>
      </c>
      <c r="V22" s="28">
        <v>803</v>
      </c>
      <c r="W22" s="28">
        <v>805</v>
      </c>
      <c r="X22" s="28">
        <v>883</v>
      </c>
      <c r="Y22" s="28">
        <v>672</v>
      </c>
      <c r="Z22" s="28">
        <v>683</v>
      </c>
      <c r="AA22" s="28">
        <v>408</v>
      </c>
      <c r="AB22" s="28">
        <v>474</v>
      </c>
      <c r="AC22" s="28">
        <v>508</v>
      </c>
      <c r="AD22" s="28">
        <v>339</v>
      </c>
      <c r="AE22" s="28">
        <v>384</v>
      </c>
      <c r="AF22" s="28">
        <v>369</v>
      </c>
      <c r="AG22" s="28">
        <v>376</v>
      </c>
      <c r="AH22" s="28">
        <v>303</v>
      </c>
      <c r="AI22" s="28">
        <v>285</v>
      </c>
      <c r="AJ22" s="28">
        <v>33426</v>
      </c>
    </row>
    <row r="23" spans="2:36">
      <c r="B23" s="27" t="s">
        <v>94</v>
      </c>
      <c r="C23" s="28">
        <v>438</v>
      </c>
      <c r="D23" s="28">
        <v>202</v>
      </c>
      <c r="E23" s="28">
        <v>418</v>
      </c>
      <c r="F23" s="28">
        <v>438</v>
      </c>
      <c r="G23" s="28">
        <v>430</v>
      </c>
      <c r="H23" s="28">
        <v>874</v>
      </c>
      <c r="I23" s="28">
        <v>865</v>
      </c>
      <c r="J23" s="28">
        <v>797</v>
      </c>
      <c r="K23" s="28">
        <v>546</v>
      </c>
      <c r="L23" s="28">
        <v>487</v>
      </c>
      <c r="M23" s="28">
        <v>535</v>
      </c>
      <c r="N23" s="28">
        <v>795</v>
      </c>
      <c r="O23" s="28">
        <v>661</v>
      </c>
      <c r="P23" s="28">
        <v>220</v>
      </c>
      <c r="Q23" s="28">
        <v>359</v>
      </c>
      <c r="R23" s="28">
        <v>292</v>
      </c>
      <c r="S23" s="28">
        <v>544</v>
      </c>
      <c r="T23" s="28">
        <v>572</v>
      </c>
      <c r="U23" s="28">
        <v>616</v>
      </c>
      <c r="V23" s="28">
        <v>477</v>
      </c>
      <c r="W23" s="28">
        <v>333</v>
      </c>
      <c r="X23" s="28">
        <v>313</v>
      </c>
      <c r="Y23" s="28">
        <v>233</v>
      </c>
      <c r="Z23" s="28">
        <v>155</v>
      </c>
      <c r="AA23" s="28">
        <v>106</v>
      </c>
      <c r="AB23" s="28">
        <v>131</v>
      </c>
      <c r="AC23" s="28">
        <v>117</v>
      </c>
      <c r="AD23" s="28">
        <v>87</v>
      </c>
      <c r="AE23" s="28">
        <v>112</v>
      </c>
      <c r="AF23" s="28">
        <v>109</v>
      </c>
      <c r="AG23" s="28">
        <v>97</v>
      </c>
      <c r="AH23" s="28">
        <v>83</v>
      </c>
      <c r="AI23" s="28">
        <v>67</v>
      </c>
      <c r="AJ23" s="28">
        <v>12509</v>
      </c>
    </row>
    <row r="24" spans="2:36">
      <c r="B24" s="27" t="s">
        <v>95</v>
      </c>
      <c r="C24" s="28">
        <v>399</v>
      </c>
      <c r="D24" s="28">
        <v>410</v>
      </c>
      <c r="E24" s="28">
        <v>990</v>
      </c>
      <c r="F24" s="28">
        <v>832</v>
      </c>
      <c r="G24" s="28">
        <v>350</v>
      </c>
      <c r="H24" s="28">
        <v>484</v>
      </c>
      <c r="I24" s="28">
        <v>500</v>
      </c>
      <c r="J24" s="28">
        <v>508</v>
      </c>
      <c r="K24" s="28">
        <v>441</v>
      </c>
      <c r="L24" s="28">
        <v>627</v>
      </c>
      <c r="M24" s="28">
        <v>427</v>
      </c>
      <c r="N24" s="28">
        <v>467</v>
      </c>
      <c r="O24" s="28">
        <v>385</v>
      </c>
      <c r="P24" s="28">
        <v>254</v>
      </c>
      <c r="Q24" s="28">
        <v>490</v>
      </c>
      <c r="R24" s="28">
        <v>433</v>
      </c>
      <c r="S24" s="28">
        <v>405</v>
      </c>
      <c r="T24" s="28">
        <v>347</v>
      </c>
      <c r="U24" s="28">
        <v>372</v>
      </c>
      <c r="V24" s="28">
        <v>430</v>
      </c>
      <c r="W24" s="28">
        <v>333</v>
      </c>
      <c r="X24" s="28">
        <v>343</v>
      </c>
      <c r="Y24" s="28">
        <v>372</v>
      </c>
      <c r="Z24" s="28">
        <v>395</v>
      </c>
      <c r="AA24" s="28">
        <v>227</v>
      </c>
      <c r="AB24" s="28">
        <v>142</v>
      </c>
      <c r="AC24" s="28">
        <v>201</v>
      </c>
      <c r="AD24" s="28">
        <v>160</v>
      </c>
      <c r="AE24" s="28">
        <v>216</v>
      </c>
      <c r="AF24" s="28">
        <v>164</v>
      </c>
      <c r="AG24" s="28">
        <v>106</v>
      </c>
      <c r="AH24" s="28">
        <v>77</v>
      </c>
      <c r="AI24" s="28">
        <v>100</v>
      </c>
      <c r="AJ24" s="28">
        <v>12387</v>
      </c>
    </row>
    <row r="25" spans="2:36">
      <c r="B25" s="27" t="s">
        <v>96</v>
      </c>
      <c r="C25" s="28">
        <v>162</v>
      </c>
      <c r="D25" s="28">
        <v>93</v>
      </c>
      <c r="E25" s="28">
        <v>247</v>
      </c>
      <c r="F25" s="28">
        <v>254</v>
      </c>
      <c r="G25" s="28">
        <v>110</v>
      </c>
      <c r="H25" s="28">
        <v>187</v>
      </c>
      <c r="I25" s="28">
        <v>155</v>
      </c>
      <c r="J25" s="28">
        <v>196</v>
      </c>
      <c r="K25" s="28">
        <v>151</v>
      </c>
      <c r="L25" s="28">
        <v>173</v>
      </c>
      <c r="M25" s="28">
        <v>111</v>
      </c>
      <c r="N25" s="28">
        <v>124</v>
      </c>
      <c r="O25" s="28">
        <v>97</v>
      </c>
      <c r="P25" s="28">
        <v>65</v>
      </c>
      <c r="Q25" s="28">
        <v>102</v>
      </c>
      <c r="R25" s="28">
        <v>148</v>
      </c>
      <c r="S25" s="28">
        <v>634</v>
      </c>
      <c r="T25" s="28">
        <v>479</v>
      </c>
      <c r="U25" s="28">
        <v>267</v>
      </c>
      <c r="V25" s="28">
        <v>171</v>
      </c>
      <c r="W25" s="28">
        <v>86</v>
      </c>
      <c r="X25" s="28">
        <v>112</v>
      </c>
      <c r="Y25" s="28">
        <v>103</v>
      </c>
      <c r="Z25" s="28">
        <v>103</v>
      </c>
      <c r="AA25" s="28">
        <v>41</v>
      </c>
      <c r="AB25" s="28">
        <v>74</v>
      </c>
      <c r="AC25" s="28">
        <v>51</v>
      </c>
      <c r="AD25" s="28">
        <v>25</v>
      </c>
      <c r="AE25" s="28">
        <v>42</v>
      </c>
      <c r="AF25" s="28">
        <v>64</v>
      </c>
      <c r="AG25" s="28">
        <v>47</v>
      </c>
      <c r="AH25" s="28">
        <v>32</v>
      </c>
      <c r="AI25" s="28">
        <v>36</v>
      </c>
      <c r="AJ25" s="28">
        <v>4742</v>
      </c>
    </row>
    <row r="26" spans="2:36">
      <c r="B26" s="27" t="s">
        <v>97</v>
      </c>
      <c r="C26" s="28"/>
      <c r="D26" s="28"/>
      <c r="E26" s="28"/>
      <c r="F26" s="28"/>
      <c r="G26" s="28"/>
      <c r="H26" s="28"/>
      <c r="I26" s="28"/>
      <c r="J26" s="28"/>
      <c r="K26" s="28"/>
      <c r="L26" s="28"/>
      <c r="M26" s="28">
        <v>5</v>
      </c>
      <c r="N26" s="28">
        <v>1</v>
      </c>
      <c r="O26" s="28">
        <v>37</v>
      </c>
      <c r="P26" s="28">
        <v>122</v>
      </c>
      <c r="Q26" s="28">
        <v>574</v>
      </c>
      <c r="R26" s="28">
        <v>619</v>
      </c>
      <c r="S26" s="28">
        <v>826</v>
      </c>
      <c r="T26" s="28">
        <v>957</v>
      </c>
      <c r="U26" s="28">
        <v>925</v>
      </c>
      <c r="V26" s="28">
        <v>1094</v>
      </c>
      <c r="W26" s="28">
        <v>1136</v>
      </c>
      <c r="X26" s="28">
        <v>2390</v>
      </c>
      <c r="Y26" s="28">
        <v>2322</v>
      </c>
      <c r="Z26" s="28">
        <v>1759</v>
      </c>
      <c r="AA26" s="28">
        <v>988</v>
      </c>
      <c r="AB26" s="28">
        <v>1264</v>
      </c>
      <c r="AC26" s="28">
        <v>1316</v>
      </c>
      <c r="AD26" s="28">
        <v>990</v>
      </c>
      <c r="AE26" s="28">
        <v>1031</v>
      </c>
      <c r="AF26" s="28">
        <v>1042</v>
      </c>
      <c r="AG26" s="28">
        <v>1008</v>
      </c>
      <c r="AH26" s="28">
        <v>937</v>
      </c>
      <c r="AI26" s="28">
        <v>955</v>
      </c>
      <c r="AJ26" s="28">
        <v>22298</v>
      </c>
    </row>
    <row r="27" spans="2:36">
      <c r="B27" s="27" t="s">
        <v>98</v>
      </c>
      <c r="C27" s="28">
        <v>2</v>
      </c>
      <c r="D27" s="28">
        <v>3</v>
      </c>
      <c r="E27" s="28">
        <v>4</v>
      </c>
      <c r="F27" s="28">
        <v>6</v>
      </c>
      <c r="G27" s="28">
        <v>2</v>
      </c>
      <c r="H27" s="28">
        <v>9</v>
      </c>
      <c r="I27" s="28">
        <v>12</v>
      </c>
      <c r="J27" s="28">
        <v>10</v>
      </c>
      <c r="K27" s="28">
        <v>2</v>
      </c>
      <c r="L27" s="28">
        <v>4</v>
      </c>
      <c r="M27" s="28">
        <v>6</v>
      </c>
      <c r="N27" s="28">
        <v>6</v>
      </c>
      <c r="O27" s="28">
        <v>2</v>
      </c>
      <c r="P27" s="28">
        <v>4</v>
      </c>
      <c r="Q27" s="28">
        <v>7</v>
      </c>
      <c r="R27" s="28">
        <v>2</v>
      </c>
      <c r="S27" s="28">
        <v>2</v>
      </c>
      <c r="T27" s="28">
        <v>1</v>
      </c>
      <c r="U27" s="28">
        <v>1</v>
      </c>
      <c r="V27" s="28"/>
      <c r="W27" s="28">
        <v>1</v>
      </c>
      <c r="X27" s="28">
        <v>1</v>
      </c>
      <c r="Y27" s="28">
        <v>1</v>
      </c>
      <c r="Z27" s="28"/>
      <c r="AA27" s="28">
        <v>1</v>
      </c>
      <c r="AB27" s="28">
        <v>2</v>
      </c>
      <c r="AC27" s="28"/>
      <c r="AD27" s="28"/>
      <c r="AE27" s="28">
        <v>1</v>
      </c>
      <c r="AF27" s="28">
        <v>1</v>
      </c>
      <c r="AG27" s="28">
        <v>1</v>
      </c>
      <c r="AH27" s="28"/>
      <c r="AI27" s="28"/>
      <c r="AJ27" s="28">
        <v>94</v>
      </c>
    </row>
    <row r="28" spans="2:36">
      <c r="B28" s="27" t="s">
        <v>101</v>
      </c>
      <c r="C28" s="28">
        <v>227</v>
      </c>
      <c r="D28" s="28">
        <v>101</v>
      </c>
      <c r="E28" s="28">
        <v>135</v>
      </c>
      <c r="F28" s="28">
        <v>141</v>
      </c>
      <c r="G28" s="28">
        <v>79</v>
      </c>
      <c r="H28" s="28">
        <v>80</v>
      </c>
      <c r="I28" s="28">
        <v>102</v>
      </c>
      <c r="J28" s="28">
        <v>64</v>
      </c>
      <c r="K28" s="28">
        <v>69</v>
      </c>
      <c r="L28" s="28">
        <v>65</v>
      </c>
      <c r="M28" s="28">
        <v>73</v>
      </c>
      <c r="N28" s="28">
        <v>94</v>
      </c>
      <c r="O28" s="28">
        <v>141</v>
      </c>
      <c r="P28" s="28">
        <v>58</v>
      </c>
      <c r="Q28" s="28">
        <v>121</v>
      </c>
      <c r="R28" s="28">
        <v>176</v>
      </c>
      <c r="S28" s="28">
        <v>253</v>
      </c>
      <c r="T28" s="28">
        <v>171</v>
      </c>
      <c r="U28" s="28">
        <v>189</v>
      </c>
      <c r="V28" s="28">
        <v>246</v>
      </c>
      <c r="W28" s="28">
        <v>223</v>
      </c>
      <c r="X28" s="28">
        <v>239</v>
      </c>
      <c r="Y28" s="28">
        <v>295</v>
      </c>
      <c r="Z28" s="28">
        <v>487</v>
      </c>
      <c r="AA28" s="28">
        <v>198</v>
      </c>
      <c r="AB28" s="28">
        <v>91</v>
      </c>
      <c r="AC28" s="28">
        <v>58</v>
      </c>
      <c r="AD28" s="28">
        <v>33</v>
      </c>
      <c r="AE28" s="28">
        <v>19</v>
      </c>
      <c r="AF28" s="28">
        <v>16</v>
      </c>
      <c r="AG28" s="28">
        <v>24</v>
      </c>
      <c r="AH28" s="28">
        <v>15</v>
      </c>
      <c r="AI28" s="28">
        <v>17</v>
      </c>
      <c r="AJ28" s="28">
        <v>4300</v>
      </c>
    </row>
    <row r="29" spans="2:36">
      <c r="B29" s="27" t="s">
        <v>112</v>
      </c>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v>1</v>
      </c>
      <c r="AI29" s="28">
        <v>117</v>
      </c>
      <c r="AJ29" s="28">
        <v>118</v>
      </c>
    </row>
    <row r="30" spans="2:36">
      <c r="B30" s="27" t="s">
        <v>113</v>
      </c>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v>1</v>
      </c>
      <c r="AI30" s="28">
        <v>48</v>
      </c>
      <c r="AJ30" s="28">
        <v>49</v>
      </c>
    </row>
    <row r="31" spans="2:36">
      <c r="B31" s="24" t="s">
        <v>117</v>
      </c>
      <c r="C31" s="28"/>
      <c r="D31" s="28"/>
      <c r="E31" s="28"/>
      <c r="F31" s="28">
        <v>1</v>
      </c>
      <c r="G31" s="28">
        <v>19</v>
      </c>
      <c r="H31" s="28">
        <v>16</v>
      </c>
      <c r="I31" s="28">
        <v>74</v>
      </c>
      <c r="J31" s="28">
        <v>166</v>
      </c>
      <c r="K31" s="28">
        <v>187</v>
      </c>
      <c r="L31" s="28">
        <v>532</v>
      </c>
      <c r="M31" s="28">
        <v>450</v>
      </c>
      <c r="N31" s="28">
        <v>575</v>
      </c>
      <c r="O31" s="28">
        <v>123</v>
      </c>
      <c r="P31" s="28">
        <v>50</v>
      </c>
      <c r="Q31" s="28">
        <v>122</v>
      </c>
      <c r="R31" s="28">
        <v>54</v>
      </c>
      <c r="S31" s="28">
        <v>100</v>
      </c>
      <c r="T31" s="28">
        <v>217</v>
      </c>
      <c r="U31" s="28">
        <v>153</v>
      </c>
      <c r="V31" s="28">
        <v>137</v>
      </c>
      <c r="W31" s="28">
        <v>111</v>
      </c>
      <c r="X31" s="28">
        <v>203</v>
      </c>
      <c r="Y31" s="28">
        <v>261</v>
      </c>
      <c r="Z31" s="28">
        <v>193</v>
      </c>
      <c r="AA31" s="28">
        <v>114</v>
      </c>
      <c r="AB31" s="28">
        <v>268</v>
      </c>
      <c r="AC31" s="28">
        <v>317</v>
      </c>
      <c r="AD31" s="28">
        <v>338</v>
      </c>
      <c r="AE31" s="28">
        <v>491</v>
      </c>
      <c r="AF31" s="28">
        <v>514</v>
      </c>
      <c r="AG31" s="28">
        <v>376</v>
      </c>
      <c r="AH31" s="28">
        <v>529</v>
      </c>
      <c r="AI31" s="28">
        <v>661</v>
      </c>
      <c r="AJ31" s="28">
        <v>7352</v>
      </c>
    </row>
    <row r="32" spans="2:36">
      <c r="B32" s="27" t="s">
        <v>103</v>
      </c>
      <c r="C32" s="28"/>
      <c r="D32" s="28"/>
      <c r="E32" s="28"/>
      <c r="F32" s="28"/>
      <c r="G32" s="28">
        <v>11</v>
      </c>
      <c r="H32" s="28">
        <v>9</v>
      </c>
      <c r="I32" s="28">
        <v>37</v>
      </c>
      <c r="J32" s="28">
        <v>68</v>
      </c>
      <c r="K32" s="28">
        <v>59</v>
      </c>
      <c r="L32" s="28">
        <v>163</v>
      </c>
      <c r="M32" s="28">
        <v>157</v>
      </c>
      <c r="N32" s="28">
        <v>201</v>
      </c>
      <c r="O32" s="28">
        <v>55</v>
      </c>
      <c r="P32" s="28">
        <v>21</v>
      </c>
      <c r="Q32" s="28">
        <v>51</v>
      </c>
      <c r="R32" s="28">
        <v>18</v>
      </c>
      <c r="S32" s="28">
        <v>42</v>
      </c>
      <c r="T32" s="28">
        <v>82</v>
      </c>
      <c r="U32" s="28">
        <v>56</v>
      </c>
      <c r="V32" s="28">
        <v>47</v>
      </c>
      <c r="W32" s="28">
        <v>47</v>
      </c>
      <c r="X32" s="28">
        <v>96</v>
      </c>
      <c r="Y32" s="28">
        <v>97</v>
      </c>
      <c r="Z32" s="28">
        <v>74</v>
      </c>
      <c r="AA32" s="28">
        <v>44</v>
      </c>
      <c r="AB32" s="28">
        <v>104</v>
      </c>
      <c r="AC32" s="28">
        <v>137</v>
      </c>
      <c r="AD32" s="28">
        <v>121</v>
      </c>
      <c r="AE32" s="28">
        <v>198</v>
      </c>
      <c r="AF32" s="28">
        <v>202</v>
      </c>
      <c r="AG32" s="28">
        <v>167</v>
      </c>
      <c r="AH32" s="28">
        <v>202</v>
      </c>
      <c r="AI32" s="28">
        <v>261</v>
      </c>
      <c r="AJ32" s="28">
        <v>2827</v>
      </c>
    </row>
    <row r="33" spans="2:36">
      <c r="B33" s="27" t="s">
        <v>104</v>
      </c>
      <c r="C33" s="28"/>
      <c r="D33" s="28"/>
      <c r="E33" s="28"/>
      <c r="F33" s="28">
        <v>1</v>
      </c>
      <c r="G33" s="28">
        <v>8</v>
      </c>
      <c r="H33" s="28">
        <v>7</v>
      </c>
      <c r="I33" s="28">
        <v>37</v>
      </c>
      <c r="J33" s="28">
        <v>98</v>
      </c>
      <c r="K33" s="28">
        <v>128</v>
      </c>
      <c r="L33" s="28">
        <v>369</v>
      </c>
      <c r="M33" s="28">
        <v>293</v>
      </c>
      <c r="N33" s="28">
        <v>374</v>
      </c>
      <c r="O33" s="28">
        <v>68</v>
      </c>
      <c r="P33" s="28">
        <v>29</v>
      </c>
      <c r="Q33" s="28">
        <v>71</v>
      </c>
      <c r="R33" s="28">
        <v>36</v>
      </c>
      <c r="S33" s="28">
        <v>58</v>
      </c>
      <c r="T33" s="28">
        <v>135</v>
      </c>
      <c r="U33" s="28">
        <v>97</v>
      </c>
      <c r="V33" s="28">
        <v>90</v>
      </c>
      <c r="W33" s="28">
        <v>64</v>
      </c>
      <c r="X33" s="28">
        <v>107</v>
      </c>
      <c r="Y33" s="28">
        <v>164</v>
      </c>
      <c r="Z33" s="28">
        <v>119</v>
      </c>
      <c r="AA33" s="28">
        <v>70</v>
      </c>
      <c r="AB33" s="28">
        <v>164</v>
      </c>
      <c r="AC33" s="28">
        <v>180</v>
      </c>
      <c r="AD33" s="28">
        <v>217</v>
      </c>
      <c r="AE33" s="28">
        <v>293</v>
      </c>
      <c r="AF33" s="28">
        <v>312</v>
      </c>
      <c r="AG33" s="28">
        <v>209</v>
      </c>
      <c r="AH33" s="28">
        <v>327</v>
      </c>
      <c r="AI33" s="28">
        <v>400</v>
      </c>
      <c r="AJ33" s="28">
        <v>4525</v>
      </c>
    </row>
    <row r="34" spans="2:36">
      <c r="B34" s="24" t="s">
        <v>118</v>
      </c>
      <c r="C34" s="28"/>
      <c r="D34" s="28"/>
      <c r="E34" s="28"/>
      <c r="F34" s="28"/>
      <c r="G34" s="28"/>
      <c r="H34" s="28"/>
      <c r="I34" s="28"/>
      <c r="J34" s="28"/>
      <c r="K34" s="28"/>
      <c r="L34" s="28"/>
      <c r="M34" s="28"/>
      <c r="N34" s="28"/>
      <c r="O34" s="28"/>
      <c r="P34" s="28"/>
      <c r="Q34" s="28"/>
      <c r="R34" s="28">
        <v>1</v>
      </c>
      <c r="S34" s="28">
        <v>2</v>
      </c>
      <c r="T34" s="28">
        <v>1</v>
      </c>
      <c r="U34" s="28"/>
      <c r="V34" s="28">
        <v>100</v>
      </c>
      <c r="W34" s="28">
        <v>39</v>
      </c>
      <c r="X34" s="28">
        <v>317</v>
      </c>
      <c r="Y34" s="28">
        <v>2836</v>
      </c>
      <c r="Z34" s="28">
        <v>2734</v>
      </c>
      <c r="AA34" s="28">
        <v>826</v>
      </c>
      <c r="AB34" s="28">
        <v>3131</v>
      </c>
      <c r="AC34" s="28">
        <v>2530</v>
      </c>
      <c r="AD34" s="28">
        <v>2594</v>
      </c>
      <c r="AE34" s="28">
        <v>1918</v>
      </c>
      <c r="AF34" s="28">
        <v>1313</v>
      </c>
      <c r="AG34" s="28">
        <v>1057</v>
      </c>
      <c r="AH34" s="28">
        <v>977</v>
      </c>
      <c r="AI34" s="28">
        <v>995</v>
      </c>
      <c r="AJ34" s="28">
        <v>21371</v>
      </c>
    </row>
    <row r="35" spans="2:36">
      <c r="B35" s="27" t="s">
        <v>106</v>
      </c>
      <c r="C35" s="28"/>
      <c r="D35" s="28"/>
      <c r="E35" s="28"/>
      <c r="F35" s="28"/>
      <c r="G35" s="28"/>
      <c r="H35" s="28"/>
      <c r="I35" s="28"/>
      <c r="J35" s="28"/>
      <c r="K35" s="28"/>
      <c r="L35" s="28"/>
      <c r="M35" s="28"/>
      <c r="N35" s="28"/>
      <c r="O35" s="28"/>
      <c r="P35" s="28"/>
      <c r="Q35" s="28"/>
      <c r="R35" s="28">
        <v>1</v>
      </c>
      <c r="S35" s="28">
        <v>2</v>
      </c>
      <c r="T35" s="28">
        <v>1</v>
      </c>
      <c r="U35" s="28"/>
      <c r="V35" s="28">
        <v>100</v>
      </c>
      <c r="W35" s="28">
        <v>39</v>
      </c>
      <c r="X35" s="28">
        <v>317</v>
      </c>
      <c r="Y35" s="28">
        <v>2835</v>
      </c>
      <c r="Z35" s="28">
        <v>2728</v>
      </c>
      <c r="AA35" s="28">
        <v>807</v>
      </c>
      <c r="AB35" s="28">
        <v>3104</v>
      </c>
      <c r="AC35" s="28">
        <v>2479</v>
      </c>
      <c r="AD35" s="28">
        <v>2589</v>
      </c>
      <c r="AE35" s="28">
        <v>1910</v>
      </c>
      <c r="AF35" s="28">
        <v>1253</v>
      </c>
      <c r="AG35" s="28">
        <v>875</v>
      </c>
      <c r="AH35" s="28">
        <v>863</v>
      </c>
      <c r="AI35" s="28">
        <v>798</v>
      </c>
      <c r="AJ35" s="28">
        <v>20701</v>
      </c>
    </row>
    <row r="36" spans="2:36" s="43" customFormat="1">
      <c r="B36" s="44" t="s">
        <v>107</v>
      </c>
      <c r="C36" s="45"/>
      <c r="D36" s="45"/>
      <c r="E36" s="45"/>
      <c r="F36" s="45"/>
      <c r="G36" s="45"/>
      <c r="H36" s="45"/>
      <c r="I36" s="45"/>
      <c r="J36" s="45"/>
      <c r="K36" s="45"/>
      <c r="L36" s="45"/>
      <c r="M36" s="45"/>
      <c r="N36" s="45"/>
      <c r="O36" s="45"/>
      <c r="P36" s="45"/>
      <c r="Q36" s="45"/>
      <c r="R36" s="45"/>
      <c r="S36" s="45"/>
      <c r="T36" s="45"/>
      <c r="U36" s="45"/>
      <c r="V36" s="45"/>
      <c r="W36" s="45"/>
      <c r="X36" s="45"/>
      <c r="Y36" s="45">
        <v>1</v>
      </c>
      <c r="Z36" s="45">
        <v>6</v>
      </c>
      <c r="AA36" s="45">
        <v>19</v>
      </c>
      <c r="AB36" s="45">
        <v>27</v>
      </c>
      <c r="AC36" s="45">
        <v>51</v>
      </c>
      <c r="AD36" s="45">
        <v>5</v>
      </c>
      <c r="AE36" s="45">
        <v>8</v>
      </c>
      <c r="AF36" s="45">
        <v>60</v>
      </c>
      <c r="AG36" s="45">
        <v>182</v>
      </c>
      <c r="AH36" s="45">
        <v>114</v>
      </c>
      <c r="AI36" s="45">
        <v>197</v>
      </c>
      <c r="AJ36" s="45">
        <v>670</v>
      </c>
    </row>
    <row r="37" spans="2:36">
      <c r="B37" s="24" t="s">
        <v>119</v>
      </c>
      <c r="C37" s="28"/>
      <c r="D37" s="28"/>
      <c r="E37" s="28"/>
      <c r="F37" s="28"/>
      <c r="G37" s="28"/>
      <c r="H37" s="28"/>
      <c r="I37" s="28"/>
      <c r="J37" s="28"/>
      <c r="K37" s="28"/>
      <c r="L37" s="28"/>
      <c r="M37" s="28"/>
      <c r="N37" s="28"/>
      <c r="O37" s="28"/>
      <c r="P37" s="28"/>
      <c r="Q37" s="28"/>
      <c r="R37" s="28"/>
      <c r="S37" s="28"/>
      <c r="T37" s="28"/>
      <c r="U37" s="28"/>
      <c r="V37" s="28"/>
      <c r="W37" s="28"/>
      <c r="X37" s="28"/>
      <c r="Y37" s="28">
        <v>1</v>
      </c>
      <c r="Z37" s="28">
        <v>11</v>
      </c>
      <c r="AA37" s="28">
        <v>12</v>
      </c>
      <c r="AB37" s="28">
        <v>38</v>
      </c>
      <c r="AC37" s="28">
        <v>985</v>
      </c>
      <c r="AD37" s="28">
        <v>888</v>
      </c>
      <c r="AE37" s="28">
        <v>1090</v>
      </c>
      <c r="AF37" s="28">
        <v>733</v>
      </c>
      <c r="AG37" s="28">
        <v>189</v>
      </c>
      <c r="AH37" s="28">
        <v>418</v>
      </c>
      <c r="AI37" s="28">
        <v>738</v>
      </c>
      <c r="AJ37" s="28">
        <v>5103</v>
      </c>
    </row>
    <row r="38" spans="2:36" s="43" customFormat="1">
      <c r="B38" s="44" t="s">
        <v>108</v>
      </c>
      <c r="C38" s="45"/>
      <c r="D38" s="45"/>
      <c r="E38" s="45"/>
      <c r="F38" s="45"/>
      <c r="G38" s="45"/>
      <c r="H38" s="45"/>
      <c r="I38" s="45"/>
      <c r="J38" s="45"/>
      <c r="K38" s="45"/>
      <c r="L38" s="45"/>
      <c r="M38" s="45"/>
      <c r="N38" s="45"/>
      <c r="O38" s="45"/>
      <c r="P38" s="45"/>
      <c r="Q38" s="45"/>
      <c r="R38" s="45"/>
      <c r="S38" s="45"/>
      <c r="T38" s="45"/>
      <c r="U38" s="45"/>
      <c r="V38" s="45"/>
      <c r="W38" s="45"/>
      <c r="X38" s="45"/>
      <c r="Y38" s="45">
        <v>1</v>
      </c>
      <c r="Z38" s="45">
        <v>9</v>
      </c>
      <c r="AA38" s="45">
        <v>12</v>
      </c>
      <c r="AB38" s="45">
        <v>33</v>
      </c>
      <c r="AC38" s="45">
        <v>55</v>
      </c>
      <c r="AD38" s="45">
        <v>3</v>
      </c>
      <c r="AE38" s="45">
        <v>14</v>
      </c>
      <c r="AF38" s="45">
        <v>46</v>
      </c>
      <c r="AG38" s="45">
        <v>140</v>
      </c>
      <c r="AH38" s="45">
        <v>126</v>
      </c>
      <c r="AI38" s="45">
        <v>222</v>
      </c>
      <c r="AJ38" s="45">
        <v>661</v>
      </c>
    </row>
    <row r="39" spans="2:36" s="48" customFormat="1">
      <c r="B39" s="46" t="s">
        <v>110</v>
      </c>
      <c r="C39" s="47"/>
      <c r="D39" s="47"/>
      <c r="E39" s="47"/>
      <c r="F39" s="47"/>
      <c r="G39" s="47"/>
      <c r="H39" s="47"/>
      <c r="I39" s="47"/>
      <c r="J39" s="47"/>
      <c r="K39" s="47"/>
      <c r="L39" s="47"/>
      <c r="M39" s="47"/>
      <c r="N39" s="47"/>
      <c r="O39" s="47"/>
      <c r="P39" s="47"/>
      <c r="Q39" s="47"/>
      <c r="R39" s="47"/>
      <c r="S39" s="47"/>
      <c r="T39" s="47"/>
      <c r="U39" s="47"/>
      <c r="V39" s="47"/>
      <c r="W39" s="47"/>
      <c r="X39" s="47"/>
      <c r="Y39" s="47"/>
      <c r="Z39" s="47">
        <v>2</v>
      </c>
      <c r="AA39" s="47"/>
      <c r="AB39" s="47">
        <v>5</v>
      </c>
      <c r="AC39" s="47">
        <v>930</v>
      </c>
      <c r="AD39" s="47">
        <v>885</v>
      </c>
      <c r="AE39" s="47">
        <v>1076</v>
      </c>
      <c r="AF39" s="47">
        <v>687</v>
      </c>
      <c r="AG39" s="47">
        <v>49</v>
      </c>
      <c r="AH39" s="47">
        <v>292</v>
      </c>
      <c r="AI39" s="47">
        <v>516</v>
      </c>
      <c r="AJ39" s="47">
        <v>4442</v>
      </c>
    </row>
    <row r="40" spans="2:36">
      <c r="B40" s="24" t="s">
        <v>120</v>
      </c>
      <c r="C40" s="28"/>
      <c r="D40" s="28"/>
      <c r="E40" s="28"/>
      <c r="F40" s="28"/>
      <c r="G40" s="28"/>
      <c r="H40" s="28"/>
      <c r="I40" s="28"/>
      <c r="J40" s="28"/>
      <c r="K40" s="28"/>
      <c r="L40" s="28"/>
      <c r="M40" s="28"/>
      <c r="N40" s="28"/>
      <c r="O40" s="28"/>
      <c r="P40" s="28"/>
      <c r="Q40" s="28"/>
      <c r="R40" s="28"/>
      <c r="S40" s="28"/>
      <c r="T40" s="28"/>
      <c r="U40" s="28"/>
      <c r="V40" s="28"/>
      <c r="W40" s="28"/>
      <c r="X40" s="28">
        <v>1</v>
      </c>
      <c r="Y40" s="28">
        <v>6</v>
      </c>
      <c r="Z40" s="28">
        <v>50</v>
      </c>
      <c r="AA40" s="28">
        <v>35</v>
      </c>
      <c r="AB40" s="28">
        <v>40</v>
      </c>
      <c r="AC40" s="28">
        <v>924</v>
      </c>
      <c r="AD40" s="28">
        <v>21</v>
      </c>
      <c r="AE40" s="28">
        <v>612</v>
      </c>
      <c r="AF40" s="28">
        <v>943</v>
      </c>
      <c r="AG40" s="28">
        <v>779</v>
      </c>
      <c r="AH40" s="28">
        <v>770</v>
      </c>
      <c r="AI40" s="28">
        <v>1518</v>
      </c>
      <c r="AJ40" s="28">
        <v>5699</v>
      </c>
    </row>
    <row r="41" spans="2:36">
      <c r="B41" s="27" t="s">
        <v>109</v>
      </c>
      <c r="C41" s="28"/>
      <c r="D41" s="28"/>
      <c r="E41" s="28"/>
      <c r="F41" s="28"/>
      <c r="G41" s="28"/>
      <c r="H41" s="28"/>
      <c r="I41" s="28"/>
      <c r="J41" s="28"/>
      <c r="K41" s="28"/>
      <c r="L41" s="28"/>
      <c r="M41" s="28"/>
      <c r="N41" s="28"/>
      <c r="O41" s="28"/>
      <c r="P41" s="28"/>
      <c r="Q41" s="28"/>
      <c r="R41" s="28"/>
      <c r="S41" s="28"/>
      <c r="T41" s="28"/>
      <c r="U41" s="28"/>
      <c r="V41" s="28"/>
      <c r="W41" s="28"/>
      <c r="X41" s="28">
        <v>1</v>
      </c>
      <c r="Y41" s="28">
        <v>6</v>
      </c>
      <c r="Z41" s="28">
        <v>50</v>
      </c>
      <c r="AA41" s="28">
        <v>35</v>
      </c>
      <c r="AB41" s="28">
        <v>40</v>
      </c>
      <c r="AC41" s="28">
        <v>924</v>
      </c>
      <c r="AD41" s="28">
        <v>21</v>
      </c>
      <c r="AE41" s="28">
        <v>612</v>
      </c>
      <c r="AF41" s="28">
        <v>943</v>
      </c>
      <c r="AG41" s="28">
        <v>779</v>
      </c>
      <c r="AH41" s="28">
        <v>770</v>
      </c>
      <c r="AI41" s="28">
        <v>1518</v>
      </c>
      <c r="AJ41" s="28">
        <v>5699</v>
      </c>
    </row>
    <row r="42" spans="2:36">
      <c r="B42" s="24" t="s">
        <v>51</v>
      </c>
      <c r="C42" s="28">
        <v>18328</v>
      </c>
      <c r="D42" s="28">
        <v>12713</v>
      </c>
      <c r="E42" s="28">
        <v>23445</v>
      </c>
      <c r="F42" s="28">
        <v>18953</v>
      </c>
      <c r="G42" s="28">
        <v>16268</v>
      </c>
      <c r="H42" s="28">
        <v>26907</v>
      </c>
      <c r="I42" s="28">
        <v>21365</v>
      </c>
      <c r="J42" s="28">
        <v>23314</v>
      </c>
      <c r="K42" s="28">
        <v>20674</v>
      </c>
      <c r="L42" s="28">
        <v>24256</v>
      </c>
      <c r="M42" s="28">
        <v>24055</v>
      </c>
      <c r="N42" s="28">
        <v>28423</v>
      </c>
      <c r="O42" s="28">
        <v>25352</v>
      </c>
      <c r="P42" s="28">
        <v>10955</v>
      </c>
      <c r="Q42" s="28">
        <v>21900</v>
      </c>
      <c r="R42" s="28">
        <v>20064</v>
      </c>
      <c r="S42" s="28">
        <v>23352</v>
      </c>
      <c r="T42" s="28">
        <v>25886</v>
      </c>
      <c r="U42" s="28">
        <v>25380</v>
      </c>
      <c r="V42" s="28">
        <v>26160</v>
      </c>
      <c r="W42" s="28">
        <v>21573</v>
      </c>
      <c r="X42" s="28">
        <v>27935</v>
      </c>
      <c r="Y42" s="28">
        <v>31013</v>
      </c>
      <c r="Z42" s="28">
        <v>34030</v>
      </c>
      <c r="AA42" s="28">
        <v>18287</v>
      </c>
      <c r="AB42" s="28">
        <v>23227</v>
      </c>
      <c r="AC42" s="28">
        <v>26044</v>
      </c>
      <c r="AD42" s="28">
        <v>20893</v>
      </c>
      <c r="AE42" s="28">
        <v>24095</v>
      </c>
      <c r="AF42" s="28">
        <v>21569</v>
      </c>
      <c r="AG42" s="28">
        <v>20259</v>
      </c>
      <c r="AH42" s="28">
        <v>22453</v>
      </c>
      <c r="AI42" s="28">
        <v>20402</v>
      </c>
      <c r="AJ42" s="28">
        <v>749530</v>
      </c>
    </row>
    <row r="44" spans="2:36">
      <c r="B44" s="35" t="s">
        <v>123</v>
      </c>
    </row>
    <row r="54" spans="2:36">
      <c r="B54" s="22" t="s">
        <v>124</v>
      </c>
      <c r="C54" s="32" t="s">
        <v>86</v>
      </c>
      <c r="D54" s="23"/>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c r="AH54" s="23"/>
      <c r="AI54" s="23"/>
      <c r="AJ54" s="23"/>
    </row>
    <row r="55" spans="2:36" s="31" customFormat="1">
      <c r="B55" s="32" t="s">
        <v>87</v>
      </c>
      <c r="C55" s="33">
        <v>0</v>
      </c>
      <c r="D55" s="33">
        <v>1</v>
      </c>
      <c r="E55" s="33">
        <v>2</v>
      </c>
      <c r="F55" s="33">
        <v>3</v>
      </c>
      <c r="G55" s="33">
        <v>4</v>
      </c>
      <c r="H55" s="33">
        <v>5</v>
      </c>
      <c r="I55" s="33">
        <v>6</v>
      </c>
      <c r="J55" s="33">
        <v>7</v>
      </c>
      <c r="K55" s="33">
        <v>8</v>
      </c>
      <c r="L55" s="33">
        <v>9</v>
      </c>
      <c r="M55" s="33">
        <v>10</v>
      </c>
      <c r="N55" s="33">
        <v>11</v>
      </c>
      <c r="O55" s="33">
        <v>12</v>
      </c>
      <c r="P55" s="33">
        <v>13</v>
      </c>
      <c r="Q55" s="33">
        <v>14</v>
      </c>
      <c r="R55" s="33">
        <v>15</v>
      </c>
      <c r="S55" s="33">
        <v>16</v>
      </c>
      <c r="T55" s="33">
        <v>17</v>
      </c>
      <c r="U55" s="33">
        <v>18</v>
      </c>
      <c r="V55" s="33">
        <v>19</v>
      </c>
      <c r="W55" s="33">
        <v>20</v>
      </c>
      <c r="X55" s="33">
        <v>21</v>
      </c>
      <c r="Y55" s="33">
        <v>22</v>
      </c>
      <c r="Z55" s="33">
        <v>23</v>
      </c>
      <c r="AA55" s="33">
        <v>24</v>
      </c>
      <c r="AB55" s="33">
        <v>25</v>
      </c>
      <c r="AC55" s="33">
        <v>26</v>
      </c>
      <c r="AD55" s="33">
        <v>27</v>
      </c>
      <c r="AE55" s="33">
        <v>28</v>
      </c>
      <c r="AF55" s="33">
        <v>29</v>
      </c>
      <c r="AG55" s="33">
        <v>30</v>
      </c>
      <c r="AH55" s="33">
        <v>31</v>
      </c>
      <c r="AI55" s="33">
        <v>32</v>
      </c>
      <c r="AJ55" s="33" t="s">
        <v>51</v>
      </c>
    </row>
    <row r="56" spans="2:36">
      <c r="B56" s="24" t="s">
        <v>52</v>
      </c>
      <c r="C56" s="28">
        <v>11644</v>
      </c>
      <c r="D56" s="28">
        <v>3757</v>
      </c>
      <c r="E56" s="28">
        <v>802</v>
      </c>
      <c r="F56" s="28">
        <v>174</v>
      </c>
      <c r="G56" s="28">
        <v>45</v>
      </c>
      <c r="H56" s="28">
        <v>42</v>
      </c>
      <c r="I56" s="28">
        <v>20</v>
      </c>
      <c r="J56" s="28">
        <v>21</v>
      </c>
      <c r="K56" s="28">
        <v>12</v>
      </c>
      <c r="L56" s="28">
        <v>17</v>
      </c>
      <c r="M56" s="28">
        <v>16</v>
      </c>
      <c r="N56" s="28">
        <v>43</v>
      </c>
      <c r="O56" s="28">
        <v>15</v>
      </c>
      <c r="P56" s="28">
        <v>5</v>
      </c>
      <c r="Q56" s="28">
        <v>14</v>
      </c>
      <c r="R56" s="28">
        <v>6</v>
      </c>
      <c r="S56" s="28">
        <v>6</v>
      </c>
      <c r="T56" s="28">
        <v>2</v>
      </c>
      <c r="U56" s="28">
        <v>12</v>
      </c>
      <c r="V56" s="28">
        <v>7</v>
      </c>
      <c r="W56" s="28">
        <v>4</v>
      </c>
      <c r="X56" s="28">
        <v>4</v>
      </c>
      <c r="Y56" s="28">
        <v>11</v>
      </c>
      <c r="Z56" s="28">
        <v>7</v>
      </c>
      <c r="AA56" s="28">
        <v>0</v>
      </c>
      <c r="AB56" s="28">
        <v>1</v>
      </c>
      <c r="AC56" s="28">
        <v>2</v>
      </c>
      <c r="AD56" s="28">
        <v>2</v>
      </c>
      <c r="AE56" s="28">
        <v>0</v>
      </c>
      <c r="AF56" s="28">
        <v>0</v>
      </c>
      <c r="AG56" s="28">
        <v>0</v>
      </c>
      <c r="AH56" s="28">
        <v>0</v>
      </c>
      <c r="AI56" s="28">
        <v>0</v>
      </c>
      <c r="AJ56" s="28">
        <v>16691</v>
      </c>
    </row>
    <row r="57" spans="2:36">
      <c r="B57" s="24" t="s">
        <v>53</v>
      </c>
      <c r="C57" s="28">
        <v>4658</v>
      </c>
      <c r="D57" s="28">
        <v>3032</v>
      </c>
      <c r="E57" s="28">
        <v>434</v>
      </c>
      <c r="F57" s="28">
        <v>171</v>
      </c>
      <c r="G57" s="28">
        <v>120</v>
      </c>
      <c r="H57" s="28">
        <v>48</v>
      </c>
      <c r="I57" s="28">
        <v>27</v>
      </c>
      <c r="J57" s="28">
        <v>27</v>
      </c>
      <c r="K57" s="28">
        <v>32</v>
      </c>
      <c r="L57" s="28">
        <v>17</v>
      </c>
      <c r="M57" s="28">
        <v>25</v>
      </c>
      <c r="N57" s="28">
        <v>13</v>
      </c>
      <c r="O57" s="28">
        <v>11</v>
      </c>
      <c r="P57" s="28">
        <v>10</v>
      </c>
      <c r="Q57" s="28">
        <v>4</v>
      </c>
      <c r="R57" s="28">
        <v>5</v>
      </c>
      <c r="S57" s="28">
        <v>2</v>
      </c>
      <c r="T57" s="28">
        <v>6</v>
      </c>
      <c r="U57" s="28">
        <v>8</v>
      </c>
      <c r="V57" s="28">
        <v>2</v>
      </c>
      <c r="W57" s="28">
        <v>5</v>
      </c>
      <c r="X57" s="28">
        <v>5</v>
      </c>
      <c r="Y57" s="28">
        <v>7</v>
      </c>
      <c r="Z57" s="28">
        <v>0</v>
      </c>
      <c r="AA57" s="28">
        <v>0</v>
      </c>
      <c r="AB57" s="28">
        <v>1</v>
      </c>
      <c r="AC57" s="28">
        <v>0</v>
      </c>
      <c r="AD57" s="28">
        <v>0</v>
      </c>
      <c r="AE57" s="28">
        <v>0</v>
      </c>
      <c r="AF57" s="28">
        <v>0</v>
      </c>
      <c r="AG57" s="28">
        <v>0</v>
      </c>
      <c r="AH57" s="28">
        <v>0</v>
      </c>
      <c r="AI57" s="28"/>
      <c r="AJ57" s="28">
        <v>8670</v>
      </c>
    </row>
    <row r="58" spans="2:36">
      <c r="B58" s="24" t="s">
        <v>54</v>
      </c>
      <c r="C58" s="28">
        <v>9920</v>
      </c>
      <c r="D58" s="28">
        <v>5043</v>
      </c>
      <c r="E58" s="28">
        <v>990</v>
      </c>
      <c r="F58" s="28">
        <v>430</v>
      </c>
      <c r="G58" s="28">
        <v>218</v>
      </c>
      <c r="H58" s="28">
        <v>118</v>
      </c>
      <c r="I58" s="28">
        <v>84</v>
      </c>
      <c r="J58" s="28">
        <v>38</v>
      </c>
      <c r="K58" s="28">
        <v>46</v>
      </c>
      <c r="L58" s="28">
        <v>42</v>
      </c>
      <c r="M58" s="28">
        <v>14</v>
      </c>
      <c r="N58" s="28">
        <v>5</v>
      </c>
      <c r="O58" s="28">
        <v>8</v>
      </c>
      <c r="P58" s="28">
        <v>7</v>
      </c>
      <c r="Q58" s="28">
        <v>9</v>
      </c>
      <c r="R58" s="28">
        <v>8</v>
      </c>
      <c r="S58" s="28">
        <v>14</v>
      </c>
      <c r="T58" s="28">
        <v>7</v>
      </c>
      <c r="U58" s="28">
        <v>6</v>
      </c>
      <c r="V58" s="28">
        <v>12</v>
      </c>
      <c r="W58" s="28">
        <v>7</v>
      </c>
      <c r="X58" s="28">
        <v>4</v>
      </c>
      <c r="Y58" s="28">
        <v>0</v>
      </c>
      <c r="Z58" s="28">
        <v>4</v>
      </c>
      <c r="AA58" s="28">
        <v>3</v>
      </c>
      <c r="AB58" s="28">
        <v>4</v>
      </c>
      <c r="AC58" s="28">
        <v>0</v>
      </c>
      <c r="AD58" s="28">
        <v>0</v>
      </c>
      <c r="AE58" s="28">
        <v>0</v>
      </c>
      <c r="AF58" s="28">
        <v>0</v>
      </c>
      <c r="AG58" s="28">
        <v>0</v>
      </c>
      <c r="AH58" s="28"/>
      <c r="AI58" s="28"/>
      <c r="AJ58" s="28">
        <v>17041</v>
      </c>
    </row>
    <row r="59" spans="2:36">
      <c r="B59" s="24" t="s">
        <v>55</v>
      </c>
      <c r="C59" s="28">
        <v>8647</v>
      </c>
      <c r="D59" s="28">
        <v>4250</v>
      </c>
      <c r="E59" s="28">
        <v>650</v>
      </c>
      <c r="F59" s="28">
        <v>222</v>
      </c>
      <c r="G59" s="28">
        <v>125</v>
      </c>
      <c r="H59" s="28">
        <v>89</v>
      </c>
      <c r="I59" s="28">
        <v>54</v>
      </c>
      <c r="J59" s="28">
        <v>38</v>
      </c>
      <c r="K59" s="28">
        <v>25</v>
      </c>
      <c r="L59" s="28">
        <v>19</v>
      </c>
      <c r="M59" s="28">
        <v>5</v>
      </c>
      <c r="N59" s="28">
        <v>8</v>
      </c>
      <c r="O59" s="28">
        <v>5</v>
      </c>
      <c r="P59" s="28">
        <v>11</v>
      </c>
      <c r="Q59" s="28">
        <v>6</v>
      </c>
      <c r="R59" s="28">
        <v>10</v>
      </c>
      <c r="S59" s="28">
        <v>7</v>
      </c>
      <c r="T59" s="28">
        <v>4</v>
      </c>
      <c r="U59" s="28">
        <v>9</v>
      </c>
      <c r="V59" s="28">
        <v>10</v>
      </c>
      <c r="W59" s="28">
        <v>9</v>
      </c>
      <c r="X59" s="28">
        <v>3</v>
      </c>
      <c r="Y59" s="28">
        <v>2</v>
      </c>
      <c r="Z59" s="28">
        <v>4</v>
      </c>
      <c r="AA59" s="28">
        <v>2</v>
      </c>
      <c r="AB59" s="28">
        <v>0</v>
      </c>
      <c r="AC59" s="28">
        <v>0</v>
      </c>
      <c r="AD59" s="28">
        <v>1</v>
      </c>
      <c r="AE59" s="28">
        <v>0</v>
      </c>
      <c r="AF59" s="28">
        <v>0</v>
      </c>
      <c r="AG59" s="28"/>
      <c r="AH59" s="28"/>
      <c r="AI59" s="28"/>
      <c r="AJ59" s="28">
        <v>14215</v>
      </c>
    </row>
    <row r="60" spans="2:36">
      <c r="B60" s="24" t="s">
        <v>56</v>
      </c>
      <c r="C60" s="28">
        <v>9221</v>
      </c>
      <c r="D60" s="28">
        <v>3861</v>
      </c>
      <c r="E60" s="28">
        <v>307</v>
      </c>
      <c r="F60" s="28">
        <v>142</v>
      </c>
      <c r="G60" s="28">
        <v>71</v>
      </c>
      <c r="H60" s="28">
        <v>36</v>
      </c>
      <c r="I60" s="28">
        <v>47</v>
      </c>
      <c r="J60" s="28">
        <v>33</v>
      </c>
      <c r="K60" s="28">
        <v>15</v>
      </c>
      <c r="L60" s="28">
        <v>9</v>
      </c>
      <c r="M60" s="28">
        <v>6</v>
      </c>
      <c r="N60" s="28">
        <v>9</v>
      </c>
      <c r="O60" s="28">
        <v>6</v>
      </c>
      <c r="P60" s="28">
        <v>9</v>
      </c>
      <c r="Q60" s="28">
        <v>4</v>
      </c>
      <c r="R60" s="28">
        <v>10</v>
      </c>
      <c r="S60" s="28">
        <v>7</v>
      </c>
      <c r="T60" s="28">
        <v>12</v>
      </c>
      <c r="U60" s="28">
        <v>7</v>
      </c>
      <c r="V60" s="28">
        <v>7</v>
      </c>
      <c r="W60" s="28">
        <v>1</v>
      </c>
      <c r="X60" s="28">
        <v>0</v>
      </c>
      <c r="Y60" s="28">
        <v>0</v>
      </c>
      <c r="Z60" s="28">
        <v>0</v>
      </c>
      <c r="AA60" s="28">
        <v>0</v>
      </c>
      <c r="AB60" s="28">
        <v>0</v>
      </c>
      <c r="AC60" s="28">
        <v>0</v>
      </c>
      <c r="AD60" s="28">
        <v>0</v>
      </c>
      <c r="AE60" s="28">
        <v>0</v>
      </c>
      <c r="AF60" s="28"/>
      <c r="AG60" s="28"/>
      <c r="AH60" s="28"/>
      <c r="AI60" s="28"/>
      <c r="AJ60" s="28">
        <v>13820</v>
      </c>
    </row>
    <row r="61" spans="2:36">
      <c r="B61" s="24" t="s">
        <v>57</v>
      </c>
      <c r="C61" s="28">
        <v>13419</v>
      </c>
      <c r="D61" s="28">
        <v>6121</v>
      </c>
      <c r="E61" s="28">
        <v>705</v>
      </c>
      <c r="F61" s="28">
        <v>205</v>
      </c>
      <c r="G61" s="28">
        <v>109</v>
      </c>
      <c r="H61" s="28">
        <v>80</v>
      </c>
      <c r="I61" s="28">
        <v>64</v>
      </c>
      <c r="J61" s="28">
        <v>48</v>
      </c>
      <c r="K61" s="28">
        <v>30</v>
      </c>
      <c r="L61" s="28">
        <v>13</v>
      </c>
      <c r="M61" s="28">
        <v>10</v>
      </c>
      <c r="N61" s="28">
        <v>11</v>
      </c>
      <c r="O61" s="28">
        <v>11</v>
      </c>
      <c r="P61" s="28">
        <v>11</v>
      </c>
      <c r="Q61" s="28">
        <v>5</v>
      </c>
      <c r="R61" s="28">
        <v>6</v>
      </c>
      <c r="S61" s="28">
        <v>5</v>
      </c>
      <c r="T61" s="28">
        <v>9</v>
      </c>
      <c r="U61" s="28">
        <v>5</v>
      </c>
      <c r="V61" s="28">
        <v>0</v>
      </c>
      <c r="W61" s="28">
        <v>2</v>
      </c>
      <c r="X61" s="28">
        <v>1</v>
      </c>
      <c r="Y61" s="28">
        <v>1</v>
      </c>
      <c r="Z61" s="28">
        <v>1</v>
      </c>
      <c r="AA61" s="28">
        <v>0</v>
      </c>
      <c r="AB61" s="28">
        <v>0</v>
      </c>
      <c r="AC61" s="28">
        <v>0</v>
      </c>
      <c r="AD61" s="28">
        <v>0</v>
      </c>
      <c r="AE61" s="28"/>
      <c r="AF61" s="28"/>
      <c r="AG61" s="28"/>
      <c r="AH61" s="28"/>
      <c r="AI61" s="28"/>
      <c r="AJ61" s="28">
        <v>20872</v>
      </c>
    </row>
    <row r="62" spans="2:36">
      <c r="B62" s="24" t="s">
        <v>58</v>
      </c>
      <c r="C62" s="28">
        <v>13709</v>
      </c>
      <c r="D62" s="28">
        <v>5021</v>
      </c>
      <c r="E62" s="28">
        <v>359</v>
      </c>
      <c r="F62" s="28">
        <v>168</v>
      </c>
      <c r="G62" s="28">
        <v>90</v>
      </c>
      <c r="H62" s="28">
        <v>64</v>
      </c>
      <c r="I62" s="28">
        <v>34</v>
      </c>
      <c r="J62" s="28">
        <v>18</v>
      </c>
      <c r="K62" s="28">
        <v>8</v>
      </c>
      <c r="L62" s="28">
        <v>7</v>
      </c>
      <c r="M62" s="28">
        <v>4</v>
      </c>
      <c r="N62" s="28">
        <v>7</v>
      </c>
      <c r="O62" s="28">
        <v>5</v>
      </c>
      <c r="P62" s="28">
        <v>2</v>
      </c>
      <c r="Q62" s="28">
        <v>1</v>
      </c>
      <c r="R62" s="28">
        <v>1</v>
      </c>
      <c r="S62" s="28">
        <v>1</v>
      </c>
      <c r="T62" s="28">
        <v>1</v>
      </c>
      <c r="U62" s="28">
        <v>4</v>
      </c>
      <c r="V62" s="28">
        <v>0</v>
      </c>
      <c r="W62" s="28">
        <v>2</v>
      </c>
      <c r="X62" s="28">
        <v>0</v>
      </c>
      <c r="Y62" s="28">
        <v>1</v>
      </c>
      <c r="Z62" s="28">
        <v>0</v>
      </c>
      <c r="AA62" s="28">
        <v>1</v>
      </c>
      <c r="AB62" s="28">
        <v>0</v>
      </c>
      <c r="AC62" s="28">
        <v>0</v>
      </c>
      <c r="AD62" s="28"/>
      <c r="AE62" s="28"/>
      <c r="AF62" s="28"/>
      <c r="AG62" s="28"/>
      <c r="AH62" s="28"/>
      <c r="AI62" s="28"/>
      <c r="AJ62" s="28">
        <v>19508</v>
      </c>
    </row>
    <row r="63" spans="2:36">
      <c r="B63" s="24" t="s">
        <v>59</v>
      </c>
      <c r="C63" s="28">
        <v>15313</v>
      </c>
      <c r="D63" s="28">
        <v>5046</v>
      </c>
      <c r="E63" s="28">
        <v>626</v>
      </c>
      <c r="F63" s="28">
        <v>256</v>
      </c>
      <c r="G63" s="28">
        <v>119</v>
      </c>
      <c r="H63" s="28">
        <v>54</v>
      </c>
      <c r="I63" s="28">
        <v>32</v>
      </c>
      <c r="J63" s="28">
        <v>10</v>
      </c>
      <c r="K63" s="28">
        <v>8</v>
      </c>
      <c r="L63" s="28">
        <v>7</v>
      </c>
      <c r="M63" s="28">
        <v>10</v>
      </c>
      <c r="N63" s="28">
        <v>3</v>
      </c>
      <c r="O63" s="28">
        <v>3</v>
      </c>
      <c r="P63" s="28">
        <v>6</v>
      </c>
      <c r="Q63" s="28">
        <v>5</v>
      </c>
      <c r="R63" s="28">
        <v>1</v>
      </c>
      <c r="S63" s="28">
        <v>1</v>
      </c>
      <c r="T63" s="28">
        <v>1</v>
      </c>
      <c r="U63" s="28">
        <v>1</v>
      </c>
      <c r="V63" s="28">
        <v>0</v>
      </c>
      <c r="W63" s="28">
        <v>3</v>
      </c>
      <c r="X63" s="28">
        <v>1</v>
      </c>
      <c r="Y63" s="28">
        <v>0</v>
      </c>
      <c r="Z63" s="28">
        <v>0</v>
      </c>
      <c r="AA63" s="28">
        <v>0</v>
      </c>
      <c r="AB63" s="28">
        <v>0</v>
      </c>
      <c r="AC63" s="28"/>
      <c r="AD63" s="28"/>
      <c r="AE63" s="28"/>
      <c r="AF63" s="28"/>
      <c r="AG63" s="28"/>
      <c r="AH63" s="28"/>
      <c r="AI63" s="28"/>
      <c r="AJ63" s="28">
        <v>21506</v>
      </c>
    </row>
    <row r="64" spans="2:36">
      <c r="B64" s="24" t="s">
        <v>60</v>
      </c>
      <c r="C64" s="28">
        <v>12140</v>
      </c>
      <c r="D64" s="28">
        <v>6188</v>
      </c>
      <c r="E64" s="28">
        <v>434</v>
      </c>
      <c r="F64" s="28">
        <v>181</v>
      </c>
      <c r="G64" s="28">
        <v>70</v>
      </c>
      <c r="H64" s="28">
        <v>31</v>
      </c>
      <c r="I64" s="28">
        <v>35</v>
      </c>
      <c r="J64" s="28">
        <v>7</v>
      </c>
      <c r="K64" s="28">
        <v>15</v>
      </c>
      <c r="L64" s="28">
        <v>3</v>
      </c>
      <c r="M64" s="28">
        <v>3</v>
      </c>
      <c r="N64" s="28">
        <v>7</v>
      </c>
      <c r="O64" s="28">
        <v>2</v>
      </c>
      <c r="P64" s="28">
        <v>2</v>
      </c>
      <c r="Q64" s="28">
        <v>2</v>
      </c>
      <c r="R64" s="28">
        <v>2</v>
      </c>
      <c r="S64" s="28">
        <v>2</v>
      </c>
      <c r="T64" s="28">
        <v>0</v>
      </c>
      <c r="U64" s="28">
        <v>1</v>
      </c>
      <c r="V64" s="28">
        <v>1</v>
      </c>
      <c r="W64" s="28">
        <v>0</v>
      </c>
      <c r="X64" s="28">
        <v>2</v>
      </c>
      <c r="Y64" s="28">
        <v>0</v>
      </c>
      <c r="Z64" s="28">
        <v>0</v>
      </c>
      <c r="AA64" s="28">
        <v>0</v>
      </c>
      <c r="AB64" s="28"/>
      <c r="AC64" s="28"/>
      <c r="AD64" s="28"/>
      <c r="AE64" s="28"/>
      <c r="AF64" s="28"/>
      <c r="AG64" s="28"/>
      <c r="AH64" s="28"/>
      <c r="AI64" s="28"/>
      <c r="AJ64" s="28">
        <v>19128</v>
      </c>
    </row>
    <row r="65" spans="2:36">
      <c r="B65" s="24" t="s">
        <v>61</v>
      </c>
      <c r="C65" s="28">
        <v>16468</v>
      </c>
      <c r="D65" s="28">
        <v>5185</v>
      </c>
      <c r="E65" s="28">
        <v>486</v>
      </c>
      <c r="F65" s="28">
        <v>164</v>
      </c>
      <c r="G65" s="28">
        <v>35</v>
      </c>
      <c r="H65" s="28">
        <v>51</v>
      </c>
      <c r="I65" s="28">
        <v>12</v>
      </c>
      <c r="J65" s="28">
        <v>9</v>
      </c>
      <c r="K65" s="28">
        <v>5</v>
      </c>
      <c r="L65" s="28">
        <v>7</v>
      </c>
      <c r="M65" s="28">
        <v>5</v>
      </c>
      <c r="N65" s="28">
        <v>2</v>
      </c>
      <c r="O65" s="28">
        <v>4</v>
      </c>
      <c r="P65" s="28">
        <v>5</v>
      </c>
      <c r="Q65" s="28">
        <v>4</v>
      </c>
      <c r="R65" s="28">
        <v>1</v>
      </c>
      <c r="S65" s="28">
        <v>1</v>
      </c>
      <c r="T65" s="28">
        <v>0</v>
      </c>
      <c r="U65" s="28">
        <v>0</v>
      </c>
      <c r="V65" s="28">
        <v>0</v>
      </c>
      <c r="W65" s="28">
        <v>0</v>
      </c>
      <c r="X65" s="28">
        <v>0</v>
      </c>
      <c r="Y65" s="28">
        <v>0</v>
      </c>
      <c r="Z65" s="28">
        <v>0</v>
      </c>
      <c r="AA65" s="28"/>
      <c r="AB65" s="28"/>
      <c r="AC65" s="28"/>
      <c r="AD65" s="28"/>
      <c r="AE65" s="28"/>
      <c r="AF65" s="28"/>
      <c r="AG65" s="28"/>
      <c r="AH65" s="28"/>
      <c r="AI65" s="28"/>
      <c r="AJ65" s="28">
        <v>22444</v>
      </c>
    </row>
    <row r="66" spans="2:36">
      <c r="B66" s="24" t="s">
        <v>62</v>
      </c>
      <c r="C66" s="28">
        <v>16974</v>
      </c>
      <c r="D66" s="28">
        <v>4821</v>
      </c>
      <c r="E66" s="28">
        <v>393</v>
      </c>
      <c r="F66" s="28">
        <v>70</v>
      </c>
      <c r="G66" s="28">
        <v>89</v>
      </c>
      <c r="H66" s="28">
        <v>32</v>
      </c>
      <c r="I66" s="28">
        <v>14</v>
      </c>
      <c r="J66" s="28">
        <v>6</v>
      </c>
      <c r="K66" s="28">
        <v>6</v>
      </c>
      <c r="L66" s="28">
        <v>5</v>
      </c>
      <c r="M66" s="28">
        <v>5</v>
      </c>
      <c r="N66" s="28">
        <v>5</v>
      </c>
      <c r="O66" s="28">
        <v>5</v>
      </c>
      <c r="P66" s="28">
        <v>1</v>
      </c>
      <c r="Q66" s="28">
        <v>2</v>
      </c>
      <c r="R66" s="28">
        <v>2</v>
      </c>
      <c r="S66" s="28">
        <v>1</v>
      </c>
      <c r="T66" s="28">
        <v>2</v>
      </c>
      <c r="U66" s="28">
        <v>1</v>
      </c>
      <c r="V66" s="28">
        <v>1</v>
      </c>
      <c r="W66" s="28">
        <v>1</v>
      </c>
      <c r="X66" s="28">
        <v>0</v>
      </c>
      <c r="Y66" s="28">
        <v>1</v>
      </c>
      <c r="Z66" s="28"/>
      <c r="AA66" s="28"/>
      <c r="AB66" s="28"/>
      <c r="AC66" s="28"/>
      <c r="AD66" s="28"/>
      <c r="AE66" s="28"/>
      <c r="AF66" s="28"/>
      <c r="AG66" s="28"/>
      <c r="AH66" s="28"/>
      <c r="AI66" s="28"/>
      <c r="AJ66" s="28">
        <v>22437</v>
      </c>
    </row>
    <row r="67" spans="2:36">
      <c r="B67" s="24" t="s">
        <v>63</v>
      </c>
      <c r="C67" s="28">
        <v>20567</v>
      </c>
      <c r="D67" s="28">
        <v>5198</v>
      </c>
      <c r="E67" s="28">
        <v>221</v>
      </c>
      <c r="F67" s="28">
        <v>236</v>
      </c>
      <c r="G67" s="28">
        <v>74</v>
      </c>
      <c r="H67" s="28">
        <v>36</v>
      </c>
      <c r="I67" s="28">
        <v>15</v>
      </c>
      <c r="J67" s="28">
        <v>10</v>
      </c>
      <c r="K67" s="28">
        <v>6</v>
      </c>
      <c r="L67" s="28">
        <v>2</v>
      </c>
      <c r="M67" s="28">
        <v>3</v>
      </c>
      <c r="N67" s="28">
        <v>5</v>
      </c>
      <c r="O67" s="28">
        <v>3</v>
      </c>
      <c r="P67" s="28">
        <v>4</v>
      </c>
      <c r="Q67" s="28">
        <v>1</v>
      </c>
      <c r="R67" s="28">
        <v>1</v>
      </c>
      <c r="S67" s="28">
        <v>2</v>
      </c>
      <c r="T67" s="28">
        <v>0</v>
      </c>
      <c r="U67" s="28">
        <v>0</v>
      </c>
      <c r="V67" s="28">
        <v>0</v>
      </c>
      <c r="W67" s="28">
        <v>1</v>
      </c>
      <c r="X67" s="28">
        <v>0</v>
      </c>
      <c r="Y67" s="28"/>
      <c r="Z67" s="28"/>
      <c r="AA67" s="28"/>
      <c r="AB67" s="28"/>
      <c r="AC67" s="28"/>
      <c r="AD67" s="28"/>
      <c r="AE67" s="28"/>
      <c r="AF67" s="28"/>
      <c r="AG67" s="28"/>
      <c r="AH67" s="28"/>
      <c r="AI67" s="28"/>
      <c r="AJ67" s="28">
        <v>26385</v>
      </c>
    </row>
    <row r="68" spans="2:36">
      <c r="B68" s="24" t="s">
        <v>64</v>
      </c>
      <c r="C68" s="28">
        <v>17409</v>
      </c>
      <c r="D68" s="28">
        <v>4091</v>
      </c>
      <c r="E68" s="28">
        <v>698</v>
      </c>
      <c r="F68" s="28">
        <v>256</v>
      </c>
      <c r="G68" s="28">
        <v>79</v>
      </c>
      <c r="H68" s="28">
        <v>43</v>
      </c>
      <c r="I68" s="28">
        <v>14</v>
      </c>
      <c r="J68" s="28">
        <v>10</v>
      </c>
      <c r="K68" s="28">
        <v>12</v>
      </c>
      <c r="L68" s="28">
        <v>5</v>
      </c>
      <c r="M68" s="28">
        <v>13</v>
      </c>
      <c r="N68" s="28">
        <v>5</v>
      </c>
      <c r="O68" s="28">
        <v>4</v>
      </c>
      <c r="P68" s="28">
        <v>6</v>
      </c>
      <c r="Q68" s="28">
        <v>1</v>
      </c>
      <c r="R68" s="28">
        <v>3</v>
      </c>
      <c r="S68" s="28">
        <v>3</v>
      </c>
      <c r="T68" s="28">
        <v>0</v>
      </c>
      <c r="U68" s="28">
        <v>0</v>
      </c>
      <c r="V68" s="28">
        <v>0</v>
      </c>
      <c r="W68" s="28">
        <v>0</v>
      </c>
      <c r="X68" s="28"/>
      <c r="Y68" s="28"/>
      <c r="Z68" s="28"/>
      <c r="AA68" s="28"/>
      <c r="AB68" s="28"/>
      <c r="AC68" s="28"/>
      <c r="AD68" s="28"/>
      <c r="AE68" s="28"/>
      <c r="AF68" s="28"/>
      <c r="AG68" s="28"/>
      <c r="AH68" s="28"/>
      <c r="AI68" s="28"/>
      <c r="AJ68" s="28">
        <v>22652</v>
      </c>
    </row>
    <row r="69" spans="2:36">
      <c r="B69" s="24" t="s">
        <v>65</v>
      </c>
      <c r="C69" s="28">
        <v>5513</v>
      </c>
      <c r="D69" s="28">
        <v>4053</v>
      </c>
      <c r="E69" s="28">
        <v>265</v>
      </c>
      <c r="F69" s="28">
        <v>128</v>
      </c>
      <c r="G69" s="28">
        <v>35</v>
      </c>
      <c r="H69" s="28">
        <v>13</v>
      </c>
      <c r="I69" s="28">
        <v>11</v>
      </c>
      <c r="J69" s="28">
        <v>6</v>
      </c>
      <c r="K69" s="28">
        <v>7</v>
      </c>
      <c r="L69" s="28">
        <v>7</v>
      </c>
      <c r="M69" s="28">
        <v>9</v>
      </c>
      <c r="N69" s="28">
        <v>3</v>
      </c>
      <c r="O69" s="28">
        <v>0</v>
      </c>
      <c r="P69" s="28">
        <v>0</v>
      </c>
      <c r="Q69" s="28">
        <v>1</v>
      </c>
      <c r="R69" s="28">
        <v>0</v>
      </c>
      <c r="S69" s="28">
        <v>0</v>
      </c>
      <c r="T69" s="28">
        <v>0</v>
      </c>
      <c r="U69" s="28">
        <v>0</v>
      </c>
      <c r="V69" s="28">
        <v>0</v>
      </c>
      <c r="W69" s="28"/>
      <c r="X69" s="28"/>
      <c r="Y69" s="28"/>
      <c r="Z69" s="28"/>
      <c r="AA69" s="28"/>
      <c r="AB69" s="28"/>
      <c r="AC69" s="28"/>
      <c r="AD69" s="28"/>
      <c r="AE69" s="28"/>
      <c r="AF69" s="28"/>
      <c r="AG69" s="28"/>
      <c r="AH69" s="28"/>
      <c r="AI69" s="28"/>
      <c r="AJ69" s="28">
        <v>10051</v>
      </c>
    </row>
    <row r="70" spans="2:36">
      <c r="B70" s="24" t="s">
        <v>66</v>
      </c>
      <c r="C70" s="28">
        <v>13816</v>
      </c>
      <c r="D70" s="28">
        <v>4946</v>
      </c>
      <c r="E70" s="28">
        <v>592</v>
      </c>
      <c r="F70" s="28">
        <v>158</v>
      </c>
      <c r="G70" s="28">
        <v>61</v>
      </c>
      <c r="H70" s="28">
        <v>48</v>
      </c>
      <c r="I70" s="28">
        <v>15</v>
      </c>
      <c r="J70" s="28">
        <v>19</v>
      </c>
      <c r="K70" s="28">
        <v>6</v>
      </c>
      <c r="L70" s="28">
        <v>9</v>
      </c>
      <c r="M70" s="28">
        <v>6</v>
      </c>
      <c r="N70" s="28">
        <v>7</v>
      </c>
      <c r="O70" s="28">
        <v>6</v>
      </c>
      <c r="P70" s="28">
        <v>4</v>
      </c>
      <c r="Q70" s="28">
        <v>0</v>
      </c>
      <c r="R70" s="28">
        <v>0</v>
      </c>
      <c r="S70" s="28">
        <v>0</v>
      </c>
      <c r="T70" s="28">
        <v>0</v>
      </c>
      <c r="U70" s="28">
        <v>0</v>
      </c>
      <c r="V70" s="28"/>
      <c r="W70" s="28"/>
      <c r="X70" s="28"/>
      <c r="Y70" s="28"/>
      <c r="Z70" s="28"/>
      <c r="AA70" s="28"/>
      <c r="AB70" s="28"/>
      <c r="AC70" s="28"/>
      <c r="AD70" s="28"/>
      <c r="AE70" s="28"/>
      <c r="AF70" s="28"/>
      <c r="AG70" s="28"/>
      <c r="AH70" s="28"/>
      <c r="AI70" s="28"/>
      <c r="AJ70" s="28">
        <v>19693</v>
      </c>
    </row>
    <row r="71" spans="2:36">
      <c r="B71" s="24" t="s">
        <v>67</v>
      </c>
      <c r="C71" s="28">
        <v>12840</v>
      </c>
      <c r="D71" s="28">
        <v>4806</v>
      </c>
      <c r="E71" s="28">
        <v>415</v>
      </c>
      <c r="F71" s="28">
        <v>143</v>
      </c>
      <c r="G71" s="28">
        <v>49</v>
      </c>
      <c r="H71" s="28">
        <v>17</v>
      </c>
      <c r="I71" s="28">
        <v>28</v>
      </c>
      <c r="J71" s="28">
        <v>7</v>
      </c>
      <c r="K71" s="28">
        <v>8</v>
      </c>
      <c r="L71" s="28">
        <v>4</v>
      </c>
      <c r="M71" s="28">
        <v>1</v>
      </c>
      <c r="N71" s="28">
        <v>1</v>
      </c>
      <c r="O71" s="28">
        <v>4</v>
      </c>
      <c r="P71" s="28">
        <v>1</v>
      </c>
      <c r="Q71" s="28">
        <v>0</v>
      </c>
      <c r="R71" s="28">
        <v>0</v>
      </c>
      <c r="S71" s="28">
        <v>0</v>
      </c>
      <c r="T71" s="28">
        <v>0</v>
      </c>
      <c r="U71" s="28"/>
      <c r="V71" s="28"/>
      <c r="W71" s="28"/>
      <c r="X71" s="28"/>
      <c r="Y71" s="28"/>
      <c r="Z71" s="28"/>
      <c r="AA71" s="28"/>
      <c r="AB71" s="28"/>
      <c r="AC71" s="28"/>
      <c r="AD71" s="28"/>
      <c r="AE71" s="28"/>
      <c r="AF71" s="28"/>
      <c r="AG71" s="28"/>
      <c r="AH71" s="28"/>
      <c r="AI71" s="28"/>
      <c r="AJ71" s="28">
        <v>18324</v>
      </c>
    </row>
    <row r="72" spans="2:36">
      <c r="B72" s="24" t="s">
        <v>68</v>
      </c>
      <c r="C72" s="28">
        <v>15776</v>
      </c>
      <c r="D72" s="28">
        <v>5094</v>
      </c>
      <c r="E72" s="28">
        <v>565</v>
      </c>
      <c r="F72" s="28">
        <v>134</v>
      </c>
      <c r="G72" s="28">
        <v>46</v>
      </c>
      <c r="H72" s="28">
        <v>21</v>
      </c>
      <c r="I72" s="28">
        <v>7</v>
      </c>
      <c r="J72" s="28">
        <v>12</v>
      </c>
      <c r="K72" s="28">
        <v>5</v>
      </c>
      <c r="L72" s="28">
        <v>3</v>
      </c>
      <c r="M72" s="28">
        <v>5</v>
      </c>
      <c r="N72" s="28">
        <v>3</v>
      </c>
      <c r="O72" s="28">
        <v>0</v>
      </c>
      <c r="P72" s="28">
        <v>0</v>
      </c>
      <c r="Q72" s="28">
        <v>1</v>
      </c>
      <c r="R72" s="28">
        <v>3</v>
      </c>
      <c r="S72" s="28">
        <v>2</v>
      </c>
      <c r="T72" s="28"/>
      <c r="U72" s="28"/>
      <c r="V72" s="28"/>
      <c r="W72" s="28"/>
      <c r="X72" s="28"/>
      <c r="Y72" s="28"/>
      <c r="Z72" s="28"/>
      <c r="AA72" s="28"/>
      <c r="AB72" s="28"/>
      <c r="AC72" s="28"/>
      <c r="AD72" s="28"/>
      <c r="AE72" s="28"/>
      <c r="AF72" s="28"/>
      <c r="AG72" s="28"/>
      <c r="AH72" s="28"/>
      <c r="AI72" s="28"/>
      <c r="AJ72" s="28">
        <v>21677</v>
      </c>
    </row>
    <row r="73" spans="2:36">
      <c r="B73" s="24" t="s">
        <v>69</v>
      </c>
      <c r="C73" s="28">
        <v>17703</v>
      </c>
      <c r="D73" s="28">
        <v>5658</v>
      </c>
      <c r="E73" s="28">
        <v>389</v>
      </c>
      <c r="F73" s="28">
        <v>107</v>
      </c>
      <c r="G73" s="28">
        <v>50</v>
      </c>
      <c r="H73" s="28">
        <v>17</v>
      </c>
      <c r="I73" s="28">
        <v>17</v>
      </c>
      <c r="J73" s="28">
        <v>4</v>
      </c>
      <c r="K73" s="28">
        <v>4</v>
      </c>
      <c r="L73" s="28">
        <v>10</v>
      </c>
      <c r="M73" s="28">
        <v>2</v>
      </c>
      <c r="N73" s="28">
        <v>5</v>
      </c>
      <c r="O73" s="28">
        <v>3</v>
      </c>
      <c r="P73" s="28">
        <v>3</v>
      </c>
      <c r="Q73" s="28">
        <v>3</v>
      </c>
      <c r="R73" s="28">
        <v>1</v>
      </c>
      <c r="S73" s="28"/>
      <c r="T73" s="28"/>
      <c r="U73" s="28"/>
      <c r="V73" s="28"/>
      <c r="W73" s="28"/>
      <c r="X73" s="28"/>
      <c r="Y73" s="28"/>
      <c r="Z73" s="28"/>
      <c r="AA73" s="28"/>
      <c r="AB73" s="28"/>
      <c r="AC73" s="28"/>
      <c r="AD73" s="28"/>
      <c r="AE73" s="28"/>
      <c r="AF73" s="28"/>
      <c r="AG73" s="28"/>
      <c r="AH73" s="28"/>
      <c r="AI73" s="28"/>
      <c r="AJ73" s="28">
        <v>23976</v>
      </c>
    </row>
    <row r="74" spans="2:36">
      <c r="B74" s="24" t="s">
        <v>70</v>
      </c>
      <c r="C74" s="28">
        <v>16943</v>
      </c>
      <c r="D74" s="28">
        <v>5813</v>
      </c>
      <c r="E74" s="28">
        <v>416</v>
      </c>
      <c r="F74" s="28">
        <v>100</v>
      </c>
      <c r="G74" s="28">
        <v>40</v>
      </c>
      <c r="H74" s="28">
        <v>47</v>
      </c>
      <c r="I74" s="28">
        <v>10</v>
      </c>
      <c r="J74" s="28">
        <v>4</v>
      </c>
      <c r="K74" s="28">
        <v>7</v>
      </c>
      <c r="L74" s="28">
        <v>1</v>
      </c>
      <c r="M74" s="28">
        <v>4</v>
      </c>
      <c r="N74" s="28">
        <v>1</v>
      </c>
      <c r="O74" s="28">
        <v>3</v>
      </c>
      <c r="P74" s="28">
        <v>1</v>
      </c>
      <c r="Q74" s="28">
        <v>2</v>
      </c>
      <c r="R74" s="28"/>
      <c r="S74" s="28"/>
      <c r="T74" s="28"/>
      <c r="U74" s="28"/>
      <c r="V74" s="28"/>
      <c r="W74" s="28"/>
      <c r="X74" s="28"/>
      <c r="Y74" s="28"/>
      <c r="Z74" s="28"/>
      <c r="AA74" s="28"/>
      <c r="AB74" s="28"/>
      <c r="AC74" s="28"/>
      <c r="AD74" s="28"/>
      <c r="AE74" s="28"/>
      <c r="AF74" s="28"/>
      <c r="AG74" s="28"/>
      <c r="AH74" s="28"/>
      <c r="AI74" s="28"/>
      <c r="AJ74" s="28">
        <v>23392</v>
      </c>
    </row>
    <row r="75" spans="2:36">
      <c r="B75" s="24" t="s">
        <v>71</v>
      </c>
      <c r="C75" s="28">
        <v>18075</v>
      </c>
      <c r="D75" s="28">
        <v>5573</v>
      </c>
      <c r="E75" s="28">
        <v>530</v>
      </c>
      <c r="F75" s="28">
        <v>97</v>
      </c>
      <c r="G75" s="28">
        <v>67</v>
      </c>
      <c r="H75" s="28">
        <v>15</v>
      </c>
      <c r="I75" s="28">
        <v>11</v>
      </c>
      <c r="J75" s="28">
        <v>6</v>
      </c>
      <c r="K75" s="28">
        <v>9</v>
      </c>
      <c r="L75" s="28">
        <v>3</v>
      </c>
      <c r="M75" s="28">
        <v>4</v>
      </c>
      <c r="N75" s="28">
        <v>2</v>
      </c>
      <c r="O75" s="28">
        <v>1</v>
      </c>
      <c r="P75" s="28">
        <v>1</v>
      </c>
      <c r="Q75" s="28"/>
      <c r="R75" s="28"/>
      <c r="S75" s="28"/>
      <c r="T75" s="28"/>
      <c r="U75" s="28"/>
      <c r="V75" s="28"/>
      <c r="W75" s="28"/>
      <c r="X75" s="28"/>
      <c r="Y75" s="28"/>
      <c r="Z75" s="28"/>
      <c r="AA75" s="28"/>
      <c r="AB75" s="28"/>
      <c r="AC75" s="28"/>
      <c r="AD75" s="28"/>
      <c r="AE75" s="28"/>
      <c r="AF75" s="28"/>
      <c r="AG75" s="28"/>
      <c r="AH75" s="28"/>
      <c r="AI75" s="28"/>
      <c r="AJ75" s="28">
        <v>24394</v>
      </c>
    </row>
    <row r="76" spans="2:36">
      <c r="B76" s="24" t="s">
        <v>72</v>
      </c>
      <c r="C76" s="28">
        <v>14202</v>
      </c>
      <c r="D76" s="28">
        <v>5249</v>
      </c>
      <c r="E76" s="28">
        <v>307</v>
      </c>
      <c r="F76" s="28">
        <v>104</v>
      </c>
      <c r="G76" s="28">
        <v>27</v>
      </c>
      <c r="H76" s="28">
        <v>21</v>
      </c>
      <c r="I76" s="28">
        <v>9</v>
      </c>
      <c r="J76" s="28">
        <v>2</v>
      </c>
      <c r="K76" s="28">
        <v>8</v>
      </c>
      <c r="L76" s="28">
        <v>7</v>
      </c>
      <c r="M76" s="28">
        <v>3</v>
      </c>
      <c r="N76" s="28">
        <v>0</v>
      </c>
      <c r="O76" s="28">
        <v>0</v>
      </c>
      <c r="P76" s="28"/>
      <c r="Q76" s="28"/>
      <c r="R76" s="28"/>
      <c r="S76" s="28"/>
      <c r="T76" s="28"/>
      <c r="U76" s="28"/>
      <c r="V76" s="28"/>
      <c r="W76" s="28"/>
      <c r="X76" s="28"/>
      <c r="Y76" s="28"/>
      <c r="Z76" s="28"/>
      <c r="AA76" s="28"/>
      <c r="AB76" s="28"/>
      <c r="AC76" s="28"/>
      <c r="AD76" s="28"/>
      <c r="AE76" s="28"/>
      <c r="AF76" s="28"/>
      <c r="AG76" s="28"/>
      <c r="AH76" s="28"/>
      <c r="AI76" s="28"/>
      <c r="AJ76" s="28">
        <v>19939</v>
      </c>
    </row>
    <row r="77" spans="2:36">
      <c r="B77" s="24" t="s">
        <v>73</v>
      </c>
      <c r="C77" s="28">
        <v>18886</v>
      </c>
      <c r="D77" s="28">
        <v>5988</v>
      </c>
      <c r="E77" s="28">
        <v>551</v>
      </c>
      <c r="F77" s="28">
        <v>136</v>
      </c>
      <c r="G77" s="28">
        <v>58</v>
      </c>
      <c r="H77" s="28">
        <v>39</v>
      </c>
      <c r="I77" s="28">
        <v>16</v>
      </c>
      <c r="J77" s="28">
        <v>10</v>
      </c>
      <c r="K77" s="28">
        <v>10</v>
      </c>
      <c r="L77" s="28">
        <v>9</v>
      </c>
      <c r="M77" s="28">
        <v>4</v>
      </c>
      <c r="N77" s="28">
        <v>3</v>
      </c>
      <c r="O77" s="28"/>
      <c r="P77" s="28"/>
      <c r="Q77" s="28"/>
      <c r="R77" s="28"/>
      <c r="S77" s="28"/>
      <c r="T77" s="28"/>
      <c r="U77" s="28"/>
      <c r="V77" s="28"/>
      <c r="W77" s="28"/>
      <c r="X77" s="28"/>
      <c r="Y77" s="28"/>
      <c r="Z77" s="28"/>
      <c r="AA77" s="28"/>
      <c r="AB77" s="28"/>
      <c r="AC77" s="28"/>
      <c r="AD77" s="28"/>
      <c r="AE77" s="28"/>
      <c r="AF77" s="28"/>
      <c r="AG77" s="28"/>
      <c r="AH77" s="28"/>
      <c r="AI77" s="28"/>
      <c r="AJ77" s="28">
        <v>25710</v>
      </c>
    </row>
    <row r="78" spans="2:36">
      <c r="B78" s="24" t="s">
        <v>74</v>
      </c>
      <c r="C78" s="28">
        <v>19260</v>
      </c>
      <c r="D78" s="28">
        <v>7044</v>
      </c>
      <c r="E78" s="28">
        <v>598</v>
      </c>
      <c r="F78" s="28">
        <v>238</v>
      </c>
      <c r="G78" s="28">
        <v>173</v>
      </c>
      <c r="H78" s="28">
        <v>59</v>
      </c>
      <c r="I78" s="28">
        <v>45</v>
      </c>
      <c r="J78" s="28">
        <v>25</v>
      </c>
      <c r="K78" s="28">
        <v>19</v>
      </c>
      <c r="L78" s="28">
        <v>9</v>
      </c>
      <c r="M78" s="28">
        <v>9</v>
      </c>
      <c r="N78" s="28"/>
      <c r="O78" s="28"/>
      <c r="P78" s="28"/>
      <c r="Q78" s="28"/>
      <c r="R78" s="28"/>
      <c r="S78" s="28"/>
      <c r="T78" s="28"/>
      <c r="U78" s="28"/>
      <c r="V78" s="28"/>
      <c r="W78" s="28"/>
      <c r="X78" s="28"/>
      <c r="Y78" s="28"/>
      <c r="Z78" s="28"/>
      <c r="AA78" s="28"/>
      <c r="AB78" s="28"/>
      <c r="AC78" s="28"/>
      <c r="AD78" s="28"/>
      <c r="AE78" s="28"/>
      <c r="AF78" s="28"/>
      <c r="AG78" s="28"/>
      <c r="AH78" s="28"/>
      <c r="AI78" s="28"/>
      <c r="AJ78" s="28">
        <v>27479</v>
      </c>
    </row>
    <row r="79" spans="2:36">
      <c r="B79" s="24" t="s">
        <v>75</v>
      </c>
      <c r="C79" s="28">
        <v>21238</v>
      </c>
      <c r="D79" s="28">
        <v>6954</v>
      </c>
      <c r="E79" s="28">
        <v>940</v>
      </c>
      <c r="F79" s="28">
        <v>365</v>
      </c>
      <c r="G79" s="28">
        <v>135</v>
      </c>
      <c r="H79" s="28">
        <v>86</v>
      </c>
      <c r="I79" s="28">
        <v>32</v>
      </c>
      <c r="J79" s="28">
        <v>27</v>
      </c>
      <c r="K79" s="28">
        <v>15</v>
      </c>
      <c r="L79" s="28">
        <v>18</v>
      </c>
      <c r="M79" s="28"/>
      <c r="N79" s="28"/>
      <c r="O79" s="28"/>
      <c r="P79" s="28"/>
      <c r="Q79" s="28"/>
      <c r="R79" s="28"/>
      <c r="S79" s="28"/>
      <c r="T79" s="28"/>
      <c r="U79" s="28"/>
      <c r="V79" s="28"/>
      <c r="W79" s="28"/>
      <c r="X79" s="28"/>
      <c r="Y79" s="28"/>
      <c r="Z79" s="28"/>
      <c r="AA79" s="28"/>
      <c r="AB79" s="28"/>
      <c r="AC79" s="28"/>
      <c r="AD79" s="28"/>
      <c r="AE79" s="28"/>
      <c r="AF79" s="28"/>
      <c r="AG79" s="28"/>
      <c r="AH79" s="28"/>
      <c r="AI79" s="28"/>
      <c r="AJ79" s="28">
        <v>29810</v>
      </c>
    </row>
    <row r="80" spans="2:36">
      <c r="B80" s="24" t="s">
        <v>76</v>
      </c>
      <c r="C80" s="28">
        <v>11268</v>
      </c>
      <c r="D80" s="28">
        <v>3800</v>
      </c>
      <c r="E80" s="28">
        <v>512</v>
      </c>
      <c r="F80" s="28">
        <v>142</v>
      </c>
      <c r="G80" s="28">
        <v>92</v>
      </c>
      <c r="H80" s="28">
        <v>57</v>
      </c>
      <c r="I80" s="28">
        <v>39</v>
      </c>
      <c r="J80" s="28">
        <v>17</v>
      </c>
      <c r="K80" s="28">
        <v>14</v>
      </c>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v>15941</v>
      </c>
    </row>
    <row r="81" spans="2:36">
      <c r="B81" s="24" t="s">
        <v>77</v>
      </c>
      <c r="C81" s="28">
        <v>12367</v>
      </c>
      <c r="D81" s="28">
        <v>5385</v>
      </c>
      <c r="E81" s="28">
        <v>568</v>
      </c>
      <c r="F81" s="28">
        <v>427</v>
      </c>
      <c r="G81" s="28">
        <v>158</v>
      </c>
      <c r="H81" s="28">
        <v>71</v>
      </c>
      <c r="I81" s="28">
        <v>52</v>
      </c>
      <c r="J81" s="28">
        <v>76</v>
      </c>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v>19104</v>
      </c>
    </row>
    <row r="82" spans="2:36">
      <c r="B82" s="24" t="s">
        <v>78</v>
      </c>
      <c r="C82" s="28">
        <v>15465</v>
      </c>
      <c r="D82" s="28">
        <v>4735</v>
      </c>
      <c r="E82" s="28">
        <v>934</v>
      </c>
      <c r="F82" s="28">
        <v>317</v>
      </c>
      <c r="G82" s="28">
        <v>111</v>
      </c>
      <c r="H82" s="28">
        <v>70</v>
      </c>
      <c r="I82" s="28">
        <v>139</v>
      </c>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v>21771</v>
      </c>
    </row>
    <row r="83" spans="2:36">
      <c r="B83" s="24" t="s">
        <v>79</v>
      </c>
      <c r="C83" s="28">
        <v>10975</v>
      </c>
      <c r="D83" s="28">
        <v>4851</v>
      </c>
      <c r="E83" s="28">
        <v>732</v>
      </c>
      <c r="F83" s="28">
        <v>219</v>
      </c>
      <c r="G83" s="28">
        <v>102</v>
      </c>
      <c r="H83" s="28">
        <v>140</v>
      </c>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v>17019</v>
      </c>
    </row>
    <row r="84" spans="2:36">
      <c r="B84" s="24" t="s">
        <v>80</v>
      </c>
      <c r="C84" s="28">
        <v>13965</v>
      </c>
      <c r="D84" s="28">
        <v>5737</v>
      </c>
      <c r="E84" s="28">
        <v>591</v>
      </c>
      <c r="F84" s="28">
        <v>186</v>
      </c>
      <c r="G84" s="28">
        <v>147</v>
      </c>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v>20626</v>
      </c>
    </row>
    <row r="85" spans="2:36">
      <c r="B85" s="24" t="s">
        <v>81</v>
      </c>
      <c r="C85" s="28">
        <v>13929</v>
      </c>
      <c r="D85" s="28">
        <v>4105</v>
      </c>
      <c r="E85" s="28">
        <v>458</v>
      </c>
      <c r="F85" s="28">
        <v>201</v>
      </c>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v>18693</v>
      </c>
    </row>
    <row r="86" spans="2:36">
      <c r="B86" s="24" t="s">
        <v>82</v>
      </c>
      <c r="C86" s="28">
        <v>12604</v>
      </c>
      <c r="D86" s="28">
        <v>4688</v>
      </c>
      <c r="E86" s="28">
        <v>454</v>
      </c>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v>17746</v>
      </c>
    </row>
    <row r="87" spans="2:36">
      <c r="B87" s="24" t="s">
        <v>83</v>
      </c>
      <c r="C87" s="28">
        <v>14612</v>
      </c>
      <c r="D87" s="28">
        <v>4426</v>
      </c>
      <c r="E87" s="28"/>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v>19038</v>
      </c>
    </row>
    <row r="88" spans="2:36">
      <c r="B88" s="24" t="s">
        <v>84</v>
      </c>
      <c r="C88" s="28">
        <v>13169</v>
      </c>
      <c r="D88" s="28"/>
      <c r="E88" s="28"/>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v>13169</v>
      </c>
    </row>
    <row r="89" spans="2:36">
      <c r="B89" s="24" t="s">
        <v>51</v>
      </c>
      <c r="C89" s="28">
        <v>462695</v>
      </c>
      <c r="D89" s="28">
        <v>160519</v>
      </c>
      <c r="E89" s="28">
        <v>16922</v>
      </c>
      <c r="F89" s="28">
        <v>5877</v>
      </c>
      <c r="G89" s="28">
        <v>2595</v>
      </c>
      <c r="H89" s="28">
        <v>1445</v>
      </c>
      <c r="I89" s="28">
        <v>883</v>
      </c>
      <c r="J89" s="28">
        <v>490</v>
      </c>
      <c r="K89" s="28">
        <v>332</v>
      </c>
      <c r="L89" s="28">
        <v>233</v>
      </c>
      <c r="M89" s="28">
        <v>166</v>
      </c>
      <c r="N89" s="28">
        <v>148</v>
      </c>
      <c r="O89" s="28">
        <v>99</v>
      </c>
      <c r="P89" s="28">
        <v>89</v>
      </c>
      <c r="Q89" s="28">
        <v>65</v>
      </c>
      <c r="R89" s="28">
        <v>60</v>
      </c>
      <c r="S89" s="28">
        <v>54</v>
      </c>
      <c r="T89" s="28">
        <v>44</v>
      </c>
      <c r="U89" s="28">
        <v>54</v>
      </c>
      <c r="V89" s="28">
        <v>40</v>
      </c>
      <c r="W89" s="28">
        <v>35</v>
      </c>
      <c r="X89" s="28">
        <v>20</v>
      </c>
      <c r="Y89" s="28">
        <v>23</v>
      </c>
      <c r="Z89" s="28">
        <v>16</v>
      </c>
      <c r="AA89" s="28">
        <v>6</v>
      </c>
      <c r="AB89" s="28">
        <v>6</v>
      </c>
      <c r="AC89" s="28">
        <v>2</v>
      </c>
      <c r="AD89" s="28">
        <v>3</v>
      </c>
      <c r="AE89" s="28">
        <v>0</v>
      </c>
      <c r="AF89" s="28">
        <v>0</v>
      </c>
      <c r="AG89" s="28">
        <v>0</v>
      </c>
      <c r="AH89" s="28">
        <v>0</v>
      </c>
      <c r="AI89" s="28">
        <v>0</v>
      </c>
      <c r="AJ89" s="28">
        <v>652921</v>
      </c>
    </row>
    <row r="92" spans="2:36">
      <c r="B92" s="22" t="s">
        <v>125</v>
      </c>
      <c r="C92" s="32" t="s">
        <v>86</v>
      </c>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c r="AH92" s="23"/>
      <c r="AI92" s="23"/>
      <c r="AJ92" s="23"/>
    </row>
    <row r="93" spans="2:36">
      <c r="B93" s="32" t="s">
        <v>87</v>
      </c>
      <c r="C93" s="33">
        <v>0</v>
      </c>
      <c r="D93" s="33">
        <v>1</v>
      </c>
      <c r="E93" s="33">
        <v>2</v>
      </c>
      <c r="F93" s="33">
        <v>3</v>
      </c>
      <c r="G93" s="33">
        <v>4</v>
      </c>
      <c r="H93" s="33">
        <v>5</v>
      </c>
      <c r="I93" s="33">
        <v>6</v>
      </c>
      <c r="J93" s="33">
        <v>7</v>
      </c>
      <c r="K93" s="33">
        <v>8</v>
      </c>
      <c r="L93" s="33">
        <v>9</v>
      </c>
      <c r="M93" s="33">
        <v>10</v>
      </c>
      <c r="N93" s="33">
        <v>11</v>
      </c>
      <c r="O93" s="33">
        <v>12</v>
      </c>
      <c r="P93" s="33">
        <v>13</v>
      </c>
      <c r="Q93" s="33">
        <v>14</v>
      </c>
      <c r="R93" s="33">
        <v>15</v>
      </c>
      <c r="S93" s="33">
        <v>16</v>
      </c>
      <c r="T93" s="33">
        <v>17</v>
      </c>
      <c r="U93" s="33">
        <v>18</v>
      </c>
      <c r="V93" s="33">
        <v>19</v>
      </c>
      <c r="W93" s="33">
        <v>20</v>
      </c>
      <c r="X93" s="33">
        <v>21</v>
      </c>
      <c r="Y93" s="33">
        <v>22</v>
      </c>
      <c r="Z93" s="33">
        <v>23</v>
      </c>
      <c r="AA93" s="33">
        <v>24</v>
      </c>
      <c r="AB93" s="33">
        <v>25</v>
      </c>
      <c r="AC93" s="33">
        <v>26</v>
      </c>
      <c r="AD93" s="33">
        <v>27</v>
      </c>
      <c r="AE93" s="33">
        <v>28</v>
      </c>
      <c r="AF93" s="33">
        <v>29</v>
      </c>
      <c r="AG93" s="33">
        <v>30</v>
      </c>
      <c r="AH93" s="33">
        <v>31</v>
      </c>
      <c r="AI93" s="33">
        <v>32</v>
      </c>
      <c r="AJ93" s="33" t="s">
        <v>51</v>
      </c>
    </row>
    <row r="94" spans="2:36">
      <c r="B94" s="24" t="s">
        <v>52</v>
      </c>
      <c r="C94" s="34">
        <v>0.64260485651214128</v>
      </c>
      <c r="D94" s="34">
        <v>0.20733995584988962</v>
      </c>
      <c r="E94" s="34">
        <v>4.4260485651214126E-2</v>
      </c>
      <c r="F94" s="34">
        <v>9.6026490066225163E-3</v>
      </c>
      <c r="G94" s="34">
        <v>2.4834437086092716E-3</v>
      </c>
      <c r="H94" s="34">
        <v>2.317880794701987E-3</v>
      </c>
      <c r="I94" s="34">
        <v>1.1037527593818985E-3</v>
      </c>
      <c r="J94" s="34">
        <v>1.1589403973509935E-3</v>
      </c>
      <c r="K94" s="34">
        <v>6.6225165562913907E-4</v>
      </c>
      <c r="L94" s="34">
        <v>9.3818984547461369E-4</v>
      </c>
      <c r="M94" s="34">
        <v>8.8300220750551876E-4</v>
      </c>
      <c r="N94" s="34">
        <v>2.3730684326710816E-3</v>
      </c>
      <c r="O94" s="34">
        <v>8.2781456953642384E-4</v>
      </c>
      <c r="P94" s="34">
        <v>2.7593818984547461E-4</v>
      </c>
      <c r="Q94" s="34">
        <v>7.7262693156732892E-4</v>
      </c>
      <c r="R94" s="34">
        <v>3.3112582781456954E-4</v>
      </c>
      <c r="S94" s="34">
        <v>3.3112582781456954E-4</v>
      </c>
      <c r="T94" s="34">
        <v>1.1037527593818985E-4</v>
      </c>
      <c r="U94" s="34">
        <v>6.6225165562913907E-4</v>
      </c>
      <c r="V94" s="34">
        <v>3.8631346578366446E-4</v>
      </c>
      <c r="W94" s="34">
        <v>2.2075055187637969E-4</v>
      </c>
      <c r="X94" s="34">
        <v>2.2075055187637969E-4</v>
      </c>
      <c r="Y94" s="34">
        <v>6.0706401766004415E-4</v>
      </c>
      <c r="Z94" s="34">
        <v>3.8631346578366446E-4</v>
      </c>
      <c r="AA94" s="34">
        <v>0</v>
      </c>
      <c r="AB94" s="34">
        <v>5.5187637969094923E-5</v>
      </c>
      <c r="AC94" s="34">
        <v>1.1037527593818985E-4</v>
      </c>
      <c r="AD94" s="34">
        <v>1.1037527593818985E-4</v>
      </c>
      <c r="AE94" s="34">
        <v>0</v>
      </c>
      <c r="AF94" s="34">
        <v>0</v>
      </c>
      <c r="AG94" s="34">
        <v>0</v>
      </c>
      <c r="AH94" s="34">
        <v>0</v>
      </c>
      <c r="AI94" s="34">
        <v>0</v>
      </c>
      <c r="AJ94" s="34">
        <v>2.7864774624373957E-2</v>
      </c>
    </row>
    <row r="95" spans="2:36">
      <c r="B95" s="24" t="s">
        <v>53</v>
      </c>
      <c r="C95" s="34">
        <v>0.37041749502982108</v>
      </c>
      <c r="D95" s="34">
        <v>0.24111332007952285</v>
      </c>
      <c r="E95" s="34">
        <v>3.4512922465208748E-2</v>
      </c>
      <c r="F95" s="34">
        <v>1.3598409542743538E-2</v>
      </c>
      <c r="G95" s="34">
        <v>9.5427435387673964E-3</v>
      </c>
      <c r="H95" s="34">
        <v>3.8170974155069585E-3</v>
      </c>
      <c r="I95" s="34">
        <v>2.1471172962226641E-3</v>
      </c>
      <c r="J95" s="34">
        <v>2.1471172962226641E-3</v>
      </c>
      <c r="K95" s="34">
        <v>2.5447316103379722E-3</v>
      </c>
      <c r="L95" s="34">
        <v>1.3518886679920476E-3</v>
      </c>
      <c r="M95" s="34">
        <v>1.9880715705765406E-3</v>
      </c>
      <c r="N95" s="34">
        <v>1.0337972166998013E-3</v>
      </c>
      <c r="O95" s="34">
        <v>8.7475149105367797E-4</v>
      </c>
      <c r="P95" s="34">
        <v>7.9522862823061633E-4</v>
      </c>
      <c r="Q95" s="34">
        <v>3.1809145129224652E-4</v>
      </c>
      <c r="R95" s="34">
        <v>3.9761431411530816E-4</v>
      </c>
      <c r="S95" s="34">
        <v>1.5904572564612326E-4</v>
      </c>
      <c r="T95" s="34">
        <v>4.7713717693836981E-4</v>
      </c>
      <c r="U95" s="34">
        <v>6.3618290258449304E-4</v>
      </c>
      <c r="V95" s="34">
        <v>1.5904572564612326E-4</v>
      </c>
      <c r="W95" s="34">
        <v>3.9761431411530816E-4</v>
      </c>
      <c r="X95" s="34">
        <v>3.9761431411530816E-4</v>
      </c>
      <c r="Y95" s="34">
        <v>5.566600397614314E-4</v>
      </c>
      <c r="Z95" s="34">
        <v>0</v>
      </c>
      <c r="AA95" s="34">
        <v>0</v>
      </c>
      <c r="AB95" s="34">
        <v>7.952286282306163E-5</v>
      </c>
      <c r="AC95" s="34">
        <v>0</v>
      </c>
      <c r="AD95" s="34">
        <v>0</v>
      </c>
      <c r="AE95" s="34">
        <v>0</v>
      </c>
      <c r="AF95" s="34">
        <v>0</v>
      </c>
      <c r="AG95" s="34">
        <v>0</v>
      </c>
      <c r="AH95" s="34">
        <v>0</v>
      </c>
      <c r="AI95" s="34"/>
      <c r="AJ95" s="34">
        <v>2.1508844178719393E-2</v>
      </c>
    </row>
    <row r="96" spans="2:36">
      <c r="B96" s="24" t="s">
        <v>54</v>
      </c>
      <c r="C96" s="34">
        <v>0.43007023324373539</v>
      </c>
      <c r="D96" s="34">
        <v>0.21863348651695136</v>
      </c>
      <c r="E96" s="34">
        <v>4.2920315616058267E-2</v>
      </c>
      <c r="F96" s="34">
        <v>1.8642157287782884E-2</v>
      </c>
      <c r="G96" s="34">
        <v>9.451140206364346E-3</v>
      </c>
      <c r="H96" s="34">
        <v>5.1157547906008844E-3</v>
      </c>
      <c r="I96" s="34">
        <v>3.6417237492413074E-3</v>
      </c>
      <c r="J96" s="34">
        <v>1.6474464579901153E-3</v>
      </c>
      <c r="K96" s="34">
        <v>1.994277291251192E-3</v>
      </c>
      <c r="L96" s="34">
        <v>1.8208618746206537E-3</v>
      </c>
      <c r="M96" s="34">
        <v>6.0695395820688463E-4</v>
      </c>
      <c r="N96" s="34">
        <v>2.1676927078817306E-4</v>
      </c>
      <c r="O96" s="34">
        <v>3.468308332610769E-4</v>
      </c>
      <c r="P96" s="34">
        <v>3.0347697910344232E-4</v>
      </c>
      <c r="Q96" s="34">
        <v>3.9018468741871154E-4</v>
      </c>
      <c r="R96" s="34">
        <v>3.468308332610769E-4</v>
      </c>
      <c r="S96" s="34">
        <v>6.0695395820688463E-4</v>
      </c>
      <c r="T96" s="34">
        <v>3.0347697910344232E-4</v>
      </c>
      <c r="U96" s="34">
        <v>2.6012312494580768E-4</v>
      </c>
      <c r="V96" s="34">
        <v>5.2024624989161535E-4</v>
      </c>
      <c r="W96" s="34">
        <v>3.0347697910344232E-4</v>
      </c>
      <c r="X96" s="34">
        <v>1.7341541663053845E-4</v>
      </c>
      <c r="Y96" s="34">
        <v>0</v>
      </c>
      <c r="Z96" s="34">
        <v>1.7341541663053845E-4</v>
      </c>
      <c r="AA96" s="34">
        <v>1.3006156247290384E-4</v>
      </c>
      <c r="AB96" s="34">
        <v>1.7341541663053845E-4</v>
      </c>
      <c r="AC96" s="34">
        <v>0</v>
      </c>
      <c r="AD96" s="34">
        <v>0</v>
      </c>
      <c r="AE96" s="34">
        <v>0</v>
      </c>
      <c r="AF96" s="34">
        <v>0</v>
      </c>
      <c r="AG96" s="34">
        <v>0</v>
      </c>
      <c r="AH96" s="34"/>
      <c r="AI96" s="34"/>
      <c r="AJ96" s="34">
        <v>2.376904096710887E-2</v>
      </c>
    </row>
    <row r="97" spans="2:36">
      <c r="B97" s="24" t="s">
        <v>55</v>
      </c>
      <c r="C97" s="34">
        <v>0.46409403177329328</v>
      </c>
      <c r="D97" s="34">
        <v>0.2281021897810219</v>
      </c>
      <c r="E97" s="34">
        <v>3.4884344979337734E-2</v>
      </c>
      <c r="F97" s="34">
        <v>1.1914345516019964E-2</v>
      </c>
      <c r="G97" s="34">
        <v>6.7085278806418716E-3</v>
      </c>
      <c r="H97" s="34">
        <v>4.776471851017013E-3</v>
      </c>
      <c r="I97" s="34">
        <v>2.8980840444372885E-3</v>
      </c>
      <c r="J97" s="34">
        <v>2.0393924757151289E-3</v>
      </c>
      <c r="K97" s="34">
        <v>1.3417055761283743E-3</v>
      </c>
      <c r="L97" s="34">
        <v>1.0196962378575644E-3</v>
      </c>
      <c r="M97" s="34">
        <v>2.6834111522567488E-4</v>
      </c>
      <c r="N97" s="34">
        <v>4.2934578436107981E-4</v>
      </c>
      <c r="O97" s="34">
        <v>2.6834111522567488E-4</v>
      </c>
      <c r="P97" s="34">
        <v>5.9035045349648473E-4</v>
      </c>
      <c r="Q97" s="34">
        <v>3.2200933827080985E-4</v>
      </c>
      <c r="R97" s="34">
        <v>5.3668223045134976E-4</v>
      </c>
      <c r="S97" s="34">
        <v>3.7567756131594483E-4</v>
      </c>
      <c r="T97" s="34">
        <v>2.146728921805399E-4</v>
      </c>
      <c r="U97" s="34">
        <v>4.8301400740621478E-4</v>
      </c>
      <c r="V97" s="34">
        <v>5.3668223045134976E-4</v>
      </c>
      <c r="W97" s="34">
        <v>4.8301400740621478E-4</v>
      </c>
      <c r="X97" s="34">
        <v>1.6100466913540493E-4</v>
      </c>
      <c r="Y97" s="34">
        <v>1.0733644609026995E-4</v>
      </c>
      <c r="Z97" s="34">
        <v>2.146728921805399E-4</v>
      </c>
      <c r="AA97" s="34">
        <v>1.0733644609026995E-4</v>
      </c>
      <c r="AB97" s="34">
        <v>0</v>
      </c>
      <c r="AC97" s="34">
        <v>0</v>
      </c>
      <c r="AD97" s="34">
        <v>5.2762095710441621E-5</v>
      </c>
      <c r="AE97" s="34">
        <v>0</v>
      </c>
      <c r="AF97" s="34">
        <v>0</v>
      </c>
      <c r="AG97" s="34"/>
      <c r="AH97" s="34"/>
      <c r="AI97" s="34"/>
      <c r="AJ97" s="34">
        <v>2.5357303402855573E-2</v>
      </c>
    </row>
    <row r="98" spans="2:36">
      <c r="B98" s="24" t="s">
        <v>56</v>
      </c>
      <c r="C98" s="34">
        <v>0.58931424554227652</v>
      </c>
      <c r="D98" s="34">
        <v>0.24645729605515129</v>
      </c>
      <c r="E98" s="34">
        <v>1.9596578577811823E-2</v>
      </c>
      <c r="F98" s="34">
        <v>9.0642154985318517E-3</v>
      </c>
      <c r="G98" s="34">
        <v>4.5321077492659258E-3</v>
      </c>
      <c r="H98" s="34">
        <v>2.2979701263883571E-3</v>
      </c>
      <c r="I98" s="34">
        <v>3.0001276650070217E-3</v>
      </c>
      <c r="J98" s="34">
        <v>2.1064726158559937E-3</v>
      </c>
      <c r="K98" s="34">
        <v>9.5748755266181543E-4</v>
      </c>
      <c r="L98" s="34">
        <v>5.7449253159708928E-4</v>
      </c>
      <c r="M98" s="34">
        <v>3.8299502106472615E-4</v>
      </c>
      <c r="N98" s="34">
        <v>5.7449253159708928E-4</v>
      </c>
      <c r="O98" s="34">
        <v>3.8299502106472615E-4</v>
      </c>
      <c r="P98" s="34">
        <v>5.7449253159708928E-4</v>
      </c>
      <c r="Q98" s="34">
        <v>2.5533001404315077E-4</v>
      </c>
      <c r="R98" s="34">
        <v>6.3832503510787692E-4</v>
      </c>
      <c r="S98" s="34">
        <v>4.4682752457551384E-4</v>
      </c>
      <c r="T98" s="34">
        <v>7.659900421294523E-4</v>
      </c>
      <c r="U98" s="34">
        <v>4.4682752457551384E-4</v>
      </c>
      <c r="V98" s="34">
        <v>4.4682752457551384E-4</v>
      </c>
      <c r="W98" s="34">
        <v>6.3832503510787692E-5</v>
      </c>
      <c r="X98" s="34">
        <v>0</v>
      </c>
      <c r="Y98" s="34">
        <v>0</v>
      </c>
      <c r="Z98" s="34">
        <v>0</v>
      </c>
      <c r="AA98" s="34">
        <v>0</v>
      </c>
      <c r="AB98" s="34">
        <v>0</v>
      </c>
      <c r="AC98" s="34">
        <v>0</v>
      </c>
      <c r="AD98" s="34">
        <v>0</v>
      </c>
      <c r="AE98" s="34">
        <v>0</v>
      </c>
      <c r="AF98" s="34"/>
      <c r="AG98" s="34"/>
      <c r="AH98" s="34"/>
      <c r="AI98" s="34"/>
      <c r="AJ98" s="34">
        <v>3.0220531155355834E-2</v>
      </c>
    </row>
    <row r="99" spans="2:36">
      <c r="B99" s="24" t="s">
        <v>57</v>
      </c>
      <c r="C99" s="34">
        <v>0.50870010235414531</v>
      </c>
      <c r="D99" s="34">
        <v>0.23204063838659539</v>
      </c>
      <c r="E99" s="34">
        <v>2.6725804617309223E-2</v>
      </c>
      <c r="F99" s="34">
        <v>7.7713332575154483E-3</v>
      </c>
      <c r="G99" s="34">
        <v>4.1320747564350434E-3</v>
      </c>
      <c r="H99" s="34">
        <v>3.032715417567004E-3</v>
      </c>
      <c r="I99" s="34">
        <v>2.4261723340536032E-3</v>
      </c>
      <c r="J99" s="34">
        <v>1.8196292505402024E-3</v>
      </c>
      <c r="K99" s="34">
        <v>1.1372682815876266E-3</v>
      </c>
      <c r="L99" s="34">
        <v>4.9281625535463813E-4</v>
      </c>
      <c r="M99" s="34">
        <v>3.7908942719587551E-4</v>
      </c>
      <c r="N99" s="34">
        <v>4.1699836991546308E-4</v>
      </c>
      <c r="O99" s="34">
        <v>4.1699836991546308E-4</v>
      </c>
      <c r="P99" s="34">
        <v>4.1699836991546308E-4</v>
      </c>
      <c r="Q99" s="34">
        <v>1.8954471359793775E-4</v>
      </c>
      <c r="R99" s="34">
        <v>2.274536563175253E-4</v>
      </c>
      <c r="S99" s="34">
        <v>1.8954471359793775E-4</v>
      </c>
      <c r="T99" s="34">
        <v>3.4118048447628798E-4</v>
      </c>
      <c r="U99" s="34">
        <v>1.8954471359793775E-4</v>
      </c>
      <c r="V99" s="34">
        <v>0</v>
      </c>
      <c r="W99" s="34">
        <v>7.5817885439175101E-5</v>
      </c>
      <c r="X99" s="34">
        <v>3.7908942719587551E-5</v>
      </c>
      <c r="Y99" s="34">
        <v>3.7908942719587551E-5</v>
      </c>
      <c r="Z99" s="34">
        <v>3.7165049986992234E-5</v>
      </c>
      <c r="AA99" s="34">
        <v>0</v>
      </c>
      <c r="AB99" s="34">
        <v>0</v>
      </c>
      <c r="AC99" s="34">
        <v>0</v>
      </c>
      <c r="AD99" s="34">
        <v>0</v>
      </c>
      <c r="AE99" s="34"/>
      <c r="AF99" s="34"/>
      <c r="AG99" s="34"/>
      <c r="AH99" s="34"/>
      <c r="AI99" s="34"/>
      <c r="AJ99" s="34">
        <v>2.815776551024483E-2</v>
      </c>
    </row>
    <row r="100" spans="2:36">
      <c r="B100" s="24" t="s">
        <v>58</v>
      </c>
      <c r="C100" s="34">
        <v>0.66329591639249086</v>
      </c>
      <c r="D100" s="34">
        <v>0.24293593961679891</v>
      </c>
      <c r="E100" s="34">
        <v>1.7369847106638282E-2</v>
      </c>
      <c r="F100" s="34">
        <v>8.1285078382039872E-3</v>
      </c>
      <c r="G100" s="34">
        <v>4.3545577704664218E-3</v>
      </c>
      <c r="H100" s="34">
        <v>3.0965744145538998E-3</v>
      </c>
      <c r="I100" s="34">
        <v>1.6450551577317592E-3</v>
      </c>
      <c r="J100" s="34">
        <v>8.7091155409328431E-4</v>
      </c>
      <c r="K100" s="34">
        <v>3.8707180181923748E-4</v>
      </c>
      <c r="L100" s="34">
        <v>3.386878265918328E-4</v>
      </c>
      <c r="M100" s="34">
        <v>1.9353590090961874E-4</v>
      </c>
      <c r="N100" s="34">
        <v>3.386878265918328E-4</v>
      </c>
      <c r="O100" s="34">
        <v>2.4191987613702342E-4</v>
      </c>
      <c r="P100" s="34">
        <v>9.676795045480937E-5</v>
      </c>
      <c r="Q100" s="34">
        <v>4.8383975227404685E-5</v>
      </c>
      <c r="R100" s="34">
        <v>4.8383975227404685E-5</v>
      </c>
      <c r="S100" s="34">
        <v>4.8383975227404685E-5</v>
      </c>
      <c r="T100" s="34">
        <v>4.8383975227404685E-5</v>
      </c>
      <c r="U100" s="34">
        <v>1.9353590090961874E-4</v>
      </c>
      <c r="V100" s="34">
        <v>0</v>
      </c>
      <c r="W100" s="34">
        <v>9.676795045480937E-5</v>
      </c>
      <c r="X100" s="34">
        <v>0</v>
      </c>
      <c r="Y100" s="34">
        <v>4.6805523051720103E-5</v>
      </c>
      <c r="Z100" s="34">
        <v>0</v>
      </c>
      <c r="AA100" s="34">
        <v>4.6805523051720103E-5</v>
      </c>
      <c r="AB100" s="34">
        <v>0</v>
      </c>
      <c r="AC100" s="34">
        <v>0</v>
      </c>
      <c r="AD100" s="34"/>
      <c r="AE100" s="34"/>
      <c r="AF100" s="34"/>
      <c r="AG100" s="34"/>
      <c r="AH100" s="34"/>
      <c r="AI100" s="34"/>
      <c r="AJ100" s="34">
        <v>3.4741354285948343E-2</v>
      </c>
    </row>
    <row r="101" spans="2:36">
      <c r="B101" s="24" t="s">
        <v>59</v>
      </c>
      <c r="C101" s="34">
        <v>0.67203546037040285</v>
      </c>
      <c r="D101" s="34">
        <v>0.22145176862986043</v>
      </c>
      <c r="E101" s="34">
        <v>2.7473009742824541E-2</v>
      </c>
      <c r="F101" s="34">
        <v>1.1234968840516106E-2</v>
      </c>
      <c r="G101" s="34">
        <v>5.2225050469586589E-3</v>
      </c>
      <c r="H101" s="34">
        <v>2.3698762397963663E-3</v>
      </c>
      <c r="I101" s="34">
        <v>1.4043711050645133E-3</v>
      </c>
      <c r="J101" s="34">
        <v>4.3886597033266039E-4</v>
      </c>
      <c r="K101" s="34">
        <v>3.5109277626612831E-4</v>
      </c>
      <c r="L101" s="34">
        <v>3.072061792328623E-4</v>
      </c>
      <c r="M101" s="34">
        <v>4.3886597033266039E-4</v>
      </c>
      <c r="N101" s="34">
        <v>1.3165979109979812E-4</v>
      </c>
      <c r="O101" s="34">
        <v>1.3165979109979812E-4</v>
      </c>
      <c r="P101" s="34">
        <v>2.6331958219959624E-4</v>
      </c>
      <c r="Q101" s="34">
        <v>2.194329851663302E-4</v>
      </c>
      <c r="R101" s="34">
        <v>4.3886597033266039E-5</v>
      </c>
      <c r="S101" s="34">
        <v>4.3886597033266039E-5</v>
      </c>
      <c r="T101" s="34">
        <v>4.3886597033266039E-5</v>
      </c>
      <c r="U101" s="34">
        <v>4.3886597033266039E-5</v>
      </c>
      <c r="V101" s="34">
        <v>0</v>
      </c>
      <c r="W101" s="34">
        <v>1.3165979109979812E-4</v>
      </c>
      <c r="X101" s="34">
        <v>4.289268250836407E-5</v>
      </c>
      <c r="Y101" s="34">
        <v>0</v>
      </c>
      <c r="Z101" s="34">
        <v>0</v>
      </c>
      <c r="AA101" s="34">
        <v>0</v>
      </c>
      <c r="AB101" s="34">
        <v>0</v>
      </c>
      <c r="AC101" s="34"/>
      <c r="AD101" s="34"/>
      <c r="AE101" s="34"/>
      <c r="AF101" s="34"/>
      <c r="AG101" s="34"/>
      <c r="AH101" s="34"/>
      <c r="AI101" s="34"/>
      <c r="AJ101" s="34">
        <v>3.61399216234565E-2</v>
      </c>
    </row>
    <row r="102" spans="2:36">
      <c r="B102" s="24" t="s">
        <v>60</v>
      </c>
      <c r="C102" s="34">
        <v>0.59947656905831814</v>
      </c>
      <c r="D102" s="34">
        <v>0.30556515727618389</v>
      </c>
      <c r="E102" s="34">
        <v>2.1431040442447286E-2</v>
      </c>
      <c r="F102" s="34">
        <v>8.9378302306058963E-3</v>
      </c>
      <c r="G102" s="34">
        <v>3.4566194262011752E-3</v>
      </c>
      <c r="H102" s="34">
        <v>1.530788603031949E-3</v>
      </c>
      <c r="I102" s="34">
        <v>1.7283097131005876E-3</v>
      </c>
      <c r="J102" s="34">
        <v>3.4566194262011752E-4</v>
      </c>
      <c r="K102" s="34">
        <v>7.4070416275739471E-4</v>
      </c>
      <c r="L102" s="34">
        <v>1.4814083255147893E-4</v>
      </c>
      <c r="M102" s="34">
        <v>1.4814083255147893E-4</v>
      </c>
      <c r="N102" s="34">
        <v>3.4566194262011752E-4</v>
      </c>
      <c r="O102" s="34">
        <v>9.8760555034319296E-5</v>
      </c>
      <c r="P102" s="34">
        <v>9.8760555034319296E-5</v>
      </c>
      <c r="Q102" s="34">
        <v>9.8760555034319296E-5</v>
      </c>
      <c r="R102" s="34">
        <v>9.8760555034319296E-5</v>
      </c>
      <c r="S102" s="34">
        <v>9.8760555034319296E-5</v>
      </c>
      <c r="T102" s="34">
        <v>0</v>
      </c>
      <c r="U102" s="34">
        <v>4.9380277517159648E-5</v>
      </c>
      <c r="V102" s="34">
        <v>4.9380277517159648E-5</v>
      </c>
      <c r="W102" s="34">
        <v>0</v>
      </c>
      <c r="X102" s="34">
        <v>9.6739866498984228E-5</v>
      </c>
      <c r="Y102" s="34">
        <v>0</v>
      </c>
      <c r="Z102" s="34">
        <v>0</v>
      </c>
      <c r="AA102" s="34">
        <v>0</v>
      </c>
      <c r="AB102" s="34"/>
      <c r="AC102" s="34"/>
      <c r="AD102" s="34"/>
      <c r="AE102" s="34"/>
      <c r="AF102" s="34"/>
      <c r="AG102" s="34"/>
      <c r="AH102" s="34"/>
      <c r="AI102" s="34"/>
      <c r="AJ102" s="34">
        <v>3.7624658234819724E-2</v>
      </c>
    </row>
    <row r="103" spans="2:36">
      <c r="B103" s="24" t="s">
        <v>61</v>
      </c>
      <c r="C103" s="34">
        <v>0.69482300324880808</v>
      </c>
      <c r="D103" s="34">
        <v>0.21876714062697777</v>
      </c>
      <c r="E103" s="34">
        <v>2.0505463904476603E-2</v>
      </c>
      <c r="F103" s="34">
        <v>6.9195392599468381E-3</v>
      </c>
      <c r="G103" s="34">
        <v>1.4767309396228007E-3</v>
      </c>
      <c r="H103" s="34">
        <v>2.1518079405932239E-3</v>
      </c>
      <c r="I103" s="34">
        <v>5.0630775072781737E-4</v>
      </c>
      <c r="J103" s="34">
        <v>3.7973081304586306E-4</v>
      </c>
      <c r="K103" s="34">
        <v>2.1096156280325725E-4</v>
      </c>
      <c r="L103" s="34">
        <v>2.9534618792456012E-4</v>
      </c>
      <c r="M103" s="34">
        <v>2.1096156280325725E-4</v>
      </c>
      <c r="N103" s="34">
        <v>8.4384625121302904E-5</v>
      </c>
      <c r="O103" s="34">
        <v>1.6876925024260581E-4</v>
      </c>
      <c r="P103" s="34">
        <v>2.1096156280325725E-4</v>
      </c>
      <c r="Q103" s="34">
        <v>1.6876925024260581E-4</v>
      </c>
      <c r="R103" s="34">
        <v>4.2192312560651452E-5</v>
      </c>
      <c r="S103" s="34">
        <v>4.2192312560651452E-5</v>
      </c>
      <c r="T103" s="34">
        <v>0</v>
      </c>
      <c r="U103" s="34">
        <v>0</v>
      </c>
      <c r="V103" s="34">
        <v>0</v>
      </c>
      <c r="W103" s="34">
        <v>0</v>
      </c>
      <c r="X103" s="34">
        <v>0</v>
      </c>
      <c r="Y103" s="34">
        <v>0</v>
      </c>
      <c r="Z103" s="34">
        <v>0</v>
      </c>
      <c r="AA103" s="34"/>
      <c r="AB103" s="34"/>
      <c r="AC103" s="34"/>
      <c r="AD103" s="34"/>
      <c r="AE103" s="34"/>
      <c r="AF103" s="34"/>
      <c r="AG103" s="34"/>
      <c r="AH103" s="34"/>
      <c r="AI103" s="34"/>
      <c r="AJ103" s="34">
        <v>3.926528912751772E-2</v>
      </c>
    </row>
    <row r="104" spans="2:36">
      <c r="B104" s="24" t="s">
        <v>62</v>
      </c>
      <c r="C104" s="34">
        <v>0.71896310728959301</v>
      </c>
      <c r="D104" s="34">
        <v>0.20420178745393705</v>
      </c>
      <c r="E104" s="34">
        <v>1.6646194247956287E-2</v>
      </c>
      <c r="F104" s="34">
        <v>2.9649709856410691E-3</v>
      </c>
      <c r="G104" s="34">
        <v>3.7697488246007877E-3</v>
      </c>
      <c r="H104" s="34">
        <v>1.3554153077216316E-3</v>
      </c>
      <c r="I104" s="34">
        <v>5.9299419712821383E-4</v>
      </c>
      <c r="J104" s="34">
        <v>2.5414037019780593E-4</v>
      </c>
      <c r="K104" s="34">
        <v>2.5414037019780593E-4</v>
      </c>
      <c r="L104" s="34">
        <v>2.1178364183150494E-4</v>
      </c>
      <c r="M104" s="34">
        <v>2.1178364183150494E-4</v>
      </c>
      <c r="N104" s="34">
        <v>2.1178364183150494E-4</v>
      </c>
      <c r="O104" s="34">
        <v>2.1178364183150494E-4</v>
      </c>
      <c r="P104" s="34">
        <v>4.2356728366300988E-5</v>
      </c>
      <c r="Q104" s="34">
        <v>8.4713456732601975E-5</v>
      </c>
      <c r="R104" s="34">
        <v>8.4713456732601975E-5</v>
      </c>
      <c r="S104" s="34">
        <v>4.2356728366300988E-5</v>
      </c>
      <c r="T104" s="34">
        <v>8.4713456732601975E-5</v>
      </c>
      <c r="U104" s="34">
        <v>4.1571398877572233E-5</v>
      </c>
      <c r="V104" s="34">
        <v>4.1571398877572233E-5</v>
      </c>
      <c r="W104" s="34">
        <v>4.1571398877572233E-5</v>
      </c>
      <c r="X104" s="34">
        <v>0</v>
      </c>
      <c r="Y104" s="34">
        <v>4.1571398877572233E-5</v>
      </c>
      <c r="Z104" s="34"/>
      <c r="AA104" s="34"/>
      <c r="AB104" s="34"/>
      <c r="AC104" s="34"/>
      <c r="AD104" s="34"/>
      <c r="AE104" s="34"/>
      <c r="AF104" s="34"/>
      <c r="AG104" s="34"/>
      <c r="AH104" s="34"/>
      <c r="AI104" s="34"/>
      <c r="AJ104" s="34">
        <v>4.1150912355544467E-2</v>
      </c>
    </row>
    <row r="105" spans="2:36">
      <c r="B105" s="24" t="s">
        <v>63</v>
      </c>
      <c r="C105" s="34">
        <v>0.73711561895204647</v>
      </c>
      <c r="D105" s="34">
        <v>0.18629488925525051</v>
      </c>
      <c r="E105" s="34">
        <v>7.9205791699519749E-3</v>
      </c>
      <c r="F105" s="34">
        <v>8.4581750412156837E-3</v>
      </c>
      <c r="G105" s="34">
        <v>2.6521396315676298E-3</v>
      </c>
      <c r="H105" s="34">
        <v>1.2902300910329009E-3</v>
      </c>
      <c r="I105" s="34">
        <v>5.3759587126370873E-4</v>
      </c>
      <c r="J105" s="34">
        <v>3.5839724750913915E-4</v>
      </c>
      <c r="K105" s="34">
        <v>2.1503834850548347E-4</v>
      </c>
      <c r="L105" s="34">
        <v>7.1679449501827825E-5</v>
      </c>
      <c r="M105" s="34">
        <v>1.0751917425274174E-4</v>
      </c>
      <c r="N105" s="34">
        <v>1.7919862375456958E-4</v>
      </c>
      <c r="O105" s="34">
        <v>1.0751917425274174E-4</v>
      </c>
      <c r="P105" s="34">
        <v>1.4335889900365565E-4</v>
      </c>
      <c r="Q105" s="34">
        <v>3.5839724750913912E-5</v>
      </c>
      <c r="R105" s="34">
        <v>3.5839724750913912E-5</v>
      </c>
      <c r="S105" s="34">
        <v>7.1679449501827825E-5</v>
      </c>
      <c r="T105" s="34">
        <v>0</v>
      </c>
      <c r="U105" s="34">
        <v>0</v>
      </c>
      <c r="V105" s="34">
        <v>0</v>
      </c>
      <c r="W105" s="34">
        <v>3.5182774513598143E-5</v>
      </c>
      <c r="X105" s="34">
        <v>0</v>
      </c>
      <c r="Y105" s="34"/>
      <c r="Z105" s="34"/>
      <c r="AA105" s="34"/>
      <c r="AB105" s="34"/>
      <c r="AC105" s="34"/>
      <c r="AD105" s="34"/>
      <c r="AE105" s="34"/>
      <c r="AF105" s="34"/>
      <c r="AG105" s="34"/>
      <c r="AH105" s="34"/>
      <c r="AI105" s="34"/>
      <c r="AJ105" s="34">
        <v>4.2801594292471885E-2</v>
      </c>
    </row>
    <row r="106" spans="2:36">
      <c r="B106" s="24" t="s">
        <v>64</v>
      </c>
      <c r="C106" s="34">
        <v>0.70177772402950778</v>
      </c>
      <c r="D106" s="34">
        <v>0.16491312935864877</v>
      </c>
      <c r="E106" s="34">
        <v>2.8137219333252712E-2</v>
      </c>
      <c r="F106" s="34">
        <v>1.0319667835691538E-2</v>
      </c>
      <c r="G106" s="34">
        <v>3.1845849961704359E-3</v>
      </c>
      <c r="H106" s="34">
        <v>1.7333817067763132E-3</v>
      </c>
      <c r="I106" s="34">
        <v>5.6435683476438101E-4</v>
      </c>
      <c r="J106" s="34">
        <v>4.0311202483170073E-4</v>
      </c>
      <c r="K106" s="34">
        <v>4.8373442979804089E-4</v>
      </c>
      <c r="L106" s="34">
        <v>2.0155601241585036E-4</v>
      </c>
      <c r="M106" s="34">
        <v>5.240456322812109E-4</v>
      </c>
      <c r="N106" s="34">
        <v>2.0155601241585036E-4</v>
      </c>
      <c r="O106" s="34">
        <v>1.6124480993268028E-4</v>
      </c>
      <c r="P106" s="34">
        <v>2.4186721489902045E-4</v>
      </c>
      <c r="Q106" s="34">
        <v>4.031120248317007E-5</v>
      </c>
      <c r="R106" s="34">
        <v>1.2093360744951022E-4</v>
      </c>
      <c r="S106" s="34">
        <v>1.1833385926159672E-4</v>
      </c>
      <c r="T106" s="34">
        <v>0</v>
      </c>
      <c r="U106" s="34">
        <v>0</v>
      </c>
      <c r="V106" s="34">
        <v>0</v>
      </c>
      <c r="W106" s="34">
        <v>0</v>
      </c>
      <c r="X106" s="34"/>
      <c r="Y106" s="34"/>
      <c r="Z106" s="34"/>
      <c r="AA106" s="34"/>
      <c r="AB106" s="34"/>
      <c r="AC106" s="34"/>
      <c r="AD106" s="34"/>
      <c r="AE106" s="34"/>
      <c r="AF106" s="34"/>
      <c r="AG106" s="34"/>
      <c r="AH106" s="34"/>
      <c r="AI106" s="34"/>
      <c r="AJ106" s="34">
        <v>4.3256083960952658E-2</v>
      </c>
    </row>
    <row r="107" spans="2:36">
      <c r="B107" s="24" t="s">
        <v>65</v>
      </c>
      <c r="C107" s="34">
        <v>0.5136973537085352</v>
      </c>
      <c r="D107" s="34">
        <v>0.37765560939247111</v>
      </c>
      <c r="E107" s="34">
        <v>2.4692508386134925E-2</v>
      </c>
      <c r="F107" s="34">
        <v>1.1926947446887812E-2</v>
      </c>
      <c r="G107" s="34">
        <v>3.2612746925083863E-3</v>
      </c>
      <c r="H107" s="34">
        <v>1.2113306000745435E-3</v>
      </c>
      <c r="I107" s="34">
        <v>1.0249720462169214E-3</v>
      </c>
      <c r="J107" s="34">
        <v>5.5907566157286617E-4</v>
      </c>
      <c r="K107" s="34">
        <v>6.522549385016772E-4</v>
      </c>
      <c r="L107" s="34">
        <v>6.522549385016772E-4</v>
      </c>
      <c r="M107" s="34">
        <v>8.3861349235929926E-4</v>
      </c>
      <c r="N107" s="34">
        <v>2.7953783078643309E-4</v>
      </c>
      <c r="O107" s="34">
        <v>0</v>
      </c>
      <c r="P107" s="34">
        <v>0</v>
      </c>
      <c r="Q107" s="34">
        <v>9.3179276928811029E-5</v>
      </c>
      <c r="R107" s="34">
        <v>0</v>
      </c>
      <c r="S107" s="34">
        <v>0</v>
      </c>
      <c r="T107" s="34">
        <v>0</v>
      </c>
      <c r="U107" s="34">
        <v>0</v>
      </c>
      <c r="V107" s="34">
        <v>0</v>
      </c>
      <c r="W107" s="34"/>
      <c r="X107" s="34"/>
      <c r="Y107" s="34"/>
      <c r="Z107" s="34"/>
      <c r="AA107" s="34"/>
      <c r="AB107" s="34"/>
      <c r="AC107" s="34"/>
      <c r="AD107" s="34"/>
      <c r="AE107" s="34"/>
      <c r="AF107" s="34"/>
      <c r="AG107" s="34"/>
      <c r="AH107" s="34"/>
      <c r="AI107" s="34"/>
      <c r="AJ107" s="34">
        <v>4.6585247155338232E-2</v>
      </c>
    </row>
    <row r="108" spans="2:36">
      <c r="B108" s="24" t="s">
        <v>66</v>
      </c>
      <c r="C108" s="34">
        <v>0.65114525402959755</v>
      </c>
      <c r="D108" s="34">
        <v>0.23310396832877744</v>
      </c>
      <c r="E108" s="34">
        <v>2.7900838910359129E-2</v>
      </c>
      <c r="F108" s="34">
        <v>7.4465076821566591E-3</v>
      </c>
      <c r="G108" s="34">
        <v>2.8749175228579508E-3</v>
      </c>
      <c r="H108" s="34">
        <v>2.2622301819210104E-3</v>
      </c>
      <c r="I108" s="34">
        <v>7.0694693185031573E-4</v>
      </c>
      <c r="J108" s="34">
        <v>8.954661136770666E-4</v>
      </c>
      <c r="K108" s="34">
        <v>2.827787727401263E-4</v>
      </c>
      <c r="L108" s="34">
        <v>4.2416815911018948E-4</v>
      </c>
      <c r="M108" s="34">
        <v>2.827787727401263E-4</v>
      </c>
      <c r="N108" s="34">
        <v>3.2990856819681405E-4</v>
      </c>
      <c r="O108" s="34">
        <v>2.827787727401263E-4</v>
      </c>
      <c r="P108" s="34">
        <v>1.8851918182675087E-4</v>
      </c>
      <c r="Q108" s="34">
        <v>0</v>
      </c>
      <c r="R108" s="34">
        <v>0</v>
      </c>
      <c r="S108" s="34">
        <v>0</v>
      </c>
      <c r="T108" s="34">
        <v>0</v>
      </c>
      <c r="U108" s="34">
        <v>0</v>
      </c>
      <c r="V108" s="34"/>
      <c r="W108" s="34"/>
      <c r="X108" s="34"/>
      <c r="Y108" s="34"/>
      <c r="Z108" s="34"/>
      <c r="AA108" s="34"/>
      <c r="AB108" s="34"/>
      <c r="AC108" s="34"/>
      <c r="AD108" s="34"/>
      <c r="AE108" s="34"/>
      <c r="AF108" s="34"/>
      <c r="AG108" s="34"/>
      <c r="AH108" s="34"/>
      <c r="AI108" s="34"/>
      <c r="AJ108" s="34">
        <v>4.8439068065093766E-2</v>
      </c>
    </row>
    <row r="109" spans="2:36">
      <c r="B109" s="24" t="s">
        <v>67</v>
      </c>
      <c r="C109" s="34">
        <v>0.64933751390715078</v>
      </c>
      <c r="D109" s="34">
        <v>0.24304642459795692</v>
      </c>
      <c r="E109" s="34">
        <v>2.0987154849802771E-2</v>
      </c>
      <c r="F109" s="34">
        <v>7.2317184181248106E-3</v>
      </c>
      <c r="G109" s="34">
        <v>2.4778761061946901E-3</v>
      </c>
      <c r="H109" s="34">
        <v>8.5967130214917829E-4</v>
      </c>
      <c r="I109" s="34">
        <v>1.415929203539823E-3</v>
      </c>
      <c r="J109" s="34">
        <v>3.5398230088495576E-4</v>
      </c>
      <c r="K109" s="34">
        <v>4.0455120101137802E-4</v>
      </c>
      <c r="L109" s="34">
        <v>2.0227560050568901E-4</v>
      </c>
      <c r="M109" s="34">
        <v>5.0568900126422252E-5</v>
      </c>
      <c r="N109" s="34">
        <v>5.0568900126422252E-5</v>
      </c>
      <c r="O109" s="34">
        <v>2.0227560050568901E-4</v>
      </c>
      <c r="P109" s="34">
        <v>4.983305925150745E-5</v>
      </c>
      <c r="Q109" s="34">
        <v>0</v>
      </c>
      <c r="R109" s="34">
        <v>0</v>
      </c>
      <c r="S109" s="34">
        <v>0</v>
      </c>
      <c r="T109" s="34">
        <v>0</v>
      </c>
      <c r="U109" s="34"/>
      <c r="V109" s="34"/>
      <c r="W109" s="34"/>
      <c r="X109" s="34"/>
      <c r="Y109" s="34"/>
      <c r="Z109" s="34"/>
      <c r="AA109" s="34"/>
      <c r="AB109" s="34"/>
      <c r="AC109" s="34"/>
      <c r="AD109" s="34"/>
      <c r="AE109" s="34"/>
      <c r="AF109" s="34"/>
      <c r="AG109" s="34"/>
      <c r="AH109" s="34"/>
      <c r="AI109" s="34"/>
      <c r="AJ109" s="34">
        <v>5.1269424687889961E-2</v>
      </c>
    </row>
    <row r="110" spans="2:36">
      <c r="B110" s="24" t="s">
        <v>68</v>
      </c>
      <c r="C110" s="34">
        <v>0.68954062677564576</v>
      </c>
      <c r="D110" s="34">
        <v>0.22261067167766463</v>
      </c>
      <c r="E110" s="34">
        <v>2.4692976705563568E-2</v>
      </c>
      <c r="F110" s="34">
        <v>5.855875540794476E-3</v>
      </c>
      <c r="G110" s="34">
        <v>2.0102259319145217E-3</v>
      </c>
      <c r="H110" s="34">
        <v>9.177118384827164E-4</v>
      </c>
      <c r="I110" s="34">
        <v>3.0590394616090549E-4</v>
      </c>
      <c r="J110" s="34">
        <v>5.2440676484726651E-4</v>
      </c>
      <c r="K110" s="34">
        <v>2.1850281868636106E-4</v>
      </c>
      <c r="L110" s="34">
        <v>1.3110169121181663E-4</v>
      </c>
      <c r="M110" s="34">
        <v>2.1850281868636106E-4</v>
      </c>
      <c r="N110" s="34">
        <v>1.3110169121181663E-4</v>
      </c>
      <c r="O110" s="34">
        <v>0</v>
      </c>
      <c r="P110" s="34">
        <v>0</v>
      </c>
      <c r="Q110" s="34">
        <v>4.2810051800162675E-5</v>
      </c>
      <c r="R110" s="34">
        <v>1.2843015540048804E-4</v>
      </c>
      <c r="S110" s="34">
        <v>8.562010360032535E-5</v>
      </c>
      <c r="T110" s="34"/>
      <c r="U110" s="34"/>
      <c r="V110" s="34"/>
      <c r="W110" s="34"/>
      <c r="X110" s="34"/>
      <c r="Y110" s="34"/>
      <c r="Z110" s="34"/>
      <c r="AA110" s="34"/>
      <c r="AB110" s="34"/>
      <c r="AC110" s="34"/>
      <c r="AD110" s="34"/>
      <c r="AE110" s="34"/>
      <c r="AF110" s="34"/>
      <c r="AG110" s="34"/>
      <c r="AH110" s="34"/>
      <c r="AI110" s="34"/>
      <c r="AJ110" s="34">
        <v>5.5385362239227361E-2</v>
      </c>
    </row>
    <row r="111" spans="2:36">
      <c r="B111" s="24" t="s">
        <v>69</v>
      </c>
      <c r="C111" s="34">
        <v>0.69339234655908499</v>
      </c>
      <c r="D111" s="34">
        <v>0.22161294113039051</v>
      </c>
      <c r="E111" s="34">
        <v>1.5235782547391509E-2</v>
      </c>
      <c r="F111" s="34">
        <v>4.190819363935454E-3</v>
      </c>
      <c r="G111" s="34">
        <v>1.9583268055773147E-3</v>
      </c>
      <c r="H111" s="34">
        <v>6.6583111389628702E-4</v>
      </c>
      <c r="I111" s="34">
        <v>6.6583111389628702E-4</v>
      </c>
      <c r="J111" s="34">
        <v>1.5666614444618518E-4</v>
      </c>
      <c r="K111" s="34">
        <v>1.5666614444618518E-4</v>
      </c>
      <c r="L111" s="34">
        <v>3.9166536111546297E-4</v>
      </c>
      <c r="M111" s="34">
        <v>7.8333072223092589E-5</v>
      </c>
      <c r="N111" s="34">
        <v>1.9308746862328635E-4</v>
      </c>
      <c r="O111" s="34">
        <v>1.158524811739718E-4</v>
      </c>
      <c r="P111" s="34">
        <v>1.158524811739718E-4</v>
      </c>
      <c r="Q111" s="34">
        <v>1.158524811739718E-4</v>
      </c>
      <c r="R111" s="34">
        <v>3.8617493724657268E-5</v>
      </c>
      <c r="S111" s="34"/>
      <c r="T111" s="34"/>
      <c r="U111" s="34"/>
      <c r="V111" s="34"/>
      <c r="W111" s="34"/>
      <c r="X111" s="34"/>
      <c r="Y111" s="34"/>
      <c r="Z111" s="34"/>
      <c r="AA111" s="34"/>
      <c r="AB111" s="34"/>
      <c r="AC111" s="34"/>
      <c r="AD111" s="34"/>
      <c r="AE111" s="34"/>
      <c r="AF111" s="34"/>
      <c r="AG111" s="34"/>
      <c r="AH111" s="34"/>
      <c r="AI111" s="34"/>
      <c r="AJ111" s="34">
        <v>5.8431730944982635E-2</v>
      </c>
    </row>
    <row r="112" spans="2:36">
      <c r="B112" s="24" t="s">
        <v>70</v>
      </c>
      <c r="C112" s="34">
        <v>0.678316918888622</v>
      </c>
      <c r="D112" s="34">
        <v>0.23272479782208344</v>
      </c>
      <c r="E112" s="34">
        <v>1.6654656097365682E-2</v>
      </c>
      <c r="F112" s="34">
        <v>4.0035231003282892E-3</v>
      </c>
      <c r="G112" s="34">
        <v>1.6014092401313155E-3</v>
      </c>
      <c r="H112" s="34">
        <v>1.8816558571542958E-3</v>
      </c>
      <c r="I112" s="34">
        <v>4.0035231003282887E-4</v>
      </c>
      <c r="J112" s="34">
        <v>1.6014092401313155E-4</v>
      </c>
      <c r="K112" s="34">
        <v>2.8024661702298024E-4</v>
      </c>
      <c r="L112" s="34">
        <v>4.0035231003282887E-5</v>
      </c>
      <c r="M112" s="34">
        <v>1.5759820338048146E-4</v>
      </c>
      <c r="N112" s="34">
        <v>3.9399550845120365E-5</v>
      </c>
      <c r="O112" s="34">
        <v>1.181986525353611E-4</v>
      </c>
      <c r="P112" s="34">
        <v>3.9399550845120365E-5</v>
      </c>
      <c r="Q112" s="34">
        <v>7.879910169024073E-5</v>
      </c>
      <c r="R112" s="34"/>
      <c r="S112" s="34"/>
      <c r="T112" s="34"/>
      <c r="U112" s="34"/>
      <c r="V112" s="34"/>
      <c r="W112" s="34"/>
      <c r="X112" s="34"/>
      <c r="Y112" s="34"/>
      <c r="Z112" s="34"/>
      <c r="AA112" s="34"/>
      <c r="AB112" s="34"/>
      <c r="AC112" s="34"/>
      <c r="AD112" s="34"/>
      <c r="AE112" s="34"/>
      <c r="AF112" s="34"/>
      <c r="AG112" s="34"/>
      <c r="AH112" s="34"/>
      <c r="AI112" s="34"/>
      <c r="AJ112" s="34">
        <v>6.2099632318780941E-2</v>
      </c>
    </row>
    <row r="113" spans="2:36">
      <c r="B113" s="24" t="s">
        <v>71</v>
      </c>
      <c r="C113" s="34">
        <v>0.69900997756980432</v>
      </c>
      <c r="D113" s="34">
        <v>0.2155232423234589</v>
      </c>
      <c r="E113" s="34">
        <v>2.0496558125145024E-2</v>
      </c>
      <c r="F113" s="34">
        <v>3.7512568644133344E-3</v>
      </c>
      <c r="G113" s="34">
        <v>2.5910743290277669E-3</v>
      </c>
      <c r="H113" s="34">
        <v>5.8009126769278366E-4</v>
      </c>
      <c r="I113" s="34">
        <v>4.2540026297470802E-4</v>
      </c>
      <c r="J113" s="34">
        <v>2.3203650707711348E-4</v>
      </c>
      <c r="K113" s="34">
        <v>3.480547606156702E-4</v>
      </c>
      <c r="L113" s="34">
        <v>1.1467889908256881E-4</v>
      </c>
      <c r="M113" s="34">
        <v>1.529051987767584E-4</v>
      </c>
      <c r="N113" s="34">
        <v>7.64525993883792E-5</v>
      </c>
      <c r="O113" s="34">
        <v>3.82262996941896E-5</v>
      </c>
      <c r="P113" s="34">
        <v>3.82262996941896E-5</v>
      </c>
      <c r="Q113" s="34"/>
      <c r="R113" s="34"/>
      <c r="S113" s="34"/>
      <c r="T113" s="34"/>
      <c r="U113" s="34"/>
      <c r="V113" s="34"/>
      <c r="W113" s="34"/>
      <c r="X113" s="34"/>
      <c r="Y113" s="34"/>
      <c r="Z113" s="34"/>
      <c r="AA113" s="34"/>
      <c r="AB113" s="34"/>
      <c r="AC113" s="34"/>
      <c r="AD113" s="34"/>
      <c r="AE113" s="34"/>
      <c r="AF113" s="34"/>
      <c r="AG113" s="34"/>
      <c r="AH113" s="34"/>
      <c r="AI113" s="34"/>
      <c r="AJ113" s="34">
        <v>6.7104604398083204E-2</v>
      </c>
    </row>
    <row r="114" spans="2:36">
      <c r="B114" s="24" t="s">
        <v>72</v>
      </c>
      <c r="C114" s="34">
        <v>0.67231584927097143</v>
      </c>
      <c r="D114" s="34">
        <v>0.24848513539102443</v>
      </c>
      <c r="E114" s="34">
        <v>1.4533232342359401E-2</v>
      </c>
      <c r="F114" s="34">
        <v>4.9233099791706116E-3</v>
      </c>
      <c r="G114" s="34">
        <v>1.2781670138231397E-3</v>
      </c>
      <c r="H114" s="34">
        <v>9.9412989964021959E-4</v>
      </c>
      <c r="I114" s="34">
        <v>4.2605567127437983E-4</v>
      </c>
      <c r="J114" s="34">
        <v>9.4679038060973297E-5</v>
      </c>
      <c r="K114" s="34">
        <v>3.7083391276132203E-4</v>
      </c>
      <c r="L114" s="34">
        <v>3.2447967366615679E-4</v>
      </c>
      <c r="M114" s="34">
        <v>1.3906271728549575E-4</v>
      </c>
      <c r="N114" s="34">
        <v>0</v>
      </c>
      <c r="O114" s="34">
        <v>0</v>
      </c>
      <c r="P114" s="34"/>
      <c r="Q114" s="34"/>
      <c r="R114" s="34"/>
      <c r="S114" s="34"/>
      <c r="T114" s="34"/>
      <c r="U114" s="34"/>
      <c r="V114" s="34"/>
      <c r="W114" s="34"/>
      <c r="X114" s="34"/>
      <c r="Y114" s="34"/>
      <c r="Z114" s="34"/>
      <c r="AA114" s="34"/>
      <c r="AB114" s="34"/>
      <c r="AC114" s="34"/>
      <c r="AD114" s="34"/>
      <c r="AE114" s="34"/>
      <c r="AF114" s="34"/>
      <c r="AG114" s="34"/>
      <c r="AH114" s="34"/>
      <c r="AI114" s="34"/>
      <c r="AJ114" s="34">
        <v>7.2019129008838501E-2</v>
      </c>
    </row>
    <row r="115" spans="2:36">
      <c r="B115" s="24" t="s">
        <v>73</v>
      </c>
      <c r="C115" s="34">
        <v>0.68484606737498643</v>
      </c>
      <c r="D115" s="34">
        <v>0.21712959605482632</v>
      </c>
      <c r="E115" s="34">
        <v>1.9979693958952788E-2</v>
      </c>
      <c r="F115" s="34">
        <v>4.9314671114656606E-3</v>
      </c>
      <c r="G115" s="34">
        <v>2.1031256798897673E-3</v>
      </c>
      <c r="H115" s="34">
        <v>1.4141707157879469E-3</v>
      </c>
      <c r="I115" s="34">
        <v>5.8017260134890134E-4</v>
      </c>
      <c r="J115" s="34">
        <v>3.5798668289539629E-4</v>
      </c>
      <c r="K115" s="34">
        <v>3.5798668289539629E-4</v>
      </c>
      <c r="L115" s="34">
        <v>3.2217648111687846E-4</v>
      </c>
      <c r="M115" s="34">
        <v>1.4318954716305711E-4</v>
      </c>
      <c r="N115" s="34">
        <v>1.0739216037229283E-4</v>
      </c>
      <c r="O115" s="34"/>
      <c r="P115" s="34"/>
      <c r="Q115" s="34"/>
      <c r="R115" s="34"/>
      <c r="S115" s="34"/>
      <c r="T115" s="34"/>
      <c r="U115" s="34"/>
      <c r="V115" s="34"/>
      <c r="W115" s="34"/>
      <c r="X115" s="34"/>
      <c r="Y115" s="34"/>
      <c r="Z115" s="34"/>
      <c r="AA115" s="34"/>
      <c r="AB115" s="34"/>
      <c r="AC115" s="34"/>
      <c r="AD115" s="34"/>
      <c r="AE115" s="34"/>
      <c r="AF115" s="34"/>
      <c r="AG115" s="34"/>
      <c r="AH115" s="34"/>
      <c r="AI115" s="34"/>
      <c r="AJ115" s="34">
        <v>7.7272645303229762E-2</v>
      </c>
    </row>
    <row r="116" spans="2:36">
      <c r="B116" s="24" t="s">
        <v>74</v>
      </c>
      <c r="C116" s="34">
        <v>0.62818003913894327</v>
      </c>
      <c r="D116" s="34">
        <v>0.22974559686888454</v>
      </c>
      <c r="E116" s="34">
        <v>1.9504240052185259E-2</v>
      </c>
      <c r="F116" s="34">
        <v>7.7625570776255707E-3</v>
      </c>
      <c r="G116" s="34">
        <v>5.6425309849967385E-3</v>
      </c>
      <c r="H116" s="34">
        <v>1.924331376386171E-3</v>
      </c>
      <c r="I116" s="34">
        <v>1.4510044175023377E-3</v>
      </c>
      <c r="J116" s="34">
        <v>8.0611356527907649E-4</v>
      </c>
      <c r="K116" s="34">
        <v>6.1264630961209811E-4</v>
      </c>
      <c r="L116" s="34">
        <v>2.9020088350046756E-4</v>
      </c>
      <c r="M116" s="34">
        <v>2.9020088350046756E-4</v>
      </c>
      <c r="N116" s="34"/>
      <c r="O116" s="34"/>
      <c r="P116" s="34"/>
      <c r="Q116" s="34"/>
      <c r="R116" s="34"/>
      <c r="S116" s="34"/>
      <c r="T116" s="34"/>
      <c r="U116" s="34"/>
      <c r="V116" s="34"/>
      <c r="W116" s="34"/>
      <c r="X116" s="34"/>
      <c r="Y116" s="34"/>
      <c r="Z116" s="34"/>
      <c r="AA116" s="34"/>
      <c r="AB116" s="34"/>
      <c r="AC116" s="34"/>
      <c r="AD116" s="34"/>
      <c r="AE116" s="34"/>
      <c r="AF116" s="34"/>
      <c r="AG116" s="34"/>
      <c r="AH116" s="34"/>
      <c r="AI116" s="34"/>
      <c r="AJ116" s="34">
        <v>8.105301968881351E-2</v>
      </c>
    </row>
    <row r="117" spans="2:36">
      <c r="B117" s="24" t="s">
        <v>75</v>
      </c>
      <c r="C117" s="34">
        <v>0.63090039509253482</v>
      </c>
      <c r="D117" s="34">
        <v>0.20657695392567507</v>
      </c>
      <c r="E117" s="34">
        <v>2.7923833288774024E-2</v>
      </c>
      <c r="F117" s="34">
        <v>1.0842765053619701E-2</v>
      </c>
      <c r="G117" s="34">
        <v>4.0103377595579713E-3</v>
      </c>
      <c r="H117" s="34">
        <v>2.5271818983250071E-3</v>
      </c>
      <c r="I117" s="34">
        <v>9.4034675286511899E-4</v>
      </c>
      <c r="J117" s="34">
        <v>7.9341757272994413E-4</v>
      </c>
      <c r="K117" s="34">
        <v>4.4078754040552452E-4</v>
      </c>
      <c r="L117" s="34">
        <v>5.2894504848662949E-4</v>
      </c>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v>8.8074099242166845E-2</v>
      </c>
    </row>
    <row r="118" spans="2:36">
      <c r="B118" s="24" t="s">
        <v>76</v>
      </c>
      <c r="C118" s="34">
        <v>0.62443890274314218</v>
      </c>
      <c r="D118" s="34">
        <v>0.21058464948739264</v>
      </c>
      <c r="E118" s="34">
        <v>2.8373510667775007E-2</v>
      </c>
      <c r="F118" s="34">
        <v>7.8692158492657243E-3</v>
      </c>
      <c r="G118" s="34">
        <v>5.030621172353456E-3</v>
      </c>
      <c r="H118" s="34">
        <v>3.1167979002624671E-3</v>
      </c>
      <c r="I118" s="34">
        <v>2.1325459317585302E-3</v>
      </c>
      <c r="J118" s="34">
        <v>9.2957130358705157E-4</v>
      </c>
      <c r="K118" s="34">
        <v>7.655293088363954E-4</v>
      </c>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v>9.7426964918714096E-2</v>
      </c>
    </row>
    <row r="119" spans="2:36">
      <c r="B119" s="24" t="s">
        <v>77</v>
      </c>
      <c r="C119" s="34">
        <v>0.54042125502534522</v>
      </c>
      <c r="D119" s="34">
        <v>0.23531725222863137</v>
      </c>
      <c r="E119" s="34">
        <v>2.4820835518266037E-2</v>
      </c>
      <c r="F119" s="34">
        <v>1.8384569017480409E-2</v>
      </c>
      <c r="G119" s="34">
        <v>6.8027210884353739E-3</v>
      </c>
      <c r="H119" s="34">
        <v>3.0567873595384681E-3</v>
      </c>
      <c r="I119" s="34">
        <v>2.2387738407887371E-3</v>
      </c>
      <c r="J119" s="34">
        <v>3.2720540749989237E-3</v>
      </c>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v>0.10338501501745272</v>
      </c>
    </row>
    <row r="120" spans="2:36">
      <c r="B120" s="24" t="s">
        <v>78</v>
      </c>
      <c r="C120" s="34">
        <v>0.60023287405394921</v>
      </c>
      <c r="D120" s="34">
        <v>0.1837764409082088</v>
      </c>
      <c r="E120" s="34">
        <v>3.5863763775294703E-2</v>
      </c>
      <c r="F120" s="34">
        <v>1.2172176784548631E-2</v>
      </c>
      <c r="G120" s="34">
        <v>4.2620181231761631E-3</v>
      </c>
      <c r="H120" s="34">
        <v>2.6877591767777609E-3</v>
      </c>
      <c r="I120" s="34">
        <v>5.3371217938872678E-3</v>
      </c>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v>0.11978673768074477</v>
      </c>
    </row>
    <row r="121" spans="2:36">
      <c r="B121" s="24" t="s">
        <v>79</v>
      </c>
      <c r="C121" s="34">
        <v>0.52764423076923073</v>
      </c>
      <c r="D121" s="34">
        <v>0.2321608040201005</v>
      </c>
      <c r="E121" s="34">
        <v>3.5032304379038044E-2</v>
      </c>
      <c r="F121" s="34">
        <v>1.0480474732006126E-2</v>
      </c>
      <c r="G121" s="34">
        <v>4.8813169984686065E-3</v>
      </c>
      <c r="H121" s="34">
        <v>6.6998468606431849E-3</v>
      </c>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v>0.13584986988936604</v>
      </c>
    </row>
    <row r="122" spans="2:36">
      <c r="B122" s="24" t="s">
        <v>80</v>
      </c>
      <c r="C122" s="34">
        <v>0.57958082589748916</v>
      </c>
      <c r="D122" s="34">
        <v>0.23809919070346544</v>
      </c>
      <c r="E122" s="34">
        <v>2.4527910354845403E-2</v>
      </c>
      <c r="F122" s="34">
        <v>7.7194438680224112E-3</v>
      </c>
      <c r="G122" s="34">
        <v>6.1008507989209378E-3</v>
      </c>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v>0.17120564432454866</v>
      </c>
    </row>
    <row r="123" spans="2:36">
      <c r="B123" s="24" t="s">
        <v>81</v>
      </c>
      <c r="C123" s="34">
        <v>0.64578793639018961</v>
      </c>
      <c r="D123" s="34">
        <v>0.19031943993694656</v>
      </c>
      <c r="E123" s="34">
        <v>2.1234178682368213E-2</v>
      </c>
      <c r="F123" s="34">
        <v>9.3189299457554827E-3</v>
      </c>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v>0.21666512123881496</v>
      </c>
    </row>
    <row r="124" spans="2:36">
      <c r="B124" s="24" t="s">
        <v>82</v>
      </c>
      <c r="C124" s="34">
        <v>0.62214324497754081</v>
      </c>
      <c r="D124" s="34">
        <v>0.2314033269164322</v>
      </c>
      <c r="E124" s="34">
        <v>2.2409793178340489E-2</v>
      </c>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v>0.2919854550241045</v>
      </c>
    </row>
    <row r="125" spans="2:36">
      <c r="B125" s="24" t="s">
        <v>83</v>
      </c>
      <c r="C125" s="34">
        <v>0.65083960625361903</v>
      </c>
      <c r="D125" s="34">
        <v>0.19712287890259653</v>
      </c>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v>0.42397113842864781</v>
      </c>
    </row>
    <row r="126" spans="2:36">
      <c r="B126" s="24" t="s">
        <v>84</v>
      </c>
      <c r="C126" s="34">
        <v>0.64547593373198708</v>
      </c>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v>0.64547593373198708</v>
      </c>
    </row>
    <row r="127" spans="2:36">
      <c r="B127" s="24" t="s">
        <v>51</v>
      </c>
      <c r="C127" s="34">
        <v>0.626612423771714</v>
      </c>
      <c r="D127" s="34">
        <v>0.22352484104460776</v>
      </c>
      <c r="E127" s="34">
        <v>2.4314930217788321E-2</v>
      </c>
      <c r="F127" s="34">
        <v>8.6933111649214467E-3</v>
      </c>
      <c r="G127" s="34">
        <v>3.96356876982739E-3</v>
      </c>
      <c r="H127" s="34">
        <v>2.2900666575803585E-3</v>
      </c>
      <c r="I127" s="34">
        <v>1.446490499522478E-3</v>
      </c>
      <c r="J127" s="34">
        <v>8.3795777718873715E-4</v>
      </c>
      <c r="K127" s="34">
        <v>5.9077150844251631E-4</v>
      </c>
      <c r="L127" s="34">
        <v>4.2831512228121003E-4</v>
      </c>
      <c r="M127" s="34">
        <v>3.2525741381168378E-4</v>
      </c>
      <c r="N127" s="34">
        <v>3.0851651501412298E-4</v>
      </c>
      <c r="O127" s="34">
        <v>2.1890256845680323E-4</v>
      </c>
      <c r="P127" s="34">
        <v>2.0650849817274784E-4</v>
      </c>
      <c r="Q127" s="34">
        <v>1.6029711687139486E-4</v>
      </c>
      <c r="R127" s="34">
        <v>1.5775400366515135E-4</v>
      </c>
      <c r="S127" s="34">
        <v>1.5211738955291573E-4</v>
      </c>
      <c r="T127" s="34">
        <v>1.324698706311286E-4</v>
      </c>
      <c r="U127" s="34">
        <v>1.7278341279237193E-4</v>
      </c>
      <c r="V127" s="34">
        <v>1.3736971341243539E-4</v>
      </c>
      <c r="W127" s="34">
        <v>1.2470916042230085E-4</v>
      </c>
      <c r="X127" s="34">
        <v>7.8177219939881717E-5</v>
      </c>
      <c r="Y127" s="34">
        <v>1.0083164184600816E-4</v>
      </c>
      <c r="Z127" s="34">
        <v>7.8210542781166907E-5</v>
      </c>
      <c r="AA127" s="34">
        <v>3.3163462707686186E-5</v>
      </c>
      <c r="AB127" s="34">
        <v>3.7367345921976979E-5</v>
      </c>
      <c r="AC127" s="34">
        <v>1.4531398719783773E-5</v>
      </c>
      <c r="AD127" s="34">
        <v>2.5771867429513944E-5</v>
      </c>
      <c r="AE127" s="34">
        <v>0</v>
      </c>
      <c r="AF127" s="34">
        <v>0</v>
      </c>
      <c r="AG127" s="34">
        <v>0</v>
      </c>
      <c r="AH127" s="34">
        <v>0</v>
      </c>
      <c r="AI127" s="34">
        <v>0</v>
      </c>
      <c r="AJ127" s="34">
        <v>5.3530927074348943E-2</v>
      </c>
    </row>
    <row r="129" spans="2:36">
      <c r="B129" s="36" t="s">
        <v>126</v>
      </c>
    </row>
    <row r="130" spans="2:36">
      <c r="B130" s="36"/>
    </row>
    <row r="131" spans="2:36">
      <c r="B131" s="36"/>
    </row>
    <row r="132" spans="2:36">
      <c r="B132" s="36"/>
    </row>
    <row r="133" spans="2:36">
      <c r="B133" s="36"/>
      <c r="L133" s="43"/>
    </row>
    <row r="134" spans="2:36">
      <c r="B134" s="36"/>
    </row>
    <row r="135" spans="2:36">
      <c r="B135" s="36"/>
    </row>
    <row r="137" spans="2:36">
      <c r="B137" s="22" t="s">
        <v>128</v>
      </c>
      <c r="C137" s="32" t="s">
        <v>86</v>
      </c>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c r="AH137" s="23"/>
      <c r="AI137" s="23"/>
      <c r="AJ137" s="23"/>
    </row>
    <row r="138" spans="2:36">
      <c r="B138" s="32" t="s">
        <v>87</v>
      </c>
      <c r="C138" s="33">
        <v>0</v>
      </c>
      <c r="D138" s="33">
        <v>1</v>
      </c>
      <c r="E138" s="33">
        <v>2</v>
      </c>
      <c r="F138" s="33">
        <v>3</v>
      </c>
      <c r="G138" s="33">
        <v>4</v>
      </c>
      <c r="H138" s="33">
        <v>5</v>
      </c>
      <c r="I138" s="33">
        <v>6</v>
      </c>
      <c r="J138" s="33">
        <v>7</v>
      </c>
      <c r="K138" s="33">
        <v>8</v>
      </c>
      <c r="L138" s="33">
        <v>9</v>
      </c>
      <c r="M138" s="33">
        <v>10</v>
      </c>
      <c r="N138" s="33">
        <v>11</v>
      </c>
      <c r="O138" s="33">
        <v>12</v>
      </c>
      <c r="P138" s="33">
        <v>13</v>
      </c>
      <c r="Q138" s="33">
        <v>14</v>
      </c>
      <c r="R138" s="33">
        <v>15</v>
      </c>
      <c r="S138" s="33">
        <v>16</v>
      </c>
      <c r="T138" s="33">
        <v>17</v>
      </c>
      <c r="U138" s="33">
        <v>18</v>
      </c>
      <c r="V138" s="33">
        <v>19</v>
      </c>
      <c r="W138" s="33">
        <v>20</v>
      </c>
      <c r="X138" s="33">
        <v>21</v>
      </c>
      <c r="Y138" s="33">
        <v>22</v>
      </c>
      <c r="Z138" s="33">
        <v>23</v>
      </c>
      <c r="AA138" s="33">
        <v>24</v>
      </c>
      <c r="AB138" s="33">
        <v>25</v>
      </c>
      <c r="AC138" s="33">
        <v>26</v>
      </c>
      <c r="AD138" s="33">
        <v>27</v>
      </c>
      <c r="AE138" s="33">
        <v>28</v>
      </c>
      <c r="AF138" s="33">
        <v>29</v>
      </c>
      <c r="AG138" s="33">
        <v>30</v>
      </c>
      <c r="AH138" s="33">
        <v>31</v>
      </c>
      <c r="AI138" s="33">
        <v>32</v>
      </c>
      <c r="AJ138" s="33" t="s">
        <v>51</v>
      </c>
    </row>
    <row r="139" spans="2:36">
      <c r="B139" s="24" t="s">
        <v>52</v>
      </c>
      <c r="C139" s="28">
        <v>6993</v>
      </c>
      <c r="D139" s="28">
        <v>8528</v>
      </c>
      <c r="E139" s="28">
        <v>7886</v>
      </c>
      <c r="F139" s="28">
        <v>7170</v>
      </c>
      <c r="G139" s="28">
        <v>7676</v>
      </c>
      <c r="H139" s="28">
        <v>7458</v>
      </c>
      <c r="I139" s="28">
        <v>7368</v>
      </c>
      <c r="J139" s="28">
        <v>7156</v>
      </c>
      <c r="K139" s="28">
        <v>6929</v>
      </c>
      <c r="L139" s="28">
        <v>6965</v>
      </c>
      <c r="M139" s="28">
        <v>6829</v>
      </c>
      <c r="N139" s="28">
        <v>6805</v>
      </c>
      <c r="O139" s="28">
        <v>6946</v>
      </c>
      <c r="P139" s="28">
        <v>5636</v>
      </c>
      <c r="Q139" s="28">
        <v>6449</v>
      </c>
      <c r="R139" s="28">
        <v>6229</v>
      </c>
      <c r="S139" s="28">
        <v>6464</v>
      </c>
      <c r="T139" s="28">
        <v>6146</v>
      </c>
      <c r="U139" s="28">
        <v>6233</v>
      </c>
      <c r="V139" s="28">
        <v>6229</v>
      </c>
      <c r="W139" s="28">
        <v>5702</v>
      </c>
      <c r="X139" s="28">
        <v>5878</v>
      </c>
      <c r="Y139" s="28">
        <v>5568</v>
      </c>
      <c r="Z139" s="28">
        <v>5530</v>
      </c>
      <c r="AA139" s="28">
        <v>5149</v>
      </c>
      <c r="AB139" s="28">
        <v>4977</v>
      </c>
      <c r="AC139" s="28">
        <v>5010</v>
      </c>
      <c r="AD139" s="28">
        <v>4406</v>
      </c>
      <c r="AE139" s="28">
        <v>4671</v>
      </c>
      <c r="AF139" s="28">
        <v>4574</v>
      </c>
      <c r="AG139" s="28">
        <v>4499</v>
      </c>
      <c r="AH139" s="28">
        <v>4165</v>
      </c>
      <c r="AI139" s="28">
        <v>4167</v>
      </c>
      <c r="AJ139" s="28">
        <v>202391</v>
      </c>
    </row>
    <row r="140" spans="2:36">
      <c r="B140" s="24" t="s">
        <v>53</v>
      </c>
      <c r="C140" s="28">
        <v>2579</v>
      </c>
      <c r="D140" s="28">
        <v>4611</v>
      </c>
      <c r="E140" s="28">
        <v>3781</v>
      </c>
      <c r="F140" s="28">
        <v>3915</v>
      </c>
      <c r="G140" s="28">
        <v>3682</v>
      </c>
      <c r="H140" s="28">
        <v>3680</v>
      </c>
      <c r="I140" s="28">
        <v>3603</v>
      </c>
      <c r="J140" s="28">
        <v>3427</v>
      </c>
      <c r="K140" s="28">
        <v>3557</v>
      </c>
      <c r="L140" s="28">
        <v>3417</v>
      </c>
      <c r="M140" s="28">
        <v>3398</v>
      </c>
      <c r="N140" s="28">
        <v>3539</v>
      </c>
      <c r="O140" s="28">
        <v>2889</v>
      </c>
      <c r="P140" s="28">
        <v>3236</v>
      </c>
      <c r="Q140" s="28">
        <v>3099</v>
      </c>
      <c r="R140" s="28">
        <v>3233</v>
      </c>
      <c r="S140" s="28">
        <v>3053</v>
      </c>
      <c r="T140" s="28">
        <v>3180</v>
      </c>
      <c r="U140" s="28">
        <v>3080</v>
      </c>
      <c r="V140" s="28">
        <v>2809</v>
      </c>
      <c r="W140" s="28">
        <v>2881</v>
      </c>
      <c r="X140" s="28">
        <v>2777</v>
      </c>
      <c r="Y140" s="28">
        <v>2766</v>
      </c>
      <c r="Z140" s="28">
        <v>2559</v>
      </c>
      <c r="AA140" s="28">
        <v>2469</v>
      </c>
      <c r="AB140" s="28">
        <v>2457</v>
      </c>
      <c r="AC140" s="28">
        <v>2160</v>
      </c>
      <c r="AD140" s="28">
        <v>2331</v>
      </c>
      <c r="AE140" s="28">
        <v>2243</v>
      </c>
      <c r="AF140" s="28">
        <v>2233</v>
      </c>
      <c r="AG140" s="28">
        <v>2088</v>
      </c>
      <c r="AH140" s="28">
        <v>2059</v>
      </c>
      <c r="AI140" s="28"/>
      <c r="AJ140" s="28">
        <v>96791</v>
      </c>
    </row>
    <row r="141" spans="2:36">
      <c r="B141" s="24" t="s">
        <v>54</v>
      </c>
      <c r="C141" s="28">
        <v>5261</v>
      </c>
      <c r="D141" s="28">
        <v>8588</v>
      </c>
      <c r="E141" s="28">
        <v>8282</v>
      </c>
      <c r="F141" s="28">
        <v>7703</v>
      </c>
      <c r="G141" s="28">
        <v>7813</v>
      </c>
      <c r="H141" s="28">
        <v>7622</v>
      </c>
      <c r="I141" s="28">
        <v>7319</v>
      </c>
      <c r="J141" s="28">
        <v>7478</v>
      </c>
      <c r="K141" s="28">
        <v>7231</v>
      </c>
      <c r="L141" s="28">
        <v>7274</v>
      </c>
      <c r="M141" s="28">
        <v>7417</v>
      </c>
      <c r="N141" s="28">
        <v>6113</v>
      </c>
      <c r="O141" s="28">
        <v>6902</v>
      </c>
      <c r="P141" s="28">
        <v>6566</v>
      </c>
      <c r="Q141" s="28">
        <v>6875</v>
      </c>
      <c r="R141" s="28">
        <v>6514</v>
      </c>
      <c r="S141" s="28">
        <v>6620</v>
      </c>
      <c r="T141" s="28">
        <v>6476</v>
      </c>
      <c r="U141" s="28">
        <v>5983</v>
      </c>
      <c r="V141" s="28">
        <v>6108</v>
      </c>
      <c r="W141" s="28">
        <v>5875</v>
      </c>
      <c r="X141" s="28">
        <v>5863</v>
      </c>
      <c r="Y141" s="28">
        <v>5497</v>
      </c>
      <c r="Z141" s="28">
        <v>5324</v>
      </c>
      <c r="AA141" s="28">
        <v>5283</v>
      </c>
      <c r="AB141" s="28">
        <v>4586</v>
      </c>
      <c r="AC141" s="28">
        <v>5154</v>
      </c>
      <c r="AD141" s="28">
        <v>5041</v>
      </c>
      <c r="AE141" s="28">
        <v>4946</v>
      </c>
      <c r="AF141" s="28">
        <v>4714</v>
      </c>
      <c r="AG141" s="28">
        <v>4594</v>
      </c>
      <c r="AH141" s="28"/>
      <c r="AI141" s="28"/>
      <c r="AJ141" s="28">
        <v>197022</v>
      </c>
    </row>
    <row r="142" spans="2:36">
      <c r="B142" s="24" t="s">
        <v>55</v>
      </c>
      <c r="C142" s="28">
        <v>4586</v>
      </c>
      <c r="D142" s="28">
        <v>7852</v>
      </c>
      <c r="E142" s="28">
        <v>6765</v>
      </c>
      <c r="F142" s="28">
        <v>6635</v>
      </c>
      <c r="G142" s="28">
        <v>6430</v>
      </c>
      <c r="H142" s="28">
        <v>6265</v>
      </c>
      <c r="I142" s="28">
        <v>6390</v>
      </c>
      <c r="J142" s="28">
        <v>6208</v>
      </c>
      <c r="K142" s="28">
        <v>6204</v>
      </c>
      <c r="L142" s="28">
        <v>6413</v>
      </c>
      <c r="M142" s="28">
        <v>5275</v>
      </c>
      <c r="N142" s="28">
        <v>6001</v>
      </c>
      <c r="O142" s="28">
        <v>5776</v>
      </c>
      <c r="P142" s="28">
        <v>5939</v>
      </c>
      <c r="Q142" s="28">
        <v>5671</v>
      </c>
      <c r="R142" s="28">
        <v>5783</v>
      </c>
      <c r="S142" s="28">
        <v>5556</v>
      </c>
      <c r="T142" s="28">
        <v>5242</v>
      </c>
      <c r="U142" s="28">
        <v>5320</v>
      </c>
      <c r="V142" s="28">
        <v>5117</v>
      </c>
      <c r="W142" s="28">
        <v>5082</v>
      </c>
      <c r="X142" s="28">
        <v>4795</v>
      </c>
      <c r="Y142" s="28">
        <v>4591</v>
      </c>
      <c r="Z142" s="28">
        <v>4572</v>
      </c>
      <c r="AA142" s="28">
        <v>3994</v>
      </c>
      <c r="AB142" s="28">
        <v>4520</v>
      </c>
      <c r="AC142" s="28">
        <v>4409</v>
      </c>
      <c r="AD142" s="28">
        <v>4342</v>
      </c>
      <c r="AE142" s="28">
        <v>4140</v>
      </c>
      <c r="AF142" s="28">
        <v>4117</v>
      </c>
      <c r="AG142" s="28"/>
      <c r="AH142" s="28"/>
      <c r="AI142" s="28"/>
      <c r="AJ142" s="28">
        <v>163990</v>
      </c>
    </row>
    <row r="143" spans="2:36">
      <c r="B143" s="24" t="s">
        <v>56</v>
      </c>
      <c r="C143" s="28">
        <v>5174</v>
      </c>
      <c r="D143" s="28">
        <v>8016</v>
      </c>
      <c r="E143" s="28">
        <v>7361</v>
      </c>
      <c r="F143" s="28">
        <v>7004</v>
      </c>
      <c r="G143" s="28">
        <v>6658</v>
      </c>
      <c r="H143" s="28">
        <v>6866</v>
      </c>
      <c r="I143" s="28">
        <v>6584</v>
      </c>
      <c r="J143" s="28">
        <v>6499</v>
      </c>
      <c r="K143" s="28">
        <v>6830</v>
      </c>
      <c r="L143" s="28">
        <v>5669</v>
      </c>
      <c r="M143" s="28">
        <v>6280</v>
      </c>
      <c r="N143" s="28">
        <v>6062</v>
      </c>
      <c r="O143" s="28">
        <v>6394</v>
      </c>
      <c r="P143" s="28">
        <v>6146</v>
      </c>
      <c r="Q143" s="28">
        <v>6167</v>
      </c>
      <c r="R143" s="28">
        <v>6014</v>
      </c>
      <c r="S143" s="28">
        <v>5636</v>
      </c>
      <c r="T143" s="28">
        <v>5817</v>
      </c>
      <c r="U143" s="28">
        <v>5506</v>
      </c>
      <c r="V143" s="28">
        <v>5453</v>
      </c>
      <c r="W143" s="28">
        <v>5105</v>
      </c>
      <c r="X143" s="28">
        <v>4903</v>
      </c>
      <c r="Y143" s="28">
        <v>4925</v>
      </c>
      <c r="Z143" s="28">
        <v>4304</v>
      </c>
      <c r="AA143" s="28">
        <v>4962</v>
      </c>
      <c r="AB143" s="28">
        <v>4753</v>
      </c>
      <c r="AC143" s="28">
        <v>4753</v>
      </c>
      <c r="AD143" s="28">
        <v>4510</v>
      </c>
      <c r="AE143" s="28">
        <v>4448</v>
      </c>
      <c r="AF143" s="28"/>
      <c r="AG143" s="28"/>
      <c r="AH143" s="28"/>
      <c r="AI143" s="28"/>
      <c r="AJ143" s="28">
        <v>168799</v>
      </c>
    </row>
    <row r="144" spans="2:36">
      <c r="B144" s="24" t="s">
        <v>57</v>
      </c>
      <c r="C144" s="28">
        <v>7540</v>
      </c>
      <c r="D144" s="28">
        <v>11715</v>
      </c>
      <c r="E144" s="28">
        <v>10063</v>
      </c>
      <c r="F144" s="28">
        <v>9214</v>
      </c>
      <c r="G144" s="28">
        <v>9310</v>
      </c>
      <c r="H144" s="28">
        <v>8940</v>
      </c>
      <c r="I144" s="28">
        <v>8759</v>
      </c>
      <c r="J144" s="28">
        <v>9123</v>
      </c>
      <c r="K144" s="28">
        <v>7747</v>
      </c>
      <c r="L144" s="28">
        <v>8683</v>
      </c>
      <c r="M144" s="28">
        <v>8224</v>
      </c>
      <c r="N144" s="28">
        <v>8557</v>
      </c>
      <c r="O144" s="28">
        <v>8273</v>
      </c>
      <c r="P144" s="28">
        <v>8224</v>
      </c>
      <c r="Q144" s="28">
        <v>8042</v>
      </c>
      <c r="R144" s="28">
        <v>7501</v>
      </c>
      <c r="S144" s="28">
        <v>7703</v>
      </c>
      <c r="T144" s="28">
        <v>7314</v>
      </c>
      <c r="U144" s="28">
        <v>7301</v>
      </c>
      <c r="V144" s="28">
        <v>6699</v>
      </c>
      <c r="W144" s="28">
        <v>6451</v>
      </c>
      <c r="X144" s="28">
        <v>6486</v>
      </c>
      <c r="Y144" s="28">
        <v>5708</v>
      </c>
      <c r="Z144" s="28">
        <v>6420</v>
      </c>
      <c r="AA144" s="28">
        <v>6265</v>
      </c>
      <c r="AB144" s="28">
        <v>6206</v>
      </c>
      <c r="AC144" s="28">
        <v>5815</v>
      </c>
      <c r="AD144" s="28">
        <v>5735</v>
      </c>
      <c r="AE144" s="28"/>
      <c r="AF144" s="28"/>
      <c r="AG144" s="28"/>
      <c r="AH144" s="28"/>
      <c r="AI144" s="28"/>
      <c r="AJ144" s="28">
        <v>218018</v>
      </c>
    </row>
    <row r="145" spans="2:36">
      <c r="B145" s="24" t="s">
        <v>58</v>
      </c>
      <c r="C145" s="28">
        <v>7774</v>
      </c>
      <c r="D145" s="28">
        <v>11392</v>
      </c>
      <c r="E145" s="28">
        <v>9683</v>
      </c>
      <c r="F145" s="28">
        <v>9767</v>
      </c>
      <c r="G145" s="28">
        <v>9433</v>
      </c>
      <c r="H145" s="28">
        <v>9222</v>
      </c>
      <c r="I145" s="28">
        <v>9358</v>
      </c>
      <c r="J145" s="28">
        <v>7964</v>
      </c>
      <c r="K145" s="28">
        <v>9176</v>
      </c>
      <c r="L145" s="28">
        <v>8766</v>
      </c>
      <c r="M145" s="28">
        <v>8919</v>
      </c>
      <c r="N145" s="28">
        <v>8507</v>
      </c>
      <c r="O145" s="28">
        <v>8565</v>
      </c>
      <c r="P145" s="28">
        <v>8429</v>
      </c>
      <c r="Q145" s="28">
        <v>7807</v>
      </c>
      <c r="R145" s="28">
        <v>7901</v>
      </c>
      <c r="S145" s="28">
        <v>7490</v>
      </c>
      <c r="T145" s="28">
        <v>7586</v>
      </c>
      <c r="U145" s="28">
        <v>7068</v>
      </c>
      <c r="V145" s="28">
        <v>6874</v>
      </c>
      <c r="W145" s="28">
        <v>6749</v>
      </c>
      <c r="X145" s="28">
        <v>5856</v>
      </c>
      <c r="Y145" s="28">
        <v>6800</v>
      </c>
      <c r="Z145" s="28">
        <v>6671</v>
      </c>
      <c r="AA145" s="28">
        <v>6611</v>
      </c>
      <c r="AB145" s="28">
        <v>6133</v>
      </c>
      <c r="AC145" s="28">
        <v>6109</v>
      </c>
      <c r="AD145" s="28"/>
      <c r="AE145" s="28"/>
      <c r="AF145" s="28"/>
      <c r="AG145" s="28"/>
      <c r="AH145" s="28"/>
      <c r="AI145" s="28"/>
      <c r="AJ145" s="28">
        <v>216610</v>
      </c>
    </row>
    <row r="146" spans="2:36">
      <c r="B146" s="24" t="s">
        <v>59</v>
      </c>
      <c r="C146" s="28">
        <v>8193</v>
      </c>
      <c r="D146" s="28">
        <v>12142</v>
      </c>
      <c r="E146" s="28">
        <v>11036</v>
      </c>
      <c r="F146" s="28">
        <v>10417</v>
      </c>
      <c r="G146" s="28">
        <v>10163</v>
      </c>
      <c r="H146" s="28">
        <v>10394</v>
      </c>
      <c r="I146" s="28">
        <v>8668</v>
      </c>
      <c r="J146" s="28">
        <v>10111</v>
      </c>
      <c r="K146" s="28">
        <v>9762</v>
      </c>
      <c r="L146" s="28">
        <v>9805</v>
      </c>
      <c r="M146" s="28">
        <v>9464</v>
      </c>
      <c r="N146" s="28">
        <v>9549</v>
      </c>
      <c r="O146" s="28">
        <v>9447</v>
      </c>
      <c r="P146" s="28">
        <v>8705</v>
      </c>
      <c r="Q146" s="28">
        <v>8780</v>
      </c>
      <c r="R146" s="28">
        <v>8333</v>
      </c>
      <c r="S146" s="28">
        <v>8402</v>
      </c>
      <c r="T146" s="28">
        <v>7837</v>
      </c>
      <c r="U146" s="28">
        <v>7629</v>
      </c>
      <c r="V146" s="28">
        <v>7422</v>
      </c>
      <c r="W146" s="28">
        <v>6521</v>
      </c>
      <c r="X146" s="28">
        <v>7349</v>
      </c>
      <c r="Y146" s="28">
        <v>7213</v>
      </c>
      <c r="Z146" s="28">
        <v>7085</v>
      </c>
      <c r="AA146" s="28">
        <v>6649</v>
      </c>
      <c r="AB146" s="28">
        <v>6520</v>
      </c>
      <c r="AC146" s="28"/>
      <c r="AD146" s="28"/>
      <c r="AE146" s="28"/>
      <c r="AF146" s="28"/>
      <c r="AG146" s="28"/>
      <c r="AH146" s="28"/>
      <c r="AI146" s="28"/>
      <c r="AJ146" s="28">
        <v>227596</v>
      </c>
    </row>
    <row r="147" spans="2:36">
      <c r="B147" s="24" t="s">
        <v>60</v>
      </c>
      <c r="C147" s="28">
        <v>6417</v>
      </c>
      <c r="D147" s="28">
        <v>11076</v>
      </c>
      <c r="E147" s="28">
        <v>9213</v>
      </c>
      <c r="F147" s="28">
        <v>8764</v>
      </c>
      <c r="G147" s="28">
        <v>8981</v>
      </c>
      <c r="H147" s="28">
        <v>7574</v>
      </c>
      <c r="I147" s="28">
        <v>8577</v>
      </c>
      <c r="J147" s="28">
        <v>8007</v>
      </c>
      <c r="K147" s="28">
        <v>8523</v>
      </c>
      <c r="L147" s="28">
        <v>8112</v>
      </c>
      <c r="M147" s="28">
        <v>8161</v>
      </c>
      <c r="N147" s="28">
        <v>7920</v>
      </c>
      <c r="O147" s="28">
        <v>7399</v>
      </c>
      <c r="P147" s="28">
        <v>7581</v>
      </c>
      <c r="Q147" s="28">
        <v>7253</v>
      </c>
      <c r="R147" s="28">
        <v>7292</v>
      </c>
      <c r="S147" s="28">
        <v>6709</v>
      </c>
      <c r="T147" s="28">
        <v>6462</v>
      </c>
      <c r="U147" s="28">
        <v>6601</v>
      </c>
      <c r="V147" s="28">
        <v>5699</v>
      </c>
      <c r="W147" s="28">
        <v>6303</v>
      </c>
      <c r="X147" s="28">
        <v>6217</v>
      </c>
      <c r="Y147" s="28">
        <v>6069</v>
      </c>
      <c r="Z147" s="28">
        <v>5840</v>
      </c>
      <c r="AA147" s="28">
        <v>5691</v>
      </c>
      <c r="AB147" s="28"/>
      <c r="AC147" s="28"/>
      <c r="AD147" s="28"/>
      <c r="AE147" s="28"/>
      <c r="AF147" s="28"/>
      <c r="AG147" s="28"/>
      <c r="AH147" s="28"/>
      <c r="AI147" s="28"/>
      <c r="AJ147" s="28">
        <v>186441</v>
      </c>
    </row>
    <row r="148" spans="2:36">
      <c r="B148" s="24" t="s">
        <v>61</v>
      </c>
      <c r="C148" s="28">
        <v>8814</v>
      </c>
      <c r="D148" s="28">
        <v>12467</v>
      </c>
      <c r="E148" s="28">
        <v>10469</v>
      </c>
      <c r="F148" s="28">
        <v>10469</v>
      </c>
      <c r="G148" s="28">
        <v>8832</v>
      </c>
      <c r="H148" s="28">
        <v>9872</v>
      </c>
      <c r="I148" s="28">
        <v>9264</v>
      </c>
      <c r="J148" s="28">
        <v>9641</v>
      </c>
      <c r="K148" s="28">
        <v>9363</v>
      </c>
      <c r="L148" s="28">
        <v>9365</v>
      </c>
      <c r="M148" s="28">
        <v>9146</v>
      </c>
      <c r="N148" s="28">
        <v>8580</v>
      </c>
      <c r="O148" s="28">
        <v>8735</v>
      </c>
      <c r="P148" s="28">
        <v>8231</v>
      </c>
      <c r="Q148" s="28">
        <v>8220</v>
      </c>
      <c r="R148" s="28">
        <v>7603</v>
      </c>
      <c r="S148" s="28">
        <v>7239</v>
      </c>
      <c r="T148" s="28">
        <v>7295</v>
      </c>
      <c r="U148" s="28">
        <v>6350</v>
      </c>
      <c r="V148" s="28">
        <v>7173</v>
      </c>
      <c r="W148" s="28">
        <v>7110</v>
      </c>
      <c r="X148" s="28">
        <v>6925</v>
      </c>
      <c r="Y148" s="28">
        <v>6513</v>
      </c>
      <c r="Z148" s="28">
        <v>6390</v>
      </c>
      <c r="AA148" s="28"/>
      <c r="AB148" s="28"/>
      <c r="AC148" s="28"/>
      <c r="AD148" s="28"/>
      <c r="AE148" s="28"/>
      <c r="AF148" s="28"/>
      <c r="AG148" s="28"/>
      <c r="AH148" s="28"/>
      <c r="AI148" s="28"/>
      <c r="AJ148" s="28">
        <v>204066</v>
      </c>
    </row>
    <row r="149" spans="2:36">
      <c r="B149" s="24" t="s">
        <v>62</v>
      </c>
      <c r="C149" s="28">
        <v>8655</v>
      </c>
      <c r="D149" s="28">
        <v>12383</v>
      </c>
      <c r="E149" s="28">
        <v>11086</v>
      </c>
      <c r="F149" s="28">
        <v>9149</v>
      </c>
      <c r="G149" s="28">
        <v>10394</v>
      </c>
      <c r="H149" s="28">
        <v>9635</v>
      </c>
      <c r="I149" s="28">
        <v>9973</v>
      </c>
      <c r="J149" s="28">
        <v>9501</v>
      </c>
      <c r="K149" s="28">
        <v>9797</v>
      </c>
      <c r="L149" s="28">
        <v>9597</v>
      </c>
      <c r="M149" s="28">
        <v>8875</v>
      </c>
      <c r="N149" s="28">
        <v>9042</v>
      </c>
      <c r="O149" s="28">
        <v>8524</v>
      </c>
      <c r="P149" s="28">
        <v>8689</v>
      </c>
      <c r="Q149" s="28">
        <v>7909</v>
      </c>
      <c r="R149" s="28">
        <v>7518</v>
      </c>
      <c r="S149" s="28">
        <v>7405</v>
      </c>
      <c r="T149" s="28">
        <v>6457</v>
      </c>
      <c r="U149" s="28">
        <v>7344</v>
      </c>
      <c r="V149" s="28">
        <v>7202</v>
      </c>
      <c r="W149" s="28">
        <v>7121</v>
      </c>
      <c r="X149" s="28">
        <v>6706</v>
      </c>
      <c r="Y149" s="28">
        <v>6676</v>
      </c>
      <c r="Z149" s="28"/>
      <c r="AA149" s="28"/>
      <c r="AB149" s="28"/>
      <c r="AC149" s="28"/>
      <c r="AD149" s="28"/>
      <c r="AE149" s="28"/>
      <c r="AF149" s="28"/>
      <c r="AG149" s="28"/>
      <c r="AH149" s="28"/>
      <c r="AI149" s="28"/>
      <c r="AJ149" s="28">
        <v>199638</v>
      </c>
    </row>
    <row r="150" spans="2:36">
      <c r="B150" s="24" t="s">
        <v>63</v>
      </c>
      <c r="C150" s="28">
        <v>10687</v>
      </c>
      <c r="D150" s="28">
        <v>14494</v>
      </c>
      <c r="E150" s="28">
        <v>11170</v>
      </c>
      <c r="F150" s="28">
        <v>11991</v>
      </c>
      <c r="G150" s="28">
        <v>11032</v>
      </c>
      <c r="H150" s="28">
        <v>11207</v>
      </c>
      <c r="I150" s="28">
        <v>10657</v>
      </c>
      <c r="J150" s="28">
        <v>10777</v>
      </c>
      <c r="K150" s="28">
        <v>10881</v>
      </c>
      <c r="L150" s="28">
        <v>10083</v>
      </c>
      <c r="M150" s="28">
        <v>10255</v>
      </c>
      <c r="N150" s="28">
        <v>9772</v>
      </c>
      <c r="O150" s="28">
        <v>9790</v>
      </c>
      <c r="P150" s="28">
        <v>9093</v>
      </c>
      <c r="Q150" s="28">
        <v>8735</v>
      </c>
      <c r="R150" s="28">
        <v>8541</v>
      </c>
      <c r="S150" s="28">
        <v>7418</v>
      </c>
      <c r="T150" s="28">
        <v>8428</v>
      </c>
      <c r="U150" s="28">
        <v>8233</v>
      </c>
      <c r="V150" s="28">
        <v>8063</v>
      </c>
      <c r="W150" s="28">
        <v>7683</v>
      </c>
      <c r="X150" s="28">
        <v>7534</v>
      </c>
      <c r="Y150" s="28"/>
      <c r="Z150" s="28"/>
      <c r="AA150" s="28"/>
      <c r="AB150" s="28"/>
      <c r="AC150" s="28"/>
      <c r="AD150" s="28"/>
      <c r="AE150" s="28"/>
      <c r="AF150" s="28"/>
      <c r="AG150" s="28"/>
      <c r="AH150" s="28"/>
      <c r="AI150" s="28"/>
      <c r="AJ150" s="28">
        <v>216524</v>
      </c>
    </row>
    <row r="151" spans="2:36">
      <c r="B151" s="24" t="s">
        <v>64</v>
      </c>
      <c r="C151" s="28">
        <v>8945</v>
      </c>
      <c r="D151" s="28">
        <v>12429</v>
      </c>
      <c r="E151" s="28">
        <v>12117</v>
      </c>
      <c r="F151" s="28">
        <v>10627</v>
      </c>
      <c r="G151" s="28">
        <v>10777</v>
      </c>
      <c r="H151" s="28">
        <v>10038</v>
      </c>
      <c r="I151" s="28">
        <v>10104</v>
      </c>
      <c r="J151" s="28">
        <v>9863</v>
      </c>
      <c r="K151" s="28">
        <v>9245</v>
      </c>
      <c r="L151" s="28">
        <v>9573</v>
      </c>
      <c r="M151" s="28">
        <v>9158</v>
      </c>
      <c r="N151" s="28">
        <v>9176</v>
      </c>
      <c r="O151" s="28">
        <v>8412</v>
      </c>
      <c r="P151" s="28">
        <v>7994</v>
      </c>
      <c r="Q151" s="28">
        <v>8109</v>
      </c>
      <c r="R151" s="28">
        <v>6961</v>
      </c>
      <c r="S151" s="28">
        <v>7848</v>
      </c>
      <c r="T151" s="28">
        <v>7750</v>
      </c>
      <c r="U151" s="28">
        <v>7571</v>
      </c>
      <c r="V151" s="28">
        <v>7120</v>
      </c>
      <c r="W151" s="28">
        <v>7130</v>
      </c>
      <c r="X151" s="28"/>
      <c r="Y151" s="28"/>
      <c r="Z151" s="28"/>
      <c r="AA151" s="28"/>
      <c r="AB151" s="28"/>
      <c r="AC151" s="28"/>
      <c r="AD151" s="28"/>
      <c r="AE151" s="28"/>
      <c r="AF151" s="28"/>
      <c r="AG151" s="28"/>
      <c r="AH151" s="28"/>
      <c r="AI151" s="28"/>
      <c r="AJ151" s="28">
        <v>190947</v>
      </c>
    </row>
    <row r="152" spans="2:36">
      <c r="B152" s="24" t="s">
        <v>65</v>
      </c>
      <c r="C152" s="28">
        <v>2888</v>
      </c>
      <c r="D152" s="28">
        <v>7292</v>
      </c>
      <c r="E152" s="28">
        <v>5206</v>
      </c>
      <c r="F152" s="28">
        <v>5191</v>
      </c>
      <c r="G152" s="28">
        <v>4831</v>
      </c>
      <c r="H152" s="28">
        <v>4764</v>
      </c>
      <c r="I152" s="28">
        <v>4665</v>
      </c>
      <c r="J152" s="28">
        <v>4329</v>
      </c>
      <c r="K152" s="28">
        <v>4473</v>
      </c>
      <c r="L152" s="28">
        <v>4304</v>
      </c>
      <c r="M152" s="28">
        <v>4319</v>
      </c>
      <c r="N152" s="28">
        <v>3879</v>
      </c>
      <c r="O152" s="28">
        <v>3721</v>
      </c>
      <c r="P152" s="28">
        <v>3721</v>
      </c>
      <c r="Q152" s="28">
        <v>3237</v>
      </c>
      <c r="R152" s="28">
        <v>3613</v>
      </c>
      <c r="S152" s="28">
        <v>3569</v>
      </c>
      <c r="T152" s="28">
        <v>3479</v>
      </c>
      <c r="U152" s="28">
        <v>3228</v>
      </c>
      <c r="V152" s="28">
        <v>3224</v>
      </c>
      <c r="W152" s="28"/>
      <c r="X152" s="28"/>
      <c r="Y152" s="28"/>
      <c r="Z152" s="28"/>
      <c r="AA152" s="28"/>
      <c r="AB152" s="28"/>
      <c r="AC152" s="28"/>
      <c r="AD152" s="28"/>
      <c r="AE152" s="28"/>
      <c r="AF152" s="28"/>
      <c r="AG152" s="28"/>
      <c r="AH152" s="28"/>
      <c r="AI152" s="28"/>
      <c r="AJ152" s="28">
        <v>83933</v>
      </c>
    </row>
    <row r="153" spans="2:36">
      <c r="B153" s="24" t="s">
        <v>66</v>
      </c>
      <c r="C153" s="28">
        <v>9657</v>
      </c>
      <c r="D153" s="28">
        <v>12462</v>
      </c>
      <c r="E153" s="28">
        <v>10787</v>
      </c>
      <c r="F153" s="28">
        <v>9628</v>
      </c>
      <c r="G153" s="28">
        <v>9793</v>
      </c>
      <c r="H153" s="28">
        <v>9500</v>
      </c>
      <c r="I153" s="28">
        <v>8938</v>
      </c>
      <c r="J153" s="28">
        <v>9080</v>
      </c>
      <c r="K153" s="28">
        <v>8758</v>
      </c>
      <c r="L153" s="28">
        <v>8775</v>
      </c>
      <c r="M153" s="28">
        <v>8077</v>
      </c>
      <c r="N153" s="28">
        <v>7805</v>
      </c>
      <c r="O153" s="28">
        <v>7701</v>
      </c>
      <c r="P153" s="28">
        <v>6594</v>
      </c>
      <c r="Q153" s="28">
        <v>7611</v>
      </c>
      <c r="R153" s="28">
        <v>7510</v>
      </c>
      <c r="S153" s="28">
        <v>7460</v>
      </c>
      <c r="T153" s="28">
        <v>6989</v>
      </c>
      <c r="U153" s="28">
        <v>6925</v>
      </c>
      <c r="V153" s="28"/>
      <c r="W153" s="28"/>
      <c r="X153" s="28"/>
      <c r="Y153" s="28"/>
      <c r="Z153" s="28"/>
      <c r="AA153" s="28"/>
      <c r="AB153" s="28"/>
      <c r="AC153" s="28"/>
      <c r="AD153" s="28"/>
      <c r="AE153" s="28"/>
      <c r="AF153" s="28"/>
      <c r="AG153" s="28"/>
      <c r="AH153" s="28"/>
      <c r="AI153" s="28"/>
      <c r="AJ153" s="28">
        <v>164050</v>
      </c>
    </row>
    <row r="154" spans="2:36">
      <c r="B154" s="24" t="s">
        <v>67</v>
      </c>
      <c r="C154" s="28">
        <v>9596</v>
      </c>
      <c r="D154" s="28">
        <v>12632</v>
      </c>
      <c r="E154" s="28">
        <v>9874</v>
      </c>
      <c r="F154" s="28">
        <v>9485</v>
      </c>
      <c r="G154" s="28">
        <v>9218</v>
      </c>
      <c r="H154" s="28">
        <v>8595</v>
      </c>
      <c r="I154" s="28">
        <v>8661</v>
      </c>
      <c r="J154" s="28">
        <v>8362</v>
      </c>
      <c r="K154" s="28">
        <v>8499</v>
      </c>
      <c r="L154" s="28">
        <v>7640</v>
      </c>
      <c r="M154" s="28">
        <v>7414</v>
      </c>
      <c r="N154" s="28">
        <v>7323</v>
      </c>
      <c r="O154" s="28">
        <v>6388</v>
      </c>
      <c r="P154" s="28">
        <v>6932</v>
      </c>
      <c r="Q154" s="28">
        <v>6758</v>
      </c>
      <c r="R154" s="28">
        <v>6712</v>
      </c>
      <c r="S154" s="28">
        <v>6218</v>
      </c>
      <c r="T154" s="28">
        <v>6154</v>
      </c>
      <c r="U154" s="28"/>
      <c r="V154" s="28"/>
      <c r="W154" s="28"/>
      <c r="X154" s="28"/>
      <c r="Y154" s="28"/>
      <c r="Z154" s="28"/>
      <c r="AA154" s="28"/>
      <c r="AB154" s="28"/>
      <c r="AC154" s="28"/>
      <c r="AD154" s="28"/>
      <c r="AE154" s="28"/>
      <c r="AF154" s="28"/>
      <c r="AG154" s="28"/>
      <c r="AH154" s="28"/>
      <c r="AI154" s="28"/>
      <c r="AJ154" s="28">
        <v>146461</v>
      </c>
    </row>
    <row r="155" spans="2:36">
      <c r="B155" s="24" t="s">
        <v>68</v>
      </c>
      <c r="C155" s="28">
        <v>11608</v>
      </c>
      <c r="D155" s="28">
        <v>14278</v>
      </c>
      <c r="E155" s="28">
        <v>11952</v>
      </c>
      <c r="F155" s="28">
        <v>11262</v>
      </c>
      <c r="G155" s="28">
        <v>10414</v>
      </c>
      <c r="H155" s="28">
        <v>10397</v>
      </c>
      <c r="I155" s="28">
        <v>9948</v>
      </c>
      <c r="J155" s="28">
        <v>9980</v>
      </c>
      <c r="K155" s="28">
        <v>9278</v>
      </c>
      <c r="L155" s="28">
        <v>8997</v>
      </c>
      <c r="M155" s="28">
        <v>8828</v>
      </c>
      <c r="N155" s="28">
        <v>7755</v>
      </c>
      <c r="O155" s="28">
        <v>8656</v>
      </c>
      <c r="P155" s="28">
        <v>8296</v>
      </c>
      <c r="Q155" s="28">
        <v>8275</v>
      </c>
      <c r="R155" s="28">
        <v>7632</v>
      </c>
      <c r="S155" s="28">
        <v>7603</v>
      </c>
      <c r="T155" s="28"/>
      <c r="U155" s="28"/>
      <c r="V155" s="28"/>
      <c r="W155" s="28"/>
      <c r="X155" s="28"/>
      <c r="Y155" s="28"/>
      <c r="Z155" s="28"/>
      <c r="AA155" s="28"/>
      <c r="AB155" s="28"/>
      <c r="AC155" s="28"/>
      <c r="AD155" s="28"/>
      <c r="AE155" s="28"/>
      <c r="AF155" s="28"/>
      <c r="AG155" s="28"/>
      <c r="AH155" s="28"/>
      <c r="AI155" s="28"/>
      <c r="AJ155" s="28">
        <v>165159</v>
      </c>
    </row>
    <row r="156" spans="2:36">
      <c r="B156" s="24" t="s">
        <v>69</v>
      </c>
      <c r="C156" s="28">
        <v>13451</v>
      </c>
      <c r="D156" s="28">
        <v>16208</v>
      </c>
      <c r="E156" s="28">
        <v>13198</v>
      </c>
      <c r="F156" s="28">
        <v>12001</v>
      </c>
      <c r="G156" s="28">
        <v>11888</v>
      </c>
      <c r="H156" s="28">
        <v>11239</v>
      </c>
      <c r="I156" s="28">
        <v>11291</v>
      </c>
      <c r="J156" s="28">
        <v>10539</v>
      </c>
      <c r="K156" s="28">
        <v>10412</v>
      </c>
      <c r="L156" s="28">
        <v>10091</v>
      </c>
      <c r="M156" s="28">
        <v>8823</v>
      </c>
      <c r="N156" s="28">
        <v>9702</v>
      </c>
      <c r="O156" s="28">
        <v>9306</v>
      </c>
      <c r="P156" s="28">
        <v>9429</v>
      </c>
      <c r="Q156" s="28">
        <v>8583</v>
      </c>
      <c r="R156" s="28">
        <v>8451</v>
      </c>
      <c r="S156" s="28"/>
      <c r="T156" s="28"/>
      <c r="U156" s="28"/>
      <c r="V156" s="28"/>
      <c r="W156" s="28"/>
      <c r="X156" s="28"/>
      <c r="Y156" s="28"/>
      <c r="Z156" s="28"/>
      <c r="AA156" s="28"/>
      <c r="AB156" s="28"/>
      <c r="AC156" s="28"/>
      <c r="AD156" s="28"/>
      <c r="AE156" s="28"/>
      <c r="AF156" s="28"/>
      <c r="AG156" s="28"/>
      <c r="AH156" s="28"/>
      <c r="AI156" s="28"/>
      <c r="AJ156" s="28">
        <v>174612</v>
      </c>
    </row>
    <row r="157" spans="2:36">
      <c r="B157" s="24" t="s">
        <v>70</v>
      </c>
      <c r="C157" s="28">
        <v>12501</v>
      </c>
      <c r="D157" s="28">
        <v>15583</v>
      </c>
      <c r="E157" s="28">
        <v>12295</v>
      </c>
      <c r="F157" s="28">
        <v>11822</v>
      </c>
      <c r="G157" s="28">
        <v>11031</v>
      </c>
      <c r="H157" s="28">
        <v>11085</v>
      </c>
      <c r="I157" s="28">
        <v>10294</v>
      </c>
      <c r="J157" s="28">
        <v>9821</v>
      </c>
      <c r="K157" s="28">
        <v>10042</v>
      </c>
      <c r="L157" s="28">
        <v>8717</v>
      </c>
      <c r="M157" s="28">
        <v>9605</v>
      </c>
      <c r="N157" s="28">
        <v>9273</v>
      </c>
      <c r="O157" s="28">
        <v>9148</v>
      </c>
      <c r="P157" s="28">
        <v>8599</v>
      </c>
      <c r="Q157" s="28">
        <v>8431</v>
      </c>
      <c r="R157" s="28"/>
      <c r="S157" s="28"/>
      <c r="T157" s="28"/>
      <c r="U157" s="28"/>
      <c r="V157" s="28"/>
      <c r="W157" s="28"/>
      <c r="X157" s="28"/>
      <c r="Y157" s="28"/>
      <c r="Z157" s="28"/>
      <c r="AA157" s="28"/>
      <c r="AB157" s="28"/>
      <c r="AC157" s="28"/>
      <c r="AD157" s="28"/>
      <c r="AE157" s="28"/>
      <c r="AF157" s="28"/>
      <c r="AG157" s="28"/>
      <c r="AH157" s="28"/>
      <c r="AI157" s="28"/>
      <c r="AJ157" s="28">
        <v>158247</v>
      </c>
    </row>
    <row r="158" spans="2:36">
      <c r="B158" s="24" t="s">
        <v>71</v>
      </c>
      <c r="C158" s="28">
        <v>14059</v>
      </c>
      <c r="D158" s="28">
        <v>15681</v>
      </c>
      <c r="E158" s="28">
        <v>13334</v>
      </c>
      <c r="F158" s="28">
        <v>12139</v>
      </c>
      <c r="G158" s="28">
        <v>12076</v>
      </c>
      <c r="H158" s="28">
        <v>11191</v>
      </c>
      <c r="I158" s="28">
        <v>10808</v>
      </c>
      <c r="J158" s="28">
        <v>10677</v>
      </c>
      <c r="K158" s="28">
        <v>9344</v>
      </c>
      <c r="L158" s="28">
        <v>10218</v>
      </c>
      <c r="M158" s="28">
        <v>9861</v>
      </c>
      <c r="N158" s="28">
        <v>9654</v>
      </c>
      <c r="O158" s="28">
        <v>9084</v>
      </c>
      <c r="P158" s="28">
        <v>8862</v>
      </c>
      <c r="Q158" s="28"/>
      <c r="R158" s="28"/>
      <c r="S158" s="28"/>
      <c r="T158" s="28"/>
      <c r="U158" s="28"/>
      <c r="V158" s="28"/>
      <c r="W158" s="28"/>
      <c r="X158" s="28"/>
      <c r="Y158" s="28"/>
      <c r="Z158" s="28"/>
      <c r="AA158" s="28"/>
      <c r="AB158" s="28"/>
      <c r="AC158" s="28"/>
      <c r="AD158" s="28"/>
      <c r="AE158" s="28"/>
      <c r="AF158" s="28"/>
      <c r="AG158" s="28"/>
      <c r="AH158" s="28"/>
      <c r="AI158" s="28"/>
      <c r="AJ158" s="28">
        <v>156988</v>
      </c>
    </row>
    <row r="159" spans="2:36">
      <c r="B159" s="24" t="s">
        <v>72</v>
      </c>
      <c r="C159" s="28">
        <v>10431</v>
      </c>
      <c r="D159" s="28">
        <v>13589</v>
      </c>
      <c r="E159" s="28">
        <v>10715</v>
      </c>
      <c r="F159" s="28">
        <v>10261</v>
      </c>
      <c r="G159" s="28">
        <v>9342</v>
      </c>
      <c r="H159" s="28">
        <v>8939</v>
      </c>
      <c r="I159" s="28">
        <v>8972</v>
      </c>
      <c r="J159" s="28">
        <v>7798</v>
      </c>
      <c r="K159" s="28">
        <v>8781</v>
      </c>
      <c r="L159" s="28">
        <v>8445</v>
      </c>
      <c r="M159" s="28">
        <v>8294</v>
      </c>
      <c r="N159" s="28">
        <v>7968</v>
      </c>
      <c r="O159" s="28">
        <v>7805</v>
      </c>
      <c r="P159" s="28"/>
      <c r="Q159" s="28"/>
      <c r="R159" s="28"/>
      <c r="S159" s="28"/>
      <c r="T159" s="28"/>
      <c r="U159" s="28"/>
      <c r="V159" s="28"/>
      <c r="W159" s="28"/>
      <c r="X159" s="28"/>
      <c r="Y159" s="28"/>
      <c r="Z159" s="28"/>
      <c r="AA159" s="28"/>
      <c r="AB159" s="28"/>
      <c r="AC159" s="28"/>
      <c r="AD159" s="28"/>
      <c r="AE159" s="28"/>
      <c r="AF159" s="28"/>
      <c r="AG159" s="28"/>
      <c r="AH159" s="28"/>
      <c r="AI159" s="28"/>
      <c r="AJ159" s="28">
        <v>121340</v>
      </c>
    </row>
    <row r="160" spans="2:36">
      <c r="B160" s="24" t="s">
        <v>73</v>
      </c>
      <c r="C160" s="28">
        <v>14162</v>
      </c>
      <c r="D160" s="28">
        <v>16856</v>
      </c>
      <c r="E160" s="28">
        <v>14347</v>
      </c>
      <c r="F160" s="28">
        <v>12752</v>
      </c>
      <c r="G160" s="28">
        <v>12133</v>
      </c>
      <c r="H160" s="28">
        <v>12165</v>
      </c>
      <c r="I160" s="28">
        <v>10504</v>
      </c>
      <c r="J160" s="28">
        <v>11657</v>
      </c>
      <c r="K160" s="28">
        <v>11136</v>
      </c>
      <c r="L160" s="28">
        <v>11035</v>
      </c>
      <c r="M160" s="28">
        <v>10335</v>
      </c>
      <c r="N160" s="28">
        <v>10180</v>
      </c>
      <c r="O160" s="28"/>
      <c r="P160" s="28"/>
      <c r="Q160" s="28"/>
      <c r="R160" s="28"/>
      <c r="S160" s="28"/>
      <c r="T160" s="28"/>
      <c r="U160" s="28"/>
      <c r="V160" s="28"/>
      <c r="W160" s="28"/>
      <c r="X160" s="28"/>
      <c r="Y160" s="28"/>
      <c r="Z160" s="28"/>
      <c r="AA160" s="28"/>
      <c r="AB160" s="28"/>
      <c r="AC160" s="28"/>
      <c r="AD160" s="28"/>
      <c r="AE160" s="28"/>
      <c r="AF160" s="28"/>
      <c r="AG160" s="28"/>
      <c r="AH160" s="28"/>
      <c r="AI160" s="28"/>
      <c r="AJ160" s="28">
        <v>147262</v>
      </c>
    </row>
    <row r="161" spans="2:36">
      <c r="B161" s="24" t="s">
        <v>74</v>
      </c>
      <c r="C161" s="28">
        <v>13333</v>
      </c>
      <c r="D161" s="28">
        <v>18181</v>
      </c>
      <c r="E161" s="28">
        <v>13729</v>
      </c>
      <c r="F161" s="28">
        <v>12491</v>
      </c>
      <c r="G161" s="28">
        <v>12395</v>
      </c>
      <c r="H161" s="28">
        <v>10803</v>
      </c>
      <c r="I161" s="28">
        <v>12023</v>
      </c>
      <c r="J161" s="28">
        <v>11561</v>
      </c>
      <c r="K161" s="28">
        <v>11380</v>
      </c>
      <c r="L161" s="28">
        <v>10661</v>
      </c>
      <c r="M161" s="28">
        <v>10514</v>
      </c>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v>137071</v>
      </c>
    </row>
    <row r="162" spans="2:36">
      <c r="B162" s="24" t="s">
        <v>75</v>
      </c>
      <c r="C162" s="28">
        <v>15982</v>
      </c>
      <c r="D162" s="28">
        <v>18290</v>
      </c>
      <c r="E162" s="28">
        <v>14358</v>
      </c>
      <c r="F162" s="28">
        <v>16850</v>
      </c>
      <c r="G162" s="28">
        <v>14918</v>
      </c>
      <c r="H162" s="28">
        <v>17670</v>
      </c>
      <c r="I162" s="28">
        <v>17261</v>
      </c>
      <c r="J162" s="28">
        <v>16770</v>
      </c>
      <c r="K162" s="28">
        <v>15907</v>
      </c>
      <c r="L162" s="28">
        <v>15348</v>
      </c>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v>163354</v>
      </c>
    </row>
    <row r="163" spans="2:36">
      <c r="B163" s="24" t="s">
        <v>76</v>
      </c>
      <c r="C163" s="28">
        <v>9129</v>
      </c>
      <c r="D163" s="28">
        <v>9705</v>
      </c>
      <c r="E163" s="28">
        <v>8040</v>
      </c>
      <c r="F163" s="28">
        <v>10074</v>
      </c>
      <c r="G163" s="28">
        <v>10774</v>
      </c>
      <c r="H163" s="28">
        <v>10574</v>
      </c>
      <c r="I163" s="28">
        <v>10176</v>
      </c>
      <c r="J163" s="28">
        <v>9725</v>
      </c>
      <c r="K163" s="28">
        <v>9290</v>
      </c>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v>87487</v>
      </c>
    </row>
    <row r="164" spans="2:36">
      <c r="B164" s="24" t="s">
        <v>77</v>
      </c>
      <c r="C164" s="28">
        <v>8790</v>
      </c>
      <c r="D164" s="28">
        <v>12161</v>
      </c>
      <c r="E164" s="28">
        <v>8652</v>
      </c>
      <c r="F164" s="28">
        <v>11846</v>
      </c>
      <c r="G164" s="28">
        <v>12742</v>
      </c>
      <c r="H164" s="28">
        <v>12300</v>
      </c>
      <c r="I164" s="28">
        <v>11683</v>
      </c>
      <c r="J164" s="28">
        <v>11307</v>
      </c>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v>89481</v>
      </c>
    </row>
    <row r="165" spans="2:36">
      <c r="B165" s="24" t="s">
        <v>78</v>
      </c>
      <c r="C165" s="28">
        <v>11786</v>
      </c>
      <c r="D165" s="28">
        <v>12006</v>
      </c>
      <c r="E165" s="28">
        <v>10879</v>
      </c>
      <c r="F165" s="28">
        <v>13931</v>
      </c>
      <c r="G165" s="28">
        <v>14021</v>
      </c>
      <c r="H165" s="28">
        <v>13601</v>
      </c>
      <c r="I165" s="28">
        <v>13035</v>
      </c>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v>89259</v>
      </c>
    </row>
    <row r="166" spans="2:36">
      <c r="B166" s="24" t="s">
        <v>79</v>
      </c>
      <c r="C166" s="28">
        <v>7969</v>
      </c>
      <c r="D166" s="28">
        <v>10100</v>
      </c>
      <c r="E166" s="28">
        <v>8025</v>
      </c>
      <c r="F166" s="28">
        <v>8738</v>
      </c>
      <c r="G166" s="28">
        <v>9753</v>
      </c>
      <c r="H166" s="28">
        <v>9355</v>
      </c>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v>53940</v>
      </c>
    </row>
    <row r="167" spans="2:36">
      <c r="B167" s="24" t="s">
        <v>80</v>
      </c>
      <c r="C167" s="28">
        <v>10123</v>
      </c>
      <c r="D167" s="28">
        <v>12925</v>
      </c>
      <c r="E167" s="28">
        <v>10495</v>
      </c>
      <c r="F167" s="28">
        <v>11252</v>
      </c>
      <c r="G167" s="28">
        <v>10752</v>
      </c>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v>55547</v>
      </c>
    </row>
    <row r="168" spans="2:36">
      <c r="B168" s="24" t="s">
        <v>81</v>
      </c>
      <c r="C168" s="28">
        <v>10291</v>
      </c>
      <c r="D168" s="28">
        <v>11569</v>
      </c>
      <c r="E168" s="28">
        <v>9165</v>
      </c>
      <c r="F168" s="28">
        <v>8762</v>
      </c>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v>39787</v>
      </c>
    </row>
    <row r="169" spans="2:36">
      <c r="B169" s="24" t="s">
        <v>82</v>
      </c>
      <c r="C169" s="28">
        <v>9585</v>
      </c>
      <c r="D169" s="28">
        <v>11154</v>
      </c>
      <c r="E169" s="28">
        <v>9222</v>
      </c>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v>29961</v>
      </c>
    </row>
    <row r="170" spans="2:36">
      <c r="B170" s="24" t="s">
        <v>83</v>
      </c>
      <c r="C170" s="28">
        <v>10350</v>
      </c>
      <c r="D170" s="28">
        <v>12191</v>
      </c>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v>22541</v>
      </c>
    </row>
    <row r="171" spans="2:36">
      <c r="B171" s="24" t="s">
        <v>84</v>
      </c>
      <c r="C171" s="28">
        <v>9857</v>
      </c>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v>9857</v>
      </c>
    </row>
    <row r="172" spans="2:36">
      <c r="B172" s="24" t="s">
        <v>51</v>
      </c>
      <c r="C172" s="28">
        <v>307166</v>
      </c>
      <c r="D172" s="28">
        <v>388556</v>
      </c>
      <c r="E172" s="28">
        <v>313185</v>
      </c>
      <c r="F172" s="28">
        <v>301310</v>
      </c>
      <c r="G172" s="28">
        <v>287262</v>
      </c>
      <c r="H172" s="28">
        <v>270951</v>
      </c>
      <c r="I172" s="28">
        <v>254883</v>
      </c>
      <c r="J172" s="28">
        <v>237361</v>
      </c>
      <c r="K172" s="28">
        <v>222545</v>
      </c>
      <c r="L172" s="28">
        <v>207953</v>
      </c>
      <c r="M172" s="28">
        <v>187471</v>
      </c>
      <c r="N172" s="28">
        <v>173162</v>
      </c>
      <c r="O172" s="28">
        <v>159861</v>
      </c>
      <c r="P172" s="28">
        <v>146902</v>
      </c>
      <c r="Q172" s="28">
        <v>136011</v>
      </c>
      <c r="R172" s="28">
        <v>123341</v>
      </c>
      <c r="S172" s="28">
        <v>112393</v>
      </c>
      <c r="T172" s="28">
        <v>102612</v>
      </c>
      <c r="U172" s="28">
        <v>94372</v>
      </c>
      <c r="V172" s="28">
        <v>85192</v>
      </c>
      <c r="W172" s="28">
        <v>79713</v>
      </c>
      <c r="X172" s="28">
        <v>71289</v>
      </c>
      <c r="Y172" s="28">
        <v>62326</v>
      </c>
      <c r="Z172" s="28">
        <v>54695</v>
      </c>
      <c r="AA172" s="28">
        <v>47073</v>
      </c>
      <c r="AB172" s="28">
        <v>40152</v>
      </c>
      <c r="AC172" s="28">
        <v>33410</v>
      </c>
      <c r="AD172" s="28">
        <v>26365</v>
      </c>
      <c r="AE172" s="28">
        <v>20448</v>
      </c>
      <c r="AF172" s="28">
        <v>15638</v>
      </c>
      <c r="AG172" s="28">
        <v>11181</v>
      </c>
      <c r="AH172" s="28">
        <v>6224</v>
      </c>
      <c r="AI172" s="28">
        <v>4167</v>
      </c>
      <c r="AJ172" s="28">
        <v>4585170</v>
      </c>
    </row>
    <row r="175" spans="2:36">
      <c r="B175" s="22" t="s">
        <v>129</v>
      </c>
      <c r="C175" s="32" t="s">
        <v>86</v>
      </c>
      <c r="D175" s="23"/>
      <c r="E175" s="23"/>
      <c r="F175" s="23"/>
      <c r="G175" s="23"/>
      <c r="H175" s="23"/>
      <c r="I175" s="23"/>
      <c r="J175" s="23"/>
      <c r="K175" s="23"/>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row>
    <row r="176" spans="2:36">
      <c r="B176" s="32" t="s">
        <v>87</v>
      </c>
      <c r="C176" s="33">
        <v>0</v>
      </c>
      <c r="D176" s="33">
        <v>1</v>
      </c>
      <c r="E176" s="33">
        <v>2</v>
      </c>
      <c r="F176" s="33">
        <v>3</v>
      </c>
      <c r="G176" s="33">
        <v>4</v>
      </c>
      <c r="H176" s="33">
        <v>5</v>
      </c>
      <c r="I176" s="33">
        <v>6</v>
      </c>
      <c r="J176" s="33">
        <v>7</v>
      </c>
      <c r="K176" s="33">
        <v>8</v>
      </c>
      <c r="L176" s="33">
        <v>9</v>
      </c>
      <c r="M176" s="33">
        <v>10</v>
      </c>
      <c r="N176" s="33">
        <v>11</v>
      </c>
      <c r="O176" s="33">
        <v>12</v>
      </c>
      <c r="P176" s="33">
        <v>13</v>
      </c>
      <c r="Q176" s="33">
        <v>14</v>
      </c>
      <c r="R176" s="33">
        <v>15</v>
      </c>
      <c r="S176" s="33">
        <v>16</v>
      </c>
      <c r="T176" s="33">
        <v>17</v>
      </c>
      <c r="U176" s="33">
        <v>18</v>
      </c>
      <c r="V176" s="33">
        <v>19</v>
      </c>
      <c r="W176" s="33">
        <v>20</v>
      </c>
      <c r="X176" s="33">
        <v>21</v>
      </c>
      <c r="Y176" s="33">
        <v>22</v>
      </c>
      <c r="Z176" s="33">
        <v>23</v>
      </c>
      <c r="AA176" s="33">
        <v>24</v>
      </c>
      <c r="AB176" s="33">
        <v>25</v>
      </c>
      <c r="AC176" s="33">
        <v>26</v>
      </c>
      <c r="AD176" s="33">
        <v>27</v>
      </c>
      <c r="AE176" s="33">
        <v>28</v>
      </c>
      <c r="AF176" s="33">
        <v>29</v>
      </c>
      <c r="AG176" s="33">
        <v>30</v>
      </c>
      <c r="AH176" s="33">
        <v>31</v>
      </c>
      <c r="AI176" s="33">
        <v>32</v>
      </c>
      <c r="AJ176" s="33" t="s">
        <v>51</v>
      </c>
    </row>
    <row r="177" spans="2:36">
      <c r="B177" s="24" t="s">
        <v>52</v>
      </c>
      <c r="C177" s="34">
        <v>0.38592715231788077</v>
      </c>
      <c r="D177" s="34">
        <v>0.4706401766004415</v>
      </c>
      <c r="E177" s="34">
        <v>0.43520971302428257</v>
      </c>
      <c r="F177" s="34">
        <v>0.39569536423841062</v>
      </c>
      <c r="G177" s="34">
        <v>0.42362030905077264</v>
      </c>
      <c r="H177" s="34">
        <v>0.41158940397350996</v>
      </c>
      <c r="I177" s="34">
        <v>0.40662251655629139</v>
      </c>
      <c r="J177" s="34">
        <v>0.39492273730684324</v>
      </c>
      <c r="K177" s="34">
        <v>0.38239514348785875</v>
      </c>
      <c r="L177" s="34">
        <v>0.38438189845474613</v>
      </c>
      <c r="M177" s="34">
        <v>0.37687637969094923</v>
      </c>
      <c r="N177" s="34">
        <v>0.37555187637969095</v>
      </c>
      <c r="O177" s="34">
        <v>0.38333333333333336</v>
      </c>
      <c r="P177" s="34">
        <v>0.31103752759381897</v>
      </c>
      <c r="Q177" s="34">
        <v>0.35590507726269316</v>
      </c>
      <c r="R177" s="34">
        <v>0.34376379690949227</v>
      </c>
      <c r="S177" s="34">
        <v>0.35673289183222956</v>
      </c>
      <c r="T177" s="34">
        <v>0.33918322295805742</v>
      </c>
      <c r="U177" s="34">
        <v>0.34398454746136864</v>
      </c>
      <c r="V177" s="34">
        <v>0.34376379690949227</v>
      </c>
      <c r="W177" s="34">
        <v>0.31467991169977927</v>
      </c>
      <c r="X177" s="34">
        <v>0.32439293598233998</v>
      </c>
      <c r="Y177" s="34">
        <v>0.30728476821192052</v>
      </c>
      <c r="Z177" s="34">
        <v>0.30518763796909493</v>
      </c>
      <c r="AA177" s="34">
        <v>0.28416114790286978</v>
      </c>
      <c r="AB177" s="34">
        <v>0.27466887417218544</v>
      </c>
      <c r="AC177" s="34">
        <v>0.27649006622516559</v>
      </c>
      <c r="AD177" s="34">
        <v>0.24315673289183223</v>
      </c>
      <c r="AE177" s="34">
        <v>0.25485595809690093</v>
      </c>
      <c r="AF177" s="34">
        <v>0.24956350938454824</v>
      </c>
      <c r="AG177" s="34">
        <v>0.24547140986468791</v>
      </c>
      <c r="AH177" s="34">
        <v>0.22724792666957661</v>
      </c>
      <c r="AI177" s="34">
        <v>0.22735704932343956</v>
      </c>
      <c r="AJ177" s="34">
        <v>0.33788146911519201</v>
      </c>
    </row>
    <row r="178" spans="2:36">
      <c r="B178" s="24" t="s">
        <v>53</v>
      </c>
      <c r="C178" s="34">
        <v>0.20508946322067595</v>
      </c>
      <c r="D178" s="34">
        <v>0.36667992047713716</v>
      </c>
      <c r="E178" s="34">
        <v>0.30067594433399603</v>
      </c>
      <c r="F178" s="34">
        <v>0.31133200795228627</v>
      </c>
      <c r="G178" s="34">
        <v>0.29280318091451291</v>
      </c>
      <c r="H178" s="34">
        <v>0.29264413518886678</v>
      </c>
      <c r="I178" s="34">
        <v>0.28652087475149107</v>
      </c>
      <c r="J178" s="34">
        <v>0.27252485089463219</v>
      </c>
      <c r="K178" s="34">
        <v>0.28286282306163024</v>
      </c>
      <c r="L178" s="34">
        <v>0.27172962226640157</v>
      </c>
      <c r="M178" s="34">
        <v>0.27021868787276343</v>
      </c>
      <c r="N178" s="34">
        <v>0.28143141153081513</v>
      </c>
      <c r="O178" s="34">
        <v>0.22974155069582505</v>
      </c>
      <c r="P178" s="34">
        <v>0.25733598409542746</v>
      </c>
      <c r="Q178" s="34">
        <v>0.246441351888668</v>
      </c>
      <c r="R178" s="34">
        <v>0.25709741550695825</v>
      </c>
      <c r="S178" s="34">
        <v>0.24278330019880714</v>
      </c>
      <c r="T178" s="34">
        <v>0.25288270377733596</v>
      </c>
      <c r="U178" s="34">
        <v>0.24493041749502983</v>
      </c>
      <c r="V178" s="34">
        <v>0.22337972166998013</v>
      </c>
      <c r="W178" s="34">
        <v>0.22910536779324056</v>
      </c>
      <c r="X178" s="34">
        <v>0.22083499005964213</v>
      </c>
      <c r="Y178" s="34">
        <v>0.21996023856858846</v>
      </c>
      <c r="Z178" s="34">
        <v>0.20349900596421472</v>
      </c>
      <c r="AA178" s="34">
        <v>0.19634194831013915</v>
      </c>
      <c r="AB178" s="34">
        <v>0.19538767395626241</v>
      </c>
      <c r="AC178" s="34">
        <v>0.17176938369781311</v>
      </c>
      <c r="AD178" s="34">
        <v>0.18335562023125934</v>
      </c>
      <c r="AE178" s="34">
        <v>0.17643357193424053</v>
      </c>
      <c r="AF178" s="34">
        <v>0.17564697553685205</v>
      </c>
      <c r="AG178" s="34">
        <v>0.16424132777471878</v>
      </c>
      <c r="AH178" s="34">
        <v>0.16196019822229213</v>
      </c>
      <c r="AI178" s="34"/>
      <c r="AJ178" s="34">
        <v>0.24012255327594334</v>
      </c>
    </row>
    <row r="179" spans="2:36">
      <c r="B179" s="24" t="s">
        <v>54</v>
      </c>
      <c r="C179" s="34">
        <v>0.2280846267233157</v>
      </c>
      <c r="D179" s="34">
        <v>0.37232289950576608</v>
      </c>
      <c r="E179" s="34">
        <v>0.35905662013352985</v>
      </c>
      <c r="F179" s="34">
        <v>0.3339547385762594</v>
      </c>
      <c r="G179" s="34">
        <v>0.33872366253359926</v>
      </c>
      <c r="H179" s="34">
        <v>0.33044307638949105</v>
      </c>
      <c r="I179" s="34">
        <v>0.31730685857972774</v>
      </c>
      <c r="J179" s="34">
        <v>0.32420012139079163</v>
      </c>
      <c r="K179" s="34">
        <v>0.3134917194138559</v>
      </c>
      <c r="L179" s="34">
        <v>0.31535593514263416</v>
      </c>
      <c r="M179" s="34">
        <v>0.32155553628717592</v>
      </c>
      <c r="N179" s="34">
        <v>0.26502211046562041</v>
      </c>
      <c r="O179" s="34">
        <v>0.2992283013959941</v>
      </c>
      <c r="P179" s="34">
        <v>0.28466140639902887</v>
      </c>
      <c r="Q179" s="34">
        <v>0.29805774733373797</v>
      </c>
      <c r="R179" s="34">
        <v>0.28240700598283186</v>
      </c>
      <c r="S179" s="34">
        <v>0.28700251452354114</v>
      </c>
      <c r="T179" s="34">
        <v>0.28075955952484177</v>
      </c>
      <c r="U179" s="34">
        <v>0.25938610942512791</v>
      </c>
      <c r="V179" s="34">
        <v>0.26480534119483223</v>
      </c>
      <c r="W179" s="34">
        <v>0.25470389317610337</v>
      </c>
      <c r="X179" s="34">
        <v>0.25418364692621176</v>
      </c>
      <c r="Y179" s="34">
        <v>0.23831613630451748</v>
      </c>
      <c r="Z179" s="34">
        <v>0.23081591953524669</v>
      </c>
      <c r="AA179" s="34">
        <v>0.22903841151478366</v>
      </c>
      <c r="AB179" s="34">
        <v>0.19882077516691235</v>
      </c>
      <c r="AC179" s="34">
        <v>0.2198336532309661</v>
      </c>
      <c r="AD179" s="34">
        <v>0.21501386223075283</v>
      </c>
      <c r="AE179" s="34">
        <v>0.2109618255491576</v>
      </c>
      <c r="AF179" s="34">
        <v>0.20106632544252506</v>
      </c>
      <c r="AG179" s="34">
        <v>0.19594796331840478</v>
      </c>
      <c r="AH179" s="34"/>
      <c r="AI179" s="34"/>
      <c r="AJ179" s="34">
        <v>0.27480922418999609</v>
      </c>
    </row>
    <row r="180" spans="2:36">
      <c r="B180" s="24" t="s">
        <v>55</v>
      </c>
      <c r="C180" s="34">
        <v>0.24613568054959209</v>
      </c>
      <c r="D180" s="34">
        <v>0.42142550450837268</v>
      </c>
      <c r="E180" s="34">
        <v>0.36306552890033811</v>
      </c>
      <c r="F180" s="34">
        <v>0.35608865990447058</v>
      </c>
      <c r="G180" s="34">
        <v>0.34508667418021788</v>
      </c>
      <c r="H180" s="34">
        <v>0.33623141737777062</v>
      </c>
      <c r="I180" s="34">
        <v>0.34293994525841248</v>
      </c>
      <c r="J180" s="34">
        <v>0.33317232866419794</v>
      </c>
      <c r="K180" s="34">
        <v>0.33295765577201741</v>
      </c>
      <c r="L180" s="34">
        <v>0.34417431438845059</v>
      </c>
      <c r="M180" s="34">
        <v>0.28309987656308699</v>
      </c>
      <c r="N180" s="34">
        <v>0.322063006493855</v>
      </c>
      <c r="O180" s="34">
        <v>0.30998765630869962</v>
      </c>
      <c r="P180" s="34">
        <v>0.31873557666505664</v>
      </c>
      <c r="Q180" s="34">
        <v>0.30435249288896044</v>
      </c>
      <c r="R180" s="34">
        <v>0.31036333387001558</v>
      </c>
      <c r="S180" s="34">
        <v>0.29818064723876991</v>
      </c>
      <c r="T180" s="34">
        <v>0.28132882520259755</v>
      </c>
      <c r="U180" s="34">
        <v>0.28551494660011806</v>
      </c>
      <c r="V180" s="34">
        <v>0.2746202973219557</v>
      </c>
      <c r="W180" s="34">
        <v>0.27274190951537597</v>
      </c>
      <c r="X180" s="34">
        <v>0.25733912950142218</v>
      </c>
      <c r="Y180" s="34">
        <v>0.24639081200021468</v>
      </c>
      <c r="Z180" s="34">
        <v>0.24537111576235709</v>
      </c>
      <c r="AA180" s="34">
        <v>0.21435088284226908</v>
      </c>
      <c r="AB180" s="34">
        <v>0.23848467261119613</v>
      </c>
      <c r="AC180" s="34">
        <v>0.23262807998733709</v>
      </c>
      <c r="AD180" s="34">
        <v>0.22909301957473752</v>
      </c>
      <c r="AE180" s="34">
        <v>0.21843507624122829</v>
      </c>
      <c r="AF180" s="34">
        <v>0.21722154803988813</v>
      </c>
      <c r="AG180" s="34"/>
      <c r="AH180" s="34"/>
      <c r="AI180" s="34"/>
      <c r="AJ180" s="34">
        <v>0.29253212698095571</v>
      </c>
    </row>
    <row r="181" spans="2:36">
      <c r="B181" s="24" t="s">
        <v>56</v>
      </c>
      <c r="C181" s="34">
        <v>0.33067041605419567</v>
      </c>
      <c r="D181" s="34">
        <v>0.51168134814247412</v>
      </c>
      <c r="E181" s="34">
        <v>0.46987105834290821</v>
      </c>
      <c r="F181" s="34">
        <v>0.44708285458955699</v>
      </c>
      <c r="G181" s="34">
        <v>0.42499680837482445</v>
      </c>
      <c r="H181" s="34">
        <v>0.43827396910506833</v>
      </c>
      <c r="I181" s="34">
        <v>0.42027320311502619</v>
      </c>
      <c r="J181" s="34">
        <v>0.4148474403166092</v>
      </c>
      <c r="K181" s="34">
        <v>0.43597599897867995</v>
      </c>
      <c r="L181" s="34">
        <v>0.36186646240265541</v>
      </c>
      <c r="M181" s="34">
        <v>0.40086812204774669</v>
      </c>
      <c r="N181" s="34">
        <v>0.38695263628239501</v>
      </c>
      <c r="O181" s="34">
        <v>0.40814502744797648</v>
      </c>
      <c r="P181" s="34">
        <v>0.39231456657730118</v>
      </c>
      <c r="Q181" s="34">
        <v>0.39365504915102772</v>
      </c>
      <c r="R181" s="34">
        <v>0.38388867611387717</v>
      </c>
      <c r="S181" s="34">
        <v>0.35975998978679946</v>
      </c>
      <c r="T181" s="34">
        <v>0.37131367292225204</v>
      </c>
      <c r="U181" s="34">
        <v>0.35146176433039705</v>
      </c>
      <c r="V181" s="34">
        <v>0.34807864164432528</v>
      </c>
      <c r="W181" s="34">
        <v>0.3258649304225712</v>
      </c>
      <c r="X181" s="34">
        <v>0.31297076471339208</v>
      </c>
      <c r="Y181" s="34">
        <v>0.3143750797906294</v>
      </c>
      <c r="Z181" s="34">
        <v>0.27473509511043021</v>
      </c>
      <c r="AA181" s="34">
        <v>0.30501598229653309</v>
      </c>
      <c r="AB181" s="34">
        <v>0.29216867469879521</v>
      </c>
      <c r="AC181" s="34">
        <v>0.29216867469879521</v>
      </c>
      <c r="AD181" s="34">
        <v>0.27723137447750185</v>
      </c>
      <c r="AE181" s="34">
        <v>0.27342021145807721</v>
      </c>
      <c r="AF181" s="34"/>
      <c r="AG181" s="34"/>
      <c r="AH181" s="34"/>
      <c r="AI181" s="34"/>
      <c r="AJ181" s="34">
        <v>0.3691168913525984</v>
      </c>
    </row>
    <row r="182" spans="2:36">
      <c r="B182" s="24" t="s">
        <v>57</v>
      </c>
      <c r="C182" s="34">
        <v>0.28583342810569012</v>
      </c>
      <c r="D182" s="34">
        <v>0.44410326395996813</v>
      </c>
      <c r="E182" s="34">
        <v>0.38147769058720954</v>
      </c>
      <c r="F182" s="34">
        <v>0.34929299821827969</v>
      </c>
      <c r="G182" s="34">
        <v>0.35293225671936007</v>
      </c>
      <c r="H182" s="34">
        <v>0.33890594791311268</v>
      </c>
      <c r="I182" s="34">
        <v>0.33204442928086736</v>
      </c>
      <c r="J182" s="34">
        <v>0.3458432844307972</v>
      </c>
      <c r="K182" s="34">
        <v>0.29368057924864477</v>
      </c>
      <c r="L182" s="34">
        <v>0.3291633496341787</v>
      </c>
      <c r="M182" s="34">
        <v>0.31176314492588802</v>
      </c>
      <c r="N182" s="34">
        <v>0.32438682285151066</v>
      </c>
      <c r="O182" s="34">
        <v>0.31362068311914781</v>
      </c>
      <c r="P182" s="34">
        <v>0.31176314492588802</v>
      </c>
      <c r="Q182" s="34">
        <v>0.3048637173509231</v>
      </c>
      <c r="R182" s="34">
        <v>0.28435497933962622</v>
      </c>
      <c r="S182" s="34">
        <v>0.29201258576898292</v>
      </c>
      <c r="T182" s="34">
        <v>0.27726600705106336</v>
      </c>
      <c r="U182" s="34">
        <v>0.27677319079570872</v>
      </c>
      <c r="V182" s="34">
        <v>0.25395200727851702</v>
      </c>
      <c r="W182" s="34">
        <v>0.24455058948405928</v>
      </c>
      <c r="X182" s="34">
        <v>0.24587740247924486</v>
      </c>
      <c r="Y182" s="34">
        <v>0.21638424504340573</v>
      </c>
      <c r="Z182" s="34">
        <v>0.23859962091649015</v>
      </c>
      <c r="AA182" s="34">
        <v>0.23283903816850635</v>
      </c>
      <c r="AB182" s="34">
        <v>0.23064630021927379</v>
      </c>
      <c r="AC182" s="34">
        <v>0.21611476567435983</v>
      </c>
      <c r="AD182" s="34">
        <v>0.21314156167540046</v>
      </c>
      <c r="AE182" s="34"/>
      <c r="AF182" s="34"/>
      <c r="AG182" s="34"/>
      <c r="AH182" s="34"/>
      <c r="AI182" s="34"/>
      <c r="AJ182" s="34">
        <v>0.29412129748047899</v>
      </c>
    </row>
    <row r="183" spans="2:36">
      <c r="B183" s="24" t="s">
        <v>58</v>
      </c>
      <c r="C183" s="34">
        <v>0.376137023417844</v>
      </c>
      <c r="D183" s="34">
        <v>0.55119024579059417</v>
      </c>
      <c r="E183" s="34">
        <v>0.46850203212695957</v>
      </c>
      <c r="F183" s="34">
        <v>0.47256628604606155</v>
      </c>
      <c r="G183" s="34">
        <v>0.4564060383201084</v>
      </c>
      <c r="H183" s="34">
        <v>0.44619701954712598</v>
      </c>
      <c r="I183" s="34">
        <v>0.45277724017805304</v>
      </c>
      <c r="J183" s="34">
        <v>0.3853299787110509</v>
      </c>
      <c r="K183" s="34">
        <v>0.44397135668666537</v>
      </c>
      <c r="L183" s="34">
        <v>0.42413392684342943</v>
      </c>
      <c r="M183" s="34">
        <v>0.43153667505322235</v>
      </c>
      <c r="N183" s="34">
        <v>0.41160247725953164</v>
      </c>
      <c r="O183" s="34">
        <v>0.41440874782272114</v>
      </c>
      <c r="P183" s="34">
        <v>0.40782852719179408</v>
      </c>
      <c r="Q183" s="34">
        <v>0.37773369460034839</v>
      </c>
      <c r="R183" s="34">
        <v>0.38228178827172443</v>
      </c>
      <c r="S183" s="34">
        <v>0.3623959744532611</v>
      </c>
      <c r="T183" s="34">
        <v>0.36704083607509191</v>
      </c>
      <c r="U183" s="34">
        <v>0.34197793690729628</v>
      </c>
      <c r="V183" s="34">
        <v>0.33259144571317978</v>
      </c>
      <c r="W183" s="34">
        <v>0.32654344880975422</v>
      </c>
      <c r="X183" s="34">
        <v>0.2833365589316818</v>
      </c>
      <c r="Y183" s="34">
        <v>0.31827755675169672</v>
      </c>
      <c r="Z183" s="34">
        <v>0.31223964427802481</v>
      </c>
      <c r="AA183" s="34">
        <v>0.3094313128949216</v>
      </c>
      <c r="AB183" s="34">
        <v>0.28705827287619939</v>
      </c>
      <c r="AC183" s="34">
        <v>0.28593494032295813</v>
      </c>
      <c r="AD183" s="34"/>
      <c r="AE183" s="34"/>
      <c r="AF183" s="34"/>
      <c r="AG183" s="34"/>
      <c r="AH183" s="34"/>
      <c r="AI183" s="34"/>
      <c r="AJ183" s="34">
        <v>0.38575583103748567</v>
      </c>
    </row>
    <row r="184" spans="2:36">
      <c r="B184" s="24" t="s">
        <v>59</v>
      </c>
      <c r="C184" s="34">
        <v>0.35956288949354864</v>
      </c>
      <c r="D184" s="34">
        <v>0.53287106117791627</v>
      </c>
      <c r="E184" s="34">
        <v>0.484332484859124</v>
      </c>
      <c r="F184" s="34">
        <v>0.45716668129553234</v>
      </c>
      <c r="G184" s="34">
        <v>0.44601948564908278</v>
      </c>
      <c r="H184" s="34">
        <v>0.45615728956376722</v>
      </c>
      <c r="I184" s="34">
        <v>0.38040902308435004</v>
      </c>
      <c r="J184" s="34">
        <v>0.44373738260335294</v>
      </c>
      <c r="K184" s="34">
        <v>0.4284209602387431</v>
      </c>
      <c r="L184" s="34">
        <v>0.43030808391117353</v>
      </c>
      <c r="M184" s="34">
        <v>0.4153427543228298</v>
      </c>
      <c r="N184" s="34">
        <v>0.41907311507065742</v>
      </c>
      <c r="O184" s="34">
        <v>0.41459668217326429</v>
      </c>
      <c r="P184" s="34">
        <v>0.38203282717458087</v>
      </c>
      <c r="Q184" s="34">
        <v>0.38532432195207583</v>
      </c>
      <c r="R184" s="34">
        <v>0.36570701307820591</v>
      </c>
      <c r="S184" s="34">
        <v>0.36873518827350127</v>
      </c>
      <c r="T184" s="34">
        <v>0.34393926094970595</v>
      </c>
      <c r="U184" s="34">
        <v>0.33481084876678663</v>
      </c>
      <c r="V184" s="34">
        <v>0.32572632318090056</v>
      </c>
      <c r="W184" s="34">
        <v>0.28618449925392786</v>
      </c>
      <c r="X184" s="34">
        <v>0.31521832375396758</v>
      </c>
      <c r="Y184" s="34">
        <v>0.30938491893283004</v>
      </c>
      <c r="Z184" s="34">
        <v>0.30389465557175943</v>
      </c>
      <c r="AA184" s="34">
        <v>0.28519344599811275</v>
      </c>
      <c r="AB184" s="34">
        <v>0.27966028995453374</v>
      </c>
      <c r="AC184" s="34"/>
      <c r="AD184" s="34"/>
      <c r="AE184" s="34"/>
      <c r="AF184" s="34"/>
      <c r="AG184" s="34"/>
      <c r="AH184" s="34"/>
      <c r="AI184" s="34"/>
      <c r="AJ184" s="34">
        <v>0.38246543298671093</v>
      </c>
    </row>
    <row r="185" spans="2:36">
      <c r="B185" s="24" t="s">
        <v>60</v>
      </c>
      <c r="C185" s="34">
        <v>0.31687324082761348</v>
      </c>
      <c r="D185" s="34">
        <v>0.54693595378006021</v>
      </c>
      <c r="E185" s="34">
        <v>0.45494049676559184</v>
      </c>
      <c r="F185" s="34">
        <v>0.43276875216038713</v>
      </c>
      <c r="G185" s="34">
        <v>0.44348427238161081</v>
      </c>
      <c r="H185" s="34">
        <v>0.37400622191496719</v>
      </c>
      <c r="I185" s="34">
        <v>0.4235346402646783</v>
      </c>
      <c r="J185" s="34">
        <v>0.39538788207989728</v>
      </c>
      <c r="K185" s="34">
        <v>0.42086810527875168</v>
      </c>
      <c r="L185" s="34">
        <v>0.40057281121919908</v>
      </c>
      <c r="M185" s="34">
        <v>0.40299244481753987</v>
      </c>
      <c r="N185" s="34">
        <v>0.39109179793590437</v>
      </c>
      <c r="O185" s="34">
        <v>0.36536467334946421</v>
      </c>
      <c r="P185" s="34">
        <v>0.37435188385758728</v>
      </c>
      <c r="Q185" s="34">
        <v>0.35815515283195892</v>
      </c>
      <c r="R185" s="34">
        <v>0.36008098365512814</v>
      </c>
      <c r="S185" s="34">
        <v>0.33129228186262405</v>
      </c>
      <c r="T185" s="34">
        <v>0.31909535331588562</v>
      </c>
      <c r="U185" s="34">
        <v>0.32595921189077082</v>
      </c>
      <c r="V185" s="34">
        <v>0.28141820157029285</v>
      </c>
      <c r="W185" s="34">
        <v>0.30487568927154879</v>
      </c>
      <c r="X185" s="34">
        <v>0.30071587501209246</v>
      </c>
      <c r="Y185" s="34">
        <v>0.29355712489116764</v>
      </c>
      <c r="Z185" s="34">
        <v>0.28248041017703396</v>
      </c>
      <c r="AA185" s="34">
        <v>0.27527329012285962</v>
      </c>
      <c r="AB185" s="34"/>
      <c r="AC185" s="34"/>
      <c r="AD185" s="34"/>
      <c r="AE185" s="34"/>
      <c r="AF185" s="34"/>
      <c r="AG185" s="34"/>
      <c r="AH185" s="34"/>
      <c r="AI185" s="34"/>
      <c r="AJ185" s="34">
        <v>0.36672829914042371</v>
      </c>
    </row>
    <row r="186" spans="2:36">
      <c r="B186" s="24" t="s">
        <v>61</v>
      </c>
      <c r="C186" s="34">
        <v>0.37188304290958185</v>
      </c>
      <c r="D186" s="34">
        <v>0.52601156069364163</v>
      </c>
      <c r="E186" s="34">
        <v>0.44171132019746001</v>
      </c>
      <c r="F186" s="34">
        <v>0.44171132019746001</v>
      </c>
      <c r="G186" s="34">
        <v>0.3726425045356736</v>
      </c>
      <c r="H186" s="34">
        <v>0.41652250959875109</v>
      </c>
      <c r="I186" s="34">
        <v>0.39086958356187501</v>
      </c>
      <c r="J186" s="34">
        <v>0.40677608539724064</v>
      </c>
      <c r="K186" s="34">
        <v>0.39504662250537953</v>
      </c>
      <c r="L186" s="34">
        <v>0.39513100713050081</v>
      </c>
      <c r="M186" s="34">
        <v>0.38589089067971816</v>
      </c>
      <c r="N186" s="34">
        <v>0.36201004177038942</v>
      </c>
      <c r="O186" s="34">
        <v>0.36854985021729042</v>
      </c>
      <c r="P186" s="34">
        <v>0.34728492468672206</v>
      </c>
      <c r="Q186" s="34">
        <v>0.34682080924855491</v>
      </c>
      <c r="R186" s="34">
        <v>0.32078815239863295</v>
      </c>
      <c r="S186" s="34">
        <v>0.30543015062655582</v>
      </c>
      <c r="T186" s="34">
        <v>0.3077929201299523</v>
      </c>
      <c r="U186" s="34">
        <v>0.26792118476013671</v>
      </c>
      <c r="V186" s="34">
        <v>0.29572064643799473</v>
      </c>
      <c r="W186" s="34">
        <v>0.29312335092348285</v>
      </c>
      <c r="X186" s="34">
        <v>0.28549637203166228</v>
      </c>
      <c r="Y186" s="34">
        <v>0.26851088390501321</v>
      </c>
      <c r="Z186" s="34">
        <v>0.26343997361477572</v>
      </c>
      <c r="AA186" s="34"/>
      <c r="AB186" s="34"/>
      <c r="AC186" s="34"/>
      <c r="AD186" s="34"/>
      <c r="AE186" s="34"/>
      <c r="AF186" s="34"/>
      <c r="AG186" s="34"/>
      <c r="AH186" s="34"/>
      <c r="AI186" s="34"/>
      <c r="AJ186" s="34">
        <v>0.35700902205917084</v>
      </c>
    </row>
    <row r="187" spans="2:36">
      <c r="B187" s="24" t="s">
        <v>62</v>
      </c>
      <c r="C187" s="34">
        <v>0.36659748401033504</v>
      </c>
      <c r="D187" s="34">
        <v>0.5245033673599051</v>
      </c>
      <c r="E187" s="34">
        <v>0.46956669066881274</v>
      </c>
      <c r="F187" s="34">
        <v>0.38752170782328771</v>
      </c>
      <c r="G187" s="34">
        <v>0.44025583463933243</v>
      </c>
      <c r="H187" s="34">
        <v>0.40810707780930999</v>
      </c>
      <c r="I187" s="34">
        <v>0.42242365199711973</v>
      </c>
      <c r="J187" s="34">
        <v>0.40243127620822566</v>
      </c>
      <c r="K187" s="34">
        <v>0.41496886780465075</v>
      </c>
      <c r="L187" s="34">
        <v>0.40649752213139057</v>
      </c>
      <c r="M187" s="34">
        <v>0.37591596425092128</v>
      </c>
      <c r="N187" s="34">
        <v>0.38298953788809353</v>
      </c>
      <c r="O187" s="34">
        <v>0.3610487525943496</v>
      </c>
      <c r="P187" s="34">
        <v>0.3680376127747893</v>
      </c>
      <c r="Q187" s="34">
        <v>0.33499936464907448</v>
      </c>
      <c r="R187" s="34">
        <v>0.31843788385785082</v>
      </c>
      <c r="S187" s="34">
        <v>0.31365157355245882</v>
      </c>
      <c r="T187" s="34">
        <v>0.27349739506120546</v>
      </c>
      <c r="U187" s="34">
        <v>0.30530035335689049</v>
      </c>
      <c r="V187" s="34">
        <v>0.29939721471627523</v>
      </c>
      <c r="W187" s="34">
        <v>0.29602993140719186</v>
      </c>
      <c r="X187" s="34">
        <v>0.27877780087299936</v>
      </c>
      <c r="Y187" s="34">
        <v>0.27753065890667222</v>
      </c>
      <c r="Z187" s="34"/>
      <c r="AA187" s="34"/>
      <c r="AB187" s="34"/>
      <c r="AC187" s="34"/>
      <c r="AD187" s="34"/>
      <c r="AE187" s="34"/>
      <c r="AF187" s="34"/>
      <c r="AG187" s="34"/>
      <c r="AH187" s="34"/>
      <c r="AI187" s="34"/>
      <c r="AJ187" s="34">
        <v>0.36614903243910446</v>
      </c>
    </row>
    <row r="188" spans="2:36">
      <c r="B188" s="24" t="s">
        <v>63</v>
      </c>
      <c r="C188" s="34">
        <v>0.38301913841301699</v>
      </c>
      <c r="D188" s="34">
        <v>0.51946097053974627</v>
      </c>
      <c r="E188" s="34">
        <v>0.4003297254677084</v>
      </c>
      <c r="F188" s="34">
        <v>0.42975413948820873</v>
      </c>
      <c r="G188" s="34">
        <v>0.39538384345208227</v>
      </c>
      <c r="H188" s="34">
        <v>0.40165579528349221</v>
      </c>
      <c r="I188" s="34">
        <v>0.38194394667048959</v>
      </c>
      <c r="J188" s="34">
        <v>0.38624471364059926</v>
      </c>
      <c r="K188" s="34">
        <v>0.38997204501469429</v>
      </c>
      <c r="L188" s="34">
        <v>0.36137194466346501</v>
      </c>
      <c r="M188" s="34">
        <v>0.36753637732062217</v>
      </c>
      <c r="N188" s="34">
        <v>0.35022579026593076</v>
      </c>
      <c r="O188" s="34">
        <v>0.35087090531144721</v>
      </c>
      <c r="P188" s="34">
        <v>0.32589061716006024</v>
      </c>
      <c r="Q188" s="34">
        <v>0.31305999569923304</v>
      </c>
      <c r="R188" s="34">
        <v>0.30610708909755574</v>
      </c>
      <c r="S188" s="34">
        <v>0.26585907820227939</v>
      </c>
      <c r="T188" s="34">
        <v>0.29652042360060515</v>
      </c>
      <c r="U188" s="34">
        <v>0.28965978257045349</v>
      </c>
      <c r="V188" s="34">
        <v>0.28367871090314184</v>
      </c>
      <c r="W188" s="34">
        <v>0.2703092565879745</v>
      </c>
      <c r="X188" s="34">
        <v>0.26506702318544839</v>
      </c>
      <c r="Y188" s="34"/>
      <c r="Z188" s="34"/>
      <c r="AA188" s="34"/>
      <c r="AB188" s="34"/>
      <c r="AC188" s="34"/>
      <c r="AD188" s="34"/>
      <c r="AE188" s="34"/>
      <c r="AF188" s="34"/>
      <c r="AG188" s="34"/>
      <c r="AH188" s="34"/>
      <c r="AI188" s="34"/>
      <c r="AJ188" s="34">
        <v>0.35124397963172949</v>
      </c>
    </row>
    <row r="189" spans="2:36">
      <c r="B189" s="24" t="s">
        <v>64</v>
      </c>
      <c r="C189" s="34">
        <v>0.36058370621195629</v>
      </c>
      <c r="D189" s="34">
        <v>0.50102793566332082</v>
      </c>
      <c r="E189" s="34">
        <v>0.48845084048857179</v>
      </c>
      <c r="F189" s="34">
        <v>0.42838714878864836</v>
      </c>
      <c r="G189" s="34">
        <v>0.43443382916112389</v>
      </c>
      <c r="H189" s="34">
        <v>0.40464385052606117</v>
      </c>
      <c r="I189" s="34">
        <v>0.40730438988995044</v>
      </c>
      <c r="J189" s="34">
        <v>0.39758939009150646</v>
      </c>
      <c r="K189" s="34">
        <v>0.37267706695690733</v>
      </c>
      <c r="L189" s="34">
        <v>0.38589914137138709</v>
      </c>
      <c r="M189" s="34">
        <v>0.36916999234087156</v>
      </c>
      <c r="N189" s="34">
        <v>0.36989559398556859</v>
      </c>
      <c r="O189" s="34">
        <v>0.33909783528842663</v>
      </c>
      <c r="P189" s="34">
        <v>0.32224775265046157</v>
      </c>
      <c r="Q189" s="34">
        <v>0.32688354093602612</v>
      </c>
      <c r="R189" s="34">
        <v>0.28060628048534686</v>
      </c>
      <c r="S189" s="34">
        <v>0.30956137582833704</v>
      </c>
      <c r="T189" s="34">
        <v>0.3056958030924582</v>
      </c>
      <c r="U189" s="34">
        <v>0.29863521615651623</v>
      </c>
      <c r="V189" s="34">
        <v>0.2808456926475229</v>
      </c>
      <c r="W189" s="34">
        <v>0.28124013884506155</v>
      </c>
      <c r="X189" s="34"/>
      <c r="Y189" s="34"/>
      <c r="Z189" s="34"/>
      <c r="AA189" s="34"/>
      <c r="AB189" s="34"/>
      <c r="AC189" s="34"/>
      <c r="AD189" s="34"/>
      <c r="AE189" s="34"/>
      <c r="AF189" s="34"/>
      <c r="AG189" s="34"/>
      <c r="AH189" s="34"/>
      <c r="AI189" s="34"/>
      <c r="AJ189" s="34">
        <v>0.36463091400724118</v>
      </c>
    </row>
    <row r="190" spans="2:36">
      <c r="B190" s="24" t="s">
        <v>65</v>
      </c>
      <c r="C190" s="34">
        <v>0.26910175177040624</v>
      </c>
      <c r="D190" s="34">
        <v>0.67946328736489003</v>
      </c>
      <c r="E190" s="34">
        <v>0.48509131569139025</v>
      </c>
      <c r="F190" s="34">
        <v>0.48369362653745807</v>
      </c>
      <c r="G190" s="34">
        <v>0.45014908684308608</v>
      </c>
      <c r="H190" s="34">
        <v>0.44390607528885578</v>
      </c>
      <c r="I190" s="34">
        <v>0.43468132687290345</v>
      </c>
      <c r="J190" s="34">
        <v>0.40337308982482295</v>
      </c>
      <c r="K190" s="34">
        <v>0.41679090570257177</v>
      </c>
      <c r="L190" s="34">
        <v>0.40104360790160271</v>
      </c>
      <c r="M190" s="34">
        <v>0.40244129705553483</v>
      </c>
      <c r="N190" s="34">
        <v>0.36144241520685799</v>
      </c>
      <c r="O190" s="34">
        <v>0.34672008945210586</v>
      </c>
      <c r="P190" s="34">
        <v>0.34672008945210586</v>
      </c>
      <c r="Q190" s="34">
        <v>0.3016213194185613</v>
      </c>
      <c r="R190" s="34">
        <v>0.32980374258329531</v>
      </c>
      <c r="S190" s="34">
        <v>0.32578731172980374</v>
      </c>
      <c r="T190" s="34">
        <v>0.31757188498402555</v>
      </c>
      <c r="U190" s="34">
        <v>0.29465997261524418</v>
      </c>
      <c r="V190" s="34">
        <v>0.29429484253765403</v>
      </c>
      <c r="W190" s="34"/>
      <c r="X190" s="34"/>
      <c r="Y190" s="34"/>
      <c r="Z190" s="34"/>
      <c r="AA190" s="34"/>
      <c r="AB190" s="34"/>
      <c r="AC190" s="34"/>
      <c r="AD190" s="34"/>
      <c r="AE190" s="34"/>
      <c r="AF190" s="34"/>
      <c r="AG190" s="34"/>
      <c r="AH190" s="34"/>
      <c r="AI190" s="34"/>
      <c r="AJ190" s="34">
        <v>0.38901995318764337</v>
      </c>
    </row>
    <row r="191" spans="2:36">
      <c r="B191" s="24" t="s">
        <v>66</v>
      </c>
      <c r="C191" s="34">
        <v>0.45513243472523329</v>
      </c>
      <c r="D191" s="34">
        <v>0.58733151098124237</v>
      </c>
      <c r="E191" s="34">
        <v>0.50838910359129041</v>
      </c>
      <c r="F191" s="34">
        <v>0.45376567065698936</v>
      </c>
      <c r="G191" s="34">
        <v>0.46154208690734283</v>
      </c>
      <c r="H191" s="34">
        <v>0.44773305683853332</v>
      </c>
      <c r="I191" s="34">
        <v>0.42124611179187482</v>
      </c>
      <c r="J191" s="34">
        <v>0.42793854274672449</v>
      </c>
      <c r="K191" s="34">
        <v>0.41276274860967105</v>
      </c>
      <c r="L191" s="34">
        <v>0.41356395513243471</v>
      </c>
      <c r="M191" s="34">
        <v>0.38066735790366668</v>
      </c>
      <c r="N191" s="34">
        <v>0.36784805353944766</v>
      </c>
      <c r="O191" s="34">
        <v>0.36294655481195209</v>
      </c>
      <c r="P191" s="34">
        <v>0.31077387124139882</v>
      </c>
      <c r="Q191" s="34">
        <v>0.34753424657534249</v>
      </c>
      <c r="R191" s="34">
        <v>0.34292237442922374</v>
      </c>
      <c r="S191" s="34">
        <v>0.34063926940639272</v>
      </c>
      <c r="T191" s="34">
        <v>0.3191324200913242</v>
      </c>
      <c r="U191" s="34">
        <v>0.31621004566210048</v>
      </c>
      <c r="V191" s="34"/>
      <c r="W191" s="34"/>
      <c r="X191" s="34"/>
      <c r="Y191" s="34"/>
      <c r="Z191" s="34"/>
      <c r="AA191" s="34"/>
      <c r="AB191" s="34"/>
      <c r="AC191" s="34"/>
      <c r="AD191" s="34"/>
      <c r="AE191" s="34"/>
      <c r="AF191" s="34"/>
      <c r="AG191" s="34"/>
      <c r="AH191" s="34"/>
      <c r="AI191" s="34"/>
      <c r="AJ191" s="34">
        <v>0.40351541746197289</v>
      </c>
    </row>
    <row r="192" spans="2:36">
      <c r="B192" s="24" t="s">
        <v>67</v>
      </c>
      <c r="C192" s="34">
        <v>0.48528370587640335</v>
      </c>
      <c r="D192" s="34">
        <v>0.63881865075351474</v>
      </c>
      <c r="E192" s="34">
        <v>0.49934257105289775</v>
      </c>
      <c r="F192" s="34">
        <v>0.47967027409729951</v>
      </c>
      <c r="G192" s="34">
        <v>0.46614412136536032</v>
      </c>
      <c r="H192" s="34">
        <v>0.43463969658659923</v>
      </c>
      <c r="I192" s="34">
        <v>0.43797724399494309</v>
      </c>
      <c r="J192" s="34">
        <v>0.42285714285714288</v>
      </c>
      <c r="K192" s="34">
        <v>0.42978508217446271</v>
      </c>
      <c r="L192" s="34">
        <v>0.38634639696586598</v>
      </c>
      <c r="M192" s="34">
        <v>0.37491782553729458</v>
      </c>
      <c r="N192" s="34">
        <v>0.37031605562579012</v>
      </c>
      <c r="O192" s="34">
        <v>0.32303413400758535</v>
      </c>
      <c r="P192" s="34">
        <v>0.34544276673144964</v>
      </c>
      <c r="Q192" s="34">
        <v>0.33677181442168735</v>
      </c>
      <c r="R192" s="34">
        <v>0.33447949369611801</v>
      </c>
      <c r="S192" s="34">
        <v>0.30986196242587333</v>
      </c>
      <c r="T192" s="34">
        <v>0.30667264663377686</v>
      </c>
      <c r="U192" s="34"/>
      <c r="V192" s="34"/>
      <c r="W192" s="34"/>
      <c r="X192" s="34"/>
      <c r="Y192" s="34"/>
      <c r="Z192" s="34"/>
      <c r="AA192" s="34"/>
      <c r="AB192" s="34"/>
      <c r="AC192" s="34"/>
      <c r="AD192" s="34"/>
      <c r="AE192" s="34"/>
      <c r="AF192" s="34"/>
      <c r="AG192" s="34"/>
      <c r="AH192" s="34"/>
      <c r="AI192" s="34"/>
      <c r="AJ192" s="34">
        <v>0.40978886756238003</v>
      </c>
    </row>
    <row r="193" spans="2:36">
      <c r="B193" s="24" t="s">
        <v>68</v>
      </c>
      <c r="C193" s="34">
        <v>0.50736483237903751</v>
      </c>
      <c r="D193" s="34">
        <v>0.62395664904077264</v>
      </c>
      <c r="E193" s="34">
        <v>0.52235479218565617</v>
      </c>
      <c r="F193" s="34">
        <v>0.49215574880915963</v>
      </c>
      <c r="G193" s="34">
        <v>0.45509767075995278</v>
      </c>
      <c r="H193" s="34">
        <v>0.45435476117641915</v>
      </c>
      <c r="I193" s="34">
        <v>0.43473320805838395</v>
      </c>
      <c r="J193" s="34">
        <v>0.43613162609797668</v>
      </c>
      <c r="K193" s="34">
        <v>0.40545383035441157</v>
      </c>
      <c r="L193" s="34">
        <v>0.39317397194423809</v>
      </c>
      <c r="M193" s="34">
        <v>0.38578857667263905</v>
      </c>
      <c r="N193" s="34">
        <v>0.33889787178254599</v>
      </c>
      <c r="O193" s="34">
        <v>0.37056380838220815</v>
      </c>
      <c r="P193" s="34">
        <v>0.35515218973414958</v>
      </c>
      <c r="Q193" s="34">
        <v>0.35425317864634615</v>
      </c>
      <c r="R193" s="34">
        <v>0.32672631533884156</v>
      </c>
      <c r="S193" s="34">
        <v>0.32548482383663685</v>
      </c>
      <c r="T193" s="34"/>
      <c r="U193" s="34"/>
      <c r="V193" s="34"/>
      <c r="W193" s="34"/>
      <c r="X193" s="34"/>
      <c r="Y193" s="34"/>
      <c r="Z193" s="34"/>
      <c r="AA193" s="34"/>
      <c r="AB193" s="34"/>
      <c r="AC193" s="34"/>
      <c r="AD193" s="34"/>
      <c r="AE193" s="34"/>
      <c r="AF193" s="34"/>
      <c r="AG193" s="34"/>
      <c r="AH193" s="34"/>
      <c r="AI193" s="34"/>
      <c r="AJ193" s="34">
        <v>0.42198602399172169</v>
      </c>
    </row>
    <row r="194" spans="2:36">
      <c r="B194" s="24" t="s">
        <v>69</v>
      </c>
      <c r="C194" s="34">
        <v>0.52684971211468412</v>
      </c>
      <c r="D194" s="34">
        <v>0.63483608162625826</v>
      </c>
      <c r="E194" s="34">
        <v>0.516919943600188</v>
      </c>
      <c r="F194" s="34">
        <v>0.47003759987466709</v>
      </c>
      <c r="G194" s="34">
        <v>0.46561178129406233</v>
      </c>
      <c r="H194" s="34">
        <v>0.4401926993576688</v>
      </c>
      <c r="I194" s="34">
        <v>0.44222935923546919</v>
      </c>
      <c r="J194" s="34">
        <v>0.41277612407958642</v>
      </c>
      <c r="K194" s="34">
        <v>0.40780197399342</v>
      </c>
      <c r="L194" s="34">
        <v>0.39522951590161365</v>
      </c>
      <c r="M194" s="34">
        <v>0.34556634811217296</v>
      </c>
      <c r="N194" s="34">
        <v>0.37466692411662483</v>
      </c>
      <c r="O194" s="34">
        <v>0.35937439660166054</v>
      </c>
      <c r="P194" s="34">
        <v>0.3641243483297934</v>
      </c>
      <c r="Q194" s="34">
        <v>0.33145394863873334</v>
      </c>
      <c r="R194" s="34">
        <v>0.3263564394670786</v>
      </c>
      <c r="S194" s="34"/>
      <c r="T194" s="34"/>
      <c r="U194" s="34"/>
      <c r="V194" s="34"/>
      <c r="W194" s="34"/>
      <c r="X194" s="34"/>
      <c r="Y194" s="34"/>
      <c r="Z194" s="34"/>
      <c r="AA194" s="34"/>
      <c r="AB194" s="34"/>
      <c r="AC194" s="34"/>
      <c r="AD194" s="34"/>
      <c r="AE194" s="34"/>
      <c r="AF194" s="34"/>
      <c r="AG194" s="34"/>
      <c r="AH194" s="34"/>
      <c r="AI194" s="34"/>
      <c r="AJ194" s="34">
        <v>0.42554560409431547</v>
      </c>
    </row>
    <row r="195" spans="2:36">
      <c r="B195" s="24" t="s">
        <v>70</v>
      </c>
      <c r="C195" s="34">
        <v>0.50048042277203941</v>
      </c>
      <c r="D195" s="34">
        <v>0.62386900472415729</v>
      </c>
      <c r="E195" s="34">
        <v>0.49223316518536314</v>
      </c>
      <c r="F195" s="34">
        <v>0.47329650092081033</v>
      </c>
      <c r="G195" s="34">
        <v>0.44162863319721357</v>
      </c>
      <c r="H195" s="34">
        <v>0.44379053567139082</v>
      </c>
      <c r="I195" s="34">
        <v>0.41212266794779406</v>
      </c>
      <c r="J195" s="34">
        <v>0.39318600368324125</v>
      </c>
      <c r="K195" s="34">
        <v>0.40203378973496678</v>
      </c>
      <c r="L195" s="34">
        <v>0.34898710865561694</v>
      </c>
      <c r="M195" s="34">
        <v>0.3784326858673811</v>
      </c>
      <c r="N195" s="34">
        <v>0.36535203498680113</v>
      </c>
      <c r="O195" s="34">
        <v>0.36042709113116111</v>
      </c>
      <c r="P195" s="34">
        <v>0.33879673771719004</v>
      </c>
      <c r="Q195" s="34">
        <v>0.33217761317520983</v>
      </c>
      <c r="R195" s="34"/>
      <c r="S195" s="34"/>
      <c r="T195" s="34"/>
      <c r="U195" s="34"/>
      <c r="V195" s="34"/>
      <c r="W195" s="34"/>
      <c r="X195" s="34"/>
      <c r="Y195" s="34"/>
      <c r="Z195" s="34"/>
      <c r="AA195" s="34"/>
      <c r="AB195" s="34"/>
      <c r="AC195" s="34"/>
      <c r="AD195" s="34"/>
      <c r="AE195" s="34"/>
      <c r="AF195" s="34"/>
      <c r="AG195" s="34"/>
      <c r="AH195" s="34"/>
      <c r="AI195" s="34"/>
      <c r="AJ195" s="34">
        <v>0.42010433120511831</v>
      </c>
    </row>
    <row r="196" spans="2:36">
      <c r="B196" s="24" t="s">
        <v>71</v>
      </c>
      <c r="C196" s="34">
        <v>0.54370020883285641</v>
      </c>
      <c r="D196" s="34">
        <v>0.60642741124603605</v>
      </c>
      <c r="E196" s="34">
        <v>0.51566246422770512</v>
      </c>
      <c r="F196" s="34">
        <v>0.46944852656818004</v>
      </c>
      <c r="G196" s="34">
        <v>0.46701214324387036</v>
      </c>
      <c r="H196" s="34">
        <v>0.43278675844999615</v>
      </c>
      <c r="I196" s="34">
        <v>0.41797509474824041</v>
      </c>
      <c r="J196" s="34">
        <v>0.41290896434372343</v>
      </c>
      <c r="K196" s="34">
        <v>0.36135818702142469</v>
      </c>
      <c r="L196" s="34">
        <v>0.39059633027522933</v>
      </c>
      <c r="M196" s="34">
        <v>0.37694954128440367</v>
      </c>
      <c r="N196" s="34">
        <v>0.36903669724770644</v>
      </c>
      <c r="O196" s="34">
        <v>0.34724770642201835</v>
      </c>
      <c r="P196" s="34">
        <v>0.33876146788990824</v>
      </c>
      <c r="Q196" s="34"/>
      <c r="R196" s="34"/>
      <c r="S196" s="34"/>
      <c r="T196" s="34"/>
      <c r="U196" s="34"/>
      <c r="V196" s="34"/>
      <c r="W196" s="34"/>
      <c r="X196" s="34"/>
      <c r="Y196" s="34"/>
      <c r="Z196" s="34"/>
      <c r="AA196" s="34"/>
      <c r="AB196" s="34"/>
      <c r="AC196" s="34"/>
      <c r="AD196" s="34"/>
      <c r="AE196" s="34"/>
      <c r="AF196" s="34"/>
      <c r="AG196" s="34"/>
      <c r="AH196" s="34"/>
      <c r="AI196" s="34"/>
      <c r="AJ196" s="34">
        <v>0.43185281771117018</v>
      </c>
    </row>
    <row r="197" spans="2:36">
      <c r="B197" s="24" t="s">
        <v>72</v>
      </c>
      <c r="C197" s="34">
        <v>0.49379852300700627</v>
      </c>
      <c r="D197" s="34">
        <v>0.64329672410528305</v>
      </c>
      <c r="E197" s="34">
        <v>0.50724294641166445</v>
      </c>
      <c r="F197" s="34">
        <v>0.48575080477182353</v>
      </c>
      <c r="G197" s="34">
        <v>0.44224578678280629</v>
      </c>
      <c r="H197" s="34">
        <v>0.42316796061352019</v>
      </c>
      <c r="I197" s="34">
        <v>0.42473016474152625</v>
      </c>
      <c r="J197" s="34">
        <v>0.36915356939973487</v>
      </c>
      <c r="K197" s="34">
        <v>0.40703657349464606</v>
      </c>
      <c r="L197" s="34">
        <v>0.39146154915867054</v>
      </c>
      <c r="M197" s="34">
        <v>0.38446205905530062</v>
      </c>
      <c r="N197" s="34">
        <v>0.36935057711027675</v>
      </c>
      <c r="O197" s="34">
        <v>0.36179483613776481</v>
      </c>
      <c r="P197" s="34"/>
      <c r="Q197" s="34"/>
      <c r="R197" s="34"/>
      <c r="S197" s="34"/>
      <c r="T197" s="34"/>
      <c r="U197" s="34"/>
      <c r="V197" s="34"/>
      <c r="W197" s="34"/>
      <c r="X197" s="34"/>
      <c r="Y197" s="34"/>
      <c r="Z197" s="34"/>
      <c r="AA197" s="34"/>
      <c r="AB197" s="34"/>
      <c r="AC197" s="34"/>
      <c r="AD197" s="34"/>
      <c r="AE197" s="34"/>
      <c r="AF197" s="34"/>
      <c r="AG197" s="34"/>
      <c r="AH197" s="34"/>
      <c r="AI197" s="34"/>
      <c r="AJ197" s="34">
        <v>0.43827679993642926</v>
      </c>
    </row>
    <row r="198" spans="2:36">
      <c r="B198" s="24" t="s">
        <v>73</v>
      </c>
      <c r="C198" s="34">
        <v>0.51354389527504807</v>
      </c>
      <c r="D198" s="34">
        <v>0.6112118355210675</v>
      </c>
      <c r="E198" s="34">
        <v>0.52023351947204288</v>
      </c>
      <c r="F198" s="34">
        <v>0.46239756327507431</v>
      </c>
      <c r="G198" s="34">
        <v>0.43995213576038872</v>
      </c>
      <c r="H198" s="34">
        <v>0.44111248096308653</v>
      </c>
      <c r="I198" s="34">
        <v>0.38088331278555371</v>
      </c>
      <c r="J198" s="34">
        <v>0.41730507625116348</v>
      </c>
      <c r="K198" s="34">
        <v>0.39865397007231329</v>
      </c>
      <c r="L198" s="34">
        <v>0.39502416323608375</v>
      </c>
      <c r="M198" s="34">
        <v>0.3699659924825488</v>
      </c>
      <c r="N198" s="34">
        <v>0.36441739752998031</v>
      </c>
      <c r="O198" s="34"/>
      <c r="P198" s="34"/>
      <c r="Q198" s="34"/>
      <c r="R198" s="34"/>
      <c r="S198" s="34"/>
      <c r="T198" s="34"/>
      <c r="U198" s="34"/>
      <c r="V198" s="34"/>
      <c r="W198" s="34"/>
      <c r="X198" s="34"/>
      <c r="Y198" s="34"/>
      <c r="Z198" s="34"/>
      <c r="AA198" s="34"/>
      <c r="AB198" s="34"/>
      <c r="AC198" s="34"/>
      <c r="AD198" s="34"/>
      <c r="AE198" s="34"/>
      <c r="AF198" s="34"/>
      <c r="AG198" s="34"/>
      <c r="AH198" s="34"/>
      <c r="AI198" s="34"/>
      <c r="AJ198" s="34">
        <v>0.44260304522147886</v>
      </c>
    </row>
    <row r="199" spans="2:36">
      <c r="B199" s="24" t="s">
        <v>74</v>
      </c>
      <c r="C199" s="34">
        <v>0.4348662752772342</v>
      </c>
      <c r="D199" s="34">
        <v>0.59298760600130462</v>
      </c>
      <c r="E199" s="34">
        <v>0.44778212654924981</v>
      </c>
      <c r="F199" s="34">
        <v>0.40740378343118067</v>
      </c>
      <c r="G199" s="34">
        <v>0.40427266797129813</v>
      </c>
      <c r="H199" s="34">
        <v>0.35234833659491194</v>
      </c>
      <c r="I199" s="34">
        <v>0.3876761358140135</v>
      </c>
      <c r="J199" s="34">
        <v>0.37277915712765614</v>
      </c>
      <c r="K199" s="34">
        <v>0.36694289491503562</v>
      </c>
      <c r="L199" s="34">
        <v>0.34375906877760937</v>
      </c>
      <c r="M199" s="34">
        <v>0.33901912101376841</v>
      </c>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v>0.40430941670968218</v>
      </c>
    </row>
    <row r="200" spans="2:36">
      <c r="B200" s="24" t="s">
        <v>75</v>
      </c>
      <c r="C200" s="34">
        <v>0.47476457832041113</v>
      </c>
      <c r="D200" s="34">
        <v>0.54332650090603929</v>
      </c>
      <c r="E200" s="34">
        <v>0.42652170038321008</v>
      </c>
      <c r="F200" s="34">
        <v>0.50054956480408752</v>
      </c>
      <c r="G200" s="34">
        <v>0.44315717553396905</v>
      </c>
      <c r="H200" s="34">
        <v>0.51924772259770791</v>
      </c>
      <c r="I200" s="34">
        <v>0.5072289156626506</v>
      </c>
      <c r="J200" s="34">
        <v>0.49280047017337641</v>
      </c>
      <c r="K200" s="34">
        <v>0.46744049368204527</v>
      </c>
      <c r="L200" s="34">
        <v>0.45101381134293272</v>
      </c>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v>0.48263188217393233</v>
      </c>
    </row>
    <row r="201" spans="2:36">
      <c r="B201" s="24" t="s">
        <v>76</v>
      </c>
      <c r="C201" s="34">
        <v>0.50590191188694933</v>
      </c>
      <c r="D201" s="34">
        <v>0.53782211138819613</v>
      </c>
      <c r="E201" s="34">
        <v>0.44555278470490439</v>
      </c>
      <c r="F201" s="34">
        <v>0.55827098919368245</v>
      </c>
      <c r="G201" s="34">
        <v>0.58912948381452324</v>
      </c>
      <c r="H201" s="34">
        <v>0.57819335083114609</v>
      </c>
      <c r="I201" s="34">
        <v>0.55643044619422577</v>
      </c>
      <c r="J201" s="34">
        <v>0.5317694663167104</v>
      </c>
      <c r="K201" s="34">
        <v>0.50798337707786523</v>
      </c>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v>0.53469624740251798</v>
      </c>
    </row>
    <row r="202" spans="2:36">
      <c r="B202" s="24" t="s">
        <v>77</v>
      </c>
      <c r="C202" s="34">
        <v>0.38411116937598322</v>
      </c>
      <c r="D202" s="34">
        <v>0.53141933228456562</v>
      </c>
      <c r="E202" s="34">
        <v>0.37808075511274253</v>
      </c>
      <c r="F202" s="34">
        <v>0.51003186084560403</v>
      </c>
      <c r="G202" s="34">
        <v>0.54860931714457939</v>
      </c>
      <c r="H202" s="34">
        <v>0.52955612003272057</v>
      </c>
      <c r="I202" s="34">
        <v>0.50299220734490036</v>
      </c>
      <c r="J202" s="34">
        <v>0.48680415034227409</v>
      </c>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v>0.48424385096192873</v>
      </c>
    </row>
    <row r="203" spans="2:36">
      <c r="B203" s="24" t="s">
        <v>78</v>
      </c>
      <c r="C203" s="34">
        <v>0.45744226664079179</v>
      </c>
      <c r="D203" s="34">
        <v>0.46598098195226084</v>
      </c>
      <c r="E203" s="34">
        <v>0.41773221211073991</v>
      </c>
      <c r="F203" s="34">
        <v>0.5349230119417886</v>
      </c>
      <c r="G203" s="34">
        <v>0.53835816310858542</v>
      </c>
      <c r="H203" s="34">
        <v>0.5222316080479189</v>
      </c>
      <c r="I203" s="34">
        <v>0.50049915527568734</v>
      </c>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v>0.49111407003103197</v>
      </c>
    </row>
    <row r="204" spans="2:36">
      <c r="B204" s="24" t="s">
        <v>79</v>
      </c>
      <c r="C204" s="34">
        <v>0.38312499999999999</v>
      </c>
      <c r="D204" s="34">
        <v>0.48336922708782004</v>
      </c>
      <c r="E204" s="34">
        <v>0.38406317300789661</v>
      </c>
      <c r="F204" s="34">
        <v>0.41816615620214392</v>
      </c>
      <c r="G204" s="34">
        <v>0.46674004594180707</v>
      </c>
      <c r="H204" s="34">
        <v>0.44769333843797854</v>
      </c>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v>0.43056242915755361</v>
      </c>
    </row>
    <row r="205" spans="2:36">
      <c r="B205" s="24" t="s">
        <v>80</v>
      </c>
      <c r="C205" s="34">
        <v>0.42012865739780036</v>
      </c>
      <c r="D205" s="34">
        <v>0.53641834405478317</v>
      </c>
      <c r="E205" s="34">
        <v>0.43556754513384521</v>
      </c>
      <c r="F205" s="34">
        <v>0.46698485162896869</v>
      </c>
      <c r="G205" s="34">
        <v>0.44623365843536006</v>
      </c>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v>0.46106661133015148</v>
      </c>
    </row>
    <row r="206" spans="2:36">
      <c r="B206" s="24" t="s">
        <v>81</v>
      </c>
      <c r="C206" s="34">
        <v>0.47711994065557051</v>
      </c>
      <c r="D206" s="34">
        <v>0.53637164448977703</v>
      </c>
      <c r="E206" s="34">
        <v>0.42491538782511939</v>
      </c>
      <c r="F206" s="34">
        <v>0.4062311650980574</v>
      </c>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v>0.46115953451713104</v>
      </c>
    </row>
    <row r="207" spans="2:36">
      <c r="B207" s="24" t="s">
        <v>82</v>
      </c>
      <c r="C207" s="34">
        <v>0.47312305641936919</v>
      </c>
      <c r="D207" s="34">
        <v>0.55057011698504366</v>
      </c>
      <c r="E207" s="34">
        <v>0.45520509403228193</v>
      </c>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v>0.49296608914556495</v>
      </c>
    </row>
    <row r="208" spans="2:36">
      <c r="B208" s="24" t="s">
        <v>83</v>
      </c>
      <c r="C208" s="34">
        <v>0.46100396418867756</v>
      </c>
      <c r="D208" s="34">
        <v>0.54295639780875604</v>
      </c>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v>0.50198200605736687</v>
      </c>
    </row>
    <row r="209" spans="2:36">
      <c r="B209" s="24" t="s">
        <v>84</v>
      </c>
      <c r="C209" s="34">
        <v>0.48313890795020098</v>
      </c>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v>0.48313890795020098</v>
      </c>
    </row>
    <row r="210" spans="2:36">
      <c r="B210" s="24" t="s">
        <v>51</v>
      </c>
      <c r="C210" s="34">
        <v>0.41598468053526039</v>
      </c>
      <c r="D210" s="34">
        <v>0.54106939450737057</v>
      </c>
      <c r="E210" s="34">
        <v>0.45001013002352175</v>
      </c>
      <c r="F210" s="34">
        <v>0.44570045722349516</v>
      </c>
      <c r="G210" s="34">
        <v>0.43876018957925078</v>
      </c>
      <c r="H210" s="34">
        <v>0.42940889338273747</v>
      </c>
      <c r="I210" s="34">
        <v>0.41753775536782306</v>
      </c>
      <c r="J210" s="34">
        <v>0.40591529785978742</v>
      </c>
      <c r="K210" s="34">
        <v>0.39600375104319213</v>
      </c>
      <c r="L210" s="34">
        <v>0.38227216576714362</v>
      </c>
      <c r="M210" s="34">
        <v>0.36732730496801308</v>
      </c>
      <c r="N210" s="34">
        <v>0.36096849170861867</v>
      </c>
      <c r="O210" s="34">
        <v>0.35347458076841437</v>
      </c>
      <c r="P210" s="34">
        <v>0.3408596786356517</v>
      </c>
      <c r="Q210" s="34">
        <v>0.33541801788915826</v>
      </c>
      <c r="R210" s="34">
        <v>0.32429227610105721</v>
      </c>
      <c r="S210" s="34">
        <v>0.31660981044483066</v>
      </c>
      <c r="T210" s="34">
        <v>0.30893178102730384</v>
      </c>
      <c r="U210" s="34">
        <v>0.30196141170447638</v>
      </c>
      <c r="V210" s="34">
        <v>0.29257001562580492</v>
      </c>
      <c r="W210" s="34">
        <v>0.28402689442122481</v>
      </c>
      <c r="X210" s="34">
        <v>0.27865879161471141</v>
      </c>
      <c r="Y210" s="34">
        <v>0.27323621346496979</v>
      </c>
      <c r="Z210" s="34">
        <v>0.26735785233849524</v>
      </c>
      <c r="AA210" s="34">
        <v>0.26018394667315198</v>
      </c>
      <c r="AB210" s="34">
        <v>0.25006227890986998</v>
      </c>
      <c r="AC210" s="34">
        <v>0.24274701561398793</v>
      </c>
      <c r="AD210" s="34">
        <v>0.22649176159304504</v>
      </c>
      <c r="AE210" s="34">
        <v>0.2279420780986991</v>
      </c>
      <c r="AF210" s="34">
        <v>0.21293862933863478</v>
      </c>
      <c r="AG210" s="34">
        <v>0.20520867745842969</v>
      </c>
      <c r="AH210" s="34">
        <v>0.20050900422022486</v>
      </c>
      <c r="AI210" s="34">
        <v>0.22735704932343956</v>
      </c>
      <c r="AJ210" s="34">
        <v>0.37592358170972068</v>
      </c>
    </row>
    <row r="212" spans="2:36">
      <c r="B212" s="36" t="s">
        <v>127</v>
      </c>
    </row>
    <row r="223" spans="2:36">
      <c r="B223" s="22" t="s">
        <v>85</v>
      </c>
      <c r="C223" s="22" t="s">
        <v>86</v>
      </c>
      <c r="D223" s="23"/>
      <c r="E223" s="23"/>
      <c r="F223" s="23"/>
      <c r="G223" s="23"/>
      <c r="H223" s="23"/>
      <c r="I223" s="23"/>
      <c r="J223" s="23"/>
      <c r="K223" s="23"/>
      <c r="L223" s="23"/>
      <c r="M223" s="23"/>
    </row>
    <row r="224" spans="2:36">
      <c r="B224" s="22" t="s">
        <v>87</v>
      </c>
      <c r="C224" s="23">
        <v>0</v>
      </c>
      <c r="D224" s="23">
        <v>1</v>
      </c>
      <c r="E224" s="23">
        <v>2</v>
      </c>
      <c r="F224" s="23">
        <v>3</v>
      </c>
      <c r="G224" s="23">
        <v>4</v>
      </c>
      <c r="H224" s="23">
        <v>5</v>
      </c>
      <c r="I224" s="23">
        <v>6</v>
      </c>
      <c r="J224" s="23">
        <v>7</v>
      </c>
      <c r="K224" s="23">
        <v>8</v>
      </c>
      <c r="L224" s="23">
        <v>9</v>
      </c>
      <c r="M224" s="23" t="s">
        <v>51</v>
      </c>
    </row>
    <row r="225" spans="2:13">
      <c r="B225" s="24" t="s">
        <v>74</v>
      </c>
      <c r="C225" s="28"/>
      <c r="D225" s="28">
        <v>0.64249999999999996</v>
      </c>
      <c r="E225" s="28">
        <v>0.24349999999999999</v>
      </c>
      <c r="F225" s="28"/>
      <c r="G225" s="28"/>
      <c r="H225" s="28"/>
      <c r="I225" s="28"/>
      <c r="J225" s="28"/>
      <c r="K225" s="28"/>
      <c r="L225" s="28"/>
      <c r="M225" s="28">
        <v>0.8859999999999999</v>
      </c>
    </row>
    <row r="226" spans="2:13">
      <c r="B226" s="24" t="s">
        <v>75</v>
      </c>
      <c r="C226" s="28">
        <v>9.9335869999999993</v>
      </c>
      <c r="D226" s="28">
        <v>36.051974999999999</v>
      </c>
      <c r="E226" s="28">
        <v>28.275255000000001</v>
      </c>
      <c r="F226" s="28">
        <v>22.577506</v>
      </c>
      <c r="G226" s="28">
        <v>1.12235</v>
      </c>
      <c r="H226" s="28">
        <v>6.2434539999999998</v>
      </c>
      <c r="I226" s="28">
        <v>7.002294</v>
      </c>
      <c r="J226" s="28">
        <v>10.030903</v>
      </c>
      <c r="K226" s="28">
        <v>28.17426</v>
      </c>
      <c r="L226" s="28">
        <v>4.9968599999999999</v>
      </c>
      <c r="M226" s="28">
        <v>154.408444</v>
      </c>
    </row>
    <row r="227" spans="2:13">
      <c r="B227" s="24" t="s">
        <v>76</v>
      </c>
      <c r="C227" s="28">
        <v>135.01050499999999</v>
      </c>
      <c r="D227" s="28">
        <v>160.37348299999999</v>
      </c>
      <c r="E227" s="28">
        <v>6.3579999999999997</v>
      </c>
      <c r="F227" s="28">
        <v>35.703403999999999</v>
      </c>
      <c r="G227" s="28">
        <v>138.181929</v>
      </c>
      <c r="H227" s="28">
        <v>204.90273400000001</v>
      </c>
      <c r="I227" s="28">
        <v>67.963150999999996</v>
      </c>
      <c r="J227" s="28">
        <v>56.608372000000003</v>
      </c>
      <c r="K227" s="28">
        <v>38.995277000000002</v>
      </c>
      <c r="L227" s="28"/>
      <c r="M227" s="28">
        <v>844.09685500000001</v>
      </c>
    </row>
    <row r="228" spans="2:13">
      <c r="B228" s="24" t="s">
        <v>77</v>
      </c>
      <c r="C228" s="28">
        <v>118.34546200000001</v>
      </c>
      <c r="D228" s="28">
        <v>756.5743359999999</v>
      </c>
      <c r="E228" s="28">
        <v>1335.7241390000002</v>
      </c>
      <c r="F228" s="28">
        <v>2604.405636</v>
      </c>
      <c r="G228" s="28">
        <v>3228.3478200000004</v>
      </c>
      <c r="H228" s="28">
        <v>1519.869265</v>
      </c>
      <c r="I228" s="28">
        <v>2236.2988409999998</v>
      </c>
      <c r="J228" s="28">
        <v>2652.791346</v>
      </c>
      <c r="K228" s="28"/>
      <c r="L228" s="28"/>
      <c r="M228" s="28">
        <v>14452.356845</v>
      </c>
    </row>
    <row r="229" spans="2:13">
      <c r="B229" s="24" t="s">
        <v>78</v>
      </c>
      <c r="C229" s="28">
        <v>931.53698499999996</v>
      </c>
      <c r="D229" s="28">
        <v>2595.475238</v>
      </c>
      <c r="E229" s="28">
        <v>3277.8918829999998</v>
      </c>
      <c r="F229" s="28">
        <v>4179.2386150000002</v>
      </c>
      <c r="G229" s="28">
        <v>4022.559671</v>
      </c>
      <c r="H229" s="28">
        <v>3461.513841</v>
      </c>
      <c r="I229" s="28">
        <v>3582.1053139999999</v>
      </c>
      <c r="J229" s="28"/>
      <c r="K229" s="28"/>
      <c r="L229" s="28"/>
      <c r="M229" s="28">
        <v>22050.321547</v>
      </c>
    </row>
    <row r="230" spans="2:13">
      <c r="B230" s="24" t="s">
        <v>79</v>
      </c>
      <c r="C230" s="28">
        <v>649.67909799999995</v>
      </c>
      <c r="D230" s="28">
        <v>3436.288403</v>
      </c>
      <c r="E230" s="28">
        <v>3842.434315</v>
      </c>
      <c r="F230" s="28">
        <v>4079.2918340000001</v>
      </c>
      <c r="G230" s="28">
        <v>3980.9893849999999</v>
      </c>
      <c r="H230" s="28">
        <v>4221.1896470000002</v>
      </c>
      <c r="I230" s="28"/>
      <c r="J230" s="28"/>
      <c r="K230" s="28"/>
      <c r="L230" s="28"/>
      <c r="M230" s="28">
        <v>20209.872681999997</v>
      </c>
    </row>
    <row r="231" spans="2:13">
      <c r="B231" s="24" t="s">
        <v>80</v>
      </c>
      <c r="C231" s="28">
        <v>1378.8121530000001</v>
      </c>
      <c r="D231" s="28">
        <v>5969.3887140000006</v>
      </c>
      <c r="E231" s="28">
        <v>6143.6595579999994</v>
      </c>
      <c r="F231" s="28">
        <v>4751.1303090000001</v>
      </c>
      <c r="G231" s="28">
        <v>4465.4454249999999</v>
      </c>
      <c r="H231" s="28"/>
      <c r="I231" s="28"/>
      <c r="J231" s="28"/>
      <c r="K231" s="28"/>
      <c r="L231" s="28"/>
      <c r="M231" s="28">
        <v>22708.436158999997</v>
      </c>
    </row>
    <row r="232" spans="2:13">
      <c r="B232" s="24" t="s">
        <v>81</v>
      </c>
      <c r="C232" s="28">
        <v>2601.3903970000001</v>
      </c>
      <c r="D232" s="28">
        <v>4972.4436970000006</v>
      </c>
      <c r="E232" s="28">
        <v>3746.765981</v>
      </c>
      <c r="F232" s="28">
        <v>3878.65128</v>
      </c>
      <c r="G232" s="28"/>
      <c r="H232" s="28"/>
      <c r="I232" s="28"/>
      <c r="J232" s="28"/>
      <c r="K232" s="28"/>
      <c r="L232" s="28"/>
      <c r="M232" s="28">
        <v>15199.251355</v>
      </c>
    </row>
    <row r="233" spans="2:13">
      <c r="B233" s="24" t="s">
        <v>82</v>
      </c>
      <c r="C233" s="28">
        <v>2404.052475</v>
      </c>
      <c r="D233" s="28">
        <v>3140.6663720000001</v>
      </c>
      <c r="E233" s="28">
        <v>2371.2283120000002</v>
      </c>
      <c r="F233" s="28"/>
      <c r="G233" s="28"/>
      <c r="H233" s="28"/>
      <c r="I233" s="28"/>
      <c r="J233" s="28"/>
      <c r="K233" s="28"/>
      <c r="L233" s="28"/>
      <c r="M233" s="28">
        <v>7915.9471590000003</v>
      </c>
    </row>
    <row r="234" spans="2:13">
      <c r="B234" s="24" t="s">
        <v>83</v>
      </c>
      <c r="C234" s="28">
        <v>2254.117475</v>
      </c>
      <c r="D234" s="28">
        <v>3780.0368559999997</v>
      </c>
      <c r="E234" s="28"/>
      <c r="F234" s="28"/>
      <c r="G234" s="28"/>
      <c r="H234" s="28"/>
      <c r="I234" s="28"/>
      <c r="J234" s="28"/>
      <c r="K234" s="28"/>
      <c r="L234" s="28"/>
      <c r="M234" s="28">
        <v>6034.1543309999997</v>
      </c>
    </row>
    <row r="235" spans="2:13">
      <c r="B235" s="24" t="s">
        <v>84</v>
      </c>
      <c r="C235" s="28">
        <v>3460.174935</v>
      </c>
      <c r="D235" s="28"/>
      <c r="E235" s="28"/>
      <c r="F235" s="28"/>
      <c r="G235" s="28"/>
      <c r="H235" s="28"/>
      <c r="I235" s="28"/>
      <c r="J235" s="28"/>
      <c r="K235" s="28"/>
      <c r="L235" s="28"/>
      <c r="M235" s="28">
        <v>3460.174935</v>
      </c>
    </row>
    <row r="236" spans="2:13">
      <c r="B236" s="24" t="s">
        <v>51</v>
      </c>
      <c r="C236" s="28">
        <v>13943.053071999999</v>
      </c>
      <c r="D236" s="28">
        <v>24847.941573999997</v>
      </c>
      <c r="E236" s="28">
        <v>20752.580942999997</v>
      </c>
      <c r="F236" s="28">
        <v>19550.998584000001</v>
      </c>
      <c r="G236" s="28">
        <v>15836.646579999999</v>
      </c>
      <c r="H236" s="28">
        <v>9413.7189409999992</v>
      </c>
      <c r="I236" s="28">
        <v>5893.3696</v>
      </c>
      <c r="J236" s="28">
        <v>2719.430621</v>
      </c>
      <c r="K236" s="28">
        <v>67.169537000000005</v>
      </c>
      <c r="L236" s="28">
        <v>4.9968599999999999</v>
      </c>
      <c r="M236" s="28">
        <v>113029.90631200001</v>
      </c>
    </row>
    <row r="261" spans="2:13">
      <c r="B261" s="22" t="s">
        <v>88</v>
      </c>
      <c r="C261" s="22" t="s">
        <v>86</v>
      </c>
      <c r="D261" s="23"/>
      <c r="E261" s="23"/>
      <c r="F261" s="23"/>
      <c r="G261" s="23"/>
      <c r="H261" s="23"/>
      <c r="I261" s="23"/>
      <c r="J261" s="23"/>
      <c r="K261" s="23"/>
      <c r="L261" s="23"/>
      <c r="M261" s="23"/>
    </row>
    <row r="262" spans="2:13">
      <c r="B262" s="22" t="s">
        <v>87</v>
      </c>
      <c r="C262" s="23">
        <v>0</v>
      </c>
      <c r="D262" s="23">
        <v>1</v>
      </c>
      <c r="E262" s="23">
        <v>2</v>
      </c>
      <c r="F262" s="23">
        <v>3</v>
      </c>
      <c r="G262" s="23">
        <v>4</v>
      </c>
      <c r="H262" s="23">
        <v>5</v>
      </c>
      <c r="I262" s="23">
        <v>6</v>
      </c>
      <c r="J262" s="23">
        <v>7</v>
      </c>
      <c r="K262" s="23">
        <v>8</v>
      </c>
      <c r="L262" s="23">
        <v>9</v>
      </c>
      <c r="M262" s="23" t="s">
        <v>51</v>
      </c>
    </row>
    <row r="263" spans="2:13">
      <c r="B263" s="24" t="s">
        <v>74</v>
      </c>
      <c r="C263" s="25"/>
      <c r="D263" s="25">
        <v>0.64249999999999996</v>
      </c>
      <c r="E263" s="25">
        <v>0.24349999999999999</v>
      </c>
      <c r="F263" s="25"/>
      <c r="G263" s="25"/>
      <c r="H263" s="25"/>
      <c r="I263" s="25"/>
      <c r="J263" s="25"/>
      <c r="K263" s="25"/>
      <c r="L263" s="25"/>
      <c r="M263" s="25">
        <v>0.44299999999999995</v>
      </c>
    </row>
    <row r="264" spans="2:13">
      <c r="B264" s="24" t="s">
        <v>75</v>
      </c>
      <c r="C264" s="25">
        <v>4.9667934999999996</v>
      </c>
      <c r="D264" s="25">
        <v>6.0086624999999998</v>
      </c>
      <c r="E264" s="25">
        <v>7.0688137500000003</v>
      </c>
      <c r="F264" s="25">
        <v>4.5155012000000001</v>
      </c>
      <c r="G264" s="25">
        <v>0.56117499999999998</v>
      </c>
      <c r="H264" s="25">
        <v>1.5608635</v>
      </c>
      <c r="I264" s="25">
        <v>2.334098</v>
      </c>
      <c r="J264" s="25">
        <v>2.5077257500000001</v>
      </c>
      <c r="K264" s="25">
        <v>7.0435650000000001</v>
      </c>
      <c r="L264" s="25">
        <v>0.99937199999999993</v>
      </c>
      <c r="M264" s="25">
        <v>3.9591908717948718</v>
      </c>
    </row>
    <row r="265" spans="2:13">
      <c r="B265" s="24" t="s">
        <v>76</v>
      </c>
      <c r="C265" s="25">
        <v>22.501750833333332</v>
      </c>
      <c r="D265" s="25">
        <v>26.728913833333333</v>
      </c>
      <c r="E265" s="25">
        <v>2.1193333333333331</v>
      </c>
      <c r="F265" s="25">
        <v>4.4629254999999999</v>
      </c>
      <c r="G265" s="25">
        <v>17.272741125</v>
      </c>
      <c r="H265" s="25">
        <v>29.271819142857144</v>
      </c>
      <c r="I265" s="25">
        <v>9.7090215714285701</v>
      </c>
      <c r="J265" s="25">
        <v>9.4347286666666665</v>
      </c>
      <c r="K265" s="25">
        <v>6.4992128333333339</v>
      </c>
      <c r="L265" s="25"/>
      <c r="M265" s="25">
        <v>14.808716754385966</v>
      </c>
    </row>
    <row r="266" spans="2:13">
      <c r="B266" s="24" t="s">
        <v>77</v>
      </c>
      <c r="C266" s="25">
        <v>16.906494571428574</v>
      </c>
      <c r="D266" s="25">
        <v>34.389742545454538</v>
      </c>
      <c r="E266" s="25">
        <v>89.048275933333343</v>
      </c>
      <c r="F266" s="25">
        <v>108.5169015</v>
      </c>
      <c r="G266" s="25">
        <v>119.56843777777779</v>
      </c>
      <c r="H266" s="25">
        <v>60.7947706</v>
      </c>
      <c r="I266" s="25">
        <v>82.82588299999999</v>
      </c>
      <c r="J266" s="25">
        <v>98.251531333333332</v>
      </c>
      <c r="K266" s="25"/>
      <c r="L266" s="25"/>
      <c r="M266" s="25">
        <v>83.059522097701148</v>
      </c>
    </row>
    <row r="267" spans="2:13">
      <c r="B267" s="24" t="s">
        <v>78</v>
      </c>
      <c r="C267" s="25">
        <v>15.525616416666667</v>
      </c>
      <c r="D267" s="25">
        <v>19.965194138461538</v>
      </c>
      <c r="E267" s="25">
        <v>18.838459097701147</v>
      </c>
      <c r="F267" s="25">
        <v>21.322645994897961</v>
      </c>
      <c r="G267" s="25">
        <v>20.628511133333333</v>
      </c>
      <c r="H267" s="25">
        <v>17.221461895522388</v>
      </c>
      <c r="I267" s="25">
        <v>17.473684458536585</v>
      </c>
      <c r="J267" s="25"/>
      <c r="K267" s="25"/>
      <c r="L267" s="25"/>
      <c r="M267" s="25">
        <v>18.992525018949181</v>
      </c>
    </row>
    <row r="268" spans="2:13">
      <c r="B268" s="24" t="s">
        <v>79</v>
      </c>
      <c r="C268" s="25">
        <v>9.1504098309859145</v>
      </c>
      <c r="D268" s="25">
        <v>19.197141916201119</v>
      </c>
      <c r="E268" s="25">
        <v>19.116588631840795</v>
      </c>
      <c r="F268" s="25">
        <v>21.027277494845361</v>
      </c>
      <c r="G268" s="25">
        <v>21.403168736559138</v>
      </c>
      <c r="H268" s="25">
        <v>21.212008276381912</v>
      </c>
      <c r="I268" s="25"/>
      <c r="J268" s="25"/>
      <c r="K268" s="25"/>
      <c r="L268" s="25"/>
      <c r="M268" s="25">
        <v>19.621235613592233</v>
      </c>
    </row>
    <row r="269" spans="2:13">
      <c r="B269" s="24" t="s">
        <v>80</v>
      </c>
      <c r="C269" s="25">
        <v>10.213423355555555</v>
      </c>
      <c r="D269" s="25">
        <v>17.454352964912282</v>
      </c>
      <c r="E269" s="25">
        <v>17.705070772334292</v>
      </c>
      <c r="F269" s="25">
        <v>15.997071747474747</v>
      </c>
      <c r="G269" s="25">
        <v>15.345173281786941</v>
      </c>
      <c r="H269" s="25"/>
      <c r="I269" s="25"/>
      <c r="J269" s="25"/>
      <c r="K269" s="25"/>
      <c r="L269" s="25"/>
      <c r="M269" s="25">
        <v>16.082461868980168</v>
      </c>
    </row>
    <row r="270" spans="2:13">
      <c r="B270" s="24" t="s">
        <v>81</v>
      </c>
      <c r="C270" s="25">
        <v>17.342602646666666</v>
      </c>
      <c r="D270" s="25">
        <v>17.886488118705039</v>
      </c>
      <c r="E270" s="25">
        <v>16.149853366379311</v>
      </c>
      <c r="F270" s="25">
        <v>16.646572017167383</v>
      </c>
      <c r="G270" s="25"/>
      <c r="H270" s="25"/>
      <c r="I270" s="25"/>
      <c r="J270" s="25"/>
      <c r="K270" s="25"/>
      <c r="L270" s="25"/>
      <c r="M270" s="25">
        <v>17.020438247480406</v>
      </c>
    </row>
    <row r="271" spans="2:13">
      <c r="B271" s="24" t="s">
        <v>82</v>
      </c>
      <c r="C271" s="25">
        <v>24.283358333333332</v>
      </c>
      <c r="D271" s="25">
        <v>25.533872943089431</v>
      </c>
      <c r="E271" s="25">
        <v>25.774220782608698</v>
      </c>
      <c r="F271" s="25"/>
      <c r="G271" s="25"/>
      <c r="H271" s="25"/>
      <c r="I271" s="25"/>
      <c r="J271" s="25"/>
      <c r="K271" s="25"/>
      <c r="L271" s="25"/>
      <c r="M271" s="25">
        <v>25.21002279936306</v>
      </c>
    </row>
    <row r="272" spans="2:13">
      <c r="B272" s="24" t="s">
        <v>83</v>
      </c>
      <c r="C272" s="25">
        <v>20.491977045454547</v>
      </c>
      <c r="D272" s="25">
        <v>20.884181524861877</v>
      </c>
      <c r="E272" s="25"/>
      <c r="F272" s="25"/>
      <c r="G272" s="25"/>
      <c r="H272" s="25"/>
      <c r="I272" s="25"/>
      <c r="J272" s="25"/>
      <c r="K272" s="25"/>
      <c r="L272" s="25"/>
      <c r="M272" s="25">
        <v>20.735925536082473</v>
      </c>
    </row>
    <row r="273" spans="2:13">
      <c r="B273" s="24" t="s">
        <v>84</v>
      </c>
      <c r="C273" s="25">
        <v>19.330586229050279</v>
      </c>
      <c r="D273" s="25"/>
      <c r="E273" s="25"/>
      <c r="F273" s="25"/>
      <c r="G273" s="25"/>
      <c r="H273" s="25"/>
      <c r="I273" s="25"/>
      <c r="J273" s="25"/>
      <c r="K273" s="25"/>
      <c r="L273" s="25"/>
      <c r="M273" s="25">
        <v>19.330586229050279</v>
      </c>
    </row>
    <row r="274" spans="2:13">
      <c r="B274" s="24" t="s">
        <v>51</v>
      </c>
      <c r="C274" s="25">
        <v>17.024484825396822</v>
      </c>
      <c r="D274" s="25">
        <v>19.596168433753942</v>
      </c>
      <c r="E274" s="25">
        <v>19.413078524789519</v>
      </c>
      <c r="F274" s="25">
        <v>20.429465605015672</v>
      </c>
      <c r="G274" s="25">
        <v>22.336596022566994</v>
      </c>
      <c r="H274" s="25">
        <v>21.591098488532108</v>
      </c>
      <c r="I274" s="25">
        <v>24.352766942148762</v>
      </c>
      <c r="J274" s="25">
        <v>73.498124891891905</v>
      </c>
      <c r="K274" s="25">
        <v>6.7169537000000004</v>
      </c>
      <c r="L274" s="25">
        <v>0.99937199999999993</v>
      </c>
      <c r="M274" s="25">
        <v>20.358412520172912</v>
      </c>
    </row>
    <row r="298" spans="2:36">
      <c r="B298" s="36" t="s">
        <v>146</v>
      </c>
      <c r="C298" s="26" t="s">
        <v>147</v>
      </c>
    </row>
    <row r="300" spans="2:36">
      <c r="B300" s="22" t="s">
        <v>145</v>
      </c>
      <c r="C300" s="32" t="s">
        <v>86</v>
      </c>
      <c r="D300" s="23"/>
      <c r="E300" s="23"/>
      <c r="F300" s="23"/>
      <c r="G300" s="23"/>
      <c r="H300" s="23"/>
      <c r="I300" s="23"/>
      <c r="J300" s="23"/>
      <c r="K300" s="23"/>
      <c r="L300" s="23"/>
      <c r="M300" s="23"/>
    </row>
    <row r="301" spans="2:36" s="31" customFormat="1">
      <c r="B301" s="32" t="s">
        <v>87</v>
      </c>
      <c r="C301" s="33">
        <v>0</v>
      </c>
      <c r="D301" s="33">
        <v>1</v>
      </c>
      <c r="E301" s="33">
        <v>2</v>
      </c>
      <c r="F301" s="33">
        <v>3</v>
      </c>
      <c r="G301" s="33">
        <v>4</v>
      </c>
      <c r="H301" s="33">
        <v>5</v>
      </c>
      <c r="I301" s="33">
        <v>6</v>
      </c>
      <c r="J301" s="33">
        <v>7</v>
      </c>
      <c r="K301" s="33">
        <v>8</v>
      </c>
      <c r="L301" s="33">
        <v>9</v>
      </c>
      <c r="M301" s="33" t="s">
        <v>51</v>
      </c>
      <c r="N301"/>
      <c r="O301"/>
      <c r="P301"/>
      <c r="Q301"/>
      <c r="R301"/>
      <c r="S301"/>
      <c r="T301"/>
      <c r="U301"/>
      <c r="V301"/>
      <c r="W301"/>
      <c r="X301"/>
      <c r="Y301"/>
      <c r="Z301"/>
      <c r="AA301"/>
      <c r="AB301"/>
      <c r="AC301"/>
      <c r="AD301"/>
      <c r="AE301"/>
      <c r="AF301"/>
      <c r="AG301"/>
      <c r="AH301"/>
      <c r="AI301"/>
      <c r="AJ301"/>
    </row>
    <row r="302" spans="2:36">
      <c r="B302" s="24" t="s">
        <v>74</v>
      </c>
      <c r="C302" s="25"/>
      <c r="D302" s="25">
        <v>4.2643675642023346</v>
      </c>
      <c r="E302" s="25">
        <v>11.390140287474333</v>
      </c>
      <c r="F302" s="25"/>
      <c r="G302" s="25"/>
      <c r="H302" s="25"/>
      <c r="I302" s="25"/>
      <c r="J302" s="25"/>
      <c r="K302" s="25"/>
      <c r="L302" s="25"/>
      <c r="M302" s="25">
        <v>6.2227486681715591</v>
      </c>
    </row>
    <row r="303" spans="2:36">
      <c r="B303" s="24" t="s">
        <v>75</v>
      </c>
      <c r="C303" s="25">
        <v>1</v>
      </c>
      <c r="D303" s="25">
        <v>1.1018180002621216</v>
      </c>
      <c r="E303" s="25">
        <v>1.9117452903607763</v>
      </c>
      <c r="F303" s="25">
        <v>1.8742246592692744</v>
      </c>
      <c r="G303" s="25">
        <v>32.062971390386245</v>
      </c>
      <c r="H303" s="25">
        <v>6.3608866982923233</v>
      </c>
      <c r="I303" s="25">
        <v>6.200235942678213</v>
      </c>
      <c r="J303" s="25">
        <v>4.5254776713522196</v>
      </c>
      <c r="K303" s="25">
        <v>2.5643137154267759</v>
      </c>
      <c r="L303" s="25">
        <v>13.812563155661756</v>
      </c>
      <c r="M303" s="25">
        <v>2.9260321648601026</v>
      </c>
    </row>
    <row r="304" spans="2:36">
      <c r="B304" s="24" t="s">
        <v>76</v>
      </c>
      <c r="C304" s="25">
        <v>1.0018934082203454</v>
      </c>
      <c r="D304" s="25">
        <v>1.4853269860080296</v>
      </c>
      <c r="E304" s="25">
        <v>30.474920493865998</v>
      </c>
      <c r="F304" s="25">
        <v>4.7118811469629058</v>
      </c>
      <c r="G304" s="25">
        <v>1.3697777844018955</v>
      </c>
      <c r="H304" s="25">
        <v>1.664329055755791</v>
      </c>
      <c r="I304" s="25">
        <v>4.4479690186819036</v>
      </c>
      <c r="J304" s="25">
        <v>5.4272756342471729</v>
      </c>
      <c r="K304" s="25">
        <v>7.7668513658718208</v>
      </c>
      <c r="L304" s="25"/>
      <c r="M304" s="25">
        <v>2.5804678501260381</v>
      </c>
    </row>
    <row r="305" spans="2:13">
      <c r="B305" s="24" t="s">
        <v>77</v>
      </c>
      <c r="C305" s="25">
        <v>1.0424584087558844</v>
      </c>
      <c r="D305" s="25">
        <v>1.1194026711342215</v>
      </c>
      <c r="E305" s="25">
        <v>0.58540651965413049</v>
      </c>
      <c r="F305" s="25">
        <v>0.43683658726347507</v>
      </c>
      <c r="G305" s="25">
        <v>0.45994998916504598</v>
      </c>
      <c r="H305" s="25">
        <v>0.91312704914787501</v>
      </c>
      <c r="I305" s="25">
        <v>0.68494731427533762</v>
      </c>
      <c r="J305" s="25">
        <v>0.48399037053779659</v>
      </c>
      <c r="K305" s="25"/>
      <c r="L305" s="25"/>
      <c r="M305" s="25">
        <v>0.59355768539217801</v>
      </c>
    </row>
    <row r="306" spans="2:13">
      <c r="B306" s="24" t="s">
        <v>78</v>
      </c>
      <c r="C306" s="25">
        <v>0.82850535235592393</v>
      </c>
      <c r="D306" s="25">
        <v>1.1004707611238633</v>
      </c>
      <c r="E306" s="25">
        <v>1.1441199221365534</v>
      </c>
      <c r="F306" s="25">
        <v>1.3560656326104512</v>
      </c>
      <c r="G306" s="25">
        <v>1.537627997645681</v>
      </c>
      <c r="H306" s="25">
        <v>1.8439332153951657</v>
      </c>
      <c r="I306" s="25">
        <v>1.8622306234684871</v>
      </c>
      <c r="J306" s="25"/>
      <c r="K306" s="25"/>
      <c r="L306" s="25"/>
      <c r="M306" s="25">
        <v>1.4641218774776719</v>
      </c>
    </row>
    <row r="307" spans="2:13">
      <c r="B307" s="24" t="s">
        <v>79</v>
      </c>
      <c r="C307" s="25">
        <v>0.9949695763492149</v>
      </c>
      <c r="D307" s="25">
        <v>0.94130686915454465</v>
      </c>
      <c r="E307" s="25">
        <v>1.149587947334892</v>
      </c>
      <c r="F307" s="25">
        <v>1.2202953036676512</v>
      </c>
      <c r="G307" s="25">
        <v>1.3571883852209774</v>
      </c>
      <c r="H307" s="25">
        <v>1.3714308859220032</v>
      </c>
      <c r="I307" s="25"/>
      <c r="J307" s="25"/>
      <c r="K307" s="25"/>
      <c r="L307" s="25"/>
      <c r="M307" s="25">
        <v>1.2107049092566864</v>
      </c>
    </row>
    <row r="308" spans="2:13">
      <c r="B308" s="24" t="s">
        <v>80</v>
      </c>
      <c r="C308" s="25">
        <v>0.81264019359858364</v>
      </c>
      <c r="D308" s="25">
        <v>0.95295553172615866</v>
      </c>
      <c r="E308" s="25">
        <v>1.2290872487371638</v>
      </c>
      <c r="F308" s="25">
        <v>1.5514951119055902</v>
      </c>
      <c r="G308" s="25">
        <v>1.6161968896260779</v>
      </c>
      <c r="H308" s="25"/>
      <c r="I308" s="25"/>
      <c r="J308" s="25"/>
      <c r="K308" s="25"/>
      <c r="L308" s="25"/>
      <c r="M308" s="25">
        <v>1.2747918019861915</v>
      </c>
    </row>
    <row r="309" spans="2:13">
      <c r="B309" s="24" t="s">
        <v>81</v>
      </c>
      <c r="C309" s="25">
        <v>0.98131444893620856</v>
      </c>
      <c r="D309" s="25">
        <v>1.2150698304146128</v>
      </c>
      <c r="E309" s="25">
        <v>1.5846802877598776</v>
      </c>
      <c r="F309" s="25">
        <v>1.5334026931392502</v>
      </c>
      <c r="G309" s="25"/>
      <c r="H309" s="25"/>
      <c r="I309" s="25"/>
      <c r="J309" s="25"/>
      <c r="K309" s="25"/>
      <c r="L309" s="25"/>
      <c r="M309" s="25">
        <v>1.3474090490820754</v>
      </c>
    </row>
    <row r="310" spans="2:13">
      <c r="B310" s="24" t="s">
        <v>82</v>
      </c>
      <c r="C310" s="25">
        <v>0.96902180899358281</v>
      </c>
      <c r="D310" s="25">
        <v>1.3609691771679848</v>
      </c>
      <c r="E310" s="25">
        <v>1.9181292765072213</v>
      </c>
      <c r="F310" s="25"/>
      <c r="G310" s="25"/>
      <c r="H310" s="25"/>
      <c r="I310" s="25"/>
      <c r="J310" s="25"/>
      <c r="K310" s="25"/>
      <c r="L310" s="25"/>
      <c r="M310" s="25">
        <v>1.4088335392879041</v>
      </c>
    </row>
    <row r="311" spans="2:13">
      <c r="B311" s="24" t="s">
        <v>83</v>
      </c>
      <c r="C311" s="25">
        <v>0.9852128267893403</v>
      </c>
      <c r="D311" s="25">
        <v>1.2356357322035594</v>
      </c>
      <c r="E311" s="25"/>
      <c r="F311" s="25"/>
      <c r="G311" s="25"/>
      <c r="H311" s="25"/>
      <c r="I311" s="25"/>
      <c r="J311" s="25"/>
      <c r="K311" s="25"/>
      <c r="L311" s="25"/>
      <c r="M311" s="25">
        <v>1.1420878021589997</v>
      </c>
    </row>
    <row r="312" spans="2:13">
      <c r="B312" s="24" t="s">
        <v>84</v>
      </c>
      <c r="C312" s="25">
        <v>1.0148066196716725</v>
      </c>
      <c r="D312" s="25"/>
      <c r="E312" s="25"/>
      <c r="F312" s="25"/>
      <c r="G312" s="25"/>
      <c r="H312" s="25"/>
      <c r="I312" s="25"/>
      <c r="J312" s="25"/>
      <c r="K312" s="25"/>
      <c r="L312" s="25"/>
      <c r="M312" s="25">
        <v>1.0148066196716725</v>
      </c>
    </row>
    <row r="313" spans="2:13">
      <c r="B313" s="24" t="s">
        <v>51</v>
      </c>
      <c r="C313" s="25">
        <v>0.96261539745934355</v>
      </c>
      <c r="D313" s="25">
        <v>1.1225861274548088</v>
      </c>
      <c r="E313" s="25">
        <v>1.3124579380834658</v>
      </c>
      <c r="F313" s="25">
        <v>1.2946856585532656</v>
      </c>
      <c r="G313" s="25">
        <v>1.2954342819804219</v>
      </c>
      <c r="H313" s="25">
        <v>1.4808646302179844</v>
      </c>
      <c r="I313" s="25">
        <v>1.4504718934105203</v>
      </c>
      <c r="J313" s="25">
        <v>0.60179852336449802</v>
      </c>
      <c r="K313" s="25">
        <v>5.5846471261220696</v>
      </c>
      <c r="L313" s="25">
        <v>13.812563155661756</v>
      </c>
      <c r="M313" s="25">
        <v>1.2293177610867236</v>
      </c>
    </row>
  </sheetData>
  <pageMargins left="0.7" right="0.7" top="0.75" bottom="0.75" header="0.3" footer="0.3"/>
  <pageSetup orientation="portrait" r:id="rId9"/>
  <drawing r:id="rId10"/>
  <extLst>
    <ext xmlns:x14="http://schemas.microsoft.com/office/spreadsheetml/2009/9/main" uri="{A8765BA9-456A-4dab-B4F3-ACF838C121DE}">
      <x14:slicerList>
        <x14:slicer r:id="rId11"/>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11"/>
  <sheetViews>
    <sheetView workbookViewId="0">
      <selection activeCell="C31" sqref="C31"/>
    </sheetView>
  </sheetViews>
  <sheetFormatPr defaultRowHeight="14.25"/>
  <cols>
    <col min="2" max="2" width="28.875" bestFit="1" customWidth="1"/>
    <col min="3" max="3" width="11" bestFit="1" customWidth="1"/>
  </cols>
  <sheetData>
    <row r="1" spans="2:3">
      <c r="B1" s="35" t="s">
        <v>123</v>
      </c>
    </row>
    <row r="2" spans="2:3">
      <c r="B2" s="55" t="s">
        <v>124</v>
      </c>
    </row>
    <row r="3" spans="2:3">
      <c r="B3" s="55"/>
      <c r="C3" s="50" t="s">
        <v>87</v>
      </c>
    </row>
    <row r="4" spans="2:3">
      <c r="B4" s="55" t="s">
        <v>125</v>
      </c>
    </row>
    <row r="5" spans="2:3">
      <c r="C5" s="50" t="s">
        <v>87</v>
      </c>
    </row>
    <row r="6" spans="2:3">
      <c r="B6" s="36" t="s">
        <v>126</v>
      </c>
    </row>
    <row r="7" spans="2:3">
      <c r="B7" s="55" t="s">
        <v>128</v>
      </c>
    </row>
    <row r="8" spans="2:3">
      <c r="C8" s="50" t="s">
        <v>87</v>
      </c>
    </row>
    <row r="9" spans="2:3">
      <c r="B9" s="55" t="s">
        <v>129</v>
      </c>
    </row>
    <row r="10" spans="2:3">
      <c r="C10" s="50" t="s">
        <v>87</v>
      </c>
    </row>
    <row r="11" spans="2:3">
      <c r="B11" s="36" t="s">
        <v>127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G794"/>
  <sheetViews>
    <sheetView workbookViewId="0">
      <selection activeCell="B18" sqref="B18"/>
    </sheetView>
  </sheetViews>
  <sheetFormatPr defaultRowHeight="14.25"/>
  <cols>
    <col min="2" max="2" width="42" bestFit="1" customWidth="1"/>
    <col min="3" max="5" width="15.25" customWidth="1"/>
    <col min="6" max="6" width="14.5" customWidth="1"/>
    <col min="7" max="7" width="14.125" customWidth="1"/>
  </cols>
  <sheetData>
    <row r="2" spans="2:3">
      <c r="B2" s="32" t="s">
        <v>122</v>
      </c>
      <c r="C2" s="33" t="s">
        <v>121</v>
      </c>
    </row>
    <row r="3" spans="2:3">
      <c r="B3" s="33" t="s">
        <v>52</v>
      </c>
      <c r="C3" s="28">
        <v>18328</v>
      </c>
    </row>
    <row r="4" spans="2:3">
      <c r="B4" s="27" t="s">
        <v>114</v>
      </c>
      <c r="C4" s="28">
        <v>7384</v>
      </c>
    </row>
    <row r="5" spans="2:3">
      <c r="B5" s="102" t="s">
        <v>90</v>
      </c>
      <c r="C5" s="28">
        <v>2223</v>
      </c>
    </row>
    <row r="6" spans="2:3">
      <c r="B6" s="102" t="s">
        <v>99</v>
      </c>
      <c r="C6" s="28">
        <v>2220</v>
      </c>
    </row>
    <row r="7" spans="2:3">
      <c r="B7" s="102" t="s">
        <v>102</v>
      </c>
      <c r="C7" s="28">
        <v>2941</v>
      </c>
    </row>
    <row r="8" spans="2:3">
      <c r="B8" s="27" t="s">
        <v>115</v>
      </c>
      <c r="C8" s="28">
        <v>7956</v>
      </c>
    </row>
    <row r="9" spans="2:3">
      <c r="B9" s="102" t="s">
        <v>91</v>
      </c>
      <c r="C9" s="28">
        <v>3437</v>
      </c>
    </row>
    <row r="10" spans="2:3">
      <c r="B10" s="102" t="s">
        <v>92</v>
      </c>
      <c r="C10" s="28">
        <v>2579</v>
      </c>
    </row>
    <row r="11" spans="2:3">
      <c r="B11" s="102" t="s">
        <v>100</v>
      </c>
      <c r="C11" s="28">
        <v>1732</v>
      </c>
    </row>
    <row r="12" spans="2:3">
      <c r="B12" s="102" t="s">
        <v>111</v>
      </c>
      <c r="C12" s="28">
        <v>208</v>
      </c>
    </row>
    <row r="13" spans="2:3">
      <c r="B13" s="27" t="s">
        <v>116</v>
      </c>
      <c r="C13" s="28">
        <v>2988</v>
      </c>
    </row>
    <row r="14" spans="2:3">
      <c r="B14" s="102" t="s">
        <v>93</v>
      </c>
      <c r="C14" s="28">
        <v>1760</v>
      </c>
    </row>
    <row r="15" spans="2:3">
      <c r="B15" s="102" t="s">
        <v>94</v>
      </c>
      <c r="C15" s="28">
        <v>438</v>
      </c>
    </row>
    <row r="16" spans="2:3">
      <c r="B16" s="102" t="s">
        <v>95</v>
      </c>
      <c r="C16" s="28">
        <v>399</v>
      </c>
    </row>
    <row r="17" spans="2:3">
      <c r="B17" s="102" t="s">
        <v>96</v>
      </c>
      <c r="C17" s="28">
        <v>162</v>
      </c>
    </row>
    <row r="18" spans="2:3">
      <c r="B18" s="102" t="s">
        <v>98</v>
      </c>
      <c r="C18" s="28">
        <v>2</v>
      </c>
    </row>
    <row r="19" spans="2:3">
      <c r="B19" s="102" t="s">
        <v>101</v>
      </c>
      <c r="C19" s="28">
        <v>227</v>
      </c>
    </row>
    <row r="20" spans="2:3">
      <c r="B20" s="33" t="s">
        <v>53</v>
      </c>
      <c r="C20" s="28">
        <v>12713</v>
      </c>
    </row>
    <row r="21" spans="2:3">
      <c r="B21" s="27" t="s">
        <v>114</v>
      </c>
      <c r="C21" s="28">
        <v>5451</v>
      </c>
    </row>
    <row r="22" spans="2:3">
      <c r="B22" s="102" t="s">
        <v>90</v>
      </c>
      <c r="C22" s="28">
        <v>2537</v>
      </c>
    </row>
    <row r="23" spans="2:3">
      <c r="B23" s="102" t="s">
        <v>99</v>
      </c>
      <c r="C23" s="28">
        <v>1070</v>
      </c>
    </row>
    <row r="24" spans="2:3">
      <c r="B24" s="102" t="s">
        <v>102</v>
      </c>
      <c r="C24" s="28">
        <v>1844</v>
      </c>
    </row>
    <row r="25" spans="2:3">
      <c r="B25" s="27" t="s">
        <v>115</v>
      </c>
      <c r="C25" s="28">
        <v>4648</v>
      </c>
    </row>
    <row r="26" spans="2:3">
      <c r="B26" s="102" t="s">
        <v>91</v>
      </c>
      <c r="C26" s="28">
        <v>1922</v>
      </c>
    </row>
    <row r="27" spans="2:3">
      <c r="B27" s="102" t="s">
        <v>92</v>
      </c>
      <c r="C27" s="28">
        <v>1717</v>
      </c>
    </row>
    <row r="28" spans="2:3">
      <c r="B28" s="102" t="s">
        <v>100</v>
      </c>
      <c r="C28" s="28">
        <v>871</v>
      </c>
    </row>
    <row r="29" spans="2:3">
      <c r="B29" s="102" t="s">
        <v>111</v>
      </c>
      <c r="C29" s="28">
        <v>138</v>
      </c>
    </row>
    <row r="30" spans="2:3">
      <c r="B30" s="27" t="s">
        <v>116</v>
      </c>
      <c r="C30" s="28">
        <v>2614</v>
      </c>
    </row>
    <row r="31" spans="2:3">
      <c r="B31" s="102" t="s">
        <v>93</v>
      </c>
      <c r="C31" s="28">
        <v>1805</v>
      </c>
    </row>
    <row r="32" spans="2:3">
      <c r="B32" s="102" t="s">
        <v>94</v>
      </c>
      <c r="C32" s="28">
        <v>202</v>
      </c>
    </row>
    <row r="33" spans="2:7">
      <c r="B33" s="102" t="s">
        <v>95</v>
      </c>
      <c r="C33" s="28">
        <v>410</v>
      </c>
    </row>
    <row r="34" spans="2:7">
      <c r="B34" s="102" t="s">
        <v>96</v>
      </c>
      <c r="C34" s="28">
        <v>93</v>
      </c>
    </row>
    <row r="35" spans="2:7">
      <c r="B35" s="102" t="s">
        <v>98</v>
      </c>
      <c r="C35" s="28">
        <v>3</v>
      </c>
    </row>
    <row r="36" spans="2:7">
      <c r="B36" s="102" t="s">
        <v>101</v>
      </c>
      <c r="C36" s="28">
        <v>101</v>
      </c>
    </row>
    <row r="37" spans="2:7">
      <c r="B37" s="33" t="s">
        <v>54</v>
      </c>
      <c r="C37" s="28">
        <v>23445</v>
      </c>
    </row>
    <row r="38" spans="2:7">
      <c r="B38" s="27" t="s">
        <v>114</v>
      </c>
      <c r="C38" s="28">
        <v>7851</v>
      </c>
    </row>
    <row r="39" spans="2:7">
      <c r="B39" s="102" t="s">
        <v>90</v>
      </c>
      <c r="C39" s="28">
        <v>3189</v>
      </c>
      <c r="D39" s="31" t="s">
        <v>154</v>
      </c>
      <c r="E39" s="31" t="s">
        <v>155</v>
      </c>
      <c r="F39" s="51" t="s">
        <v>156</v>
      </c>
      <c r="G39" s="51" t="s">
        <v>157</v>
      </c>
    </row>
    <row r="40" spans="2:7">
      <c r="B40" s="102" t="s">
        <v>99</v>
      </c>
      <c r="C40" s="28">
        <v>1833</v>
      </c>
      <c r="D40" s="54" t="e">
        <f t="shared" ref="D40" si="0">AVERAGE(O4:Z4)</f>
        <v>#DIV/0!</v>
      </c>
      <c r="E40" s="54" t="e">
        <f t="shared" ref="E40" si="1">AVERAGE(AA4:AI4)</f>
        <v>#DIV/0!</v>
      </c>
      <c r="F40" s="53" t="e">
        <f>D40/C40-1</f>
        <v>#DIV/0!</v>
      </c>
      <c r="G40" s="53" t="e">
        <f>E40/D40-1</f>
        <v>#DIV/0!</v>
      </c>
    </row>
    <row r="41" spans="2:7">
      <c r="B41" s="102" t="s">
        <v>102</v>
      </c>
      <c r="C41" s="28">
        <v>2829</v>
      </c>
      <c r="D41" s="49" t="e">
        <f>AVERAGE(O5:Z5)</f>
        <v>#DIV/0!</v>
      </c>
      <c r="E41" s="49" t="e">
        <f>AVERAGE(AA5:AI5)</f>
        <v>#DIV/0!</v>
      </c>
      <c r="F41" s="52" t="e">
        <f t="shared" ref="F41:G72" si="2">D41/C41-1</f>
        <v>#DIV/0!</v>
      </c>
      <c r="G41" s="52" t="e">
        <f t="shared" si="2"/>
        <v>#DIV/0!</v>
      </c>
    </row>
    <row r="42" spans="2:7">
      <c r="B42" s="27" t="s">
        <v>115</v>
      </c>
      <c r="C42" s="28">
        <v>9465</v>
      </c>
      <c r="D42" s="49" t="e">
        <f t="shared" ref="D42:D72" si="3">AVERAGE(O6:Z6)</f>
        <v>#DIV/0!</v>
      </c>
      <c r="E42" s="49" t="e">
        <f t="shared" ref="E42:E72" si="4">AVERAGE(AA6:AI6)</f>
        <v>#DIV/0!</v>
      </c>
      <c r="F42" s="52" t="e">
        <f t="shared" si="2"/>
        <v>#DIV/0!</v>
      </c>
      <c r="G42" s="52" t="e">
        <f t="shared" si="2"/>
        <v>#DIV/0!</v>
      </c>
    </row>
    <row r="43" spans="2:7">
      <c r="B43" s="102" t="s">
        <v>91</v>
      </c>
      <c r="C43" s="28">
        <v>4356</v>
      </c>
      <c r="D43" s="49" t="e">
        <f t="shared" si="3"/>
        <v>#DIV/0!</v>
      </c>
      <c r="E43" s="49" t="e">
        <f t="shared" si="4"/>
        <v>#DIV/0!</v>
      </c>
      <c r="F43" s="52" t="e">
        <f t="shared" si="2"/>
        <v>#DIV/0!</v>
      </c>
      <c r="G43" s="52" t="e">
        <f t="shared" si="2"/>
        <v>#DIV/0!</v>
      </c>
    </row>
    <row r="44" spans="2:7">
      <c r="B44" s="102" t="s">
        <v>92</v>
      </c>
      <c r="C44" s="28">
        <v>3297</v>
      </c>
      <c r="D44" s="54" t="e">
        <f t="shared" si="3"/>
        <v>#DIV/0!</v>
      </c>
      <c r="E44" s="54" t="e">
        <f t="shared" si="4"/>
        <v>#DIV/0!</v>
      </c>
      <c r="F44" s="53" t="e">
        <f t="shared" si="2"/>
        <v>#DIV/0!</v>
      </c>
      <c r="G44" s="53" t="e">
        <f t="shared" si="2"/>
        <v>#DIV/0!</v>
      </c>
    </row>
    <row r="45" spans="2:7">
      <c r="B45" s="102" t="s">
        <v>100</v>
      </c>
      <c r="C45" s="28">
        <v>1433</v>
      </c>
      <c r="D45" s="49" t="e">
        <f t="shared" si="3"/>
        <v>#DIV/0!</v>
      </c>
      <c r="E45" s="49"/>
      <c r="F45" s="52"/>
      <c r="G45" s="52"/>
    </row>
    <row r="46" spans="2:7">
      <c r="B46" s="102" t="s">
        <v>111</v>
      </c>
      <c r="C46" s="28">
        <v>379</v>
      </c>
      <c r="D46" s="49" t="e">
        <f t="shared" si="3"/>
        <v>#DIV/0!</v>
      </c>
      <c r="E46" s="49" t="e">
        <f t="shared" si="4"/>
        <v>#DIV/0!</v>
      </c>
      <c r="F46" s="52" t="e">
        <f t="shared" si="2"/>
        <v>#DIV/0!</v>
      </c>
      <c r="G46" s="52" t="e">
        <f t="shared" si="2"/>
        <v>#DIV/0!</v>
      </c>
    </row>
    <row r="47" spans="2:7">
      <c r="B47" s="27" t="s">
        <v>116</v>
      </c>
      <c r="C47" s="28">
        <v>6129</v>
      </c>
      <c r="D47" s="49" t="e">
        <f t="shared" si="3"/>
        <v>#DIV/0!</v>
      </c>
      <c r="E47" s="49" t="e">
        <f t="shared" si="4"/>
        <v>#DIV/0!</v>
      </c>
      <c r="F47" s="52" t="e">
        <f t="shared" si="2"/>
        <v>#DIV/0!</v>
      </c>
      <c r="G47" s="52" t="e">
        <f t="shared" si="2"/>
        <v>#DIV/0!</v>
      </c>
    </row>
    <row r="48" spans="2:7">
      <c r="B48" s="102" t="s">
        <v>93</v>
      </c>
      <c r="C48" s="28">
        <v>4335</v>
      </c>
      <c r="D48" s="49" t="e">
        <f t="shared" si="3"/>
        <v>#DIV/0!</v>
      </c>
      <c r="E48" s="49" t="e">
        <f t="shared" si="4"/>
        <v>#DIV/0!</v>
      </c>
      <c r="F48" s="52" t="e">
        <f t="shared" si="2"/>
        <v>#DIV/0!</v>
      </c>
      <c r="G48" s="52" t="e">
        <f t="shared" si="2"/>
        <v>#DIV/0!</v>
      </c>
    </row>
    <row r="49" spans="2:7">
      <c r="B49" s="102" t="s">
        <v>94</v>
      </c>
      <c r="C49" s="28">
        <v>418</v>
      </c>
      <c r="D49" s="49" t="e">
        <f t="shared" si="3"/>
        <v>#DIV/0!</v>
      </c>
      <c r="E49" s="49" t="e">
        <f t="shared" si="4"/>
        <v>#DIV/0!</v>
      </c>
      <c r="F49" s="52"/>
      <c r="G49" s="52" t="e">
        <f t="shared" si="2"/>
        <v>#DIV/0!</v>
      </c>
    </row>
    <row r="50" spans="2:7">
      <c r="B50" s="102" t="s">
        <v>95</v>
      </c>
      <c r="C50" s="28">
        <v>990</v>
      </c>
      <c r="D50" s="49" t="e">
        <f t="shared" si="3"/>
        <v>#DIV/0!</v>
      </c>
      <c r="E50" s="49" t="e">
        <f t="shared" si="4"/>
        <v>#DIV/0!</v>
      </c>
      <c r="F50" s="52" t="e">
        <f t="shared" si="2"/>
        <v>#DIV/0!</v>
      </c>
      <c r="G50" s="52" t="e">
        <f t="shared" si="2"/>
        <v>#DIV/0!</v>
      </c>
    </row>
    <row r="51" spans="2:7">
      <c r="B51" s="102" t="s">
        <v>96</v>
      </c>
      <c r="C51" s="28">
        <v>247</v>
      </c>
      <c r="D51" s="54" t="e">
        <f t="shared" si="3"/>
        <v>#DIV/0!</v>
      </c>
      <c r="E51" s="54" t="e">
        <f t="shared" si="4"/>
        <v>#DIV/0!</v>
      </c>
      <c r="F51" s="53" t="e">
        <f t="shared" si="2"/>
        <v>#DIV/0!</v>
      </c>
      <c r="G51" s="53" t="e">
        <f t="shared" si="2"/>
        <v>#DIV/0!</v>
      </c>
    </row>
    <row r="52" spans="2:7">
      <c r="B52" s="102" t="s">
        <v>98</v>
      </c>
      <c r="C52" s="28">
        <v>4</v>
      </c>
      <c r="D52" s="49" t="e">
        <f t="shared" si="3"/>
        <v>#DIV/0!</v>
      </c>
      <c r="E52" s="49" t="e">
        <f t="shared" si="4"/>
        <v>#DIV/0!</v>
      </c>
      <c r="F52" s="52" t="e">
        <f t="shared" si="2"/>
        <v>#DIV/0!</v>
      </c>
      <c r="G52" s="52" t="e">
        <f t="shared" si="2"/>
        <v>#DIV/0!</v>
      </c>
    </row>
    <row r="53" spans="2:7">
      <c r="B53" s="102" t="s">
        <v>101</v>
      </c>
      <c r="C53" s="28">
        <v>135</v>
      </c>
      <c r="D53" s="49" t="e">
        <f t="shared" si="3"/>
        <v>#DIV/0!</v>
      </c>
      <c r="E53" s="49" t="e">
        <f t="shared" si="4"/>
        <v>#DIV/0!</v>
      </c>
      <c r="F53" s="52" t="e">
        <f t="shared" si="2"/>
        <v>#DIV/0!</v>
      </c>
      <c r="G53" s="52" t="e">
        <f t="shared" si="2"/>
        <v>#DIV/0!</v>
      </c>
    </row>
    <row r="54" spans="2:7">
      <c r="B54" s="33" t="s">
        <v>55</v>
      </c>
      <c r="C54" s="28">
        <v>18953</v>
      </c>
      <c r="D54" s="49" t="e">
        <f t="shared" si="3"/>
        <v>#DIV/0!</v>
      </c>
      <c r="E54" s="49" t="e">
        <f t="shared" si="4"/>
        <v>#DIV/0!</v>
      </c>
      <c r="F54" s="52" t="e">
        <f t="shared" si="2"/>
        <v>#DIV/0!</v>
      </c>
      <c r="G54" s="52" t="e">
        <f t="shared" si="2"/>
        <v>#DIV/0!</v>
      </c>
    </row>
    <row r="55" spans="2:7">
      <c r="B55" s="27" t="s">
        <v>114</v>
      </c>
      <c r="C55" s="28">
        <v>7282</v>
      </c>
      <c r="D55" s="49" t="e">
        <f t="shared" si="3"/>
        <v>#DIV/0!</v>
      </c>
      <c r="E55" s="49" t="e">
        <f t="shared" si="4"/>
        <v>#DIV/0!</v>
      </c>
      <c r="F55" s="52" t="e">
        <f t="shared" si="2"/>
        <v>#DIV/0!</v>
      </c>
      <c r="G55" s="52" t="e">
        <f t="shared" si="2"/>
        <v>#DIV/0!</v>
      </c>
    </row>
    <row r="56" spans="2:7">
      <c r="B56" s="102" t="s">
        <v>90</v>
      </c>
      <c r="C56" s="28">
        <v>4137</v>
      </c>
      <c r="D56" s="49" t="e">
        <f t="shared" si="3"/>
        <v>#DIV/0!</v>
      </c>
      <c r="E56" s="49" t="e">
        <f t="shared" si="4"/>
        <v>#DIV/0!</v>
      </c>
      <c r="F56" s="52" t="e">
        <f t="shared" si="2"/>
        <v>#DIV/0!</v>
      </c>
      <c r="G56" s="52" t="e">
        <f t="shared" si="2"/>
        <v>#DIV/0!</v>
      </c>
    </row>
    <row r="57" spans="2:7">
      <c r="B57" s="102" t="s">
        <v>99</v>
      </c>
      <c r="C57" s="28">
        <v>1541</v>
      </c>
      <c r="D57" s="49" t="e">
        <f t="shared" si="3"/>
        <v>#DIV/0!</v>
      </c>
      <c r="E57" s="49" t="e">
        <f t="shared" si="4"/>
        <v>#DIV/0!</v>
      </c>
      <c r="F57" s="52" t="e">
        <f t="shared" si="2"/>
        <v>#DIV/0!</v>
      </c>
      <c r="G57" s="52" t="e">
        <f t="shared" si="2"/>
        <v>#DIV/0!</v>
      </c>
    </row>
    <row r="58" spans="2:7">
      <c r="B58" s="102" t="s">
        <v>102</v>
      </c>
      <c r="C58" s="28">
        <v>1604</v>
      </c>
      <c r="D58" s="49" t="e">
        <f t="shared" si="3"/>
        <v>#DIV/0!</v>
      </c>
      <c r="E58" s="49" t="e">
        <f t="shared" si="4"/>
        <v>#DIV/0!</v>
      </c>
      <c r="F58" s="52" t="e">
        <f t="shared" si="2"/>
        <v>#DIV/0!</v>
      </c>
      <c r="G58" s="52" t="e">
        <f t="shared" si="2"/>
        <v>#DIV/0!</v>
      </c>
    </row>
    <row r="59" spans="2:7">
      <c r="B59" s="27" t="s">
        <v>115</v>
      </c>
      <c r="C59" s="28">
        <v>8797</v>
      </c>
      <c r="D59" s="49"/>
      <c r="E59" s="49" t="e">
        <f t="shared" si="4"/>
        <v>#DIV/0!</v>
      </c>
      <c r="F59" s="52"/>
      <c r="G59" s="52"/>
    </row>
    <row r="60" spans="2:7">
      <c r="B60" s="102" t="s">
        <v>91</v>
      </c>
      <c r="C60" s="28">
        <v>4455</v>
      </c>
      <c r="D60" s="49"/>
      <c r="E60" s="49" t="e">
        <f t="shared" si="4"/>
        <v>#DIV/0!</v>
      </c>
      <c r="F60" s="52"/>
      <c r="G60" s="52"/>
    </row>
    <row r="61" spans="2:7">
      <c r="B61" s="102" t="s">
        <v>92</v>
      </c>
      <c r="C61" s="28">
        <v>2946</v>
      </c>
      <c r="D61" s="54" t="e">
        <f t="shared" si="3"/>
        <v>#DIV/0!</v>
      </c>
      <c r="E61" s="54" t="e">
        <f t="shared" si="4"/>
        <v>#DIV/0!</v>
      </c>
      <c r="F61" s="53" t="e">
        <f t="shared" si="2"/>
        <v>#DIV/0!</v>
      </c>
      <c r="G61" s="53" t="e">
        <f t="shared" si="2"/>
        <v>#DIV/0!</v>
      </c>
    </row>
    <row r="62" spans="2:7">
      <c r="B62" s="102" t="s">
        <v>100</v>
      </c>
      <c r="C62" s="28">
        <v>1076</v>
      </c>
      <c r="D62" s="49" t="e">
        <f t="shared" si="3"/>
        <v>#DIV/0!</v>
      </c>
      <c r="E62" s="49" t="e">
        <f t="shared" si="4"/>
        <v>#DIV/0!</v>
      </c>
      <c r="F62" s="52" t="e">
        <f t="shared" si="2"/>
        <v>#DIV/0!</v>
      </c>
      <c r="G62" s="52" t="e">
        <f t="shared" si="2"/>
        <v>#DIV/0!</v>
      </c>
    </row>
    <row r="63" spans="2:7">
      <c r="B63" s="102" t="s">
        <v>111</v>
      </c>
      <c r="C63" s="28">
        <v>320</v>
      </c>
      <c r="D63" s="49" t="e">
        <f t="shared" si="3"/>
        <v>#DIV/0!</v>
      </c>
      <c r="E63" s="49" t="e">
        <f t="shared" si="4"/>
        <v>#DIV/0!</v>
      </c>
      <c r="F63" s="52" t="e">
        <f t="shared" si="2"/>
        <v>#DIV/0!</v>
      </c>
      <c r="G63" s="52" t="e">
        <f t="shared" si="2"/>
        <v>#DIV/0!</v>
      </c>
    </row>
    <row r="64" spans="2:7">
      <c r="B64" s="27" t="s">
        <v>116</v>
      </c>
      <c r="C64" s="28">
        <v>2873</v>
      </c>
      <c r="D64" s="54" t="e">
        <f t="shared" si="3"/>
        <v>#DIV/0!</v>
      </c>
      <c r="E64" s="54" t="e">
        <f t="shared" si="4"/>
        <v>#DIV/0!</v>
      </c>
      <c r="F64" s="53"/>
      <c r="G64" s="53" t="e">
        <f t="shared" si="2"/>
        <v>#DIV/0!</v>
      </c>
    </row>
    <row r="65" spans="2:7">
      <c r="B65" s="102" t="s">
        <v>93</v>
      </c>
      <c r="C65" s="28">
        <v>1202</v>
      </c>
      <c r="D65" s="49" t="e">
        <f t="shared" si="3"/>
        <v>#DIV/0!</v>
      </c>
      <c r="E65" s="49" t="e">
        <f t="shared" si="4"/>
        <v>#DIV/0!</v>
      </c>
      <c r="F65" s="52"/>
      <c r="G65" s="52" t="e">
        <f t="shared" si="2"/>
        <v>#DIV/0!</v>
      </c>
    </row>
    <row r="66" spans="2:7">
      <c r="B66" s="102" t="s">
        <v>94</v>
      </c>
      <c r="C66" s="28">
        <v>438</v>
      </c>
      <c r="D66" s="49" t="e">
        <f t="shared" si="3"/>
        <v>#DIV/0!</v>
      </c>
      <c r="E66" s="49" t="e">
        <f t="shared" si="4"/>
        <v>#DIV/0!</v>
      </c>
      <c r="F66" s="52"/>
      <c r="G66" s="52" t="e">
        <f t="shared" si="2"/>
        <v>#DIV/0!</v>
      </c>
    </row>
    <row r="67" spans="2:7">
      <c r="B67" s="102" t="s">
        <v>95</v>
      </c>
      <c r="C67" s="28">
        <v>832</v>
      </c>
      <c r="D67" s="54" t="e">
        <f t="shared" si="3"/>
        <v>#DIV/0!</v>
      </c>
      <c r="E67" s="54" t="e">
        <f t="shared" si="4"/>
        <v>#DIV/0!</v>
      </c>
      <c r="F67" s="53"/>
      <c r="G67" s="53" t="e">
        <f t="shared" si="2"/>
        <v>#DIV/0!</v>
      </c>
    </row>
    <row r="68" spans="2:7">
      <c r="B68" s="102" t="s">
        <v>96</v>
      </c>
      <c r="C68" s="28">
        <v>254</v>
      </c>
      <c r="D68" s="49" t="e">
        <f t="shared" si="3"/>
        <v>#DIV/0!</v>
      </c>
      <c r="E68" s="49" t="e">
        <f t="shared" si="4"/>
        <v>#DIV/0!</v>
      </c>
      <c r="F68" s="52"/>
      <c r="G68" s="52" t="e">
        <f t="shared" si="2"/>
        <v>#DIV/0!</v>
      </c>
    </row>
    <row r="69" spans="2:7">
      <c r="B69" s="102" t="s">
        <v>98</v>
      </c>
      <c r="C69" s="28">
        <v>6</v>
      </c>
      <c r="D69" s="49" t="e">
        <f t="shared" si="3"/>
        <v>#DIV/0!</v>
      </c>
      <c r="E69" s="49" t="e">
        <f t="shared" si="4"/>
        <v>#DIV/0!</v>
      </c>
      <c r="F69" s="52"/>
      <c r="G69" s="52" t="e">
        <f t="shared" si="2"/>
        <v>#DIV/0!</v>
      </c>
    </row>
    <row r="70" spans="2:7">
      <c r="B70" s="102" t="s">
        <v>101</v>
      </c>
      <c r="C70" s="28">
        <v>141</v>
      </c>
      <c r="D70" s="49" t="e">
        <f t="shared" si="3"/>
        <v>#DIV/0!</v>
      </c>
      <c r="E70" s="49" t="e">
        <f t="shared" si="4"/>
        <v>#DIV/0!</v>
      </c>
      <c r="F70" s="52"/>
      <c r="G70" s="52" t="e">
        <f t="shared" si="2"/>
        <v>#DIV/0!</v>
      </c>
    </row>
    <row r="71" spans="2:7" ht="15" thickBot="1">
      <c r="B71" s="27" t="s">
        <v>117</v>
      </c>
      <c r="C71" s="28">
        <v>1</v>
      </c>
      <c r="D71" s="49" t="e">
        <f t="shared" si="3"/>
        <v>#DIV/0!</v>
      </c>
      <c r="E71" s="49" t="e">
        <f t="shared" si="4"/>
        <v>#DIV/0!</v>
      </c>
      <c r="F71" s="52"/>
      <c r="G71" s="52" t="e">
        <f t="shared" si="2"/>
        <v>#DIV/0!</v>
      </c>
    </row>
    <row r="72" spans="2:7" ht="15.75" thickTop="1" thickBot="1">
      <c r="B72" s="102" t="s">
        <v>104</v>
      </c>
      <c r="C72" s="28">
        <v>1</v>
      </c>
      <c r="D72" s="49" t="e">
        <f t="shared" si="3"/>
        <v>#DIV/0!</v>
      </c>
      <c r="E72" s="49" t="e">
        <f t="shared" si="4"/>
        <v>#DIV/0!</v>
      </c>
      <c r="F72" s="52" t="e">
        <f t="shared" si="2"/>
        <v>#DIV/0!</v>
      </c>
      <c r="G72" s="52" t="e">
        <f t="shared" si="2"/>
        <v>#DIV/0!</v>
      </c>
    </row>
    <row r="73" spans="2:7">
      <c r="B73" s="33" t="s">
        <v>56</v>
      </c>
      <c r="C73" s="28">
        <v>16268</v>
      </c>
    </row>
    <row r="74" spans="2:7">
      <c r="B74" s="27" t="s">
        <v>114</v>
      </c>
      <c r="C74" s="28">
        <v>6335</v>
      </c>
    </row>
    <row r="75" spans="2:7">
      <c r="B75" s="102" t="s">
        <v>90</v>
      </c>
      <c r="C75" s="28">
        <v>2709</v>
      </c>
    </row>
    <row r="76" spans="2:7">
      <c r="B76" s="102" t="s">
        <v>99</v>
      </c>
      <c r="C76" s="28">
        <v>1419</v>
      </c>
    </row>
    <row r="77" spans="2:7">
      <c r="B77" s="102" t="s">
        <v>102</v>
      </c>
      <c r="C77" s="28">
        <v>2207</v>
      </c>
    </row>
    <row r="78" spans="2:7">
      <c r="B78" s="27" t="s">
        <v>115</v>
      </c>
      <c r="C78" s="28">
        <v>7865</v>
      </c>
    </row>
    <row r="79" spans="2:7">
      <c r="B79" s="102" t="s">
        <v>90</v>
      </c>
      <c r="C79" s="28">
        <v>2</v>
      </c>
    </row>
    <row r="80" spans="2:7">
      <c r="B80" s="102" t="s">
        <v>91</v>
      </c>
      <c r="C80" s="28">
        <v>3795</v>
      </c>
    </row>
    <row r="81" spans="2:3">
      <c r="B81" s="102" t="s">
        <v>92</v>
      </c>
      <c r="C81" s="28">
        <v>2651</v>
      </c>
    </row>
    <row r="82" spans="2:3">
      <c r="B82" s="102" t="s">
        <v>100</v>
      </c>
      <c r="C82" s="28">
        <v>819</v>
      </c>
    </row>
    <row r="83" spans="2:3">
      <c r="B83" s="102" t="s">
        <v>111</v>
      </c>
      <c r="C83" s="28">
        <v>598</v>
      </c>
    </row>
    <row r="84" spans="2:3">
      <c r="B84" s="27" t="s">
        <v>116</v>
      </c>
      <c r="C84" s="28">
        <v>2049</v>
      </c>
    </row>
    <row r="85" spans="2:3">
      <c r="B85" s="102" t="s">
        <v>93</v>
      </c>
      <c r="C85" s="28">
        <v>1078</v>
      </c>
    </row>
    <row r="86" spans="2:3">
      <c r="B86" s="102" t="s">
        <v>94</v>
      </c>
      <c r="C86" s="28">
        <v>430</v>
      </c>
    </row>
    <row r="87" spans="2:3">
      <c r="B87" s="102" t="s">
        <v>95</v>
      </c>
      <c r="C87" s="28">
        <v>350</v>
      </c>
    </row>
    <row r="88" spans="2:3">
      <c r="B88" s="102" t="s">
        <v>96</v>
      </c>
      <c r="C88" s="28">
        <v>110</v>
      </c>
    </row>
    <row r="89" spans="2:3">
      <c r="B89" s="102" t="s">
        <v>98</v>
      </c>
      <c r="C89" s="28">
        <v>2</v>
      </c>
    </row>
    <row r="90" spans="2:3">
      <c r="B90" s="102" t="s">
        <v>101</v>
      </c>
      <c r="C90" s="28">
        <v>79</v>
      </c>
    </row>
    <row r="91" spans="2:3">
      <c r="B91" s="27" t="s">
        <v>117</v>
      </c>
      <c r="C91" s="28">
        <v>19</v>
      </c>
    </row>
    <row r="92" spans="2:3">
      <c r="B92" s="102" t="s">
        <v>103</v>
      </c>
      <c r="C92" s="28">
        <v>11</v>
      </c>
    </row>
    <row r="93" spans="2:3">
      <c r="B93" s="102" t="s">
        <v>104</v>
      </c>
      <c r="C93" s="28">
        <v>8</v>
      </c>
    </row>
    <row r="94" spans="2:3">
      <c r="B94" s="33" t="s">
        <v>57</v>
      </c>
      <c r="C94" s="28">
        <v>26907</v>
      </c>
    </row>
    <row r="95" spans="2:3">
      <c r="B95" s="27" t="s">
        <v>114</v>
      </c>
      <c r="C95" s="28">
        <v>11995</v>
      </c>
    </row>
    <row r="96" spans="2:3">
      <c r="B96" s="102" t="s">
        <v>90</v>
      </c>
      <c r="C96" s="28">
        <v>4420</v>
      </c>
    </row>
    <row r="97" spans="2:3">
      <c r="B97" s="102" t="s">
        <v>99</v>
      </c>
      <c r="C97" s="28">
        <v>2764</v>
      </c>
    </row>
    <row r="98" spans="2:3">
      <c r="B98" s="102" t="s">
        <v>102</v>
      </c>
      <c r="C98" s="28">
        <v>4811</v>
      </c>
    </row>
    <row r="99" spans="2:3">
      <c r="B99" s="27" t="s">
        <v>115</v>
      </c>
      <c r="C99" s="28">
        <v>11644</v>
      </c>
    </row>
    <row r="100" spans="2:3">
      <c r="B100" s="102" t="s">
        <v>91</v>
      </c>
      <c r="C100" s="28">
        <v>5841</v>
      </c>
    </row>
    <row r="101" spans="2:3">
      <c r="B101" s="102" t="s">
        <v>92</v>
      </c>
      <c r="C101" s="28">
        <v>4232</v>
      </c>
    </row>
    <row r="102" spans="2:3">
      <c r="B102" s="102" t="s">
        <v>100</v>
      </c>
      <c r="C102" s="28">
        <v>1043</v>
      </c>
    </row>
    <row r="103" spans="2:3">
      <c r="B103" s="102" t="s">
        <v>111</v>
      </c>
      <c r="C103" s="28">
        <v>528</v>
      </c>
    </row>
    <row r="104" spans="2:3">
      <c r="B104" s="27" t="s">
        <v>116</v>
      </c>
      <c r="C104" s="28">
        <v>3252</v>
      </c>
    </row>
    <row r="105" spans="2:3">
      <c r="B105" s="102" t="s">
        <v>93</v>
      </c>
      <c r="C105" s="28">
        <v>1618</v>
      </c>
    </row>
    <row r="106" spans="2:3">
      <c r="B106" s="102" t="s">
        <v>94</v>
      </c>
      <c r="C106" s="28">
        <v>874</v>
      </c>
    </row>
    <row r="107" spans="2:3">
      <c r="B107" s="102" t="s">
        <v>95</v>
      </c>
      <c r="C107" s="28">
        <v>484</v>
      </c>
    </row>
    <row r="108" spans="2:3">
      <c r="B108" s="102" t="s">
        <v>96</v>
      </c>
      <c r="C108" s="28">
        <v>187</v>
      </c>
    </row>
    <row r="109" spans="2:3">
      <c r="B109" s="102" t="s">
        <v>98</v>
      </c>
      <c r="C109" s="28">
        <v>9</v>
      </c>
    </row>
    <row r="110" spans="2:3">
      <c r="B110" s="102" t="s">
        <v>101</v>
      </c>
      <c r="C110" s="28">
        <v>80</v>
      </c>
    </row>
    <row r="111" spans="2:3">
      <c r="B111" s="27" t="s">
        <v>117</v>
      </c>
      <c r="C111" s="28">
        <v>16</v>
      </c>
    </row>
    <row r="112" spans="2:3">
      <c r="B112" s="102" t="s">
        <v>103</v>
      </c>
      <c r="C112" s="28">
        <v>9</v>
      </c>
    </row>
    <row r="113" spans="2:3">
      <c r="B113" s="102" t="s">
        <v>104</v>
      </c>
      <c r="C113" s="28">
        <v>7</v>
      </c>
    </row>
    <row r="114" spans="2:3">
      <c r="B114" s="33" t="s">
        <v>58</v>
      </c>
      <c r="C114" s="28">
        <v>21365</v>
      </c>
    </row>
    <row r="115" spans="2:3">
      <c r="B115" s="27" t="s">
        <v>114</v>
      </c>
      <c r="C115" s="28">
        <v>7578</v>
      </c>
    </row>
    <row r="116" spans="2:3">
      <c r="B116" s="102" t="s">
        <v>90</v>
      </c>
      <c r="C116" s="28">
        <v>2114</v>
      </c>
    </row>
    <row r="117" spans="2:3">
      <c r="B117" s="102" t="s">
        <v>99</v>
      </c>
      <c r="C117" s="28">
        <v>2274</v>
      </c>
    </row>
    <row r="118" spans="2:3">
      <c r="B118" s="102" t="s">
        <v>102</v>
      </c>
      <c r="C118" s="28">
        <v>3190</v>
      </c>
    </row>
    <row r="119" spans="2:3">
      <c r="B119" s="27" t="s">
        <v>115</v>
      </c>
      <c r="C119" s="28">
        <v>10849</v>
      </c>
    </row>
    <row r="120" spans="2:3">
      <c r="B120" s="102" t="s">
        <v>91</v>
      </c>
      <c r="C120" s="28">
        <v>5359</v>
      </c>
    </row>
    <row r="121" spans="2:3">
      <c r="B121" s="102" t="s">
        <v>92</v>
      </c>
      <c r="C121" s="28">
        <v>3812</v>
      </c>
    </row>
    <row r="122" spans="2:3">
      <c r="B122" s="102" t="s">
        <v>100</v>
      </c>
      <c r="C122" s="28">
        <v>981</v>
      </c>
    </row>
    <row r="123" spans="2:3">
      <c r="B123" s="102" t="s">
        <v>111</v>
      </c>
      <c r="C123" s="28">
        <v>697</v>
      </c>
    </row>
    <row r="124" spans="2:3">
      <c r="B124" s="27" t="s">
        <v>116</v>
      </c>
      <c r="C124" s="28">
        <v>2864</v>
      </c>
    </row>
    <row r="125" spans="2:3">
      <c r="B125" s="102" t="s">
        <v>93</v>
      </c>
      <c r="C125" s="28">
        <v>1230</v>
      </c>
    </row>
    <row r="126" spans="2:3">
      <c r="B126" s="102" t="s">
        <v>94</v>
      </c>
      <c r="C126" s="28">
        <v>865</v>
      </c>
    </row>
    <row r="127" spans="2:3">
      <c r="B127" s="102" t="s">
        <v>95</v>
      </c>
      <c r="C127" s="28">
        <v>500</v>
      </c>
    </row>
    <row r="128" spans="2:3">
      <c r="B128" s="102" t="s">
        <v>96</v>
      </c>
      <c r="C128" s="28">
        <v>155</v>
      </c>
    </row>
    <row r="129" spans="2:3">
      <c r="B129" s="102" t="s">
        <v>98</v>
      </c>
      <c r="C129" s="28">
        <v>12</v>
      </c>
    </row>
    <row r="130" spans="2:3">
      <c r="B130" s="102" t="s">
        <v>101</v>
      </c>
      <c r="C130" s="28">
        <v>102</v>
      </c>
    </row>
    <row r="131" spans="2:3">
      <c r="B131" s="27" t="s">
        <v>117</v>
      </c>
      <c r="C131" s="28">
        <v>74</v>
      </c>
    </row>
    <row r="132" spans="2:3">
      <c r="B132" s="102" t="s">
        <v>103</v>
      </c>
      <c r="C132" s="28">
        <v>37</v>
      </c>
    </row>
    <row r="133" spans="2:3">
      <c r="B133" s="102" t="s">
        <v>104</v>
      </c>
      <c r="C133" s="28">
        <v>37</v>
      </c>
    </row>
    <row r="134" spans="2:3">
      <c r="B134" s="33" t="s">
        <v>59</v>
      </c>
      <c r="C134" s="28">
        <v>23314</v>
      </c>
    </row>
    <row r="135" spans="2:3">
      <c r="B135" s="27" t="s">
        <v>114</v>
      </c>
      <c r="C135" s="28">
        <v>8168</v>
      </c>
    </row>
    <row r="136" spans="2:3">
      <c r="B136" s="102" t="s">
        <v>90</v>
      </c>
      <c r="C136" s="28">
        <v>2422</v>
      </c>
    </row>
    <row r="137" spans="2:3">
      <c r="B137" s="102" t="s">
        <v>99</v>
      </c>
      <c r="C137" s="28">
        <v>2459</v>
      </c>
    </row>
    <row r="138" spans="2:3">
      <c r="B138" s="102" t="s">
        <v>102</v>
      </c>
      <c r="C138" s="28">
        <v>3287</v>
      </c>
    </row>
    <row r="139" spans="2:3">
      <c r="B139" s="27" t="s">
        <v>115</v>
      </c>
      <c r="C139" s="28">
        <v>12060</v>
      </c>
    </row>
    <row r="140" spans="2:3">
      <c r="B140" s="102" t="s">
        <v>91</v>
      </c>
      <c r="C140" s="28">
        <v>6350</v>
      </c>
    </row>
    <row r="141" spans="2:3">
      <c r="B141" s="102" t="s">
        <v>92</v>
      </c>
      <c r="C141" s="28">
        <v>4386</v>
      </c>
    </row>
    <row r="142" spans="2:3">
      <c r="B142" s="102" t="s">
        <v>100</v>
      </c>
      <c r="C142" s="28">
        <v>796</v>
      </c>
    </row>
    <row r="143" spans="2:3">
      <c r="B143" s="102" t="s">
        <v>111</v>
      </c>
      <c r="C143" s="28">
        <v>528</v>
      </c>
    </row>
    <row r="144" spans="2:3">
      <c r="B144" s="27" t="s">
        <v>116</v>
      </c>
      <c r="C144" s="28">
        <v>2920</v>
      </c>
    </row>
    <row r="145" spans="2:3">
      <c r="B145" s="102" t="s">
        <v>93</v>
      </c>
      <c r="C145" s="28">
        <v>1345</v>
      </c>
    </row>
    <row r="146" spans="2:3">
      <c r="B146" s="102" t="s">
        <v>94</v>
      </c>
      <c r="C146" s="28">
        <v>797</v>
      </c>
    </row>
    <row r="147" spans="2:3">
      <c r="B147" s="102" t="s">
        <v>95</v>
      </c>
      <c r="C147" s="28">
        <v>508</v>
      </c>
    </row>
    <row r="148" spans="2:3">
      <c r="B148" s="102" t="s">
        <v>96</v>
      </c>
      <c r="C148" s="28">
        <v>196</v>
      </c>
    </row>
    <row r="149" spans="2:3">
      <c r="B149" s="102" t="s">
        <v>98</v>
      </c>
      <c r="C149" s="28">
        <v>10</v>
      </c>
    </row>
    <row r="150" spans="2:3">
      <c r="B150" s="102" t="s">
        <v>101</v>
      </c>
      <c r="C150" s="28">
        <v>64</v>
      </c>
    </row>
    <row r="151" spans="2:3">
      <c r="B151" s="27" t="s">
        <v>117</v>
      </c>
      <c r="C151" s="28">
        <v>166</v>
      </c>
    </row>
    <row r="152" spans="2:3">
      <c r="B152" s="102" t="s">
        <v>103</v>
      </c>
      <c r="C152" s="28">
        <v>68</v>
      </c>
    </row>
    <row r="153" spans="2:3">
      <c r="B153" s="102" t="s">
        <v>104</v>
      </c>
      <c r="C153" s="28">
        <v>98</v>
      </c>
    </row>
    <row r="154" spans="2:3">
      <c r="B154" s="33" t="s">
        <v>60</v>
      </c>
      <c r="C154" s="28">
        <v>20674</v>
      </c>
    </row>
    <row r="155" spans="2:3">
      <c r="B155" s="27" t="s">
        <v>114</v>
      </c>
      <c r="C155" s="28">
        <v>7916</v>
      </c>
    </row>
    <row r="156" spans="2:3">
      <c r="B156" s="102" t="s">
        <v>90</v>
      </c>
      <c r="C156" s="28">
        <v>2008</v>
      </c>
    </row>
    <row r="157" spans="2:3">
      <c r="B157" s="102" t="s">
        <v>99</v>
      </c>
      <c r="C157" s="28">
        <v>2290</v>
      </c>
    </row>
    <row r="158" spans="2:3">
      <c r="B158" s="102" t="s">
        <v>102</v>
      </c>
      <c r="C158" s="28">
        <v>3618</v>
      </c>
    </row>
    <row r="159" spans="2:3">
      <c r="B159" s="27" t="s">
        <v>115</v>
      </c>
      <c r="C159" s="28">
        <v>10206</v>
      </c>
    </row>
    <row r="160" spans="2:3">
      <c r="B160" s="102" t="s">
        <v>91</v>
      </c>
      <c r="C160" s="28">
        <v>5590</v>
      </c>
    </row>
    <row r="161" spans="2:3">
      <c r="B161" s="102" t="s">
        <v>92</v>
      </c>
      <c r="C161" s="28">
        <v>3520</v>
      </c>
    </row>
    <row r="162" spans="2:3">
      <c r="B162" s="102" t="s">
        <v>100</v>
      </c>
      <c r="C162" s="28">
        <v>674</v>
      </c>
    </row>
    <row r="163" spans="2:3">
      <c r="B163" s="102" t="s">
        <v>111</v>
      </c>
      <c r="C163" s="28">
        <v>422</v>
      </c>
    </row>
    <row r="164" spans="2:3">
      <c r="B164" s="27" t="s">
        <v>116</v>
      </c>
      <c r="C164" s="28">
        <v>2365</v>
      </c>
    </row>
    <row r="165" spans="2:3">
      <c r="B165" s="102" t="s">
        <v>93</v>
      </c>
      <c r="C165" s="28">
        <v>1156</v>
      </c>
    </row>
    <row r="166" spans="2:3">
      <c r="B166" s="102" t="s">
        <v>94</v>
      </c>
      <c r="C166" s="28">
        <v>546</v>
      </c>
    </row>
    <row r="167" spans="2:3">
      <c r="B167" s="102" t="s">
        <v>95</v>
      </c>
      <c r="C167" s="28">
        <v>441</v>
      </c>
    </row>
    <row r="168" spans="2:3">
      <c r="B168" s="102" t="s">
        <v>96</v>
      </c>
      <c r="C168" s="28">
        <v>151</v>
      </c>
    </row>
    <row r="169" spans="2:3">
      <c r="B169" s="102" t="s">
        <v>98</v>
      </c>
      <c r="C169" s="28">
        <v>2</v>
      </c>
    </row>
    <row r="170" spans="2:3">
      <c r="B170" s="102" t="s">
        <v>101</v>
      </c>
      <c r="C170" s="28">
        <v>69</v>
      </c>
    </row>
    <row r="171" spans="2:3">
      <c r="B171" s="27" t="s">
        <v>117</v>
      </c>
      <c r="C171" s="28">
        <v>187</v>
      </c>
    </row>
    <row r="172" spans="2:3">
      <c r="B172" s="102" t="s">
        <v>103</v>
      </c>
      <c r="C172" s="28">
        <v>59</v>
      </c>
    </row>
    <row r="173" spans="2:3">
      <c r="B173" s="102" t="s">
        <v>104</v>
      </c>
      <c r="C173" s="28">
        <v>128</v>
      </c>
    </row>
    <row r="174" spans="2:3">
      <c r="B174" s="33" t="s">
        <v>61</v>
      </c>
      <c r="C174" s="28">
        <v>24256</v>
      </c>
    </row>
    <row r="175" spans="2:3">
      <c r="B175" s="27" t="s">
        <v>114</v>
      </c>
      <c r="C175" s="28">
        <v>9152</v>
      </c>
    </row>
    <row r="176" spans="2:3">
      <c r="B176" s="102" t="s">
        <v>90</v>
      </c>
      <c r="C176" s="28">
        <v>2328</v>
      </c>
    </row>
    <row r="177" spans="2:3">
      <c r="B177" s="102" t="s">
        <v>99</v>
      </c>
      <c r="C177" s="28">
        <v>2258</v>
      </c>
    </row>
    <row r="178" spans="2:3">
      <c r="B178" s="102" t="s">
        <v>102</v>
      </c>
      <c r="C178" s="28">
        <v>4566</v>
      </c>
    </row>
    <row r="179" spans="2:3">
      <c r="B179" s="27" t="s">
        <v>115</v>
      </c>
      <c r="C179" s="28">
        <v>12040</v>
      </c>
    </row>
    <row r="180" spans="2:3">
      <c r="B180" s="102" t="s">
        <v>91</v>
      </c>
      <c r="C180" s="28">
        <v>6814</v>
      </c>
    </row>
    <row r="181" spans="2:3">
      <c r="B181" s="102" t="s">
        <v>92</v>
      </c>
      <c r="C181" s="28">
        <v>4004</v>
      </c>
    </row>
    <row r="182" spans="2:3">
      <c r="B182" s="102" t="s">
        <v>100</v>
      </c>
      <c r="C182" s="28">
        <v>667</v>
      </c>
    </row>
    <row r="183" spans="2:3">
      <c r="B183" s="102" t="s">
        <v>111</v>
      </c>
      <c r="C183" s="28">
        <v>555</v>
      </c>
    </row>
    <row r="184" spans="2:3">
      <c r="B184" s="27" t="s">
        <v>116</v>
      </c>
      <c r="C184" s="28">
        <v>2532</v>
      </c>
    </row>
    <row r="185" spans="2:3">
      <c r="B185" s="102" t="s">
        <v>93</v>
      </c>
      <c r="C185" s="28">
        <v>1176</v>
      </c>
    </row>
    <row r="186" spans="2:3">
      <c r="B186" s="102" t="s">
        <v>94</v>
      </c>
      <c r="C186" s="28">
        <v>487</v>
      </c>
    </row>
    <row r="187" spans="2:3">
      <c r="B187" s="102" t="s">
        <v>95</v>
      </c>
      <c r="C187" s="28">
        <v>627</v>
      </c>
    </row>
    <row r="188" spans="2:3">
      <c r="B188" s="102" t="s">
        <v>96</v>
      </c>
      <c r="C188" s="28">
        <v>173</v>
      </c>
    </row>
    <row r="189" spans="2:3">
      <c r="B189" s="102" t="s">
        <v>98</v>
      </c>
      <c r="C189" s="28">
        <v>4</v>
      </c>
    </row>
    <row r="190" spans="2:3">
      <c r="B190" s="102" t="s">
        <v>101</v>
      </c>
      <c r="C190" s="28">
        <v>65</v>
      </c>
    </row>
    <row r="191" spans="2:3">
      <c r="B191" s="27" t="s">
        <v>117</v>
      </c>
      <c r="C191" s="28">
        <v>532</v>
      </c>
    </row>
    <row r="192" spans="2:3">
      <c r="B192" s="102" t="s">
        <v>103</v>
      </c>
      <c r="C192" s="28">
        <v>163</v>
      </c>
    </row>
    <row r="193" spans="2:3">
      <c r="B193" s="102" t="s">
        <v>104</v>
      </c>
      <c r="C193" s="28">
        <v>369</v>
      </c>
    </row>
    <row r="194" spans="2:3">
      <c r="B194" s="33" t="s">
        <v>62</v>
      </c>
      <c r="C194" s="28">
        <v>24055</v>
      </c>
    </row>
    <row r="195" spans="2:3">
      <c r="B195" s="27" t="s">
        <v>114</v>
      </c>
      <c r="C195" s="28">
        <v>9068</v>
      </c>
    </row>
    <row r="196" spans="2:3">
      <c r="B196" s="102" t="s">
        <v>90</v>
      </c>
      <c r="C196" s="28">
        <v>2019</v>
      </c>
    </row>
    <row r="197" spans="2:3">
      <c r="B197" s="102" t="s">
        <v>99</v>
      </c>
      <c r="C197" s="28">
        <v>2398</v>
      </c>
    </row>
    <row r="198" spans="2:3">
      <c r="B198" s="102" t="s">
        <v>102</v>
      </c>
      <c r="C198" s="28">
        <v>4651</v>
      </c>
    </row>
    <row r="199" spans="2:3">
      <c r="B199" s="27" t="s">
        <v>115</v>
      </c>
      <c r="C199" s="28">
        <v>12223</v>
      </c>
    </row>
    <row r="200" spans="2:3">
      <c r="B200" s="102" t="s">
        <v>91</v>
      </c>
      <c r="C200" s="28">
        <v>6684</v>
      </c>
    </row>
    <row r="201" spans="2:3">
      <c r="B201" s="102" t="s">
        <v>92</v>
      </c>
      <c r="C201" s="28">
        <v>4388</v>
      </c>
    </row>
    <row r="202" spans="2:3">
      <c r="B202" s="102" t="s">
        <v>100</v>
      </c>
      <c r="C202" s="28">
        <v>705</v>
      </c>
    </row>
    <row r="203" spans="2:3">
      <c r="B203" s="102" t="s">
        <v>111</v>
      </c>
      <c r="C203" s="28">
        <v>446</v>
      </c>
    </row>
    <row r="204" spans="2:3">
      <c r="B204" s="27" t="s">
        <v>116</v>
      </c>
      <c r="C204" s="28">
        <v>2314</v>
      </c>
    </row>
    <row r="205" spans="2:3">
      <c r="B205" s="102" t="s">
        <v>93</v>
      </c>
      <c r="C205" s="28">
        <v>1157</v>
      </c>
    </row>
    <row r="206" spans="2:3">
      <c r="B206" s="102" t="s">
        <v>94</v>
      </c>
      <c r="C206" s="28">
        <v>535</v>
      </c>
    </row>
    <row r="207" spans="2:3">
      <c r="B207" s="102" t="s">
        <v>95</v>
      </c>
      <c r="C207" s="28">
        <v>427</v>
      </c>
    </row>
    <row r="208" spans="2:3">
      <c r="B208" s="102" t="s">
        <v>96</v>
      </c>
      <c r="C208" s="28">
        <v>111</v>
      </c>
    </row>
    <row r="209" spans="2:3">
      <c r="B209" s="102" t="s">
        <v>97</v>
      </c>
      <c r="C209" s="28">
        <v>5</v>
      </c>
    </row>
    <row r="210" spans="2:3">
      <c r="B210" s="102" t="s">
        <v>98</v>
      </c>
      <c r="C210" s="28">
        <v>6</v>
      </c>
    </row>
    <row r="211" spans="2:3">
      <c r="B211" s="102" t="s">
        <v>101</v>
      </c>
      <c r="C211" s="28">
        <v>73</v>
      </c>
    </row>
    <row r="212" spans="2:3">
      <c r="B212" s="27" t="s">
        <v>117</v>
      </c>
      <c r="C212" s="28">
        <v>450</v>
      </c>
    </row>
    <row r="213" spans="2:3">
      <c r="B213" s="102" t="s">
        <v>103</v>
      </c>
      <c r="C213" s="28">
        <v>157</v>
      </c>
    </row>
    <row r="214" spans="2:3">
      <c r="B214" s="102" t="s">
        <v>104</v>
      </c>
      <c r="C214" s="28">
        <v>293</v>
      </c>
    </row>
    <row r="215" spans="2:3">
      <c r="B215" s="33" t="s">
        <v>63</v>
      </c>
      <c r="C215" s="28">
        <v>28423</v>
      </c>
    </row>
    <row r="216" spans="2:3">
      <c r="B216" s="27" t="s">
        <v>114</v>
      </c>
      <c r="C216" s="28">
        <v>10748</v>
      </c>
    </row>
    <row r="217" spans="2:3">
      <c r="B217" s="102" t="s">
        <v>90</v>
      </c>
      <c r="C217" s="28">
        <v>2342</v>
      </c>
    </row>
    <row r="218" spans="2:3">
      <c r="B218" s="102" t="s">
        <v>99</v>
      </c>
      <c r="C218" s="28">
        <v>2491</v>
      </c>
    </row>
    <row r="219" spans="2:3">
      <c r="B219" s="102" t="s">
        <v>102</v>
      </c>
      <c r="C219" s="28">
        <v>5915</v>
      </c>
    </row>
    <row r="220" spans="2:3">
      <c r="B220" s="27" t="s">
        <v>115</v>
      </c>
      <c r="C220" s="28">
        <v>14316</v>
      </c>
    </row>
    <row r="221" spans="2:3">
      <c r="B221" s="102" t="s">
        <v>91</v>
      </c>
      <c r="C221" s="28">
        <v>8261</v>
      </c>
    </row>
    <row r="222" spans="2:3">
      <c r="B222" s="102" t="s">
        <v>92</v>
      </c>
      <c r="C222" s="28">
        <v>4777</v>
      </c>
    </row>
    <row r="223" spans="2:3">
      <c r="B223" s="102" t="s">
        <v>100</v>
      </c>
      <c r="C223" s="28">
        <v>757</v>
      </c>
    </row>
    <row r="224" spans="2:3">
      <c r="B224" s="102" t="s">
        <v>111</v>
      </c>
      <c r="C224" s="28">
        <v>521</v>
      </c>
    </row>
    <row r="225" spans="2:3">
      <c r="B225" s="27" t="s">
        <v>116</v>
      </c>
      <c r="C225" s="28">
        <v>2784</v>
      </c>
    </row>
    <row r="226" spans="2:3">
      <c r="B226" s="102" t="s">
        <v>93</v>
      </c>
      <c r="C226" s="28">
        <v>1297</v>
      </c>
    </row>
    <row r="227" spans="2:3">
      <c r="B227" s="102" t="s">
        <v>94</v>
      </c>
      <c r="C227" s="28">
        <v>795</v>
      </c>
    </row>
    <row r="228" spans="2:3">
      <c r="B228" s="102" t="s">
        <v>95</v>
      </c>
      <c r="C228" s="28">
        <v>467</v>
      </c>
    </row>
    <row r="229" spans="2:3">
      <c r="B229" s="102" t="s">
        <v>96</v>
      </c>
      <c r="C229" s="28">
        <v>124</v>
      </c>
    </row>
    <row r="230" spans="2:3">
      <c r="B230" s="102" t="s">
        <v>97</v>
      </c>
      <c r="C230" s="28">
        <v>1</v>
      </c>
    </row>
    <row r="231" spans="2:3">
      <c r="B231" s="102" t="s">
        <v>98</v>
      </c>
      <c r="C231" s="28">
        <v>6</v>
      </c>
    </row>
    <row r="232" spans="2:3">
      <c r="B232" s="102" t="s">
        <v>101</v>
      </c>
      <c r="C232" s="28">
        <v>94</v>
      </c>
    </row>
    <row r="233" spans="2:3">
      <c r="B233" s="27" t="s">
        <v>117</v>
      </c>
      <c r="C233" s="28">
        <v>575</v>
      </c>
    </row>
    <row r="234" spans="2:3">
      <c r="B234" s="102" t="s">
        <v>103</v>
      </c>
      <c r="C234" s="28">
        <v>201</v>
      </c>
    </row>
    <row r="235" spans="2:3">
      <c r="B235" s="102" t="s">
        <v>104</v>
      </c>
      <c r="C235" s="28">
        <v>374</v>
      </c>
    </row>
    <row r="236" spans="2:3">
      <c r="B236" s="33" t="s">
        <v>64</v>
      </c>
      <c r="C236" s="28">
        <v>25352</v>
      </c>
    </row>
    <row r="237" spans="2:3">
      <c r="B237" s="27" t="s">
        <v>114</v>
      </c>
      <c r="C237" s="28">
        <v>9412</v>
      </c>
    </row>
    <row r="238" spans="2:3">
      <c r="B238" s="102" t="s">
        <v>90</v>
      </c>
      <c r="C238" s="28">
        <v>2832</v>
      </c>
    </row>
    <row r="239" spans="2:3">
      <c r="B239" s="102" t="s">
        <v>99</v>
      </c>
      <c r="C239" s="28">
        <v>2476</v>
      </c>
    </row>
    <row r="240" spans="2:3">
      <c r="B240" s="102" t="s">
        <v>102</v>
      </c>
      <c r="C240" s="28">
        <v>4104</v>
      </c>
    </row>
    <row r="241" spans="2:3">
      <c r="B241" s="27" t="s">
        <v>115</v>
      </c>
      <c r="C241" s="28">
        <v>13286</v>
      </c>
    </row>
    <row r="242" spans="2:3">
      <c r="B242" s="102" t="s">
        <v>90</v>
      </c>
      <c r="C242" s="28">
        <v>2</v>
      </c>
    </row>
    <row r="243" spans="2:3">
      <c r="B243" s="102" t="s">
        <v>91</v>
      </c>
      <c r="C243" s="28">
        <v>7020</v>
      </c>
    </row>
    <row r="244" spans="2:3">
      <c r="B244" s="102" t="s">
        <v>92</v>
      </c>
      <c r="C244" s="28">
        <v>4793</v>
      </c>
    </row>
    <row r="245" spans="2:3">
      <c r="B245" s="102" t="s">
        <v>100</v>
      </c>
      <c r="C245" s="28">
        <v>926</v>
      </c>
    </row>
    <row r="246" spans="2:3">
      <c r="B246" s="102" t="s">
        <v>111</v>
      </c>
      <c r="C246" s="28">
        <v>545</v>
      </c>
    </row>
    <row r="247" spans="2:3">
      <c r="B247" s="27" t="s">
        <v>116</v>
      </c>
      <c r="C247" s="28">
        <v>2531</v>
      </c>
    </row>
    <row r="248" spans="2:3">
      <c r="B248" s="102" t="s">
        <v>93</v>
      </c>
      <c r="C248" s="28">
        <v>1208</v>
      </c>
    </row>
    <row r="249" spans="2:3">
      <c r="B249" s="102" t="s">
        <v>94</v>
      </c>
      <c r="C249" s="28">
        <v>661</v>
      </c>
    </row>
    <row r="250" spans="2:3">
      <c r="B250" s="102" t="s">
        <v>95</v>
      </c>
      <c r="C250" s="28">
        <v>385</v>
      </c>
    </row>
    <row r="251" spans="2:3">
      <c r="B251" s="102" t="s">
        <v>96</v>
      </c>
      <c r="C251" s="28">
        <v>97</v>
      </c>
    </row>
    <row r="252" spans="2:3">
      <c r="B252" s="102" t="s">
        <v>97</v>
      </c>
      <c r="C252" s="28">
        <v>37</v>
      </c>
    </row>
    <row r="253" spans="2:3">
      <c r="B253" s="102" t="s">
        <v>98</v>
      </c>
      <c r="C253" s="28">
        <v>2</v>
      </c>
    </row>
    <row r="254" spans="2:3">
      <c r="B254" s="102" t="s">
        <v>101</v>
      </c>
      <c r="C254" s="28">
        <v>141</v>
      </c>
    </row>
    <row r="255" spans="2:3">
      <c r="B255" s="27" t="s">
        <v>117</v>
      </c>
      <c r="C255" s="28">
        <v>123</v>
      </c>
    </row>
    <row r="256" spans="2:3">
      <c r="B256" s="102" t="s">
        <v>103</v>
      </c>
      <c r="C256" s="28">
        <v>55</v>
      </c>
    </row>
    <row r="257" spans="2:3">
      <c r="B257" s="102" t="s">
        <v>104</v>
      </c>
      <c r="C257" s="28">
        <v>68</v>
      </c>
    </row>
    <row r="258" spans="2:3">
      <c r="B258" s="33" t="s">
        <v>65</v>
      </c>
      <c r="C258" s="28">
        <v>10955</v>
      </c>
    </row>
    <row r="259" spans="2:3">
      <c r="B259" s="27" t="s">
        <v>114</v>
      </c>
      <c r="C259" s="28">
        <v>4445</v>
      </c>
    </row>
    <row r="260" spans="2:3">
      <c r="B260" s="102" t="s">
        <v>90</v>
      </c>
      <c r="C260" s="28">
        <v>1049</v>
      </c>
    </row>
    <row r="261" spans="2:3">
      <c r="B261" s="102" t="s">
        <v>99</v>
      </c>
      <c r="C261" s="28">
        <v>1118</v>
      </c>
    </row>
    <row r="262" spans="2:3">
      <c r="B262" s="102" t="s">
        <v>102</v>
      </c>
      <c r="C262" s="28">
        <v>2278</v>
      </c>
    </row>
    <row r="263" spans="2:3">
      <c r="B263" s="27" t="s">
        <v>115</v>
      </c>
      <c r="C263" s="28">
        <v>5211</v>
      </c>
    </row>
    <row r="264" spans="2:3">
      <c r="B264" s="102" t="s">
        <v>91</v>
      </c>
      <c r="C264" s="28">
        <v>2679</v>
      </c>
    </row>
    <row r="265" spans="2:3">
      <c r="B265" s="102" t="s">
        <v>92</v>
      </c>
      <c r="C265" s="28">
        <v>1845</v>
      </c>
    </row>
    <row r="266" spans="2:3">
      <c r="B266" s="102" t="s">
        <v>100</v>
      </c>
      <c r="C266" s="28">
        <v>464</v>
      </c>
    </row>
    <row r="267" spans="2:3">
      <c r="B267" s="102" t="s">
        <v>111</v>
      </c>
      <c r="C267" s="28">
        <v>223</v>
      </c>
    </row>
    <row r="268" spans="2:3">
      <c r="B268" s="27" t="s">
        <v>116</v>
      </c>
      <c r="C268" s="28">
        <v>1249</v>
      </c>
    </row>
    <row r="269" spans="2:3">
      <c r="B269" s="102" t="s">
        <v>93</v>
      </c>
      <c r="C269" s="28">
        <v>526</v>
      </c>
    </row>
    <row r="270" spans="2:3">
      <c r="B270" s="102" t="s">
        <v>94</v>
      </c>
      <c r="C270" s="28">
        <v>220</v>
      </c>
    </row>
    <row r="271" spans="2:3">
      <c r="B271" s="102" t="s">
        <v>95</v>
      </c>
      <c r="C271" s="28">
        <v>254</v>
      </c>
    </row>
    <row r="272" spans="2:3">
      <c r="B272" s="102" t="s">
        <v>96</v>
      </c>
      <c r="C272" s="28">
        <v>65</v>
      </c>
    </row>
    <row r="273" spans="2:3">
      <c r="B273" s="102" t="s">
        <v>97</v>
      </c>
      <c r="C273" s="28">
        <v>122</v>
      </c>
    </row>
    <row r="274" spans="2:3">
      <c r="B274" s="102" t="s">
        <v>98</v>
      </c>
      <c r="C274" s="28">
        <v>4</v>
      </c>
    </row>
    <row r="275" spans="2:3">
      <c r="B275" s="102" t="s">
        <v>101</v>
      </c>
      <c r="C275" s="28">
        <v>58</v>
      </c>
    </row>
    <row r="276" spans="2:3">
      <c r="B276" s="27" t="s">
        <v>117</v>
      </c>
      <c r="C276" s="28">
        <v>50</v>
      </c>
    </row>
    <row r="277" spans="2:3">
      <c r="B277" s="102" t="s">
        <v>103</v>
      </c>
      <c r="C277" s="28">
        <v>21</v>
      </c>
    </row>
    <row r="278" spans="2:3">
      <c r="B278" s="102" t="s">
        <v>104</v>
      </c>
      <c r="C278" s="28">
        <v>29</v>
      </c>
    </row>
    <row r="279" spans="2:3">
      <c r="B279" s="33" t="s">
        <v>66</v>
      </c>
      <c r="C279" s="28">
        <v>21900</v>
      </c>
    </row>
    <row r="280" spans="2:3">
      <c r="B280" s="27" t="s">
        <v>114</v>
      </c>
      <c r="C280" s="28">
        <v>8039</v>
      </c>
    </row>
    <row r="281" spans="2:3">
      <c r="B281" s="102" t="s">
        <v>90</v>
      </c>
      <c r="C281" s="28">
        <v>2201</v>
      </c>
    </row>
    <row r="282" spans="2:3">
      <c r="B282" s="102" t="s">
        <v>99</v>
      </c>
      <c r="C282" s="28">
        <v>1732</v>
      </c>
    </row>
    <row r="283" spans="2:3">
      <c r="B283" s="102" t="s">
        <v>102</v>
      </c>
      <c r="C283" s="28">
        <v>4106</v>
      </c>
    </row>
    <row r="284" spans="2:3">
      <c r="B284" s="27" t="s">
        <v>115</v>
      </c>
      <c r="C284" s="28">
        <v>10961</v>
      </c>
    </row>
    <row r="285" spans="2:3">
      <c r="B285" s="102" t="s">
        <v>91</v>
      </c>
      <c r="C285" s="28">
        <v>5400</v>
      </c>
    </row>
    <row r="286" spans="2:3">
      <c r="B286" s="102" t="s">
        <v>92</v>
      </c>
      <c r="C286" s="28">
        <v>4157</v>
      </c>
    </row>
    <row r="287" spans="2:3">
      <c r="B287" s="102" t="s">
        <v>100</v>
      </c>
      <c r="C287" s="28">
        <v>722</v>
      </c>
    </row>
    <row r="288" spans="2:3">
      <c r="B288" s="102" t="s">
        <v>111</v>
      </c>
      <c r="C288" s="28">
        <v>682</v>
      </c>
    </row>
    <row r="289" spans="2:3">
      <c r="B289" s="27" t="s">
        <v>116</v>
      </c>
      <c r="C289" s="28">
        <v>2778</v>
      </c>
    </row>
    <row r="290" spans="2:3">
      <c r="B290" s="102" t="s">
        <v>93</v>
      </c>
      <c r="C290" s="28">
        <v>1125</v>
      </c>
    </row>
    <row r="291" spans="2:3">
      <c r="B291" s="102" t="s">
        <v>94</v>
      </c>
      <c r="C291" s="28">
        <v>359</v>
      </c>
    </row>
    <row r="292" spans="2:3">
      <c r="B292" s="102" t="s">
        <v>95</v>
      </c>
      <c r="C292" s="28">
        <v>490</v>
      </c>
    </row>
    <row r="293" spans="2:3">
      <c r="B293" s="102" t="s">
        <v>96</v>
      </c>
      <c r="C293" s="28">
        <v>102</v>
      </c>
    </row>
    <row r="294" spans="2:3">
      <c r="B294" s="102" t="s">
        <v>97</v>
      </c>
      <c r="C294" s="28">
        <v>574</v>
      </c>
    </row>
    <row r="295" spans="2:3">
      <c r="B295" s="102" t="s">
        <v>98</v>
      </c>
      <c r="C295" s="28">
        <v>7</v>
      </c>
    </row>
    <row r="296" spans="2:3">
      <c r="B296" s="102" t="s">
        <v>101</v>
      </c>
      <c r="C296" s="28">
        <v>121</v>
      </c>
    </row>
    <row r="297" spans="2:3">
      <c r="B297" s="27" t="s">
        <v>117</v>
      </c>
      <c r="C297" s="28">
        <v>122</v>
      </c>
    </row>
    <row r="298" spans="2:3">
      <c r="B298" s="102" t="s">
        <v>103</v>
      </c>
      <c r="C298" s="28">
        <v>51</v>
      </c>
    </row>
    <row r="299" spans="2:3">
      <c r="B299" s="102" t="s">
        <v>104</v>
      </c>
      <c r="C299" s="28">
        <v>71</v>
      </c>
    </row>
    <row r="300" spans="2:3">
      <c r="B300" s="33" t="s">
        <v>67</v>
      </c>
      <c r="C300" s="28">
        <v>20064</v>
      </c>
    </row>
    <row r="301" spans="2:3">
      <c r="B301" s="27" t="s">
        <v>114</v>
      </c>
      <c r="C301" s="28">
        <v>8265</v>
      </c>
    </row>
    <row r="302" spans="2:3">
      <c r="B302" s="102" t="s">
        <v>90</v>
      </c>
      <c r="C302" s="28">
        <v>1924</v>
      </c>
    </row>
    <row r="303" spans="2:3">
      <c r="B303" s="102" t="s">
        <v>99</v>
      </c>
      <c r="C303" s="28">
        <v>1937</v>
      </c>
    </row>
    <row r="304" spans="2:3">
      <c r="B304" s="102" t="s">
        <v>102</v>
      </c>
      <c r="C304" s="28">
        <v>4404</v>
      </c>
    </row>
    <row r="305" spans="2:3">
      <c r="B305" s="27" t="s">
        <v>115</v>
      </c>
      <c r="C305" s="28">
        <v>9134</v>
      </c>
    </row>
    <row r="306" spans="2:3">
      <c r="B306" s="102" t="s">
        <v>91</v>
      </c>
      <c r="C306" s="28">
        <v>4523</v>
      </c>
    </row>
    <row r="307" spans="2:3">
      <c r="B307" s="102" t="s">
        <v>92</v>
      </c>
      <c r="C307" s="28">
        <v>3407</v>
      </c>
    </row>
    <row r="308" spans="2:3">
      <c r="B308" s="102" t="s">
        <v>100</v>
      </c>
      <c r="C308" s="28">
        <v>904</v>
      </c>
    </row>
    <row r="309" spans="2:3">
      <c r="B309" s="102" t="s">
        <v>105</v>
      </c>
      <c r="C309" s="28">
        <v>8</v>
      </c>
    </row>
    <row r="310" spans="2:3">
      <c r="B310" s="102" t="s">
        <v>111</v>
      </c>
      <c r="C310" s="28">
        <v>292</v>
      </c>
    </row>
    <row r="311" spans="2:3">
      <c r="B311" s="27" t="s">
        <v>116</v>
      </c>
      <c r="C311" s="28">
        <v>2610</v>
      </c>
    </row>
    <row r="312" spans="2:3">
      <c r="B312" s="102" t="s">
        <v>93</v>
      </c>
      <c r="C312" s="28">
        <v>940</v>
      </c>
    </row>
    <row r="313" spans="2:3">
      <c r="B313" s="102" t="s">
        <v>94</v>
      </c>
      <c r="C313" s="28">
        <v>292</v>
      </c>
    </row>
    <row r="314" spans="2:3">
      <c r="B314" s="102" t="s">
        <v>95</v>
      </c>
      <c r="C314" s="28">
        <v>433</v>
      </c>
    </row>
    <row r="315" spans="2:3">
      <c r="B315" s="102" t="s">
        <v>96</v>
      </c>
      <c r="C315" s="28">
        <v>148</v>
      </c>
    </row>
    <row r="316" spans="2:3">
      <c r="B316" s="102" t="s">
        <v>97</v>
      </c>
      <c r="C316" s="28">
        <v>619</v>
      </c>
    </row>
    <row r="317" spans="2:3">
      <c r="B317" s="102" t="s">
        <v>98</v>
      </c>
      <c r="C317" s="28">
        <v>2</v>
      </c>
    </row>
    <row r="318" spans="2:3">
      <c r="B318" s="102" t="s">
        <v>101</v>
      </c>
      <c r="C318" s="28">
        <v>176</v>
      </c>
    </row>
    <row r="319" spans="2:3">
      <c r="B319" s="27" t="s">
        <v>117</v>
      </c>
      <c r="C319" s="28">
        <v>54</v>
      </c>
    </row>
    <row r="320" spans="2:3">
      <c r="B320" s="102" t="s">
        <v>103</v>
      </c>
      <c r="C320" s="28">
        <v>18</v>
      </c>
    </row>
    <row r="321" spans="2:3">
      <c r="B321" s="102" t="s">
        <v>104</v>
      </c>
      <c r="C321" s="28">
        <v>36</v>
      </c>
    </row>
    <row r="322" spans="2:3">
      <c r="B322" s="27" t="s">
        <v>118</v>
      </c>
      <c r="C322" s="28">
        <v>1</v>
      </c>
    </row>
    <row r="323" spans="2:3">
      <c r="B323" s="102" t="s">
        <v>106</v>
      </c>
      <c r="C323" s="28">
        <v>1</v>
      </c>
    </row>
    <row r="324" spans="2:3">
      <c r="B324" s="33" t="s">
        <v>68</v>
      </c>
      <c r="C324" s="28">
        <v>23352</v>
      </c>
    </row>
    <row r="325" spans="2:3">
      <c r="B325" s="27" t="s">
        <v>114</v>
      </c>
      <c r="C325" s="28">
        <v>7753</v>
      </c>
    </row>
    <row r="326" spans="2:3">
      <c r="B326" s="102" t="s">
        <v>90</v>
      </c>
      <c r="C326" s="28">
        <v>2149</v>
      </c>
    </row>
    <row r="327" spans="2:3">
      <c r="B327" s="102" t="s">
        <v>99</v>
      </c>
      <c r="C327" s="28">
        <v>1867</v>
      </c>
    </row>
    <row r="328" spans="2:3">
      <c r="B328" s="102" t="s">
        <v>102</v>
      </c>
      <c r="C328" s="28">
        <v>3737</v>
      </c>
    </row>
    <row r="329" spans="2:3">
      <c r="B329" s="27" t="s">
        <v>115</v>
      </c>
      <c r="C329" s="28">
        <v>11698</v>
      </c>
    </row>
    <row r="330" spans="2:3">
      <c r="B330" s="102" t="s">
        <v>91</v>
      </c>
      <c r="C330" s="28">
        <v>5946</v>
      </c>
    </row>
    <row r="331" spans="2:3">
      <c r="B331" s="102" t="s">
        <v>92</v>
      </c>
      <c r="C331" s="28">
        <v>4051</v>
      </c>
    </row>
    <row r="332" spans="2:3">
      <c r="B332" s="102" t="s">
        <v>100</v>
      </c>
      <c r="C332" s="28">
        <v>1169</v>
      </c>
    </row>
    <row r="333" spans="2:3">
      <c r="B333" s="102" t="s">
        <v>105</v>
      </c>
      <c r="C333" s="28">
        <v>56</v>
      </c>
    </row>
    <row r="334" spans="2:3">
      <c r="B334" s="102" t="s">
        <v>111</v>
      </c>
      <c r="C334" s="28">
        <v>476</v>
      </c>
    </row>
    <row r="335" spans="2:3">
      <c r="B335" s="27" t="s">
        <v>116</v>
      </c>
      <c r="C335" s="28">
        <v>3799</v>
      </c>
    </row>
    <row r="336" spans="2:3">
      <c r="B336" s="102" t="s">
        <v>93</v>
      </c>
      <c r="C336" s="28">
        <v>1135</v>
      </c>
    </row>
    <row r="337" spans="2:3">
      <c r="B337" s="102" t="s">
        <v>94</v>
      </c>
      <c r="C337" s="28">
        <v>544</v>
      </c>
    </row>
    <row r="338" spans="2:3">
      <c r="B338" s="102" t="s">
        <v>95</v>
      </c>
      <c r="C338" s="28">
        <v>405</v>
      </c>
    </row>
    <row r="339" spans="2:3">
      <c r="B339" s="102" t="s">
        <v>96</v>
      </c>
      <c r="C339" s="28">
        <v>634</v>
      </c>
    </row>
    <row r="340" spans="2:3">
      <c r="B340" s="102" t="s">
        <v>97</v>
      </c>
      <c r="C340" s="28">
        <v>826</v>
      </c>
    </row>
    <row r="341" spans="2:3">
      <c r="B341" s="102" t="s">
        <v>98</v>
      </c>
      <c r="C341" s="28">
        <v>2</v>
      </c>
    </row>
    <row r="342" spans="2:3">
      <c r="B342" s="102" t="s">
        <v>101</v>
      </c>
      <c r="C342" s="28">
        <v>253</v>
      </c>
    </row>
    <row r="343" spans="2:3">
      <c r="B343" s="27" t="s">
        <v>117</v>
      </c>
      <c r="C343" s="28">
        <v>100</v>
      </c>
    </row>
    <row r="344" spans="2:3">
      <c r="B344" s="102" t="s">
        <v>103</v>
      </c>
      <c r="C344" s="28">
        <v>42</v>
      </c>
    </row>
    <row r="345" spans="2:3">
      <c r="B345" s="102" t="s">
        <v>104</v>
      </c>
      <c r="C345" s="28">
        <v>58</v>
      </c>
    </row>
    <row r="346" spans="2:3">
      <c r="B346" s="27" t="s">
        <v>118</v>
      </c>
      <c r="C346" s="28">
        <v>2</v>
      </c>
    </row>
    <row r="347" spans="2:3">
      <c r="B347" s="102" t="s">
        <v>106</v>
      </c>
      <c r="C347" s="28">
        <v>2</v>
      </c>
    </row>
    <row r="348" spans="2:3">
      <c r="B348" s="33" t="s">
        <v>69</v>
      </c>
      <c r="C348" s="28">
        <v>25886</v>
      </c>
    </row>
    <row r="349" spans="2:3">
      <c r="B349" s="27" t="s">
        <v>114</v>
      </c>
      <c r="C349" s="28">
        <v>10269</v>
      </c>
    </row>
    <row r="350" spans="2:3">
      <c r="B350" s="102" t="s">
        <v>90</v>
      </c>
      <c r="C350" s="28">
        <v>2515</v>
      </c>
    </row>
    <row r="351" spans="2:3">
      <c r="B351" s="102" t="s">
        <v>99</v>
      </c>
      <c r="C351" s="28">
        <v>2893</v>
      </c>
    </row>
    <row r="352" spans="2:3">
      <c r="B352" s="102" t="s">
        <v>102</v>
      </c>
      <c r="C352" s="28">
        <v>4861</v>
      </c>
    </row>
    <row r="353" spans="2:3">
      <c r="B353" s="27" t="s">
        <v>115</v>
      </c>
      <c r="C353" s="28">
        <v>11773</v>
      </c>
    </row>
    <row r="354" spans="2:3">
      <c r="B354" s="102" t="s">
        <v>91</v>
      </c>
      <c r="C354" s="28">
        <v>6036</v>
      </c>
    </row>
    <row r="355" spans="2:3">
      <c r="B355" s="102" t="s">
        <v>92</v>
      </c>
      <c r="C355" s="28">
        <v>4268</v>
      </c>
    </row>
    <row r="356" spans="2:3">
      <c r="B356" s="102" t="s">
        <v>100</v>
      </c>
      <c r="C356" s="28">
        <v>979</v>
      </c>
    </row>
    <row r="357" spans="2:3">
      <c r="B357" s="102" t="s">
        <v>105</v>
      </c>
      <c r="C357" s="28">
        <v>128</v>
      </c>
    </row>
    <row r="358" spans="2:3">
      <c r="B358" s="102" t="s">
        <v>111</v>
      </c>
      <c r="C358" s="28">
        <v>362</v>
      </c>
    </row>
    <row r="359" spans="2:3">
      <c r="B359" s="27" t="s">
        <v>116</v>
      </c>
      <c r="C359" s="28">
        <v>3626</v>
      </c>
    </row>
    <row r="360" spans="2:3">
      <c r="B360" s="102" t="s">
        <v>93</v>
      </c>
      <c r="C360" s="28">
        <v>1099</v>
      </c>
    </row>
    <row r="361" spans="2:3">
      <c r="B361" s="102" t="s">
        <v>94</v>
      </c>
      <c r="C361" s="28">
        <v>572</v>
      </c>
    </row>
    <row r="362" spans="2:3">
      <c r="B362" s="102" t="s">
        <v>95</v>
      </c>
      <c r="C362" s="28">
        <v>347</v>
      </c>
    </row>
    <row r="363" spans="2:3">
      <c r="B363" s="102" t="s">
        <v>96</v>
      </c>
      <c r="C363" s="28">
        <v>479</v>
      </c>
    </row>
    <row r="364" spans="2:3">
      <c r="B364" s="102" t="s">
        <v>97</v>
      </c>
      <c r="C364" s="28">
        <v>957</v>
      </c>
    </row>
    <row r="365" spans="2:3">
      <c r="B365" s="102" t="s">
        <v>98</v>
      </c>
      <c r="C365" s="28">
        <v>1</v>
      </c>
    </row>
    <row r="366" spans="2:3">
      <c r="B366" s="102" t="s">
        <v>101</v>
      </c>
      <c r="C366" s="28">
        <v>171</v>
      </c>
    </row>
    <row r="367" spans="2:3">
      <c r="B367" s="27" t="s">
        <v>117</v>
      </c>
      <c r="C367" s="28">
        <v>217</v>
      </c>
    </row>
    <row r="368" spans="2:3">
      <c r="B368" s="102" t="s">
        <v>103</v>
      </c>
      <c r="C368" s="28">
        <v>82</v>
      </c>
    </row>
    <row r="369" spans="2:3">
      <c r="B369" s="102" t="s">
        <v>104</v>
      </c>
      <c r="C369" s="28">
        <v>135</v>
      </c>
    </row>
    <row r="370" spans="2:3">
      <c r="B370" s="27" t="s">
        <v>118</v>
      </c>
      <c r="C370" s="28">
        <v>1</v>
      </c>
    </row>
    <row r="371" spans="2:3">
      <c r="B371" s="102" t="s">
        <v>106</v>
      </c>
      <c r="C371" s="28">
        <v>1</v>
      </c>
    </row>
    <row r="372" spans="2:3">
      <c r="B372" s="33" t="s">
        <v>70</v>
      </c>
      <c r="C372" s="28">
        <v>25380</v>
      </c>
    </row>
    <row r="373" spans="2:3">
      <c r="B373" s="27" t="s">
        <v>114</v>
      </c>
      <c r="C373" s="28">
        <v>10610</v>
      </c>
    </row>
    <row r="374" spans="2:3">
      <c r="B374" s="102" t="s">
        <v>90</v>
      </c>
      <c r="C374" s="28">
        <v>2428</v>
      </c>
    </row>
    <row r="375" spans="2:3">
      <c r="B375" s="102" t="s">
        <v>99</v>
      </c>
      <c r="C375" s="28">
        <v>3467</v>
      </c>
    </row>
    <row r="376" spans="2:3">
      <c r="B376" s="102" t="s">
        <v>102</v>
      </c>
      <c r="C376" s="28">
        <v>4715</v>
      </c>
    </row>
    <row r="377" spans="2:3">
      <c r="B377" s="27" t="s">
        <v>115</v>
      </c>
      <c r="C377" s="28">
        <v>11305</v>
      </c>
    </row>
    <row r="378" spans="2:3">
      <c r="B378" s="102" t="s">
        <v>91</v>
      </c>
      <c r="C378" s="28">
        <v>5884</v>
      </c>
    </row>
    <row r="379" spans="2:3">
      <c r="B379" s="102" t="s">
        <v>92</v>
      </c>
      <c r="C379" s="28">
        <v>3885</v>
      </c>
    </row>
    <row r="380" spans="2:3">
      <c r="B380" s="102" t="s">
        <v>100</v>
      </c>
      <c r="C380" s="28">
        <v>986</v>
      </c>
    </row>
    <row r="381" spans="2:3">
      <c r="B381" s="102" t="s">
        <v>105</v>
      </c>
      <c r="C381" s="28">
        <v>147</v>
      </c>
    </row>
    <row r="382" spans="2:3">
      <c r="B382" s="102" t="s">
        <v>111</v>
      </c>
      <c r="C382" s="28">
        <v>403</v>
      </c>
    </row>
    <row r="383" spans="2:3">
      <c r="B383" s="27" t="s">
        <v>116</v>
      </c>
      <c r="C383" s="28">
        <v>3312</v>
      </c>
    </row>
    <row r="384" spans="2:3">
      <c r="B384" s="102" t="s">
        <v>93</v>
      </c>
      <c r="C384" s="28">
        <v>942</v>
      </c>
    </row>
    <row r="385" spans="2:3">
      <c r="B385" s="102" t="s">
        <v>94</v>
      </c>
      <c r="C385" s="28">
        <v>616</v>
      </c>
    </row>
    <row r="386" spans="2:3">
      <c r="B386" s="102" t="s">
        <v>95</v>
      </c>
      <c r="C386" s="28">
        <v>372</v>
      </c>
    </row>
    <row r="387" spans="2:3">
      <c r="B387" s="102" t="s">
        <v>96</v>
      </c>
      <c r="C387" s="28">
        <v>267</v>
      </c>
    </row>
    <row r="388" spans="2:3">
      <c r="B388" s="102" t="s">
        <v>97</v>
      </c>
      <c r="C388" s="28">
        <v>925</v>
      </c>
    </row>
    <row r="389" spans="2:3">
      <c r="B389" s="102" t="s">
        <v>98</v>
      </c>
      <c r="C389" s="28">
        <v>1</v>
      </c>
    </row>
    <row r="390" spans="2:3">
      <c r="B390" s="102" t="s">
        <v>101</v>
      </c>
      <c r="C390" s="28">
        <v>189</v>
      </c>
    </row>
    <row r="391" spans="2:3">
      <c r="B391" s="27" t="s">
        <v>117</v>
      </c>
      <c r="C391" s="28">
        <v>153</v>
      </c>
    </row>
    <row r="392" spans="2:3">
      <c r="B392" s="102" t="s">
        <v>103</v>
      </c>
      <c r="C392" s="28">
        <v>56</v>
      </c>
    </row>
    <row r="393" spans="2:3">
      <c r="B393" s="102" t="s">
        <v>104</v>
      </c>
      <c r="C393" s="28">
        <v>97</v>
      </c>
    </row>
    <row r="394" spans="2:3">
      <c r="B394" s="33" t="s">
        <v>71</v>
      </c>
      <c r="C394" s="28">
        <v>26160</v>
      </c>
    </row>
    <row r="395" spans="2:3">
      <c r="B395" s="27" t="s">
        <v>114</v>
      </c>
      <c r="C395" s="28">
        <v>11452</v>
      </c>
    </row>
    <row r="396" spans="2:3">
      <c r="B396" s="102" t="s">
        <v>90</v>
      </c>
      <c r="C396" s="28">
        <v>2287</v>
      </c>
    </row>
    <row r="397" spans="2:3">
      <c r="B397" s="102" t="s">
        <v>99</v>
      </c>
      <c r="C397" s="28">
        <v>4180</v>
      </c>
    </row>
    <row r="398" spans="2:3">
      <c r="B398" s="102" t="s">
        <v>102</v>
      </c>
      <c r="C398" s="28">
        <v>4985</v>
      </c>
    </row>
    <row r="399" spans="2:3">
      <c r="B399" s="27" t="s">
        <v>115</v>
      </c>
      <c r="C399" s="28">
        <v>11250</v>
      </c>
    </row>
    <row r="400" spans="2:3">
      <c r="B400" s="102" t="s">
        <v>91</v>
      </c>
      <c r="C400" s="28">
        <v>5683</v>
      </c>
    </row>
    <row r="401" spans="2:3">
      <c r="B401" s="102" t="s">
        <v>92</v>
      </c>
      <c r="C401" s="28">
        <v>4089</v>
      </c>
    </row>
    <row r="402" spans="2:3">
      <c r="B402" s="102" t="s">
        <v>100</v>
      </c>
      <c r="C402" s="28">
        <v>1023</v>
      </c>
    </row>
    <row r="403" spans="2:3">
      <c r="B403" s="102" t="s">
        <v>105</v>
      </c>
      <c r="C403" s="28">
        <v>153</v>
      </c>
    </row>
    <row r="404" spans="2:3">
      <c r="B404" s="102" t="s">
        <v>111</v>
      </c>
      <c r="C404" s="28">
        <v>302</v>
      </c>
    </row>
    <row r="405" spans="2:3">
      <c r="B405" s="27" t="s">
        <v>116</v>
      </c>
      <c r="C405" s="28">
        <v>3221</v>
      </c>
    </row>
    <row r="406" spans="2:3">
      <c r="B406" s="102" t="s">
        <v>93</v>
      </c>
      <c r="C406" s="28">
        <v>803</v>
      </c>
    </row>
    <row r="407" spans="2:3">
      <c r="B407" s="102" t="s">
        <v>94</v>
      </c>
      <c r="C407" s="28">
        <v>477</v>
      </c>
    </row>
    <row r="408" spans="2:3">
      <c r="B408" s="102" t="s">
        <v>95</v>
      </c>
      <c r="C408" s="28">
        <v>430</v>
      </c>
    </row>
    <row r="409" spans="2:3">
      <c r="B409" s="102" t="s">
        <v>96</v>
      </c>
      <c r="C409" s="28">
        <v>171</v>
      </c>
    </row>
    <row r="410" spans="2:3">
      <c r="B410" s="102" t="s">
        <v>97</v>
      </c>
      <c r="C410" s="28">
        <v>1094</v>
      </c>
    </row>
    <row r="411" spans="2:3">
      <c r="B411" s="102" t="s">
        <v>101</v>
      </c>
      <c r="C411" s="28">
        <v>246</v>
      </c>
    </row>
    <row r="412" spans="2:3">
      <c r="B412" s="27" t="s">
        <v>117</v>
      </c>
      <c r="C412" s="28">
        <v>137</v>
      </c>
    </row>
    <row r="413" spans="2:3">
      <c r="B413" s="102" t="s">
        <v>103</v>
      </c>
      <c r="C413" s="28">
        <v>47</v>
      </c>
    </row>
    <row r="414" spans="2:3">
      <c r="B414" s="102" t="s">
        <v>104</v>
      </c>
      <c r="C414" s="28">
        <v>90</v>
      </c>
    </row>
    <row r="415" spans="2:3">
      <c r="B415" s="27" t="s">
        <v>118</v>
      </c>
      <c r="C415" s="28">
        <v>100</v>
      </c>
    </row>
    <row r="416" spans="2:3">
      <c r="B416" s="102" t="s">
        <v>106</v>
      </c>
      <c r="C416" s="28">
        <v>100</v>
      </c>
    </row>
    <row r="417" spans="2:3">
      <c r="B417" s="33" t="s">
        <v>72</v>
      </c>
      <c r="C417" s="28">
        <v>21573</v>
      </c>
    </row>
    <row r="418" spans="2:3">
      <c r="B418" s="27" t="s">
        <v>114</v>
      </c>
      <c r="C418" s="28">
        <v>8183</v>
      </c>
    </row>
    <row r="419" spans="2:3">
      <c r="B419" s="102" t="s">
        <v>90</v>
      </c>
      <c r="C419" s="28">
        <v>1908</v>
      </c>
    </row>
    <row r="420" spans="2:3">
      <c r="B420" s="102" t="s">
        <v>99</v>
      </c>
      <c r="C420" s="28">
        <v>3149</v>
      </c>
    </row>
    <row r="421" spans="2:3">
      <c r="B421" s="102" t="s">
        <v>102</v>
      </c>
      <c r="C421" s="28">
        <v>3126</v>
      </c>
    </row>
    <row r="422" spans="2:3">
      <c r="B422" s="27" t="s">
        <v>115</v>
      </c>
      <c r="C422" s="28">
        <v>10323</v>
      </c>
    </row>
    <row r="423" spans="2:3">
      <c r="B423" s="102" t="s">
        <v>91</v>
      </c>
      <c r="C423" s="28">
        <v>5115</v>
      </c>
    </row>
    <row r="424" spans="2:3">
      <c r="B424" s="102" t="s">
        <v>92</v>
      </c>
      <c r="C424" s="28">
        <v>3691</v>
      </c>
    </row>
    <row r="425" spans="2:3">
      <c r="B425" s="102" t="s">
        <v>100</v>
      </c>
      <c r="C425" s="28">
        <v>855</v>
      </c>
    </row>
    <row r="426" spans="2:3">
      <c r="B426" s="102" t="s">
        <v>105</v>
      </c>
      <c r="C426" s="28">
        <v>213</v>
      </c>
    </row>
    <row r="427" spans="2:3">
      <c r="B427" s="102" t="s">
        <v>111</v>
      </c>
      <c r="C427" s="28">
        <v>449</v>
      </c>
    </row>
    <row r="428" spans="2:3">
      <c r="B428" s="27" t="s">
        <v>116</v>
      </c>
      <c r="C428" s="28">
        <v>2917</v>
      </c>
    </row>
    <row r="429" spans="2:3">
      <c r="B429" s="102" t="s">
        <v>93</v>
      </c>
      <c r="C429" s="28">
        <v>805</v>
      </c>
    </row>
    <row r="430" spans="2:3">
      <c r="B430" s="102" t="s">
        <v>94</v>
      </c>
      <c r="C430" s="28">
        <v>333</v>
      </c>
    </row>
    <row r="431" spans="2:3">
      <c r="B431" s="102" t="s">
        <v>95</v>
      </c>
      <c r="C431" s="28">
        <v>333</v>
      </c>
    </row>
    <row r="432" spans="2:3">
      <c r="B432" s="102" t="s">
        <v>96</v>
      </c>
      <c r="C432" s="28">
        <v>86</v>
      </c>
    </row>
    <row r="433" spans="2:3">
      <c r="B433" s="102" t="s">
        <v>97</v>
      </c>
      <c r="C433" s="28">
        <v>1136</v>
      </c>
    </row>
    <row r="434" spans="2:3">
      <c r="B434" s="102" t="s">
        <v>98</v>
      </c>
      <c r="C434" s="28">
        <v>1</v>
      </c>
    </row>
    <row r="435" spans="2:3">
      <c r="B435" s="102" t="s">
        <v>101</v>
      </c>
      <c r="C435" s="28">
        <v>223</v>
      </c>
    </row>
    <row r="436" spans="2:3">
      <c r="B436" s="27" t="s">
        <v>117</v>
      </c>
      <c r="C436" s="28">
        <v>111</v>
      </c>
    </row>
    <row r="437" spans="2:3">
      <c r="B437" s="102" t="s">
        <v>103</v>
      </c>
      <c r="C437" s="28">
        <v>47</v>
      </c>
    </row>
    <row r="438" spans="2:3">
      <c r="B438" s="102" t="s">
        <v>104</v>
      </c>
      <c r="C438" s="28">
        <v>64</v>
      </c>
    </row>
    <row r="439" spans="2:3">
      <c r="B439" s="27" t="s">
        <v>118</v>
      </c>
      <c r="C439" s="28">
        <v>39</v>
      </c>
    </row>
    <row r="440" spans="2:3">
      <c r="B440" s="102" t="s">
        <v>106</v>
      </c>
      <c r="C440" s="28">
        <v>39</v>
      </c>
    </row>
    <row r="441" spans="2:3">
      <c r="B441" s="33" t="s">
        <v>73</v>
      </c>
      <c r="C441" s="28">
        <v>27935</v>
      </c>
    </row>
    <row r="442" spans="2:3">
      <c r="B442" s="27" t="s">
        <v>114</v>
      </c>
      <c r="C442" s="28">
        <v>10329</v>
      </c>
    </row>
    <row r="443" spans="2:3">
      <c r="B443" s="102" t="s">
        <v>90</v>
      </c>
      <c r="C443" s="28">
        <v>2225</v>
      </c>
    </row>
    <row r="444" spans="2:3">
      <c r="B444" s="102" t="s">
        <v>99</v>
      </c>
      <c r="C444" s="28">
        <v>3745</v>
      </c>
    </row>
    <row r="445" spans="2:3">
      <c r="B445" s="102" t="s">
        <v>102</v>
      </c>
      <c r="C445" s="28">
        <v>4359</v>
      </c>
    </row>
    <row r="446" spans="2:3">
      <c r="B446" s="27" t="s">
        <v>115</v>
      </c>
      <c r="C446" s="28">
        <v>12804</v>
      </c>
    </row>
    <row r="447" spans="2:3">
      <c r="B447" s="102" t="s">
        <v>91</v>
      </c>
      <c r="C447" s="28">
        <v>5432</v>
      </c>
    </row>
    <row r="448" spans="2:3">
      <c r="B448" s="102" t="s">
        <v>92</v>
      </c>
      <c r="C448" s="28">
        <v>4655</v>
      </c>
    </row>
    <row r="449" spans="2:3">
      <c r="B449" s="102" t="s">
        <v>100</v>
      </c>
      <c r="C449" s="28">
        <v>868</v>
      </c>
    </row>
    <row r="450" spans="2:3">
      <c r="B450" s="102" t="s">
        <v>105</v>
      </c>
      <c r="C450" s="28">
        <v>1496</v>
      </c>
    </row>
    <row r="451" spans="2:3">
      <c r="B451" s="102" t="s">
        <v>111</v>
      </c>
      <c r="C451" s="28">
        <v>353</v>
      </c>
    </row>
    <row r="452" spans="2:3">
      <c r="B452" s="27" t="s">
        <v>116</v>
      </c>
      <c r="C452" s="28">
        <v>4281</v>
      </c>
    </row>
    <row r="453" spans="2:3">
      <c r="B453" s="102" t="s">
        <v>93</v>
      </c>
      <c r="C453" s="28">
        <v>883</v>
      </c>
    </row>
    <row r="454" spans="2:3">
      <c r="B454" s="102" t="s">
        <v>94</v>
      </c>
      <c r="C454" s="28">
        <v>313</v>
      </c>
    </row>
    <row r="455" spans="2:3">
      <c r="B455" s="102" t="s">
        <v>95</v>
      </c>
      <c r="C455" s="28">
        <v>343</v>
      </c>
    </row>
    <row r="456" spans="2:3">
      <c r="B456" s="102" t="s">
        <v>96</v>
      </c>
      <c r="C456" s="28">
        <v>112</v>
      </c>
    </row>
    <row r="457" spans="2:3">
      <c r="B457" s="102" t="s">
        <v>97</v>
      </c>
      <c r="C457" s="28">
        <v>2390</v>
      </c>
    </row>
    <row r="458" spans="2:3">
      <c r="B458" s="102" t="s">
        <v>98</v>
      </c>
      <c r="C458" s="28">
        <v>1</v>
      </c>
    </row>
    <row r="459" spans="2:3">
      <c r="B459" s="102" t="s">
        <v>101</v>
      </c>
      <c r="C459" s="28">
        <v>239</v>
      </c>
    </row>
    <row r="460" spans="2:3">
      <c r="B460" s="27" t="s">
        <v>117</v>
      </c>
      <c r="C460" s="28">
        <v>203</v>
      </c>
    </row>
    <row r="461" spans="2:3">
      <c r="B461" s="102" t="s">
        <v>103</v>
      </c>
      <c r="C461" s="28">
        <v>96</v>
      </c>
    </row>
    <row r="462" spans="2:3">
      <c r="B462" s="102" t="s">
        <v>104</v>
      </c>
      <c r="C462" s="28">
        <v>107</v>
      </c>
    </row>
    <row r="463" spans="2:3">
      <c r="B463" s="27" t="s">
        <v>118</v>
      </c>
      <c r="C463" s="28">
        <v>317</v>
      </c>
    </row>
    <row r="464" spans="2:3">
      <c r="B464" s="102" t="s">
        <v>106</v>
      </c>
      <c r="C464" s="28">
        <v>317</v>
      </c>
    </row>
    <row r="465" spans="2:3">
      <c r="B465" s="27" t="s">
        <v>120</v>
      </c>
      <c r="C465" s="28">
        <v>1</v>
      </c>
    </row>
    <row r="466" spans="2:3">
      <c r="B466" s="102" t="s">
        <v>109</v>
      </c>
      <c r="C466" s="28">
        <v>1</v>
      </c>
    </row>
    <row r="467" spans="2:3">
      <c r="B467" s="33" t="s">
        <v>74</v>
      </c>
      <c r="C467" s="28">
        <v>31013</v>
      </c>
    </row>
    <row r="468" spans="2:3">
      <c r="B468" s="27" t="s">
        <v>114</v>
      </c>
      <c r="C468" s="28">
        <v>9609</v>
      </c>
    </row>
    <row r="469" spans="2:3">
      <c r="B469" s="102" t="s">
        <v>90</v>
      </c>
      <c r="C469" s="28">
        <v>2127</v>
      </c>
    </row>
    <row r="470" spans="2:3">
      <c r="B470" s="102" t="s">
        <v>99</v>
      </c>
      <c r="C470" s="28">
        <v>3220</v>
      </c>
    </row>
    <row r="471" spans="2:3">
      <c r="B471" s="102" t="s">
        <v>102</v>
      </c>
      <c r="C471" s="28">
        <v>4262</v>
      </c>
    </row>
    <row r="472" spans="2:3">
      <c r="B472" s="27" t="s">
        <v>115</v>
      </c>
      <c r="C472" s="28">
        <v>14302</v>
      </c>
    </row>
    <row r="473" spans="2:3">
      <c r="B473" s="102" t="s">
        <v>91</v>
      </c>
      <c r="C473" s="28">
        <v>5325</v>
      </c>
    </row>
    <row r="474" spans="2:3">
      <c r="B474" s="102" t="s">
        <v>92</v>
      </c>
      <c r="C474" s="28">
        <v>4977</v>
      </c>
    </row>
    <row r="475" spans="2:3">
      <c r="B475" s="102" t="s">
        <v>100</v>
      </c>
      <c r="C475" s="28">
        <v>866</v>
      </c>
    </row>
    <row r="476" spans="2:3">
      <c r="B476" s="102" t="s">
        <v>105</v>
      </c>
      <c r="C476" s="28">
        <v>2785</v>
      </c>
    </row>
    <row r="477" spans="2:3">
      <c r="B477" s="102" t="s">
        <v>111</v>
      </c>
      <c r="C477" s="28">
        <v>349</v>
      </c>
    </row>
    <row r="478" spans="2:3">
      <c r="B478" s="27" t="s">
        <v>116</v>
      </c>
      <c r="C478" s="28">
        <v>3998</v>
      </c>
    </row>
    <row r="479" spans="2:3">
      <c r="B479" s="102" t="s">
        <v>93</v>
      </c>
      <c r="C479" s="28">
        <v>672</v>
      </c>
    </row>
    <row r="480" spans="2:3">
      <c r="B480" s="102" t="s">
        <v>94</v>
      </c>
      <c r="C480" s="28">
        <v>233</v>
      </c>
    </row>
    <row r="481" spans="2:3">
      <c r="B481" s="102" t="s">
        <v>95</v>
      </c>
      <c r="C481" s="28">
        <v>372</v>
      </c>
    </row>
    <row r="482" spans="2:3">
      <c r="B482" s="102" t="s">
        <v>96</v>
      </c>
      <c r="C482" s="28">
        <v>103</v>
      </c>
    </row>
    <row r="483" spans="2:3">
      <c r="B483" s="102" t="s">
        <v>97</v>
      </c>
      <c r="C483" s="28">
        <v>2322</v>
      </c>
    </row>
    <row r="484" spans="2:3">
      <c r="B484" s="102" t="s">
        <v>98</v>
      </c>
      <c r="C484" s="28">
        <v>1</v>
      </c>
    </row>
    <row r="485" spans="2:3">
      <c r="B485" s="102" t="s">
        <v>101</v>
      </c>
      <c r="C485" s="28">
        <v>295</v>
      </c>
    </row>
    <row r="486" spans="2:3">
      <c r="B486" s="27" t="s">
        <v>117</v>
      </c>
      <c r="C486" s="28">
        <v>261</v>
      </c>
    </row>
    <row r="487" spans="2:3">
      <c r="B487" s="102" t="s">
        <v>103</v>
      </c>
      <c r="C487" s="28">
        <v>97</v>
      </c>
    </row>
    <row r="488" spans="2:3">
      <c r="B488" s="102" t="s">
        <v>104</v>
      </c>
      <c r="C488" s="28">
        <v>164</v>
      </c>
    </row>
    <row r="489" spans="2:3">
      <c r="B489" s="27" t="s">
        <v>118</v>
      </c>
      <c r="C489" s="28">
        <v>2836</v>
      </c>
    </row>
    <row r="490" spans="2:3">
      <c r="B490" s="102" t="s">
        <v>106</v>
      </c>
      <c r="C490" s="28">
        <v>2835</v>
      </c>
    </row>
    <row r="491" spans="2:3">
      <c r="B491" s="103" t="s">
        <v>107</v>
      </c>
      <c r="C491" s="45">
        <v>1</v>
      </c>
    </row>
    <row r="492" spans="2:3">
      <c r="B492" s="27" t="s">
        <v>119</v>
      </c>
      <c r="C492" s="28">
        <v>1</v>
      </c>
    </row>
    <row r="493" spans="2:3">
      <c r="B493" s="103" t="s">
        <v>108</v>
      </c>
      <c r="C493" s="45">
        <v>1</v>
      </c>
    </row>
    <row r="494" spans="2:3">
      <c r="B494" s="27" t="s">
        <v>120</v>
      </c>
      <c r="C494" s="28">
        <v>6</v>
      </c>
    </row>
    <row r="495" spans="2:3">
      <c r="B495" s="102" t="s">
        <v>109</v>
      </c>
      <c r="C495" s="28">
        <v>6</v>
      </c>
    </row>
    <row r="496" spans="2:3">
      <c r="B496" s="33" t="s">
        <v>75</v>
      </c>
      <c r="C496" s="28">
        <v>34030</v>
      </c>
    </row>
    <row r="497" spans="2:3">
      <c r="B497" s="27" t="s">
        <v>114</v>
      </c>
      <c r="C497" s="28">
        <v>12310</v>
      </c>
    </row>
    <row r="498" spans="2:3">
      <c r="B498" s="102" t="s">
        <v>90</v>
      </c>
      <c r="C498" s="28">
        <v>3046</v>
      </c>
    </row>
    <row r="499" spans="2:3">
      <c r="B499" s="102" t="s">
        <v>99</v>
      </c>
      <c r="C499" s="28">
        <v>3513</v>
      </c>
    </row>
    <row r="500" spans="2:3">
      <c r="B500" s="102" t="s">
        <v>102</v>
      </c>
      <c r="C500" s="28">
        <v>5751</v>
      </c>
    </row>
    <row r="501" spans="2:3">
      <c r="B501" s="27" t="s">
        <v>115</v>
      </c>
      <c r="C501" s="28">
        <v>15150</v>
      </c>
    </row>
    <row r="502" spans="2:3">
      <c r="B502" s="102" t="s">
        <v>91</v>
      </c>
      <c r="C502" s="28">
        <v>5843</v>
      </c>
    </row>
    <row r="503" spans="2:3">
      <c r="B503" s="102" t="s">
        <v>92</v>
      </c>
      <c r="C503" s="28">
        <v>5342</v>
      </c>
    </row>
    <row r="504" spans="2:3">
      <c r="B504" s="102" t="s">
        <v>100</v>
      </c>
      <c r="C504" s="28">
        <v>1246</v>
      </c>
    </row>
    <row r="505" spans="2:3">
      <c r="B505" s="102" t="s">
        <v>105</v>
      </c>
      <c r="C505" s="28">
        <v>2353</v>
      </c>
    </row>
    <row r="506" spans="2:3">
      <c r="B506" s="102" t="s">
        <v>111</v>
      </c>
      <c r="C506" s="28">
        <v>366</v>
      </c>
    </row>
    <row r="507" spans="2:3">
      <c r="B507" s="27" t="s">
        <v>116</v>
      </c>
      <c r="C507" s="28">
        <v>3582</v>
      </c>
    </row>
    <row r="508" spans="2:3">
      <c r="B508" s="102" t="s">
        <v>93</v>
      </c>
      <c r="C508" s="28">
        <v>683</v>
      </c>
    </row>
    <row r="509" spans="2:3">
      <c r="B509" s="102" t="s">
        <v>94</v>
      </c>
      <c r="C509" s="28">
        <v>155</v>
      </c>
    </row>
    <row r="510" spans="2:3">
      <c r="B510" s="102" t="s">
        <v>95</v>
      </c>
      <c r="C510" s="28">
        <v>395</v>
      </c>
    </row>
    <row r="511" spans="2:3">
      <c r="B511" s="102" t="s">
        <v>96</v>
      </c>
      <c r="C511" s="28">
        <v>103</v>
      </c>
    </row>
    <row r="512" spans="2:3">
      <c r="B512" s="102" t="s">
        <v>97</v>
      </c>
      <c r="C512" s="28">
        <v>1759</v>
      </c>
    </row>
    <row r="513" spans="2:3">
      <c r="B513" s="102" t="s">
        <v>101</v>
      </c>
      <c r="C513" s="28">
        <v>487</v>
      </c>
    </row>
    <row r="514" spans="2:3">
      <c r="B514" s="27" t="s">
        <v>117</v>
      </c>
      <c r="C514" s="28">
        <v>193</v>
      </c>
    </row>
    <row r="515" spans="2:3">
      <c r="B515" s="102" t="s">
        <v>103</v>
      </c>
      <c r="C515" s="28">
        <v>74</v>
      </c>
    </row>
    <row r="516" spans="2:3">
      <c r="B516" s="102" t="s">
        <v>104</v>
      </c>
      <c r="C516" s="28">
        <v>119</v>
      </c>
    </row>
    <row r="517" spans="2:3">
      <c r="B517" s="27" t="s">
        <v>118</v>
      </c>
      <c r="C517" s="28">
        <v>2734</v>
      </c>
    </row>
    <row r="518" spans="2:3">
      <c r="B518" s="102" t="s">
        <v>106</v>
      </c>
      <c r="C518" s="28">
        <v>2728</v>
      </c>
    </row>
    <row r="519" spans="2:3">
      <c r="B519" s="103" t="s">
        <v>107</v>
      </c>
      <c r="C519" s="45">
        <v>6</v>
      </c>
    </row>
    <row r="520" spans="2:3">
      <c r="B520" s="27" t="s">
        <v>119</v>
      </c>
      <c r="C520" s="28">
        <v>11</v>
      </c>
    </row>
    <row r="521" spans="2:3">
      <c r="B521" s="103" t="s">
        <v>108</v>
      </c>
      <c r="C521" s="45">
        <v>9</v>
      </c>
    </row>
    <row r="522" spans="2:3">
      <c r="B522" s="104" t="s">
        <v>110</v>
      </c>
      <c r="C522" s="47">
        <v>2</v>
      </c>
    </row>
    <row r="523" spans="2:3">
      <c r="B523" s="27" t="s">
        <v>120</v>
      </c>
      <c r="C523" s="28">
        <v>50</v>
      </c>
    </row>
    <row r="524" spans="2:3">
      <c r="B524" s="102" t="s">
        <v>109</v>
      </c>
      <c r="C524" s="28">
        <v>50</v>
      </c>
    </row>
    <row r="525" spans="2:3">
      <c r="B525" s="33" t="s">
        <v>76</v>
      </c>
      <c r="C525" s="28">
        <v>18287</v>
      </c>
    </row>
    <row r="526" spans="2:3">
      <c r="B526" s="27" t="s">
        <v>114</v>
      </c>
      <c r="C526" s="28">
        <v>7313</v>
      </c>
    </row>
    <row r="527" spans="2:3">
      <c r="B527" s="102" t="s">
        <v>90</v>
      </c>
      <c r="C527" s="28">
        <v>1905</v>
      </c>
    </row>
    <row r="528" spans="2:3">
      <c r="B528" s="102" t="s">
        <v>99</v>
      </c>
      <c r="C528" s="28">
        <v>1770</v>
      </c>
    </row>
    <row r="529" spans="2:3">
      <c r="B529" s="102" t="s">
        <v>102</v>
      </c>
      <c r="C529" s="28">
        <v>3638</v>
      </c>
    </row>
    <row r="530" spans="2:3">
      <c r="B530" s="27" t="s">
        <v>115</v>
      </c>
      <c r="C530" s="28">
        <v>8018</v>
      </c>
    </row>
    <row r="531" spans="2:3">
      <c r="B531" s="102" t="s">
        <v>91</v>
      </c>
      <c r="C531" s="28">
        <v>3242</v>
      </c>
    </row>
    <row r="532" spans="2:3">
      <c r="B532" s="102" t="s">
        <v>92</v>
      </c>
      <c r="C532" s="28">
        <v>3349</v>
      </c>
    </row>
    <row r="533" spans="2:3">
      <c r="B533" s="102" t="s">
        <v>100</v>
      </c>
      <c r="C533" s="28">
        <v>516</v>
      </c>
    </row>
    <row r="534" spans="2:3">
      <c r="B534" s="102" t="s">
        <v>105</v>
      </c>
      <c r="C534" s="28">
        <v>668</v>
      </c>
    </row>
    <row r="535" spans="2:3">
      <c r="B535" s="102" t="s">
        <v>111</v>
      </c>
      <c r="C535" s="28">
        <v>243</v>
      </c>
    </row>
    <row r="536" spans="2:3">
      <c r="B536" s="27" t="s">
        <v>116</v>
      </c>
      <c r="C536" s="28">
        <v>1969</v>
      </c>
    </row>
    <row r="537" spans="2:3">
      <c r="B537" s="102" t="s">
        <v>93</v>
      </c>
      <c r="C537" s="28">
        <v>408</v>
      </c>
    </row>
    <row r="538" spans="2:3">
      <c r="B538" s="102" t="s">
        <v>94</v>
      </c>
      <c r="C538" s="28">
        <v>106</v>
      </c>
    </row>
    <row r="539" spans="2:3">
      <c r="B539" s="102" t="s">
        <v>95</v>
      </c>
      <c r="C539" s="28">
        <v>227</v>
      </c>
    </row>
    <row r="540" spans="2:3">
      <c r="B540" s="102" t="s">
        <v>96</v>
      </c>
      <c r="C540" s="28">
        <v>41</v>
      </c>
    </row>
    <row r="541" spans="2:3">
      <c r="B541" s="102" t="s">
        <v>97</v>
      </c>
      <c r="C541" s="28">
        <v>988</v>
      </c>
    </row>
    <row r="542" spans="2:3">
      <c r="B542" s="102" t="s">
        <v>98</v>
      </c>
      <c r="C542" s="28">
        <v>1</v>
      </c>
    </row>
    <row r="543" spans="2:3">
      <c r="B543" s="102" t="s">
        <v>101</v>
      </c>
      <c r="C543" s="28">
        <v>198</v>
      </c>
    </row>
    <row r="544" spans="2:3">
      <c r="B544" s="27" t="s">
        <v>117</v>
      </c>
      <c r="C544" s="28">
        <v>114</v>
      </c>
    </row>
    <row r="545" spans="2:3">
      <c r="B545" s="102" t="s">
        <v>103</v>
      </c>
      <c r="C545" s="28">
        <v>44</v>
      </c>
    </row>
    <row r="546" spans="2:3">
      <c r="B546" s="102" t="s">
        <v>104</v>
      </c>
      <c r="C546" s="28">
        <v>70</v>
      </c>
    </row>
    <row r="547" spans="2:3">
      <c r="B547" s="27" t="s">
        <v>118</v>
      </c>
      <c r="C547" s="28">
        <v>826</v>
      </c>
    </row>
    <row r="548" spans="2:3">
      <c r="B548" s="102" t="s">
        <v>106</v>
      </c>
      <c r="C548" s="28">
        <v>807</v>
      </c>
    </row>
    <row r="549" spans="2:3">
      <c r="B549" s="103" t="s">
        <v>107</v>
      </c>
      <c r="C549" s="45">
        <v>19</v>
      </c>
    </row>
    <row r="550" spans="2:3">
      <c r="B550" s="27" t="s">
        <v>119</v>
      </c>
      <c r="C550" s="28">
        <v>12</v>
      </c>
    </row>
    <row r="551" spans="2:3">
      <c r="B551" s="103" t="s">
        <v>108</v>
      </c>
      <c r="C551" s="45">
        <v>12</v>
      </c>
    </row>
    <row r="552" spans="2:3">
      <c r="B552" s="27" t="s">
        <v>120</v>
      </c>
      <c r="C552" s="28">
        <v>35</v>
      </c>
    </row>
    <row r="553" spans="2:3">
      <c r="B553" s="102" t="s">
        <v>109</v>
      </c>
      <c r="C553" s="28">
        <v>35</v>
      </c>
    </row>
    <row r="554" spans="2:3">
      <c r="B554" s="33" t="s">
        <v>77</v>
      </c>
      <c r="C554" s="28">
        <v>23227</v>
      </c>
    </row>
    <row r="555" spans="2:3">
      <c r="B555" s="27" t="s">
        <v>114</v>
      </c>
      <c r="C555" s="28">
        <v>6705</v>
      </c>
    </row>
    <row r="556" spans="2:3">
      <c r="B556" s="102" t="s">
        <v>90</v>
      </c>
      <c r="C556" s="28">
        <v>1981</v>
      </c>
    </row>
    <row r="557" spans="2:3">
      <c r="B557" s="102" t="s">
        <v>99</v>
      </c>
      <c r="C557" s="28">
        <v>1525</v>
      </c>
    </row>
    <row r="558" spans="2:3">
      <c r="B558" s="102" t="s">
        <v>102</v>
      </c>
      <c r="C558" s="28">
        <v>3199</v>
      </c>
    </row>
    <row r="559" spans="2:3">
      <c r="B559" s="27" t="s">
        <v>115</v>
      </c>
      <c r="C559" s="28">
        <v>10867</v>
      </c>
    </row>
    <row r="560" spans="2:3">
      <c r="B560" s="102" t="s">
        <v>91</v>
      </c>
      <c r="C560" s="28">
        <v>3883</v>
      </c>
    </row>
    <row r="561" spans="2:3">
      <c r="B561" s="102" t="s">
        <v>92</v>
      </c>
      <c r="C561" s="28">
        <v>3720</v>
      </c>
    </row>
    <row r="562" spans="2:3">
      <c r="B562" s="102" t="s">
        <v>100</v>
      </c>
      <c r="C562" s="28">
        <v>435</v>
      </c>
    </row>
    <row r="563" spans="2:3">
      <c r="B563" s="102" t="s">
        <v>105</v>
      </c>
      <c r="C563" s="28">
        <v>2488</v>
      </c>
    </row>
    <row r="564" spans="2:3">
      <c r="B564" s="102" t="s">
        <v>111</v>
      </c>
      <c r="C564" s="28">
        <v>341</v>
      </c>
    </row>
    <row r="565" spans="2:3">
      <c r="B565" s="27" t="s">
        <v>116</v>
      </c>
      <c r="C565" s="28">
        <v>2178</v>
      </c>
    </row>
    <row r="566" spans="2:3">
      <c r="B566" s="102" t="s">
        <v>93</v>
      </c>
      <c r="C566" s="28">
        <v>474</v>
      </c>
    </row>
    <row r="567" spans="2:3">
      <c r="B567" s="102" t="s">
        <v>94</v>
      </c>
      <c r="C567" s="28">
        <v>131</v>
      </c>
    </row>
    <row r="568" spans="2:3">
      <c r="B568" s="102" t="s">
        <v>95</v>
      </c>
      <c r="C568" s="28">
        <v>142</v>
      </c>
    </row>
    <row r="569" spans="2:3">
      <c r="B569" s="102" t="s">
        <v>96</v>
      </c>
      <c r="C569" s="28">
        <v>74</v>
      </c>
    </row>
    <row r="570" spans="2:3">
      <c r="B570" s="102" t="s">
        <v>97</v>
      </c>
      <c r="C570" s="28">
        <v>1264</v>
      </c>
    </row>
    <row r="571" spans="2:3">
      <c r="B571" s="102" t="s">
        <v>98</v>
      </c>
      <c r="C571" s="28">
        <v>2</v>
      </c>
    </row>
    <row r="572" spans="2:3">
      <c r="B572" s="102" t="s">
        <v>101</v>
      </c>
      <c r="C572" s="28">
        <v>91</v>
      </c>
    </row>
    <row r="573" spans="2:3">
      <c r="B573" s="27" t="s">
        <v>117</v>
      </c>
      <c r="C573" s="28">
        <v>268</v>
      </c>
    </row>
    <row r="574" spans="2:3">
      <c r="B574" s="102" t="s">
        <v>103</v>
      </c>
      <c r="C574" s="28">
        <v>104</v>
      </c>
    </row>
    <row r="575" spans="2:3">
      <c r="B575" s="102" t="s">
        <v>104</v>
      </c>
      <c r="C575" s="28">
        <v>164</v>
      </c>
    </row>
    <row r="576" spans="2:3">
      <c r="B576" s="27" t="s">
        <v>118</v>
      </c>
      <c r="C576" s="28">
        <v>3131</v>
      </c>
    </row>
    <row r="577" spans="2:3">
      <c r="B577" s="102" t="s">
        <v>106</v>
      </c>
      <c r="C577" s="28">
        <v>3104</v>
      </c>
    </row>
    <row r="578" spans="2:3">
      <c r="B578" s="103" t="s">
        <v>107</v>
      </c>
      <c r="C578" s="45">
        <v>27</v>
      </c>
    </row>
    <row r="579" spans="2:3">
      <c r="B579" s="27" t="s">
        <v>119</v>
      </c>
      <c r="C579" s="28">
        <v>38</v>
      </c>
    </row>
    <row r="580" spans="2:3">
      <c r="B580" s="103" t="s">
        <v>108</v>
      </c>
      <c r="C580" s="45">
        <v>33</v>
      </c>
    </row>
    <row r="581" spans="2:3">
      <c r="B581" s="104" t="s">
        <v>110</v>
      </c>
      <c r="C581" s="47">
        <v>5</v>
      </c>
    </row>
    <row r="582" spans="2:3">
      <c r="B582" s="27" t="s">
        <v>120</v>
      </c>
      <c r="C582" s="28">
        <v>40</v>
      </c>
    </row>
    <row r="583" spans="2:3">
      <c r="B583" s="102" t="s">
        <v>109</v>
      </c>
      <c r="C583" s="28">
        <v>40</v>
      </c>
    </row>
    <row r="584" spans="2:3">
      <c r="B584" s="33" t="s">
        <v>78</v>
      </c>
      <c r="C584" s="28">
        <v>26044</v>
      </c>
    </row>
    <row r="585" spans="2:3">
      <c r="B585" s="27" t="s">
        <v>114</v>
      </c>
      <c r="C585" s="28">
        <v>8542</v>
      </c>
    </row>
    <row r="586" spans="2:3">
      <c r="B586" s="102" t="s">
        <v>90</v>
      </c>
      <c r="C586" s="28">
        <v>2333</v>
      </c>
    </row>
    <row r="587" spans="2:3">
      <c r="B587" s="102" t="s">
        <v>99</v>
      </c>
      <c r="C587" s="28">
        <v>1426</v>
      </c>
    </row>
    <row r="588" spans="2:3">
      <c r="B588" s="102" t="s">
        <v>102</v>
      </c>
      <c r="C588" s="28">
        <v>4783</v>
      </c>
    </row>
    <row r="589" spans="2:3">
      <c r="B589" s="27" t="s">
        <v>115</v>
      </c>
      <c r="C589" s="28">
        <v>10495</v>
      </c>
    </row>
    <row r="590" spans="2:3">
      <c r="B590" s="102" t="s">
        <v>91</v>
      </c>
      <c r="C590" s="28">
        <v>4735</v>
      </c>
    </row>
    <row r="591" spans="2:3">
      <c r="B591" s="102" t="s">
        <v>92</v>
      </c>
      <c r="C591" s="28">
        <v>4372</v>
      </c>
    </row>
    <row r="592" spans="2:3">
      <c r="B592" s="102" t="s">
        <v>100</v>
      </c>
      <c r="C592" s="28">
        <v>330</v>
      </c>
    </row>
    <row r="593" spans="2:3">
      <c r="B593" s="102" t="s">
        <v>105</v>
      </c>
      <c r="C593" s="28">
        <v>782</v>
      </c>
    </row>
    <row r="594" spans="2:3">
      <c r="B594" s="102" t="s">
        <v>111</v>
      </c>
      <c r="C594" s="28">
        <v>276</v>
      </c>
    </row>
    <row r="595" spans="2:3">
      <c r="B595" s="27" t="s">
        <v>116</v>
      </c>
      <c r="C595" s="28">
        <v>2251</v>
      </c>
    </row>
    <row r="596" spans="2:3">
      <c r="B596" s="102" t="s">
        <v>93</v>
      </c>
      <c r="C596" s="28">
        <v>508</v>
      </c>
    </row>
    <row r="597" spans="2:3">
      <c r="B597" s="102" t="s">
        <v>94</v>
      </c>
      <c r="C597" s="28">
        <v>117</v>
      </c>
    </row>
    <row r="598" spans="2:3">
      <c r="B598" s="102" t="s">
        <v>95</v>
      </c>
      <c r="C598" s="28">
        <v>201</v>
      </c>
    </row>
    <row r="599" spans="2:3">
      <c r="B599" s="102" t="s">
        <v>96</v>
      </c>
      <c r="C599" s="28">
        <v>51</v>
      </c>
    </row>
    <row r="600" spans="2:3">
      <c r="B600" s="102" t="s">
        <v>97</v>
      </c>
      <c r="C600" s="28">
        <v>1316</v>
      </c>
    </row>
    <row r="601" spans="2:3">
      <c r="B601" s="102" t="s">
        <v>101</v>
      </c>
      <c r="C601" s="28">
        <v>58</v>
      </c>
    </row>
    <row r="602" spans="2:3">
      <c r="B602" s="27" t="s">
        <v>117</v>
      </c>
      <c r="C602" s="28">
        <v>317</v>
      </c>
    </row>
    <row r="603" spans="2:3">
      <c r="B603" s="102" t="s">
        <v>103</v>
      </c>
      <c r="C603" s="28">
        <v>137</v>
      </c>
    </row>
    <row r="604" spans="2:3">
      <c r="B604" s="102" t="s">
        <v>104</v>
      </c>
      <c r="C604" s="28">
        <v>180</v>
      </c>
    </row>
    <row r="605" spans="2:3">
      <c r="B605" s="27" t="s">
        <v>118</v>
      </c>
      <c r="C605" s="28">
        <v>2530</v>
      </c>
    </row>
    <row r="606" spans="2:3">
      <c r="B606" s="102" t="s">
        <v>106</v>
      </c>
      <c r="C606" s="28">
        <v>2479</v>
      </c>
    </row>
    <row r="607" spans="2:3">
      <c r="B607" s="103" t="s">
        <v>107</v>
      </c>
      <c r="C607" s="45">
        <v>51</v>
      </c>
    </row>
    <row r="608" spans="2:3">
      <c r="B608" s="27" t="s">
        <v>119</v>
      </c>
      <c r="C608" s="28">
        <v>985</v>
      </c>
    </row>
    <row r="609" spans="2:3">
      <c r="B609" s="103" t="s">
        <v>108</v>
      </c>
      <c r="C609" s="45">
        <v>55</v>
      </c>
    </row>
    <row r="610" spans="2:3">
      <c r="B610" s="104" t="s">
        <v>110</v>
      </c>
      <c r="C610" s="47">
        <v>930</v>
      </c>
    </row>
    <row r="611" spans="2:3">
      <c r="B611" s="27" t="s">
        <v>120</v>
      </c>
      <c r="C611" s="28">
        <v>924</v>
      </c>
    </row>
    <row r="612" spans="2:3">
      <c r="B612" s="102" t="s">
        <v>109</v>
      </c>
      <c r="C612" s="28">
        <v>924</v>
      </c>
    </row>
    <row r="613" spans="2:3">
      <c r="B613" s="33" t="s">
        <v>79</v>
      </c>
      <c r="C613" s="28">
        <v>20893</v>
      </c>
    </row>
    <row r="614" spans="2:3">
      <c r="B614" s="27" t="s">
        <v>114</v>
      </c>
      <c r="C614" s="28">
        <v>6172</v>
      </c>
    </row>
    <row r="615" spans="2:3">
      <c r="B615" s="102" t="s">
        <v>90</v>
      </c>
      <c r="C615" s="28">
        <v>1776</v>
      </c>
    </row>
    <row r="616" spans="2:3">
      <c r="B616" s="102" t="s">
        <v>99</v>
      </c>
      <c r="C616" s="28">
        <v>440</v>
      </c>
    </row>
    <row r="617" spans="2:3">
      <c r="B617" s="102" t="s">
        <v>102</v>
      </c>
      <c r="C617" s="28">
        <v>3956</v>
      </c>
    </row>
    <row r="618" spans="2:3">
      <c r="B618" s="27" t="s">
        <v>115</v>
      </c>
      <c r="C618" s="28">
        <v>9246</v>
      </c>
    </row>
    <row r="619" spans="2:3">
      <c r="B619" s="102" t="s">
        <v>91</v>
      </c>
      <c r="C619" s="28">
        <v>4044</v>
      </c>
    </row>
    <row r="620" spans="2:3">
      <c r="B620" s="102" t="s">
        <v>92</v>
      </c>
      <c r="C620" s="28">
        <v>3424</v>
      </c>
    </row>
    <row r="621" spans="2:3">
      <c r="B621" s="102" t="s">
        <v>100</v>
      </c>
      <c r="C621" s="28">
        <v>112</v>
      </c>
    </row>
    <row r="622" spans="2:3">
      <c r="B622" s="102" t="s">
        <v>105</v>
      </c>
      <c r="C622" s="28">
        <v>1575</v>
      </c>
    </row>
    <row r="623" spans="2:3">
      <c r="B623" s="102" t="s">
        <v>111</v>
      </c>
      <c r="C623" s="28">
        <v>91</v>
      </c>
    </row>
    <row r="624" spans="2:3">
      <c r="B624" s="27" t="s">
        <v>116</v>
      </c>
      <c r="C624" s="28">
        <v>1634</v>
      </c>
    </row>
    <row r="625" spans="2:3">
      <c r="B625" s="102" t="s">
        <v>93</v>
      </c>
      <c r="C625" s="28">
        <v>339</v>
      </c>
    </row>
    <row r="626" spans="2:3">
      <c r="B626" s="102" t="s">
        <v>94</v>
      </c>
      <c r="C626" s="28">
        <v>87</v>
      </c>
    </row>
    <row r="627" spans="2:3">
      <c r="B627" s="102" t="s">
        <v>95</v>
      </c>
      <c r="C627" s="28">
        <v>160</v>
      </c>
    </row>
    <row r="628" spans="2:3">
      <c r="B628" s="102" t="s">
        <v>96</v>
      </c>
      <c r="C628" s="28">
        <v>25</v>
      </c>
    </row>
    <row r="629" spans="2:3">
      <c r="B629" s="102" t="s">
        <v>97</v>
      </c>
      <c r="C629" s="28">
        <v>990</v>
      </c>
    </row>
    <row r="630" spans="2:3">
      <c r="B630" s="102" t="s">
        <v>101</v>
      </c>
      <c r="C630" s="28">
        <v>33</v>
      </c>
    </row>
    <row r="631" spans="2:3">
      <c r="B631" s="27" t="s">
        <v>117</v>
      </c>
      <c r="C631" s="28">
        <v>338</v>
      </c>
    </row>
    <row r="632" spans="2:3">
      <c r="B632" s="102" t="s">
        <v>103</v>
      </c>
      <c r="C632" s="28">
        <v>121</v>
      </c>
    </row>
    <row r="633" spans="2:3">
      <c r="B633" s="102" t="s">
        <v>104</v>
      </c>
      <c r="C633" s="28">
        <v>217</v>
      </c>
    </row>
    <row r="634" spans="2:3">
      <c r="B634" s="27" t="s">
        <v>118</v>
      </c>
      <c r="C634" s="28">
        <v>2594</v>
      </c>
    </row>
    <row r="635" spans="2:3">
      <c r="B635" s="102" t="s">
        <v>106</v>
      </c>
      <c r="C635" s="28">
        <v>2589</v>
      </c>
    </row>
    <row r="636" spans="2:3">
      <c r="B636" s="103" t="s">
        <v>107</v>
      </c>
      <c r="C636" s="45">
        <v>5</v>
      </c>
    </row>
    <row r="637" spans="2:3">
      <c r="B637" s="27" t="s">
        <v>119</v>
      </c>
      <c r="C637" s="28">
        <v>888</v>
      </c>
    </row>
    <row r="638" spans="2:3">
      <c r="B638" s="103" t="s">
        <v>108</v>
      </c>
      <c r="C638" s="45">
        <v>3</v>
      </c>
    </row>
    <row r="639" spans="2:3">
      <c r="B639" s="104" t="s">
        <v>110</v>
      </c>
      <c r="C639" s="47">
        <v>885</v>
      </c>
    </row>
    <row r="640" spans="2:3">
      <c r="B640" s="27" t="s">
        <v>120</v>
      </c>
      <c r="C640" s="28">
        <v>21</v>
      </c>
    </row>
    <row r="641" spans="2:3">
      <c r="B641" s="102" t="s">
        <v>109</v>
      </c>
      <c r="C641" s="28">
        <v>21</v>
      </c>
    </row>
    <row r="642" spans="2:3">
      <c r="B642" s="33" t="s">
        <v>80</v>
      </c>
      <c r="C642" s="28">
        <v>24095</v>
      </c>
    </row>
    <row r="643" spans="2:3">
      <c r="B643" s="27" t="s">
        <v>114</v>
      </c>
      <c r="C643" s="28">
        <v>7209</v>
      </c>
    </row>
    <row r="644" spans="2:3">
      <c r="B644" s="102" t="s">
        <v>90</v>
      </c>
      <c r="C644" s="28">
        <v>2049</v>
      </c>
    </row>
    <row r="645" spans="2:3">
      <c r="B645" s="102" t="s">
        <v>99</v>
      </c>
      <c r="C645" s="28">
        <v>758</v>
      </c>
    </row>
    <row r="646" spans="2:3">
      <c r="B646" s="102" t="s">
        <v>102</v>
      </c>
      <c r="C646" s="28">
        <v>4402</v>
      </c>
    </row>
    <row r="647" spans="2:3">
      <c r="B647" s="27" t="s">
        <v>115</v>
      </c>
      <c r="C647" s="28">
        <v>10970</v>
      </c>
    </row>
    <row r="648" spans="2:3">
      <c r="B648" s="102" t="s">
        <v>91</v>
      </c>
      <c r="C648" s="28">
        <v>5124</v>
      </c>
    </row>
    <row r="649" spans="2:3">
      <c r="B649" s="102" t="s">
        <v>92</v>
      </c>
      <c r="C649" s="28">
        <v>4312</v>
      </c>
    </row>
    <row r="650" spans="2:3">
      <c r="B650" s="102" t="s">
        <v>100</v>
      </c>
      <c r="C650" s="28">
        <v>95</v>
      </c>
    </row>
    <row r="651" spans="2:3">
      <c r="B651" s="102" t="s">
        <v>105</v>
      </c>
      <c r="C651" s="28">
        <v>1292</v>
      </c>
    </row>
    <row r="652" spans="2:3">
      <c r="B652" s="102" t="s">
        <v>111</v>
      </c>
      <c r="C652" s="28">
        <v>147</v>
      </c>
    </row>
    <row r="653" spans="2:3">
      <c r="B653" s="27" t="s">
        <v>116</v>
      </c>
      <c r="C653" s="28">
        <v>1805</v>
      </c>
    </row>
    <row r="654" spans="2:3">
      <c r="B654" s="102" t="s">
        <v>93</v>
      </c>
      <c r="C654" s="28">
        <v>384</v>
      </c>
    </row>
    <row r="655" spans="2:3">
      <c r="B655" s="102" t="s">
        <v>94</v>
      </c>
      <c r="C655" s="28">
        <v>112</v>
      </c>
    </row>
    <row r="656" spans="2:3">
      <c r="B656" s="102" t="s">
        <v>95</v>
      </c>
      <c r="C656" s="28">
        <v>216</v>
      </c>
    </row>
    <row r="657" spans="2:3">
      <c r="B657" s="102" t="s">
        <v>96</v>
      </c>
      <c r="C657" s="28">
        <v>42</v>
      </c>
    </row>
    <row r="658" spans="2:3">
      <c r="B658" s="102" t="s">
        <v>97</v>
      </c>
      <c r="C658" s="28">
        <v>1031</v>
      </c>
    </row>
    <row r="659" spans="2:3">
      <c r="B659" s="102" t="s">
        <v>98</v>
      </c>
      <c r="C659" s="28">
        <v>1</v>
      </c>
    </row>
    <row r="660" spans="2:3">
      <c r="B660" s="102" t="s">
        <v>101</v>
      </c>
      <c r="C660" s="28">
        <v>19</v>
      </c>
    </row>
    <row r="661" spans="2:3">
      <c r="B661" s="27" t="s">
        <v>117</v>
      </c>
      <c r="C661" s="28">
        <v>491</v>
      </c>
    </row>
    <row r="662" spans="2:3">
      <c r="B662" s="102" t="s">
        <v>103</v>
      </c>
      <c r="C662" s="28">
        <v>198</v>
      </c>
    </row>
    <row r="663" spans="2:3">
      <c r="B663" s="102" t="s">
        <v>104</v>
      </c>
      <c r="C663" s="28">
        <v>293</v>
      </c>
    </row>
    <row r="664" spans="2:3">
      <c r="B664" s="27" t="s">
        <v>118</v>
      </c>
      <c r="C664" s="28">
        <v>1918</v>
      </c>
    </row>
    <row r="665" spans="2:3">
      <c r="B665" s="102" t="s">
        <v>106</v>
      </c>
      <c r="C665" s="28">
        <v>1910</v>
      </c>
    </row>
    <row r="666" spans="2:3">
      <c r="B666" s="103" t="s">
        <v>107</v>
      </c>
      <c r="C666" s="45">
        <v>8</v>
      </c>
    </row>
    <row r="667" spans="2:3">
      <c r="B667" s="27" t="s">
        <v>119</v>
      </c>
      <c r="C667" s="28">
        <v>1090</v>
      </c>
    </row>
    <row r="668" spans="2:3">
      <c r="B668" s="103" t="s">
        <v>108</v>
      </c>
      <c r="C668" s="45">
        <v>14</v>
      </c>
    </row>
    <row r="669" spans="2:3">
      <c r="B669" s="104" t="s">
        <v>110</v>
      </c>
      <c r="C669" s="47">
        <v>1076</v>
      </c>
    </row>
    <row r="670" spans="2:3">
      <c r="B670" s="27" t="s">
        <v>120</v>
      </c>
      <c r="C670" s="28">
        <v>612</v>
      </c>
    </row>
    <row r="671" spans="2:3">
      <c r="B671" s="102" t="s">
        <v>109</v>
      </c>
      <c r="C671" s="28">
        <v>612</v>
      </c>
    </row>
    <row r="672" spans="2:3">
      <c r="B672" s="33" t="s">
        <v>81</v>
      </c>
      <c r="C672" s="28">
        <v>21569</v>
      </c>
    </row>
    <row r="673" spans="2:3">
      <c r="B673" s="27" t="s">
        <v>114</v>
      </c>
      <c r="C673" s="28">
        <v>7080</v>
      </c>
    </row>
    <row r="674" spans="2:3">
      <c r="B674" s="102" t="s">
        <v>90</v>
      </c>
      <c r="C674" s="28">
        <v>1649</v>
      </c>
    </row>
    <row r="675" spans="2:3">
      <c r="B675" s="102" t="s">
        <v>99</v>
      </c>
      <c r="C675" s="28">
        <v>1017</v>
      </c>
    </row>
    <row r="676" spans="2:3">
      <c r="B676" s="102" t="s">
        <v>102</v>
      </c>
      <c r="C676" s="28">
        <v>4414</v>
      </c>
    </row>
    <row r="677" spans="2:3">
      <c r="B677" s="27" t="s">
        <v>115</v>
      </c>
      <c r="C677" s="28">
        <v>9221</v>
      </c>
    </row>
    <row r="678" spans="2:3">
      <c r="B678" s="102" t="s">
        <v>91</v>
      </c>
      <c r="C678" s="28">
        <v>4954</v>
      </c>
    </row>
    <row r="679" spans="2:3">
      <c r="B679" s="102" t="s">
        <v>92</v>
      </c>
      <c r="C679" s="28">
        <v>3521</v>
      </c>
    </row>
    <row r="680" spans="2:3">
      <c r="B680" s="102" t="s">
        <v>100</v>
      </c>
      <c r="C680" s="28">
        <v>143</v>
      </c>
    </row>
    <row r="681" spans="2:3">
      <c r="B681" s="102" t="s">
        <v>105</v>
      </c>
      <c r="C681" s="28">
        <v>381</v>
      </c>
    </row>
    <row r="682" spans="2:3">
      <c r="B682" s="102" t="s">
        <v>111</v>
      </c>
      <c r="C682" s="28">
        <v>222</v>
      </c>
    </row>
    <row r="683" spans="2:3">
      <c r="B683" s="27" t="s">
        <v>116</v>
      </c>
      <c r="C683" s="28">
        <v>1765</v>
      </c>
    </row>
    <row r="684" spans="2:3">
      <c r="B684" s="102" t="s">
        <v>93</v>
      </c>
      <c r="C684" s="28">
        <v>369</v>
      </c>
    </row>
    <row r="685" spans="2:3">
      <c r="B685" s="102" t="s">
        <v>94</v>
      </c>
      <c r="C685" s="28">
        <v>109</v>
      </c>
    </row>
    <row r="686" spans="2:3">
      <c r="B686" s="102" t="s">
        <v>95</v>
      </c>
      <c r="C686" s="28">
        <v>164</v>
      </c>
    </row>
    <row r="687" spans="2:3">
      <c r="B687" s="102" t="s">
        <v>96</v>
      </c>
      <c r="C687" s="28">
        <v>64</v>
      </c>
    </row>
    <row r="688" spans="2:3">
      <c r="B688" s="102" t="s">
        <v>97</v>
      </c>
      <c r="C688" s="28">
        <v>1042</v>
      </c>
    </row>
    <row r="689" spans="2:3">
      <c r="B689" s="102" t="s">
        <v>98</v>
      </c>
      <c r="C689" s="28">
        <v>1</v>
      </c>
    </row>
    <row r="690" spans="2:3">
      <c r="B690" s="102" t="s">
        <v>101</v>
      </c>
      <c r="C690" s="28">
        <v>16</v>
      </c>
    </row>
    <row r="691" spans="2:3">
      <c r="B691" s="27" t="s">
        <v>117</v>
      </c>
      <c r="C691" s="28">
        <v>514</v>
      </c>
    </row>
    <row r="692" spans="2:3">
      <c r="B692" s="102" t="s">
        <v>103</v>
      </c>
      <c r="C692" s="28">
        <v>202</v>
      </c>
    </row>
    <row r="693" spans="2:3">
      <c r="B693" s="102" t="s">
        <v>104</v>
      </c>
      <c r="C693" s="28">
        <v>312</v>
      </c>
    </row>
    <row r="694" spans="2:3">
      <c r="B694" s="27" t="s">
        <v>118</v>
      </c>
      <c r="C694" s="28">
        <v>1313</v>
      </c>
    </row>
    <row r="695" spans="2:3">
      <c r="B695" s="102" t="s">
        <v>106</v>
      </c>
      <c r="C695" s="28">
        <v>1253</v>
      </c>
    </row>
    <row r="696" spans="2:3">
      <c r="B696" s="103" t="s">
        <v>107</v>
      </c>
      <c r="C696" s="45">
        <v>60</v>
      </c>
    </row>
    <row r="697" spans="2:3">
      <c r="B697" s="27" t="s">
        <v>119</v>
      </c>
      <c r="C697" s="28">
        <v>733</v>
      </c>
    </row>
    <row r="698" spans="2:3">
      <c r="B698" s="103" t="s">
        <v>108</v>
      </c>
      <c r="C698" s="45">
        <v>46</v>
      </c>
    </row>
    <row r="699" spans="2:3">
      <c r="B699" s="104" t="s">
        <v>110</v>
      </c>
      <c r="C699" s="47">
        <v>687</v>
      </c>
    </row>
    <row r="700" spans="2:3">
      <c r="B700" s="27" t="s">
        <v>120</v>
      </c>
      <c r="C700" s="28">
        <v>943</v>
      </c>
    </row>
    <row r="701" spans="2:3">
      <c r="B701" s="102" t="s">
        <v>109</v>
      </c>
      <c r="C701" s="28">
        <v>943</v>
      </c>
    </row>
    <row r="702" spans="2:3">
      <c r="B702" s="33" t="s">
        <v>82</v>
      </c>
      <c r="C702" s="28">
        <v>20259</v>
      </c>
    </row>
    <row r="703" spans="2:3">
      <c r="B703" s="27" t="s">
        <v>114</v>
      </c>
      <c r="C703" s="28">
        <v>7024</v>
      </c>
    </row>
    <row r="704" spans="2:3">
      <c r="B704" s="102" t="s">
        <v>90</v>
      </c>
      <c r="C704" s="28">
        <v>1824</v>
      </c>
    </row>
    <row r="705" spans="2:3">
      <c r="B705" s="102" t="s">
        <v>99</v>
      </c>
      <c r="C705" s="28">
        <v>1200</v>
      </c>
    </row>
    <row r="706" spans="2:3">
      <c r="B706" s="102" t="s">
        <v>102</v>
      </c>
      <c r="C706" s="28">
        <v>4000</v>
      </c>
    </row>
    <row r="707" spans="2:3">
      <c r="B707" s="27" t="s">
        <v>115</v>
      </c>
      <c r="C707" s="28">
        <v>9175</v>
      </c>
    </row>
    <row r="708" spans="2:3">
      <c r="B708" s="102" t="s">
        <v>91</v>
      </c>
      <c r="C708" s="28">
        <v>4946</v>
      </c>
    </row>
    <row r="709" spans="2:3">
      <c r="B709" s="102" t="s">
        <v>92</v>
      </c>
      <c r="C709" s="28">
        <v>3699</v>
      </c>
    </row>
    <row r="710" spans="2:3">
      <c r="B710" s="102" t="s">
        <v>100</v>
      </c>
      <c r="C710" s="28">
        <v>159</v>
      </c>
    </row>
    <row r="711" spans="2:3">
      <c r="B711" s="102" t="s">
        <v>105</v>
      </c>
      <c r="C711" s="28">
        <v>324</v>
      </c>
    </row>
    <row r="712" spans="2:3">
      <c r="B712" s="102" t="s">
        <v>111</v>
      </c>
      <c r="C712" s="28">
        <v>47</v>
      </c>
    </row>
    <row r="713" spans="2:3">
      <c r="B713" s="27" t="s">
        <v>116</v>
      </c>
      <c r="C713" s="28">
        <v>1659</v>
      </c>
    </row>
    <row r="714" spans="2:3">
      <c r="B714" s="102" t="s">
        <v>93</v>
      </c>
      <c r="C714" s="28">
        <v>376</v>
      </c>
    </row>
    <row r="715" spans="2:3">
      <c r="B715" s="102" t="s">
        <v>94</v>
      </c>
      <c r="C715" s="28">
        <v>97</v>
      </c>
    </row>
    <row r="716" spans="2:3">
      <c r="B716" s="102" t="s">
        <v>95</v>
      </c>
      <c r="C716" s="28">
        <v>106</v>
      </c>
    </row>
    <row r="717" spans="2:3">
      <c r="B717" s="102" t="s">
        <v>96</v>
      </c>
      <c r="C717" s="28">
        <v>47</v>
      </c>
    </row>
    <row r="718" spans="2:3">
      <c r="B718" s="102" t="s">
        <v>97</v>
      </c>
      <c r="C718" s="28">
        <v>1008</v>
      </c>
    </row>
    <row r="719" spans="2:3">
      <c r="B719" s="102" t="s">
        <v>98</v>
      </c>
      <c r="C719" s="28">
        <v>1</v>
      </c>
    </row>
    <row r="720" spans="2:3">
      <c r="B720" s="102" t="s">
        <v>101</v>
      </c>
      <c r="C720" s="28">
        <v>24</v>
      </c>
    </row>
    <row r="721" spans="2:3">
      <c r="B721" s="27" t="s">
        <v>117</v>
      </c>
      <c r="C721" s="28">
        <v>376</v>
      </c>
    </row>
    <row r="722" spans="2:3">
      <c r="B722" s="102" t="s">
        <v>103</v>
      </c>
      <c r="C722" s="28">
        <v>167</v>
      </c>
    </row>
    <row r="723" spans="2:3">
      <c r="B723" s="102" t="s">
        <v>104</v>
      </c>
      <c r="C723" s="28">
        <v>209</v>
      </c>
    </row>
    <row r="724" spans="2:3">
      <c r="B724" s="27" t="s">
        <v>118</v>
      </c>
      <c r="C724" s="28">
        <v>1057</v>
      </c>
    </row>
    <row r="725" spans="2:3">
      <c r="B725" s="102" t="s">
        <v>106</v>
      </c>
      <c r="C725" s="28">
        <v>875</v>
      </c>
    </row>
    <row r="726" spans="2:3">
      <c r="B726" s="103" t="s">
        <v>107</v>
      </c>
      <c r="C726" s="45">
        <v>182</v>
      </c>
    </row>
    <row r="727" spans="2:3">
      <c r="B727" s="27" t="s">
        <v>119</v>
      </c>
      <c r="C727" s="28">
        <v>189</v>
      </c>
    </row>
    <row r="728" spans="2:3">
      <c r="B728" s="103" t="s">
        <v>108</v>
      </c>
      <c r="C728" s="45">
        <v>140</v>
      </c>
    </row>
    <row r="729" spans="2:3">
      <c r="B729" s="104" t="s">
        <v>110</v>
      </c>
      <c r="C729" s="47">
        <v>49</v>
      </c>
    </row>
    <row r="730" spans="2:3">
      <c r="B730" s="27" t="s">
        <v>120</v>
      </c>
      <c r="C730" s="28">
        <v>779</v>
      </c>
    </row>
    <row r="731" spans="2:3">
      <c r="B731" s="102" t="s">
        <v>109</v>
      </c>
      <c r="C731" s="28">
        <v>779</v>
      </c>
    </row>
    <row r="732" spans="2:3">
      <c r="B732" s="33" t="s">
        <v>83</v>
      </c>
      <c r="C732" s="28">
        <v>22453</v>
      </c>
    </row>
    <row r="733" spans="2:3">
      <c r="B733" s="27" t="s">
        <v>114</v>
      </c>
      <c r="C733" s="28">
        <v>8706</v>
      </c>
    </row>
    <row r="734" spans="2:3">
      <c r="B734" s="102" t="s">
        <v>90</v>
      </c>
      <c r="C734" s="28">
        <v>1772</v>
      </c>
    </row>
    <row r="735" spans="2:3">
      <c r="B735" s="102" t="s">
        <v>99</v>
      </c>
      <c r="C735" s="28">
        <v>1175</v>
      </c>
    </row>
    <row r="736" spans="2:3">
      <c r="B736" s="102" t="s">
        <v>102</v>
      </c>
      <c r="C736" s="28">
        <v>5759</v>
      </c>
    </row>
    <row r="737" spans="2:3">
      <c r="B737" s="27" t="s">
        <v>115</v>
      </c>
      <c r="C737" s="28">
        <v>9604</v>
      </c>
    </row>
    <row r="738" spans="2:3">
      <c r="B738" s="102" t="s">
        <v>91</v>
      </c>
      <c r="C738" s="28">
        <v>4707</v>
      </c>
    </row>
    <row r="739" spans="2:3">
      <c r="B739" s="102" t="s">
        <v>92</v>
      </c>
      <c r="C739" s="28">
        <v>4305</v>
      </c>
    </row>
    <row r="740" spans="2:3">
      <c r="B740" s="102" t="s">
        <v>100</v>
      </c>
      <c r="C740" s="28">
        <v>239</v>
      </c>
    </row>
    <row r="741" spans="2:3">
      <c r="B741" s="102" t="s">
        <v>105</v>
      </c>
      <c r="C741" s="28">
        <v>333</v>
      </c>
    </row>
    <row r="742" spans="2:3">
      <c r="B742" s="102" t="s">
        <v>111</v>
      </c>
      <c r="C742" s="28">
        <v>20</v>
      </c>
    </row>
    <row r="743" spans="2:3">
      <c r="B743" s="27" t="s">
        <v>116</v>
      </c>
      <c r="C743" s="28">
        <v>1449</v>
      </c>
    </row>
    <row r="744" spans="2:3">
      <c r="B744" s="102" t="s">
        <v>93</v>
      </c>
      <c r="C744" s="28">
        <v>303</v>
      </c>
    </row>
    <row r="745" spans="2:3">
      <c r="B745" s="102" t="s">
        <v>94</v>
      </c>
      <c r="C745" s="28">
        <v>83</v>
      </c>
    </row>
    <row r="746" spans="2:3">
      <c r="B746" s="102" t="s">
        <v>95</v>
      </c>
      <c r="C746" s="28">
        <v>77</v>
      </c>
    </row>
    <row r="747" spans="2:3">
      <c r="B747" s="102" t="s">
        <v>96</v>
      </c>
      <c r="C747" s="28">
        <v>32</v>
      </c>
    </row>
    <row r="748" spans="2:3">
      <c r="B748" s="102" t="s">
        <v>97</v>
      </c>
      <c r="C748" s="28">
        <v>937</v>
      </c>
    </row>
    <row r="749" spans="2:3">
      <c r="B749" s="102" t="s">
        <v>101</v>
      </c>
      <c r="C749" s="28">
        <v>15</v>
      </c>
    </row>
    <row r="750" spans="2:3">
      <c r="B750" s="102" t="s">
        <v>112</v>
      </c>
      <c r="C750" s="28">
        <v>1</v>
      </c>
    </row>
    <row r="751" spans="2:3">
      <c r="B751" s="102" t="s">
        <v>113</v>
      </c>
      <c r="C751" s="28">
        <v>1</v>
      </c>
    </row>
    <row r="752" spans="2:3">
      <c r="B752" s="27" t="s">
        <v>117</v>
      </c>
      <c r="C752" s="28">
        <v>529</v>
      </c>
    </row>
    <row r="753" spans="2:3">
      <c r="B753" s="102" t="s">
        <v>103</v>
      </c>
      <c r="C753" s="28">
        <v>202</v>
      </c>
    </row>
    <row r="754" spans="2:3">
      <c r="B754" s="102" t="s">
        <v>104</v>
      </c>
      <c r="C754" s="28">
        <v>327</v>
      </c>
    </row>
    <row r="755" spans="2:3">
      <c r="B755" s="27" t="s">
        <v>118</v>
      </c>
      <c r="C755" s="28">
        <v>977</v>
      </c>
    </row>
    <row r="756" spans="2:3">
      <c r="B756" s="102" t="s">
        <v>106</v>
      </c>
      <c r="C756" s="28">
        <v>863</v>
      </c>
    </row>
    <row r="757" spans="2:3">
      <c r="B757" s="103" t="s">
        <v>107</v>
      </c>
      <c r="C757" s="45">
        <v>114</v>
      </c>
    </row>
    <row r="758" spans="2:3">
      <c r="B758" s="27" t="s">
        <v>119</v>
      </c>
      <c r="C758" s="28">
        <v>418</v>
      </c>
    </row>
    <row r="759" spans="2:3">
      <c r="B759" s="103" t="s">
        <v>108</v>
      </c>
      <c r="C759" s="45">
        <v>126</v>
      </c>
    </row>
    <row r="760" spans="2:3">
      <c r="B760" s="104" t="s">
        <v>110</v>
      </c>
      <c r="C760" s="47">
        <v>292</v>
      </c>
    </row>
    <row r="761" spans="2:3">
      <c r="B761" s="27" t="s">
        <v>120</v>
      </c>
      <c r="C761" s="28">
        <v>770</v>
      </c>
    </row>
    <row r="762" spans="2:3">
      <c r="B762" s="102" t="s">
        <v>109</v>
      </c>
      <c r="C762" s="28">
        <v>770</v>
      </c>
    </row>
    <row r="763" spans="2:3">
      <c r="B763" s="33" t="s">
        <v>84</v>
      </c>
      <c r="C763" s="28">
        <v>20402</v>
      </c>
    </row>
    <row r="764" spans="2:3">
      <c r="B764" s="27" t="s">
        <v>114</v>
      </c>
      <c r="C764" s="28">
        <v>5785</v>
      </c>
    </row>
    <row r="765" spans="2:3">
      <c r="B765" s="102" t="s">
        <v>90</v>
      </c>
      <c r="C765" s="28">
        <v>1595</v>
      </c>
    </row>
    <row r="766" spans="2:3">
      <c r="B766" s="102" t="s">
        <v>99</v>
      </c>
      <c r="C766" s="28">
        <v>1129</v>
      </c>
    </row>
    <row r="767" spans="2:3">
      <c r="B767" s="102" t="s">
        <v>102</v>
      </c>
      <c r="C767" s="28">
        <v>3061</v>
      </c>
    </row>
    <row r="768" spans="2:3">
      <c r="B768" s="27" t="s">
        <v>115</v>
      </c>
      <c r="C768" s="28">
        <v>9080</v>
      </c>
    </row>
    <row r="769" spans="2:3">
      <c r="B769" s="102" t="s">
        <v>91</v>
      </c>
      <c r="C769" s="28">
        <v>4861</v>
      </c>
    </row>
    <row r="770" spans="2:3">
      <c r="B770" s="102" t="s">
        <v>92</v>
      </c>
      <c r="C770" s="28">
        <v>3598</v>
      </c>
    </row>
    <row r="771" spans="2:3">
      <c r="B771" s="102" t="s">
        <v>100</v>
      </c>
      <c r="C771" s="28">
        <v>244</v>
      </c>
    </row>
    <row r="772" spans="2:3">
      <c r="B772" s="102" t="s">
        <v>105</v>
      </c>
      <c r="C772" s="28">
        <v>359</v>
      </c>
    </row>
    <row r="773" spans="2:3">
      <c r="B773" s="102" t="s">
        <v>111</v>
      </c>
      <c r="C773" s="28">
        <v>18</v>
      </c>
    </row>
    <row r="774" spans="2:3">
      <c r="B774" s="27" t="s">
        <v>116</v>
      </c>
      <c r="C774" s="28">
        <v>1625</v>
      </c>
    </row>
    <row r="775" spans="2:3">
      <c r="B775" s="102" t="s">
        <v>93</v>
      </c>
      <c r="C775" s="28">
        <v>285</v>
      </c>
    </row>
    <row r="776" spans="2:3">
      <c r="B776" s="102" t="s">
        <v>94</v>
      </c>
      <c r="C776" s="28">
        <v>67</v>
      </c>
    </row>
    <row r="777" spans="2:3">
      <c r="B777" s="102" t="s">
        <v>95</v>
      </c>
      <c r="C777" s="28">
        <v>100</v>
      </c>
    </row>
    <row r="778" spans="2:3">
      <c r="B778" s="102" t="s">
        <v>96</v>
      </c>
      <c r="C778" s="28">
        <v>36</v>
      </c>
    </row>
    <row r="779" spans="2:3">
      <c r="B779" s="102" t="s">
        <v>97</v>
      </c>
      <c r="C779" s="28">
        <v>955</v>
      </c>
    </row>
    <row r="780" spans="2:3">
      <c r="B780" s="102" t="s">
        <v>101</v>
      </c>
      <c r="C780" s="28">
        <v>17</v>
      </c>
    </row>
    <row r="781" spans="2:3">
      <c r="B781" s="102" t="s">
        <v>112</v>
      </c>
      <c r="C781" s="28">
        <v>117</v>
      </c>
    </row>
    <row r="782" spans="2:3">
      <c r="B782" s="102" t="s">
        <v>113</v>
      </c>
      <c r="C782" s="28">
        <v>48</v>
      </c>
    </row>
    <row r="783" spans="2:3">
      <c r="B783" s="27" t="s">
        <v>117</v>
      </c>
      <c r="C783" s="28">
        <v>661</v>
      </c>
    </row>
    <row r="784" spans="2:3">
      <c r="B784" s="102" t="s">
        <v>103</v>
      </c>
      <c r="C784" s="28">
        <v>261</v>
      </c>
    </row>
    <row r="785" spans="2:3">
      <c r="B785" s="102" t="s">
        <v>104</v>
      </c>
      <c r="C785" s="28">
        <v>400</v>
      </c>
    </row>
    <row r="786" spans="2:3">
      <c r="B786" s="27" t="s">
        <v>118</v>
      </c>
      <c r="C786" s="28">
        <v>995</v>
      </c>
    </row>
    <row r="787" spans="2:3">
      <c r="B787" s="102" t="s">
        <v>106</v>
      </c>
      <c r="C787" s="28">
        <v>798</v>
      </c>
    </row>
    <row r="788" spans="2:3">
      <c r="B788" s="103" t="s">
        <v>107</v>
      </c>
      <c r="C788" s="45">
        <v>197</v>
      </c>
    </row>
    <row r="789" spans="2:3">
      <c r="B789" s="27" t="s">
        <v>119</v>
      </c>
      <c r="C789" s="28">
        <v>738</v>
      </c>
    </row>
    <row r="790" spans="2:3">
      <c r="B790" s="103" t="s">
        <v>108</v>
      </c>
      <c r="C790" s="45">
        <v>222</v>
      </c>
    </row>
    <row r="791" spans="2:3">
      <c r="B791" s="104" t="s">
        <v>110</v>
      </c>
      <c r="C791" s="47">
        <v>516</v>
      </c>
    </row>
    <row r="792" spans="2:3">
      <c r="B792" s="27" t="s">
        <v>120</v>
      </c>
      <c r="C792" s="28">
        <v>1518</v>
      </c>
    </row>
    <row r="793" spans="2:3">
      <c r="B793" s="102" t="s">
        <v>109</v>
      </c>
      <c r="C793" s="28">
        <v>1518</v>
      </c>
    </row>
    <row r="794" spans="2:3">
      <c r="B794" s="24" t="s">
        <v>51</v>
      </c>
      <c r="C794" s="28">
        <v>749530</v>
      </c>
    </row>
  </sheetData>
  <pageMargins left="0.7" right="0.7" top="0.75" bottom="0.75" header="0.3" footer="0.3"/>
  <pageSetup paperSize="9" orientation="portrait" verticalDpi="0"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J1950"/>
  <sheetViews>
    <sheetView showGridLines="0" tabSelected="1" workbookViewId="0">
      <selection activeCell="A13" sqref="A13:D18"/>
    </sheetView>
  </sheetViews>
  <sheetFormatPr defaultColWidth="9" defaultRowHeight="12.75"/>
  <cols>
    <col min="1" max="1" width="40.625" style="2" customWidth="1"/>
    <col min="2" max="2" width="39.375" style="2" customWidth="1"/>
    <col min="3" max="3" width="40.625" style="2" customWidth="1"/>
    <col min="4" max="4" width="36" style="2" customWidth="1"/>
    <col min="5" max="5" width="9" style="2" hidden="1" customWidth="1"/>
    <col min="6" max="6" width="21.375" style="2" hidden="1" customWidth="1"/>
    <col min="7" max="7" width="10.375" style="2" hidden="1" customWidth="1"/>
    <col min="8" max="8" width="43.875" style="2" hidden="1" customWidth="1"/>
    <col min="9" max="9" width="33.75" style="2" hidden="1" customWidth="1"/>
    <col min="10" max="16384" width="9" style="2"/>
  </cols>
  <sheetData>
    <row r="1" spans="1:10" ht="39">
      <c r="A1" s="101" t="s">
        <v>43</v>
      </c>
      <c r="B1" s="101"/>
      <c r="C1" s="101"/>
      <c r="D1" s="1" t="s">
        <v>130</v>
      </c>
      <c r="E1" s="2" t="str">
        <f>RIGHT($D$1,LEN($D$1)-LEN("BICC_REQUEST_"))</f>
        <v>25099</v>
      </c>
      <c r="F1" s="18" t="s">
        <v>131</v>
      </c>
      <c r="G1" s="18" t="s">
        <v>132</v>
      </c>
      <c r="H1" s="18" t="s">
        <v>133</v>
      </c>
      <c r="I1" s="18" t="s">
        <v>134</v>
      </c>
      <c r="J1" s="18"/>
    </row>
    <row r="2" spans="1:10" ht="15">
      <c r="A2" s="91" t="s">
        <v>2</v>
      </c>
      <c r="B2" s="91"/>
      <c r="C2" s="91"/>
      <c r="D2" s="91"/>
    </row>
    <row r="3" spans="1:10" ht="20.25" customHeight="1">
      <c r="A3" s="3" t="s">
        <v>3</v>
      </c>
      <c r="B3" s="4"/>
      <c r="C3" s="3" t="s">
        <v>4</v>
      </c>
      <c r="D3" s="20" t="str">
        <f>Table_Query_from_10.36.76.12[[#All],[Client_Email]]</f>
        <v>thinth2@vpbank.com.vn</v>
      </c>
    </row>
    <row r="4" spans="1:10" ht="20.25" customHeight="1">
      <c r="A4" s="3" t="s">
        <v>5</v>
      </c>
      <c r="B4" s="21"/>
      <c r="C4" s="3" t="s">
        <v>6</v>
      </c>
      <c r="D4" s="5"/>
      <c r="H4" s="19"/>
    </row>
    <row r="5" spans="1:10" ht="20.25" customHeight="1">
      <c r="A5" s="3" t="s">
        <v>7</v>
      </c>
      <c r="B5" s="4" t="s">
        <v>48</v>
      </c>
      <c r="C5" s="3" t="s">
        <v>8</v>
      </c>
      <c r="D5" s="6"/>
      <c r="H5" s="19"/>
    </row>
    <row r="6" spans="1:10" ht="20.25" customHeight="1">
      <c r="A6" s="3" t="s">
        <v>9</v>
      </c>
      <c r="B6" s="4" t="s">
        <v>26</v>
      </c>
      <c r="C6" s="3" t="s">
        <v>10</v>
      </c>
      <c r="D6" s="5"/>
    </row>
    <row r="7" spans="1:10" ht="20.25" customHeight="1">
      <c r="A7" s="3" t="s">
        <v>11</v>
      </c>
      <c r="B7" s="4"/>
      <c r="C7" s="3" t="s">
        <v>12</v>
      </c>
      <c r="D7" s="5"/>
    </row>
    <row r="8" spans="1:10" ht="20.25" customHeight="1">
      <c r="A8" s="91" t="s">
        <v>13</v>
      </c>
      <c r="B8" s="91"/>
      <c r="C8" s="91"/>
      <c r="D8" s="91"/>
    </row>
    <row r="9" spans="1:10" ht="20.25" customHeight="1">
      <c r="A9" s="3" t="s">
        <v>14</v>
      </c>
      <c r="B9" s="6"/>
      <c r="C9" s="3" t="s">
        <v>15</v>
      </c>
      <c r="D9" s="6">
        <f ca="1">TODAY()</f>
        <v>44830</v>
      </c>
    </row>
    <row r="10" spans="1:10" ht="20.25" customHeight="1">
      <c r="A10" s="3" t="s">
        <v>16</v>
      </c>
      <c r="B10" s="4" t="s">
        <v>39</v>
      </c>
      <c r="C10" s="3" t="s">
        <v>17</v>
      </c>
      <c r="D10" s="5" t="s">
        <v>40</v>
      </c>
    </row>
    <row r="11" spans="1:10" ht="20.25" customHeight="1">
      <c r="A11" s="91" t="s">
        <v>18</v>
      </c>
      <c r="B11" s="91"/>
      <c r="C11" s="91"/>
      <c r="D11" s="91"/>
    </row>
    <row r="12" spans="1:10" ht="20.25" customHeight="1">
      <c r="A12" s="79" t="s">
        <v>19</v>
      </c>
      <c r="B12" s="80"/>
      <c r="C12" s="80"/>
      <c r="D12" s="81"/>
    </row>
    <row r="13" spans="1:10" ht="20.25" customHeight="1">
      <c r="A13" s="92" t="str">
        <f>Table_Query_from_10.36.76.12[[#All],[RLDescription]]</f>
        <v xml:space="preserve">i.	#, New issued
ii.	#, Activated card =&gt; % activated card/ # card issued, by vintage
iii.	#, Active with spending card =&gt; % active card/ # card issued, by vintage
iv.	#, Spending volume, detail in normal, EMI – with tenor =&gt; % mix, by vintage
vii.	%, revolving 
</v>
      </c>
      <c r="B13" s="93"/>
      <c r="C13" s="93"/>
      <c r="D13" s="94"/>
    </row>
    <row r="14" spans="1:10" ht="20.25" customHeight="1">
      <c r="A14" s="95"/>
      <c r="B14" s="96"/>
      <c r="C14" s="96"/>
      <c r="D14" s="97"/>
    </row>
    <row r="15" spans="1:10" ht="20.25" customHeight="1">
      <c r="A15" s="95"/>
      <c r="B15" s="96"/>
      <c r="C15" s="96"/>
      <c r="D15" s="97"/>
    </row>
    <row r="16" spans="1:10" ht="20.25" customHeight="1">
      <c r="A16" s="95"/>
      <c r="B16" s="96"/>
      <c r="C16" s="96"/>
      <c r="D16" s="97"/>
    </row>
    <row r="17" spans="1:4" ht="20.25" customHeight="1">
      <c r="A17" s="95"/>
      <c r="B17" s="96"/>
      <c r="C17" s="96"/>
      <c r="D17" s="97"/>
    </row>
    <row r="18" spans="1:4" ht="20.25" customHeight="1">
      <c r="A18" s="98"/>
      <c r="B18" s="99"/>
      <c r="C18" s="99"/>
      <c r="D18" s="100"/>
    </row>
    <row r="19" spans="1:4" ht="20.25" customHeight="1">
      <c r="A19" s="79" t="s">
        <v>20</v>
      </c>
      <c r="B19" s="80"/>
      <c r="C19" s="80"/>
      <c r="D19" s="81"/>
    </row>
    <row r="20" spans="1:4" ht="20.25" customHeight="1">
      <c r="A20" s="82"/>
      <c r="B20" s="83"/>
      <c r="C20" s="83"/>
      <c r="D20" s="84"/>
    </row>
    <row r="21" spans="1:4" ht="20.25" customHeight="1">
      <c r="A21" s="85"/>
      <c r="B21" s="86"/>
      <c r="C21" s="86"/>
      <c r="D21" s="87"/>
    </row>
    <row r="22" spans="1:4" ht="20.25" customHeight="1">
      <c r="A22" s="85"/>
      <c r="B22" s="86"/>
      <c r="C22" s="86"/>
      <c r="D22" s="87"/>
    </row>
    <row r="23" spans="1:4" ht="20.25" customHeight="1">
      <c r="A23" s="85"/>
      <c r="B23" s="86"/>
      <c r="C23" s="86"/>
      <c r="D23" s="87"/>
    </row>
    <row r="24" spans="1:4" ht="20.25" customHeight="1">
      <c r="A24" s="85"/>
      <c r="B24" s="86"/>
      <c r="C24" s="86"/>
      <c r="D24" s="87"/>
    </row>
    <row r="25" spans="1:4" ht="20.25" customHeight="1">
      <c r="A25" s="88"/>
      <c r="B25" s="89"/>
      <c r="C25" s="89"/>
      <c r="D25" s="90"/>
    </row>
    <row r="26" spans="1:4" ht="20.25" customHeight="1">
      <c r="A26" s="91" t="s">
        <v>45</v>
      </c>
      <c r="B26" s="91"/>
      <c r="C26" s="91"/>
      <c r="D26" s="91"/>
    </row>
    <row r="27" spans="1:4" ht="20.25" customHeight="1">
      <c r="A27" s="3" t="s">
        <v>0</v>
      </c>
      <c r="B27" s="4" t="s">
        <v>49</v>
      </c>
      <c r="C27" s="3" t="s">
        <v>1</v>
      </c>
      <c r="D27" s="10" t="s">
        <v>50</v>
      </c>
    </row>
    <row r="28" spans="1:4" ht="20.25" customHeight="1">
      <c r="A28" s="3" t="s">
        <v>5</v>
      </c>
      <c r="B28" s="4"/>
      <c r="C28" s="3" t="s">
        <v>6</v>
      </c>
      <c r="D28" s="5" t="s">
        <v>46</v>
      </c>
    </row>
    <row r="29" spans="1:4" ht="20.25" customHeight="1">
      <c r="A29" s="91" t="s">
        <v>21</v>
      </c>
      <c r="B29" s="91"/>
      <c r="C29" s="91"/>
      <c r="D29" s="91"/>
    </row>
    <row r="30" spans="1:4" ht="27.75" customHeight="1">
      <c r="A30" s="76" t="s">
        <v>22</v>
      </c>
      <c r="B30" s="78"/>
      <c r="C30" s="76" t="s">
        <v>22</v>
      </c>
      <c r="D30" s="78"/>
    </row>
    <row r="31" spans="1:4" ht="27.75" customHeight="1">
      <c r="A31" s="72">
        <f>B3</f>
        <v>0</v>
      </c>
      <c r="B31" s="73"/>
      <c r="C31" s="74" t="str">
        <f>B27</f>
        <v>Hoang Khanh Ly</v>
      </c>
      <c r="D31" s="75"/>
    </row>
    <row r="32" spans="1:4" ht="20.25" customHeight="1">
      <c r="A32" s="68" t="s">
        <v>23</v>
      </c>
      <c r="B32" s="70"/>
      <c r="C32" s="68" t="s">
        <v>47</v>
      </c>
      <c r="D32" s="70"/>
    </row>
    <row r="33" spans="1:4" ht="27.75" customHeight="1">
      <c r="A33" s="76" t="s">
        <v>22</v>
      </c>
      <c r="B33" s="77"/>
      <c r="C33" s="77"/>
      <c r="D33" s="78"/>
    </row>
    <row r="34" spans="1:4" ht="27.75" customHeight="1">
      <c r="A34" s="76" t="s">
        <v>24</v>
      </c>
      <c r="B34" s="77"/>
      <c r="C34" s="77"/>
      <c r="D34" s="78"/>
    </row>
    <row r="35" spans="1:4" ht="20.25" customHeight="1">
      <c r="A35" s="68" t="s">
        <v>44</v>
      </c>
      <c r="B35" s="69"/>
      <c r="C35" s="69"/>
      <c r="D35" s="70"/>
    </row>
    <row r="36" spans="1:4" ht="48.75" customHeight="1">
      <c r="A36" s="71" t="s">
        <v>25</v>
      </c>
      <c r="B36" s="71"/>
      <c r="C36" s="71"/>
      <c r="D36" s="71"/>
    </row>
    <row r="37" spans="1:4">
      <c r="A37" s="7"/>
      <c r="B37" s="7"/>
      <c r="C37" s="7"/>
      <c r="D37" s="7"/>
    </row>
    <row r="38" spans="1:4" hidden="1">
      <c r="A38" s="7"/>
      <c r="B38" s="7"/>
      <c r="C38" s="7"/>
      <c r="D38" s="7"/>
    </row>
    <row r="39" spans="1:4" hidden="1">
      <c r="A39" s="7"/>
      <c r="B39" s="7"/>
      <c r="C39" s="7"/>
      <c r="D39" s="7"/>
    </row>
    <row r="40" spans="1:4" hidden="1">
      <c r="A40" s="7"/>
      <c r="B40" s="7"/>
      <c r="C40" s="7"/>
      <c r="D40" s="7"/>
    </row>
    <row r="41" spans="1:4" hidden="1">
      <c r="A41" s="7"/>
      <c r="B41" s="7"/>
      <c r="C41" s="7"/>
      <c r="D41" s="7"/>
    </row>
    <row r="42" spans="1:4" hidden="1">
      <c r="A42" s="7"/>
      <c r="B42" s="7"/>
      <c r="C42" s="7"/>
      <c r="D42" s="7"/>
    </row>
    <row r="43" spans="1:4" hidden="1">
      <c r="A43" s="7"/>
      <c r="B43" s="7"/>
      <c r="C43" s="7"/>
      <c r="D43" s="7"/>
    </row>
    <row r="44" spans="1:4" hidden="1">
      <c r="A44" s="7"/>
      <c r="B44" s="7"/>
      <c r="C44" s="7"/>
      <c r="D44" s="7"/>
    </row>
    <row r="45" spans="1:4" hidden="1">
      <c r="A45" s="7"/>
      <c r="B45" s="7"/>
      <c r="C45" s="7"/>
      <c r="D45" s="7"/>
    </row>
    <row r="46" spans="1:4" hidden="1">
      <c r="A46" s="7"/>
      <c r="B46" s="7"/>
      <c r="C46" s="7"/>
      <c r="D46" s="7"/>
    </row>
    <row r="47" spans="1:4" hidden="1">
      <c r="A47" s="7"/>
      <c r="B47" s="7"/>
      <c r="C47" s="7"/>
      <c r="D47" s="7"/>
    </row>
    <row r="48" spans="1:4" hidden="1">
      <c r="A48" s="7"/>
      <c r="B48" s="7"/>
      <c r="C48" s="7"/>
      <c r="D48" s="7"/>
    </row>
    <row r="49" spans="1:4" hidden="1">
      <c r="A49" s="7"/>
      <c r="B49" s="7"/>
      <c r="C49" s="7"/>
      <c r="D49" s="7"/>
    </row>
    <row r="50" spans="1:4" hidden="1">
      <c r="A50" s="7"/>
      <c r="B50" s="7"/>
      <c r="C50" s="7"/>
      <c r="D50" s="7"/>
    </row>
    <row r="51" spans="1:4" hidden="1">
      <c r="A51" s="7"/>
      <c r="B51" s="7"/>
      <c r="C51" s="7"/>
      <c r="D51" s="7"/>
    </row>
    <row r="52" spans="1:4" hidden="1">
      <c r="A52" s="7"/>
      <c r="B52" s="7"/>
      <c r="C52" s="7"/>
      <c r="D52" s="7"/>
    </row>
    <row r="53" spans="1:4" hidden="1">
      <c r="A53" s="7"/>
      <c r="B53" s="7"/>
      <c r="C53" s="7"/>
      <c r="D53" s="7"/>
    </row>
    <row r="54" spans="1:4" hidden="1">
      <c r="A54" s="7"/>
      <c r="B54" s="7"/>
      <c r="C54" s="7"/>
      <c r="D54" s="7"/>
    </row>
    <row r="55" spans="1:4" hidden="1">
      <c r="A55" s="7"/>
      <c r="B55" s="7"/>
      <c r="C55" s="7"/>
      <c r="D55" s="7"/>
    </row>
    <row r="56" spans="1:4" hidden="1">
      <c r="A56" s="7"/>
      <c r="B56" s="7"/>
      <c r="C56" s="7"/>
      <c r="D56" s="7"/>
    </row>
    <row r="57" spans="1:4" hidden="1">
      <c r="A57" s="7"/>
      <c r="B57" s="7"/>
      <c r="C57" s="7"/>
      <c r="D57" s="7"/>
    </row>
    <row r="58" spans="1:4" hidden="1">
      <c r="A58" s="7"/>
      <c r="B58" s="7"/>
      <c r="C58" s="7"/>
      <c r="D58" s="7"/>
    </row>
    <row r="59" spans="1:4" hidden="1">
      <c r="A59" s="7"/>
      <c r="B59" s="7"/>
      <c r="C59" s="7"/>
      <c r="D59" s="7"/>
    </row>
    <row r="60" spans="1:4" hidden="1">
      <c r="A60" s="7"/>
      <c r="B60" s="7"/>
      <c r="C60" s="7"/>
      <c r="D60" s="7"/>
    </row>
    <row r="61" spans="1:4" hidden="1">
      <c r="A61" s="7"/>
      <c r="B61" s="7"/>
      <c r="C61" s="7"/>
      <c r="D61" s="7"/>
    </row>
    <row r="62" spans="1:4" hidden="1">
      <c r="A62" s="7"/>
      <c r="B62" s="7"/>
      <c r="C62" s="7"/>
      <c r="D62" s="7"/>
    </row>
    <row r="63" spans="1:4" hidden="1">
      <c r="A63" s="7"/>
      <c r="B63" s="7"/>
      <c r="C63" s="7"/>
      <c r="D63" s="7"/>
    </row>
    <row r="64" spans="1:4" hidden="1">
      <c r="A64" s="7"/>
      <c r="B64" s="7"/>
      <c r="C64" s="7"/>
      <c r="D64" s="7"/>
    </row>
    <row r="65" spans="1:4" hidden="1">
      <c r="A65" s="7"/>
      <c r="B65" s="7"/>
      <c r="C65" s="7"/>
      <c r="D65" s="7"/>
    </row>
    <row r="66" spans="1:4" hidden="1">
      <c r="A66" s="7"/>
      <c r="B66" s="7"/>
      <c r="C66" s="7"/>
      <c r="D66" s="7"/>
    </row>
    <row r="67" spans="1:4" hidden="1">
      <c r="A67" s="7"/>
      <c r="B67" s="7"/>
      <c r="C67" s="7"/>
      <c r="D67" s="7"/>
    </row>
    <row r="68" spans="1:4" hidden="1">
      <c r="A68" s="7"/>
      <c r="B68" s="7"/>
      <c r="C68" s="7"/>
      <c r="D68" s="7"/>
    </row>
    <row r="69" spans="1:4" hidden="1">
      <c r="A69" s="7"/>
      <c r="B69" s="7"/>
      <c r="C69" s="7"/>
      <c r="D69" s="7"/>
    </row>
    <row r="70" spans="1:4" hidden="1">
      <c r="A70" s="7"/>
      <c r="B70" s="7"/>
      <c r="C70" s="7"/>
      <c r="D70" s="7"/>
    </row>
    <row r="71" spans="1:4" hidden="1">
      <c r="A71" s="7"/>
      <c r="B71" s="7"/>
      <c r="C71" s="7"/>
      <c r="D71" s="7"/>
    </row>
    <row r="72" spans="1:4" hidden="1">
      <c r="A72" s="7"/>
      <c r="B72" s="7"/>
      <c r="C72" s="7"/>
      <c r="D72" s="7"/>
    </row>
    <row r="73" spans="1:4" hidden="1">
      <c r="A73" s="7"/>
      <c r="B73" s="7"/>
      <c r="C73" s="7"/>
      <c r="D73" s="7"/>
    </row>
    <row r="74" spans="1:4" hidden="1">
      <c r="A74" s="7"/>
      <c r="B74" s="7"/>
      <c r="C74" s="7"/>
      <c r="D74" s="7"/>
    </row>
    <row r="75" spans="1:4" hidden="1">
      <c r="A75" s="7"/>
      <c r="B75" s="7"/>
      <c r="C75" s="7"/>
      <c r="D75" s="7"/>
    </row>
    <row r="76" spans="1:4" hidden="1">
      <c r="A76" s="7"/>
      <c r="B76" s="7"/>
      <c r="C76" s="7"/>
      <c r="D76" s="7"/>
    </row>
    <row r="77" spans="1:4" hidden="1">
      <c r="A77" s="7"/>
      <c r="B77" s="7"/>
      <c r="C77" s="7"/>
      <c r="D77" s="7"/>
    </row>
    <row r="78" spans="1:4" hidden="1">
      <c r="A78" s="7"/>
      <c r="B78" s="7"/>
      <c r="C78" s="7"/>
      <c r="D78" s="7"/>
    </row>
    <row r="79" spans="1:4" hidden="1">
      <c r="A79" s="7"/>
      <c r="B79" s="7"/>
      <c r="C79" s="7"/>
      <c r="D79" s="7"/>
    </row>
    <row r="80" spans="1:4" hidden="1">
      <c r="A80" s="7"/>
      <c r="B80" s="7"/>
      <c r="C80" s="7"/>
      <c r="D80" s="7"/>
    </row>
    <row r="81" spans="1:4" hidden="1">
      <c r="A81" s="7"/>
      <c r="B81" s="7"/>
      <c r="C81" s="7"/>
      <c r="D81" s="7"/>
    </row>
    <row r="82" spans="1:4" hidden="1">
      <c r="A82" s="7"/>
      <c r="B82" s="7"/>
      <c r="C82" s="7"/>
      <c r="D82" s="7"/>
    </row>
    <row r="83" spans="1:4" hidden="1">
      <c r="A83" s="7"/>
      <c r="B83" s="7"/>
      <c r="C83" s="7"/>
      <c r="D83" s="7"/>
    </row>
    <row r="84" spans="1:4" hidden="1">
      <c r="A84" s="7"/>
      <c r="B84" s="7"/>
      <c r="C84" s="7"/>
      <c r="D84" s="7"/>
    </row>
    <row r="85" spans="1:4" hidden="1">
      <c r="A85" s="7"/>
      <c r="B85" s="7"/>
      <c r="C85" s="7"/>
      <c r="D85" s="7"/>
    </row>
    <row r="86" spans="1:4" hidden="1">
      <c r="A86" s="7"/>
      <c r="B86" s="7"/>
      <c r="C86" s="7"/>
      <c r="D86" s="7"/>
    </row>
    <row r="87" spans="1:4" hidden="1">
      <c r="A87" s="7"/>
      <c r="B87" s="7"/>
      <c r="C87" s="7"/>
      <c r="D87" s="7"/>
    </row>
    <row r="88" spans="1:4" hidden="1">
      <c r="A88" s="7"/>
      <c r="B88" s="7"/>
      <c r="C88" s="7"/>
      <c r="D88" s="7"/>
    </row>
    <row r="89" spans="1:4" hidden="1">
      <c r="A89" s="7"/>
      <c r="B89" s="7"/>
      <c r="C89" s="7"/>
      <c r="D89" s="7"/>
    </row>
    <row r="90" spans="1:4" hidden="1">
      <c r="A90" s="7"/>
      <c r="B90" s="7"/>
      <c r="C90" s="7"/>
      <c r="D90" s="7"/>
    </row>
    <row r="91" spans="1:4" hidden="1">
      <c r="A91" s="7"/>
      <c r="B91" s="7"/>
      <c r="C91" s="7"/>
      <c r="D91" s="7"/>
    </row>
    <row r="92" spans="1:4" hidden="1">
      <c r="A92" s="7"/>
      <c r="B92" s="7"/>
      <c r="C92" s="7"/>
      <c r="D92" s="7"/>
    </row>
    <row r="93" spans="1:4" hidden="1">
      <c r="A93" s="7"/>
      <c r="B93" s="7"/>
      <c r="C93" s="7"/>
      <c r="D93" s="7"/>
    </row>
    <row r="94" spans="1:4" hidden="1">
      <c r="A94" s="7"/>
      <c r="B94" s="7"/>
      <c r="C94" s="7"/>
      <c r="D94" s="7"/>
    </row>
    <row r="95" spans="1:4" hidden="1">
      <c r="A95" s="7"/>
      <c r="B95" s="7"/>
      <c r="C95" s="7"/>
      <c r="D95" s="7"/>
    </row>
    <row r="96" spans="1:4" hidden="1">
      <c r="A96" s="7"/>
      <c r="B96" s="7"/>
      <c r="C96" s="7"/>
      <c r="D96" s="7"/>
    </row>
    <row r="97" spans="1:4" hidden="1">
      <c r="A97" s="7"/>
      <c r="B97" s="7"/>
      <c r="C97" s="7"/>
      <c r="D97" s="7"/>
    </row>
    <row r="98" spans="1:4" hidden="1">
      <c r="A98" s="7"/>
      <c r="B98" s="7"/>
      <c r="C98" s="7"/>
      <c r="D98" s="7"/>
    </row>
    <row r="99" spans="1:4" hidden="1">
      <c r="A99" s="7"/>
      <c r="B99" s="7"/>
      <c r="C99" s="7"/>
      <c r="D99" s="7"/>
    </row>
    <row r="100" spans="1:4" hidden="1">
      <c r="A100" s="7"/>
      <c r="B100" s="7"/>
      <c r="C100" s="7"/>
      <c r="D100" s="7"/>
    </row>
    <row r="101" spans="1:4" hidden="1">
      <c r="A101" s="7"/>
      <c r="B101" s="7"/>
      <c r="C101" s="7"/>
      <c r="D101" s="7"/>
    </row>
    <row r="102" spans="1:4" hidden="1">
      <c r="A102" s="7"/>
      <c r="B102" s="7"/>
      <c r="C102" s="7"/>
      <c r="D102" s="7"/>
    </row>
    <row r="103" spans="1:4" hidden="1">
      <c r="A103" s="7"/>
      <c r="B103" s="7"/>
      <c r="C103" s="7"/>
      <c r="D103" s="7"/>
    </row>
    <row r="104" spans="1:4" hidden="1">
      <c r="A104" s="8" t="s">
        <v>26</v>
      </c>
      <c r="B104" s="7"/>
      <c r="C104" s="7"/>
      <c r="D104" s="7"/>
    </row>
    <row r="105" spans="1:4" hidden="1">
      <c r="A105" s="8" t="s">
        <v>27</v>
      </c>
      <c r="B105" s="7"/>
      <c r="C105" s="7"/>
      <c r="D105" s="7"/>
    </row>
    <row r="106" spans="1:4" hidden="1">
      <c r="A106" s="8" t="s">
        <v>28</v>
      </c>
      <c r="B106" s="7"/>
      <c r="C106" s="7"/>
      <c r="D106" s="7"/>
    </row>
    <row r="107" spans="1:4" hidden="1">
      <c r="A107" s="7"/>
      <c r="B107" s="7"/>
      <c r="C107" s="7"/>
      <c r="D107" s="7"/>
    </row>
    <row r="108" spans="1:4" hidden="1">
      <c r="A108" s="8" t="s">
        <v>29</v>
      </c>
      <c r="B108" s="7"/>
      <c r="C108" s="7"/>
      <c r="D108" s="7"/>
    </row>
    <row r="109" spans="1:4" hidden="1">
      <c r="A109" s="8" t="s">
        <v>30</v>
      </c>
      <c r="B109" s="7"/>
      <c r="C109" s="7"/>
      <c r="D109" s="7"/>
    </row>
    <row r="110" spans="1:4" hidden="1">
      <c r="A110" s="8" t="s">
        <v>31</v>
      </c>
      <c r="B110" s="7"/>
      <c r="C110" s="7"/>
      <c r="D110" s="7"/>
    </row>
    <row r="111" spans="1:4" hidden="1">
      <c r="A111" s="8" t="s">
        <v>32</v>
      </c>
      <c r="B111" s="7"/>
      <c r="C111" s="7"/>
      <c r="D111" s="7"/>
    </row>
    <row r="112" spans="1:4" hidden="1">
      <c r="A112" s="8" t="s">
        <v>33</v>
      </c>
      <c r="B112" s="7"/>
      <c r="C112" s="7"/>
      <c r="D112" s="7"/>
    </row>
    <row r="113" spans="1:4" hidden="1">
      <c r="A113" s="8" t="s">
        <v>34</v>
      </c>
      <c r="B113" s="7"/>
      <c r="C113" s="7"/>
      <c r="D113" s="7"/>
    </row>
    <row r="114" spans="1:4" hidden="1">
      <c r="A114" s="8" t="s">
        <v>35</v>
      </c>
      <c r="B114" s="7"/>
      <c r="C114" s="7"/>
      <c r="D114" s="7"/>
    </row>
    <row r="115" spans="1:4" hidden="1">
      <c r="A115" s="8" t="s">
        <v>36</v>
      </c>
      <c r="B115" s="7"/>
      <c r="C115" s="7"/>
      <c r="D115" s="7"/>
    </row>
    <row r="116" spans="1:4" hidden="1">
      <c r="A116" s="8" t="s">
        <v>37</v>
      </c>
      <c r="B116" s="7"/>
      <c r="C116" s="7"/>
      <c r="D116" s="7"/>
    </row>
    <row r="117" spans="1:4" hidden="1">
      <c r="A117" s="8" t="s">
        <v>38</v>
      </c>
      <c r="B117" s="7"/>
      <c r="C117" s="7"/>
      <c r="D117" s="7"/>
    </row>
    <row r="118" spans="1:4" hidden="1">
      <c r="A118" s="8" t="s">
        <v>39</v>
      </c>
      <c r="B118" s="7"/>
      <c r="C118" s="7"/>
      <c r="D118" s="7"/>
    </row>
    <row r="119" spans="1:4" hidden="1">
      <c r="A119" s="7"/>
      <c r="B119" s="7"/>
      <c r="C119" s="7"/>
      <c r="D119" s="7"/>
    </row>
    <row r="120" spans="1:4" hidden="1">
      <c r="A120" s="8" t="s">
        <v>40</v>
      </c>
      <c r="B120" s="7"/>
      <c r="C120" s="7"/>
      <c r="D120" s="7"/>
    </row>
    <row r="121" spans="1:4" hidden="1">
      <c r="A121" s="8" t="s">
        <v>41</v>
      </c>
      <c r="B121" s="7"/>
      <c r="C121" s="7"/>
      <c r="D121" s="7"/>
    </row>
    <row r="122" spans="1:4" hidden="1">
      <c r="A122" s="8" t="s">
        <v>42</v>
      </c>
      <c r="B122" s="7"/>
      <c r="C122" s="7"/>
      <c r="D122" s="7"/>
    </row>
    <row r="123" spans="1:4" hidden="1">
      <c r="A123" s="8" t="s">
        <v>28</v>
      </c>
      <c r="B123" s="7"/>
      <c r="C123" s="7"/>
      <c r="D123" s="7"/>
    </row>
    <row r="124" spans="1:4" hidden="1">
      <c r="A124" s="7"/>
      <c r="B124" s="7"/>
      <c r="C124" s="7"/>
      <c r="D124" s="7"/>
    </row>
    <row r="125" spans="1:4" hidden="1">
      <c r="A125" s="7"/>
      <c r="B125" s="7"/>
      <c r="C125" s="7"/>
      <c r="D125" s="7"/>
    </row>
    <row r="126" spans="1:4" hidden="1">
      <c r="A126" s="9">
        <v>41640</v>
      </c>
      <c r="B126" s="7"/>
      <c r="C126" s="7"/>
      <c r="D126" s="7"/>
    </row>
    <row r="127" spans="1:4" hidden="1">
      <c r="A127" s="9">
        <v>41641</v>
      </c>
      <c r="B127" s="7"/>
      <c r="C127" s="7"/>
      <c r="D127" s="7"/>
    </row>
    <row r="128" spans="1:4" hidden="1">
      <c r="A128" s="9">
        <v>41642</v>
      </c>
      <c r="B128" s="7"/>
      <c r="C128" s="7"/>
      <c r="D128" s="7"/>
    </row>
    <row r="129" spans="1:4" hidden="1">
      <c r="A129" s="9">
        <v>41643</v>
      </c>
      <c r="B129" s="7"/>
      <c r="C129" s="7"/>
      <c r="D129" s="7"/>
    </row>
    <row r="130" spans="1:4" hidden="1">
      <c r="A130" s="9">
        <v>41644</v>
      </c>
      <c r="B130" s="7"/>
      <c r="C130" s="7"/>
      <c r="D130" s="7"/>
    </row>
    <row r="131" spans="1:4" hidden="1">
      <c r="A131" s="9">
        <v>41645</v>
      </c>
      <c r="B131" s="7"/>
      <c r="C131" s="7"/>
      <c r="D131" s="7"/>
    </row>
    <row r="132" spans="1:4" hidden="1">
      <c r="A132" s="9">
        <v>41646</v>
      </c>
      <c r="B132" s="7"/>
      <c r="C132" s="7"/>
      <c r="D132" s="7"/>
    </row>
    <row r="133" spans="1:4" hidden="1">
      <c r="A133" s="9">
        <v>41647</v>
      </c>
      <c r="B133" s="7"/>
      <c r="C133" s="7"/>
      <c r="D133" s="7"/>
    </row>
    <row r="134" spans="1:4" hidden="1">
      <c r="A134" s="9">
        <v>41648</v>
      </c>
      <c r="B134" s="7"/>
      <c r="C134" s="7"/>
      <c r="D134" s="7"/>
    </row>
    <row r="135" spans="1:4" hidden="1">
      <c r="A135" s="9">
        <v>41649</v>
      </c>
      <c r="B135" s="7"/>
      <c r="C135" s="7"/>
      <c r="D135" s="7"/>
    </row>
    <row r="136" spans="1:4" hidden="1">
      <c r="A136" s="9">
        <v>41650</v>
      </c>
      <c r="B136" s="7"/>
      <c r="C136" s="7"/>
      <c r="D136" s="7"/>
    </row>
    <row r="137" spans="1:4" hidden="1">
      <c r="A137" s="9">
        <v>41651</v>
      </c>
      <c r="B137" s="7"/>
      <c r="C137" s="7"/>
      <c r="D137" s="7"/>
    </row>
    <row r="138" spans="1:4" hidden="1">
      <c r="A138" s="9">
        <v>41652</v>
      </c>
      <c r="B138" s="7"/>
      <c r="C138" s="7"/>
      <c r="D138" s="7"/>
    </row>
    <row r="139" spans="1:4" hidden="1">
      <c r="A139" s="9">
        <v>41653</v>
      </c>
      <c r="B139" s="7"/>
      <c r="C139" s="7"/>
      <c r="D139" s="7"/>
    </row>
    <row r="140" spans="1:4" hidden="1">
      <c r="A140" s="9">
        <v>41654</v>
      </c>
      <c r="B140" s="7"/>
      <c r="C140" s="7"/>
      <c r="D140" s="7"/>
    </row>
    <row r="141" spans="1:4" hidden="1">
      <c r="A141" s="9">
        <v>41655</v>
      </c>
      <c r="B141" s="7"/>
      <c r="C141" s="7"/>
      <c r="D141" s="7"/>
    </row>
    <row r="142" spans="1:4" hidden="1">
      <c r="A142" s="9">
        <v>41656</v>
      </c>
      <c r="B142" s="7"/>
      <c r="C142" s="7"/>
      <c r="D142" s="7"/>
    </row>
    <row r="143" spans="1:4" hidden="1">
      <c r="A143" s="9">
        <v>41657</v>
      </c>
      <c r="B143" s="7"/>
      <c r="C143" s="7"/>
      <c r="D143" s="7"/>
    </row>
    <row r="144" spans="1:4" hidden="1">
      <c r="A144" s="9">
        <v>41658</v>
      </c>
      <c r="B144" s="7"/>
      <c r="C144" s="7"/>
      <c r="D144" s="7"/>
    </row>
    <row r="145" spans="1:4" hidden="1">
      <c r="A145" s="9">
        <v>41659</v>
      </c>
      <c r="B145" s="7"/>
      <c r="C145" s="7"/>
      <c r="D145" s="7"/>
    </row>
    <row r="146" spans="1:4" hidden="1">
      <c r="A146" s="9">
        <v>41660</v>
      </c>
      <c r="B146" s="7"/>
      <c r="C146" s="7"/>
      <c r="D146" s="7"/>
    </row>
    <row r="147" spans="1:4" hidden="1">
      <c r="A147" s="9">
        <v>41661</v>
      </c>
      <c r="B147" s="7"/>
      <c r="C147" s="7"/>
      <c r="D147" s="7"/>
    </row>
    <row r="148" spans="1:4" hidden="1">
      <c r="A148" s="9">
        <v>41662</v>
      </c>
      <c r="B148" s="7"/>
      <c r="C148" s="7"/>
      <c r="D148" s="7"/>
    </row>
    <row r="149" spans="1:4" hidden="1">
      <c r="A149" s="9">
        <v>41663</v>
      </c>
      <c r="B149" s="7"/>
      <c r="C149" s="7"/>
      <c r="D149" s="7"/>
    </row>
    <row r="150" spans="1:4" hidden="1">
      <c r="A150" s="9">
        <v>41664</v>
      </c>
      <c r="B150" s="7"/>
      <c r="C150" s="7"/>
      <c r="D150" s="7"/>
    </row>
    <row r="151" spans="1:4" hidden="1">
      <c r="A151" s="9">
        <v>41665</v>
      </c>
      <c r="B151" s="7"/>
      <c r="C151" s="7"/>
      <c r="D151" s="7"/>
    </row>
    <row r="152" spans="1:4" hidden="1">
      <c r="A152" s="9">
        <v>41666</v>
      </c>
      <c r="B152" s="7"/>
      <c r="C152" s="7"/>
      <c r="D152" s="7"/>
    </row>
    <row r="153" spans="1:4" hidden="1">
      <c r="A153" s="9">
        <v>41667</v>
      </c>
      <c r="B153" s="7"/>
      <c r="C153" s="7"/>
      <c r="D153" s="7"/>
    </row>
    <row r="154" spans="1:4" hidden="1">
      <c r="A154" s="9">
        <v>41668</v>
      </c>
      <c r="B154" s="7"/>
      <c r="C154" s="7"/>
      <c r="D154" s="7"/>
    </row>
    <row r="155" spans="1:4" hidden="1">
      <c r="A155" s="9">
        <v>41669</v>
      </c>
    </row>
    <row r="156" spans="1:4" hidden="1">
      <c r="A156" s="9">
        <v>41670</v>
      </c>
    </row>
    <row r="157" spans="1:4" hidden="1">
      <c r="A157" s="9">
        <v>41671</v>
      </c>
    </row>
    <row r="158" spans="1:4" hidden="1">
      <c r="A158" s="9">
        <v>41672</v>
      </c>
    </row>
    <row r="159" spans="1:4" hidden="1">
      <c r="A159" s="9">
        <v>41673</v>
      </c>
    </row>
    <row r="160" spans="1:4" hidden="1">
      <c r="A160" s="9">
        <v>41674</v>
      </c>
    </row>
    <row r="161" spans="1:1" hidden="1">
      <c r="A161" s="9">
        <v>41675</v>
      </c>
    </row>
    <row r="162" spans="1:1" hidden="1">
      <c r="A162" s="9">
        <v>41676</v>
      </c>
    </row>
    <row r="163" spans="1:1" hidden="1">
      <c r="A163" s="9">
        <v>41677</v>
      </c>
    </row>
    <row r="164" spans="1:1" hidden="1">
      <c r="A164" s="9">
        <v>41678</v>
      </c>
    </row>
    <row r="165" spans="1:1" hidden="1">
      <c r="A165" s="9">
        <v>41679</v>
      </c>
    </row>
    <row r="166" spans="1:1" hidden="1">
      <c r="A166" s="9">
        <v>41680</v>
      </c>
    </row>
    <row r="167" spans="1:1" hidden="1">
      <c r="A167" s="9">
        <v>41681</v>
      </c>
    </row>
    <row r="168" spans="1:1" hidden="1">
      <c r="A168" s="9">
        <v>41682</v>
      </c>
    </row>
    <row r="169" spans="1:1" hidden="1">
      <c r="A169" s="9">
        <v>41683</v>
      </c>
    </row>
    <row r="170" spans="1:1" hidden="1">
      <c r="A170" s="9">
        <v>41684</v>
      </c>
    </row>
    <row r="171" spans="1:1" hidden="1">
      <c r="A171" s="9">
        <v>41685</v>
      </c>
    </row>
    <row r="172" spans="1:1" hidden="1">
      <c r="A172" s="9">
        <v>41686</v>
      </c>
    </row>
    <row r="173" spans="1:1" hidden="1">
      <c r="A173" s="9">
        <v>41687</v>
      </c>
    </row>
    <row r="174" spans="1:1" hidden="1">
      <c r="A174" s="9">
        <v>41688</v>
      </c>
    </row>
    <row r="175" spans="1:1" hidden="1">
      <c r="A175" s="9">
        <v>41689</v>
      </c>
    </row>
    <row r="176" spans="1:1" hidden="1">
      <c r="A176" s="9">
        <v>41690</v>
      </c>
    </row>
    <row r="177" spans="1:1" hidden="1">
      <c r="A177" s="9">
        <v>41691</v>
      </c>
    </row>
    <row r="178" spans="1:1" hidden="1">
      <c r="A178" s="9">
        <v>41692</v>
      </c>
    </row>
    <row r="179" spans="1:1" hidden="1">
      <c r="A179" s="9">
        <v>41693</v>
      </c>
    </row>
    <row r="180" spans="1:1" hidden="1">
      <c r="A180" s="9">
        <v>41694</v>
      </c>
    </row>
    <row r="181" spans="1:1" hidden="1">
      <c r="A181" s="9">
        <v>41695</v>
      </c>
    </row>
    <row r="182" spans="1:1" hidden="1">
      <c r="A182" s="9">
        <v>41696</v>
      </c>
    </row>
    <row r="183" spans="1:1" hidden="1">
      <c r="A183" s="9">
        <v>41697</v>
      </c>
    </row>
    <row r="184" spans="1:1" hidden="1">
      <c r="A184" s="9">
        <v>41698</v>
      </c>
    </row>
    <row r="185" spans="1:1" hidden="1">
      <c r="A185" s="9">
        <v>41699</v>
      </c>
    </row>
    <row r="186" spans="1:1" hidden="1">
      <c r="A186" s="9">
        <v>41700</v>
      </c>
    </row>
    <row r="187" spans="1:1" hidden="1">
      <c r="A187" s="9">
        <v>41701</v>
      </c>
    </row>
    <row r="188" spans="1:1" hidden="1">
      <c r="A188" s="9">
        <v>41702</v>
      </c>
    </row>
    <row r="189" spans="1:1" hidden="1">
      <c r="A189" s="9">
        <v>41703</v>
      </c>
    </row>
    <row r="190" spans="1:1" hidden="1">
      <c r="A190" s="9">
        <v>41704</v>
      </c>
    </row>
    <row r="191" spans="1:1" hidden="1">
      <c r="A191" s="9">
        <v>41705</v>
      </c>
    </row>
    <row r="192" spans="1:1" hidden="1">
      <c r="A192" s="9">
        <v>41706</v>
      </c>
    </row>
    <row r="193" spans="1:1" hidden="1">
      <c r="A193" s="9">
        <v>41707</v>
      </c>
    </row>
    <row r="194" spans="1:1" hidden="1">
      <c r="A194" s="9">
        <v>41708</v>
      </c>
    </row>
    <row r="195" spans="1:1" hidden="1">
      <c r="A195" s="9">
        <v>41709</v>
      </c>
    </row>
    <row r="196" spans="1:1" hidden="1">
      <c r="A196" s="9">
        <v>41710</v>
      </c>
    </row>
    <row r="197" spans="1:1" hidden="1">
      <c r="A197" s="9">
        <v>41711</v>
      </c>
    </row>
    <row r="198" spans="1:1" hidden="1">
      <c r="A198" s="9">
        <v>41712</v>
      </c>
    </row>
    <row r="199" spans="1:1" hidden="1">
      <c r="A199" s="9">
        <v>41713</v>
      </c>
    </row>
    <row r="200" spans="1:1" hidden="1">
      <c r="A200" s="9">
        <v>41714</v>
      </c>
    </row>
    <row r="201" spans="1:1" hidden="1">
      <c r="A201" s="9">
        <v>41715</v>
      </c>
    </row>
    <row r="202" spans="1:1" hidden="1">
      <c r="A202" s="9">
        <v>41716</v>
      </c>
    </row>
    <row r="203" spans="1:1" hidden="1">
      <c r="A203" s="9">
        <v>41717</v>
      </c>
    </row>
    <row r="204" spans="1:1" hidden="1">
      <c r="A204" s="9">
        <v>41718</v>
      </c>
    </row>
    <row r="205" spans="1:1" hidden="1">
      <c r="A205" s="9">
        <v>41719</v>
      </c>
    </row>
    <row r="206" spans="1:1" hidden="1">
      <c r="A206" s="9">
        <v>41720</v>
      </c>
    </row>
    <row r="207" spans="1:1" hidden="1">
      <c r="A207" s="9">
        <v>41721</v>
      </c>
    </row>
    <row r="208" spans="1:1" hidden="1">
      <c r="A208" s="9">
        <v>41722</v>
      </c>
    </row>
    <row r="209" spans="1:1" hidden="1">
      <c r="A209" s="9">
        <v>41723</v>
      </c>
    </row>
    <row r="210" spans="1:1" hidden="1">
      <c r="A210" s="9">
        <v>41724</v>
      </c>
    </row>
    <row r="211" spans="1:1" hidden="1">
      <c r="A211" s="9">
        <v>41725</v>
      </c>
    </row>
    <row r="212" spans="1:1" hidden="1">
      <c r="A212" s="9">
        <v>41726</v>
      </c>
    </row>
    <row r="213" spans="1:1" hidden="1">
      <c r="A213" s="9">
        <v>41727</v>
      </c>
    </row>
    <row r="214" spans="1:1" hidden="1">
      <c r="A214" s="9">
        <v>41728</v>
      </c>
    </row>
    <row r="215" spans="1:1" hidden="1">
      <c r="A215" s="9">
        <v>41729</v>
      </c>
    </row>
    <row r="216" spans="1:1" hidden="1">
      <c r="A216" s="9">
        <v>41730</v>
      </c>
    </row>
    <row r="217" spans="1:1" hidden="1">
      <c r="A217" s="9">
        <v>41731</v>
      </c>
    </row>
    <row r="218" spans="1:1" hidden="1">
      <c r="A218" s="9">
        <v>41732</v>
      </c>
    </row>
    <row r="219" spans="1:1" hidden="1">
      <c r="A219" s="9">
        <v>41733</v>
      </c>
    </row>
    <row r="220" spans="1:1" hidden="1">
      <c r="A220" s="9">
        <v>41734</v>
      </c>
    </row>
    <row r="221" spans="1:1" hidden="1">
      <c r="A221" s="9">
        <v>41735</v>
      </c>
    </row>
    <row r="222" spans="1:1" hidden="1">
      <c r="A222" s="9">
        <v>41736</v>
      </c>
    </row>
    <row r="223" spans="1:1" hidden="1">
      <c r="A223" s="9">
        <v>41737</v>
      </c>
    </row>
    <row r="224" spans="1:1" hidden="1">
      <c r="A224" s="9">
        <v>41738</v>
      </c>
    </row>
    <row r="225" spans="1:1" hidden="1">
      <c r="A225" s="9">
        <v>41739</v>
      </c>
    </row>
    <row r="226" spans="1:1" hidden="1">
      <c r="A226" s="9">
        <v>41740</v>
      </c>
    </row>
    <row r="227" spans="1:1" hidden="1">
      <c r="A227" s="9">
        <v>41741</v>
      </c>
    </row>
    <row r="228" spans="1:1" hidden="1">
      <c r="A228" s="9">
        <v>41742</v>
      </c>
    </row>
    <row r="229" spans="1:1" hidden="1">
      <c r="A229" s="9">
        <v>41743</v>
      </c>
    </row>
    <row r="230" spans="1:1" hidden="1">
      <c r="A230" s="9">
        <v>41744</v>
      </c>
    </row>
    <row r="231" spans="1:1" hidden="1">
      <c r="A231" s="9">
        <v>41745</v>
      </c>
    </row>
    <row r="232" spans="1:1" hidden="1">
      <c r="A232" s="9">
        <v>41746</v>
      </c>
    </row>
    <row r="233" spans="1:1" hidden="1">
      <c r="A233" s="9">
        <v>41747</v>
      </c>
    </row>
    <row r="234" spans="1:1" hidden="1">
      <c r="A234" s="9">
        <v>41748</v>
      </c>
    </row>
    <row r="235" spans="1:1" hidden="1">
      <c r="A235" s="9">
        <v>41749</v>
      </c>
    </row>
    <row r="236" spans="1:1" hidden="1">
      <c r="A236" s="9">
        <v>41750</v>
      </c>
    </row>
    <row r="237" spans="1:1" hidden="1">
      <c r="A237" s="9">
        <v>41751</v>
      </c>
    </row>
    <row r="238" spans="1:1" hidden="1">
      <c r="A238" s="9">
        <v>41752</v>
      </c>
    </row>
    <row r="239" spans="1:1" hidden="1">
      <c r="A239" s="9">
        <v>41753</v>
      </c>
    </row>
    <row r="240" spans="1:1" hidden="1">
      <c r="A240" s="9">
        <v>41754</v>
      </c>
    </row>
    <row r="241" spans="1:1" hidden="1">
      <c r="A241" s="9">
        <v>41755</v>
      </c>
    </row>
    <row r="242" spans="1:1" hidden="1">
      <c r="A242" s="9">
        <v>41756</v>
      </c>
    </row>
    <row r="243" spans="1:1" hidden="1">
      <c r="A243" s="9">
        <v>41757</v>
      </c>
    </row>
    <row r="244" spans="1:1" hidden="1">
      <c r="A244" s="9">
        <v>41758</v>
      </c>
    </row>
    <row r="245" spans="1:1" hidden="1">
      <c r="A245" s="9">
        <v>41759</v>
      </c>
    </row>
    <row r="246" spans="1:1" hidden="1">
      <c r="A246" s="9">
        <v>41760</v>
      </c>
    </row>
    <row r="247" spans="1:1" hidden="1">
      <c r="A247" s="9">
        <v>41761</v>
      </c>
    </row>
    <row r="248" spans="1:1" hidden="1">
      <c r="A248" s="9">
        <v>41762</v>
      </c>
    </row>
    <row r="249" spans="1:1" hidden="1">
      <c r="A249" s="9">
        <v>41763</v>
      </c>
    </row>
    <row r="250" spans="1:1" hidden="1">
      <c r="A250" s="9">
        <v>41764</v>
      </c>
    </row>
    <row r="251" spans="1:1" hidden="1">
      <c r="A251" s="9">
        <v>41765</v>
      </c>
    </row>
    <row r="252" spans="1:1" hidden="1">
      <c r="A252" s="9">
        <v>41766</v>
      </c>
    </row>
    <row r="253" spans="1:1" hidden="1">
      <c r="A253" s="9">
        <v>41767</v>
      </c>
    </row>
    <row r="254" spans="1:1" hidden="1">
      <c r="A254" s="9">
        <v>41768</v>
      </c>
    </row>
    <row r="255" spans="1:1" hidden="1">
      <c r="A255" s="9">
        <v>41769</v>
      </c>
    </row>
    <row r="256" spans="1:1" hidden="1">
      <c r="A256" s="9">
        <v>41770</v>
      </c>
    </row>
    <row r="257" spans="1:1" hidden="1">
      <c r="A257" s="9">
        <v>41771</v>
      </c>
    </row>
    <row r="258" spans="1:1" hidden="1">
      <c r="A258" s="9">
        <v>41772</v>
      </c>
    </row>
    <row r="259" spans="1:1" hidden="1">
      <c r="A259" s="9">
        <v>41773</v>
      </c>
    </row>
    <row r="260" spans="1:1" hidden="1">
      <c r="A260" s="9">
        <v>41774</v>
      </c>
    </row>
    <row r="261" spans="1:1" hidden="1">
      <c r="A261" s="9">
        <v>41775</v>
      </c>
    </row>
    <row r="262" spans="1:1" hidden="1">
      <c r="A262" s="9">
        <v>41776</v>
      </c>
    </row>
    <row r="263" spans="1:1" hidden="1">
      <c r="A263" s="9">
        <v>41777</v>
      </c>
    </row>
    <row r="264" spans="1:1" hidden="1">
      <c r="A264" s="9">
        <v>41778</v>
      </c>
    </row>
    <row r="265" spans="1:1" hidden="1">
      <c r="A265" s="9">
        <v>41779</v>
      </c>
    </row>
    <row r="266" spans="1:1" hidden="1">
      <c r="A266" s="9">
        <v>41780</v>
      </c>
    </row>
    <row r="267" spans="1:1" hidden="1">
      <c r="A267" s="9">
        <v>41781</v>
      </c>
    </row>
    <row r="268" spans="1:1" hidden="1">
      <c r="A268" s="9">
        <v>41782</v>
      </c>
    </row>
    <row r="269" spans="1:1" hidden="1">
      <c r="A269" s="9">
        <v>41783</v>
      </c>
    </row>
    <row r="270" spans="1:1" hidden="1">
      <c r="A270" s="9">
        <v>41784</v>
      </c>
    </row>
    <row r="271" spans="1:1" hidden="1">
      <c r="A271" s="9">
        <v>41785</v>
      </c>
    </row>
    <row r="272" spans="1:1" hidden="1">
      <c r="A272" s="9">
        <v>41786</v>
      </c>
    </row>
    <row r="273" spans="1:1" hidden="1">
      <c r="A273" s="9">
        <v>41787</v>
      </c>
    </row>
    <row r="274" spans="1:1" hidden="1">
      <c r="A274" s="9">
        <v>41788</v>
      </c>
    </row>
    <row r="275" spans="1:1" hidden="1">
      <c r="A275" s="9">
        <v>41789</v>
      </c>
    </row>
    <row r="276" spans="1:1" hidden="1">
      <c r="A276" s="9">
        <v>41790</v>
      </c>
    </row>
    <row r="277" spans="1:1" hidden="1">
      <c r="A277" s="9">
        <v>41791</v>
      </c>
    </row>
    <row r="278" spans="1:1" hidden="1">
      <c r="A278" s="9">
        <v>41792</v>
      </c>
    </row>
    <row r="279" spans="1:1" hidden="1">
      <c r="A279" s="9">
        <v>41793</v>
      </c>
    </row>
    <row r="280" spans="1:1" hidden="1">
      <c r="A280" s="9">
        <v>41794</v>
      </c>
    </row>
    <row r="281" spans="1:1" hidden="1">
      <c r="A281" s="9">
        <v>41795</v>
      </c>
    </row>
    <row r="282" spans="1:1" hidden="1">
      <c r="A282" s="9">
        <v>41796</v>
      </c>
    </row>
    <row r="283" spans="1:1" hidden="1">
      <c r="A283" s="9">
        <v>41797</v>
      </c>
    </row>
    <row r="284" spans="1:1" hidden="1">
      <c r="A284" s="9">
        <v>41798</v>
      </c>
    </row>
    <row r="285" spans="1:1" hidden="1">
      <c r="A285" s="9">
        <v>41799</v>
      </c>
    </row>
    <row r="286" spans="1:1" hidden="1">
      <c r="A286" s="9">
        <v>41800</v>
      </c>
    </row>
    <row r="287" spans="1:1" hidden="1">
      <c r="A287" s="9">
        <v>41801</v>
      </c>
    </row>
    <row r="288" spans="1:1" hidden="1">
      <c r="A288" s="9">
        <v>41802</v>
      </c>
    </row>
    <row r="289" spans="1:1" hidden="1">
      <c r="A289" s="9">
        <v>41803</v>
      </c>
    </row>
    <row r="290" spans="1:1" hidden="1">
      <c r="A290" s="9">
        <v>41804</v>
      </c>
    </row>
    <row r="291" spans="1:1" hidden="1">
      <c r="A291" s="9">
        <v>41805</v>
      </c>
    </row>
    <row r="292" spans="1:1" hidden="1">
      <c r="A292" s="9">
        <v>41806</v>
      </c>
    </row>
    <row r="293" spans="1:1" hidden="1">
      <c r="A293" s="9">
        <v>41807</v>
      </c>
    </row>
    <row r="294" spans="1:1" hidden="1">
      <c r="A294" s="9">
        <v>41808</v>
      </c>
    </row>
    <row r="295" spans="1:1" hidden="1">
      <c r="A295" s="9">
        <v>41809</v>
      </c>
    </row>
    <row r="296" spans="1:1" hidden="1">
      <c r="A296" s="9">
        <v>41810</v>
      </c>
    </row>
    <row r="297" spans="1:1" hidden="1">
      <c r="A297" s="9">
        <v>41811</v>
      </c>
    </row>
    <row r="298" spans="1:1" hidden="1">
      <c r="A298" s="9">
        <v>41812</v>
      </c>
    </row>
    <row r="299" spans="1:1" hidden="1">
      <c r="A299" s="9">
        <v>41813</v>
      </c>
    </row>
    <row r="300" spans="1:1" hidden="1">
      <c r="A300" s="9">
        <v>41814</v>
      </c>
    </row>
    <row r="301" spans="1:1" hidden="1">
      <c r="A301" s="9">
        <v>41815</v>
      </c>
    </row>
    <row r="302" spans="1:1" hidden="1">
      <c r="A302" s="9">
        <v>41816</v>
      </c>
    </row>
    <row r="303" spans="1:1" hidden="1">
      <c r="A303" s="9">
        <v>41817</v>
      </c>
    </row>
    <row r="304" spans="1:1" hidden="1">
      <c r="A304" s="9">
        <v>41818</v>
      </c>
    </row>
    <row r="305" spans="1:1" hidden="1">
      <c r="A305" s="9">
        <v>41819</v>
      </c>
    </row>
    <row r="306" spans="1:1" hidden="1">
      <c r="A306" s="9">
        <v>41820</v>
      </c>
    </row>
    <row r="307" spans="1:1" hidden="1">
      <c r="A307" s="9">
        <v>41821</v>
      </c>
    </row>
    <row r="308" spans="1:1" hidden="1">
      <c r="A308" s="9">
        <v>41822</v>
      </c>
    </row>
    <row r="309" spans="1:1" hidden="1">
      <c r="A309" s="9">
        <v>41823</v>
      </c>
    </row>
    <row r="310" spans="1:1" hidden="1">
      <c r="A310" s="9">
        <v>41824</v>
      </c>
    </row>
    <row r="311" spans="1:1" hidden="1">
      <c r="A311" s="9">
        <v>41825</v>
      </c>
    </row>
    <row r="312" spans="1:1" hidden="1">
      <c r="A312" s="9">
        <v>41826</v>
      </c>
    </row>
    <row r="313" spans="1:1" hidden="1">
      <c r="A313" s="9">
        <v>41827</v>
      </c>
    </row>
    <row r="314" spans="1:1" hidden="1">
      <c r="A314" s="9">
        <v>41828</v>
      </c>
    </row>
    <row r="315" spans="1:1" hidden="1">
      <c r="A315" s="9">
        <v>41829</v>
      </c>
    </row>
    <row r="316" spans="1:1" hidden="1">
      <c r="A316" s="9">
        <v>41830</v>
      </c>
    </row>
    <row r="317" spans="1:1" hidden="1">
      <c r="A317" s="9">
        <v>41831</v>
      </c>
    </row>
    <row r="318" spans="1:1" hidden="1">
      <c r="A318" s="9">
        <v>41832</v>
      </c>
    </row>
    <row r="319" spans="1:1" hidden="1">
      <c r="A319" s="9">
        <v>41833</v>
      </c>
    </row>
    <row r="320" spans="1:1" hidden="1">
      <c r="A320" s="9">
        <v>41834</v>
      </c>
    </row>
    <row r="321" spans="1:1" hidden="1">
      <c r="A321" s="9">
        <v>41835</v>
      </c>
    </row>
    <row r="322" spans="1:1" hidden="1">
      <c r="A322" s="9">
        <v>41836</v>
      </c>
    </row>
    <row r="323" spans="1:1" hidden="1">
      <c r="A323" s="9">
        <v>41837</v>
      </c>
    </row>
    <row r="324" spans="1:1" hidden="1">
      <c r="A324" s="9">
        <v>41838</v>
      </c>
    </row>
    <row r="325" spans="1:1" hidden="1">
      <c r="A325" s="9">
        <v>41839</v>
      </c>
    </row>
    <row r="326" spans="1:1" hidden="1">
      <c r="A326" s="9">
        <v>41840</v>
      </c>
    </row>
    <row r="327" spans="1:1" hidden="1">
      <c r="A327" s="9">
        <v>41841</v>
      </c>
    </row>
    <row r="328" spans="1:1" hidden="1">
      <c r="A328" s="9">
        <v>41842</v>
      </c>
    </row>
    <row r="329" spans="1:1" hidden="1">
      <c r="A329" s="9">
        <v>41843</v>
      </c>
    </row>
    <row r="330" spans="1:1" hidden="1">
      <c r="A330" s="9">
        <v>41844</v>
      </c>
    </row>
    <row r="331" spans="1:1" hidden="1">
      <c r="A331" s="9">
        <v>41845</v>
      </c>
    </row>
    <row r="332" spans="1:1" hidden="1">
      <c r="A332" s="9">
        <v>41846</v>
      </c>
    </row>
    <row r="333" spans="1:1" hidden="1">
      <c r="A333" s="9">
        <v>41847</v>
      </c>
    </row>
    <row r="334" spans="1:1" hidden="1">
      <c r="A334" s="9">
        <v>41848</v>
      </c>
    </row>
    <row r="335" spans="1:1" hidden="1">
      <c r="A335" s="9">
        <v>41849</v>
      </c>
    </row>
    <row r="336" spans="1:1" hidden="1">
      <c r="A336" s="9">
        <v>41850</v>
      </c>
    </row>
    <row r="337" spans="1:1" hidden="1">
      <c r="A337" s="9">
        <v>41851</v>
      </c>
    </row>
    <row r="338" spans="1:1" hidden="1">
      <c r="A338" s="9">
        <v>41852</v>
      </c>
    </row>
    <row r="339" spans="1:1" hidden="1">
      <c r="A339" s="9">
        <v>41853</v>
      </c>
    </row>
    <row r="340" spans="1:1" hidden="1">
      <c r="A340" s="9">
        <v>41854</v>
      </c>
    </row>
    <row r="341" spans="1:1" hidden="1">
      <c r="A341" s="9">
        <v>41855</v>
      </c>
    </row>
    <row r="342" spans="1:1" hidden="1">
      <c r="A342" s="9">
        <v>41856</v>
      </c>
    </row>
    <row r="343" spans="1:1" hidden="1">
      <c r="A343" s="9">
        <v>41857</v>
      </c>
    </row>
    <row r="344" spans="1:1" hidden="1">
      <c r="A344" s="9">
        <v>41858</v>
      </c>
    </row>
    <row r="345" spans="1:1" hidden="1">
      <c r="A345" s="9">
        <v>41859</v>
      </c>
    </row>
    <row r="346" spans="1:1" hidden="1">
      <c r="A346" s="9">
        <v>41860</v>
      </c>
    </row>
    <row r="347" spans="1:1" hidden="1">
      <c r="A347" s="9">
        <v>41861</v>
      </c>
    </row>
    <row r="348" spans="1:1" hidden="1">
      <c r="A348" s="9">
        <v>41862</v>
      </c>
    </row>
    <row r="349" spans="1:1" hidden="1">
      <c r="A349" s="9">
        <v>41863</v>
      </c>
    </row>
    <row r="350" spans="1:1" hidden="1">
      <c r="A350" s="9">
        <v>41864</v>
      </c>
    </row>
    <row r="351" spans="1:1" hidden="1">
      <c r="A351" s="9">
        <v>41865</v>
      </c>
    </row>
    <row r="352" spans="1:1" hidden="1">
      <c r="A352" s="9">
        <v>41866</v>
      </c>
    </row>
    <row r="353" spans="1:1" hidden="1">
      <c r="A353" s="9">
        <v>41867</v>
      </c>
    </row>
    <row r="354" spans="1:1" hidden="1">
      <c r="A354" s="9">
        <v>41868</v>
      </c>
    </row>
    <row r="355" spans="1:1" hidden="1">
      <c r="A355" s="9">
        <v>41869</v>
      </c>
    </row>
    <row r="356" spans="1:1" hidden="1">
      <c r="A356" s="9">
        <v>41870</v>
      </c>
    </row>
    <row r="357" spans="1:1" hidden="1">
      <c r="A357" s="9">
        <v>41871</v>
      </c>
    </row>
    <row r="358" spans="1:1" hidden="1">
      <c r="A358" s="9">
        <v>41872</v>
      </c>
    </row>
    <row r="359" spans="1:1" hidden="1">
      <c r="A359" s="9">
        <v>41873</v>
      </c>
    </row>
    <row r="360" spans="1:1" hidden="1">
      <c r="A360" s="9">
        <v>41874</v>
      </c>
    </row>
    <row r="361" spans="1:1" hidden="1">
      <c r="A361" s="9">
        <v>41875</v>
      </c>
    </row>
    <row r="362" spans="1:1" hidden="1">
      <c r="A362" s="9">
        <v>41876</v>
      </c>
    </row>
    <row r="363" spans="1:1" hidden="1">
      <c r="A363" s="9">
        <v>41877</v>
      </c>
    </row>
    <row r="364" spans="1:1" hidden="1">
      <c r="A364" s="9">
        <v>41878</v>
      </c>
    </row>
    <row r="365" spans="1:1" hidden="1">
      <c r="A365" s="9">
        <v>41879</v>
      </c>
    </row>
    <row r="366" spans="1:1" hidden="1">
      <c r="A366" s="9">
        <v>41880</v>
      </c>
    </row>
    <row r="367" spans="1:1" hidden="1">
      <c r="A367" s="9">
        <v>41881</v>
      </c>
    </row>
    <row r="368" spans="1:1" hidden="1">
      <c r="A368" s="9">
        <v>41882</v>
      </c>
    </row>
    <row r="369" spans="1:1" hidden="1">
      <c r="A369" s="9">
        <v>41883</v>
      </c>
    </row>
    <row r="370" spans="1:1" hidden="1">
      <c r="A370" s="9">
        <v>41884</v>
      </c>
    </row>
    <row r="371" spans="1:1" hidden="1">
      <c r="A371" s="9">
        <v>41885</v>
      </c>
    </row>
    <row r="372" spans="1:1" hidden="1">
      <c r="A372" s="9">
        <v>41886</v>
      </c>
    </row>
    <row r="373" spans="1:1" hidden="1">
      <c r="A373" s="9">
        <v>41887</v>
      </c>
    </row>
    <row r="374" spans="1:1" hidden="1">
      <c r="A374" s="9">
        <v>41888</v>
      </c>
    </row>
    <row r="375" spans="1:1" hidden="1">
      <c r="A375" s="9">
        <v>41889</v>
      </c>
    </row>
    <row r="376" spans="1:1" hidden="1">
      <c r="A376" s="9">
        <v>41890</v>
      </c>
    </row>
    <row r="377" spans="1:1" hidden="1">
      <c r="A377" s="9">
        <v>41891</v>
      </c>
    </row>
    <row r="378" spans="1:1" hidden="1">
      <c r="A378" s="9">
        <v>41892</v>
      </c>
    </row>
    <row r="379" spans="1:1" hidden="1">
      <c r="A379" s="9">
        <v>41893</v>
      </c>
    </row>
    <row r="380" spans="1:1" hidden="1">
      <c r="A380" s="9">
        <v>41894</v>
      </c>
    </row>
    <row r="381" spans="1:1" hidden="1">
      <c r="A381" s="9">
        <v>41895</v>
      </c>
    </row>
    <row r="382" spans="1:1" hidden="1">
      <c r="A382" s="9">
        <v>41896</v>
      </c>
    </row>
    <row r="383" spans="1:1" hidden="1">
      <c r="A383" s="9">
        <v>41897</v>
      </c>
    </row>
    <row r="384" spans="1:1" hidden="1">
      <c r="A384" s="9">
        <v>41898</v>
      </c>
    </row>
    <row r="385" spans="1:1" hidden="1">
      <c r="A385" s="9">
        <v>41899</v>
      </c>
    </row>
    <row r="386" spans="1:1" hidden="1">
      <c r="A386" s="9">
        <v>41900</v>
      </c>
    </row>
    <row r="387" spans="1:1" hidden="1">
      <c r="A387" s="9">
        <v>41901</v>
      </c>
    </row>
    <row r="388" spans="1:1" hidden="1">
      <c r="A388" s="9">
        <v>41902</v>
      </c>
    </row>
    <row r="389" spans="1:1" hidden="1">
      <c r="A389" s="9">
        <v>41903</v>
      </c>
    </row>
    <row r="390" spans="1:1" hidden="1">
      <c r="A390" s="9">
        <v>41904</v>
      </c>
    </row>
    <row r="391" spans="1:1" hidden="1">
      <c r="A391" s="9">
        <v>41905</v>
      </c>
    </row>
    <row r="392" spans="1:1" hidden="1">
      <c r="A392" s="9">
        <v>41906</v>
      </c>
    </row>
    <row r="393" spans="1:1" hidden="1">
      <c r="A393" s="9">
        <v>41907</v>
      </c>
    </row>
    <row r="394" spans="1:1" hidden="1">
      <c r="A394" s="9">
        <v>41908</v>
      </c>
    </row>
    <row r="395" spans="1:1" hidden="1">
      <c r="A395" s="9">
        <v>41909</v>
      </c>
    </row>
    <row r="396" spans="1:1" hidden="1">
      <c r="A396" s="9">
        <v>41910</v>
      </c>
    </row>
    <row r="397" spans="1:1" hidden="1">
      <c r="A397" s="9">
        <v>41911</v>
      </c>
    </row>
    <row r="398" spans="1:1" hidden="1">
      <c r="A398" s="9">
        <v>41912</v>
      </c>
    </row>
    <row r="399" spans="1:1" hidden="1">
      <c r="A399" s="9">
        <v>41913</v>
      </c>
    </row>
    <row r="400" spans="1:1" hidden="1">
      <c r="A400" s="9">
        <v>41914</v>
      </c>
    </row>
    <row r="401" spans="1:1" hidden="1">
      <c r="A401" s="9">
        <v>41915</v>
      </c>
    </row>
    <row r="402" spans="1:1" hidden="1">
      <c r="A402" s="9">
        <v>41916</v>
      </c>
    </row>
    <row r="403" spans="1:1" hidden="1">
      <c r="A403" s="9">
        <v>41917</v>
      </c>
    </row>
    <row r="404" spans="1:1" hidden="1">
      <c r="A404" s="9">
        <v>41918</v>
      </c>
    </row>
    <row r="405" spans="1:1" hidden="1">
      <c r="A405" s="9">
        <v>41919</v>
      </c>
    </row>
    <row r="406" spans="1:1" hidden="1">
      <c r="A406" s="9">
        <v>41920</v>
      </c>
    </row>
    <row r="407" spans="1:1" hidden="1">
      <c r="A407" s="9">
        <v>41921</v>
      </c>
    </row>
    <row r="408" spans="1:1" hidden="1">
      <c r="A408" s="9">
        <v>41922</v>
      </c>
    </row>
    <row r="409" spans="1:1" hidden="1">
      <c r="A409" s="9">
        <v>41923</v>
      </c>
    </row>
    <row r="410" spans="1:1" hidden="1">
      <c r="A410" s="9">
        <v>41924</v>
      </c>
    </row>
    <row r="411" spans="1:1" hidden="1">
      <c r="A411" s="9">
        <v>41925</v>
      </c>
    </row>
    <row r="412" spans="1:1" hidden="1">
      <c r="A412" s="9">
        <v>41926</v>
      </c>
    </row>
    <row r="413" spans="1:1" hidden="1">
      <c r="A413" s="9">
        <v>41927</v>
      </c>
    </row>
    <row r="414" spans="1:1" hidden="1">
      <c r="A414" s="9">
        <v>41928</v>
      </c>
    </row>
    <row r="415" spans="1:1" hidden="1">
      <c r="A415" s="9">
        <v>41929</v>
      </c>
    </row>
    <row r="416" spans="1:1" hidden="1">
      <c r="A416" s="9">
        <v>41930</v>
      </c>
    </row>
    <row r="417" spans="1:1" hidden="1">
      <c r="A417" s="9">
        <v>41931</v>
      </c>
    </row>
    <row r="418" spans="1:1" hidden="1">
      <c r="A418" s="9">
        <v>41932</v>
      </c>
    </row>
    <row r="419" spans="1:1" hidden="1">
      <c r="A419" s="9">
        <v>41933</v>
      </c>
    </row>
    <row r="420" spans="1:1" hidden="1">
      <c r="A420" s="9">
        <v>41934</v>
      </c>
    </row>
    <row r="421" spans="1:1" hidden="1">
      <c r="A421" s="9">
        <v>41935</v>
      </c>
    </row>
    <row r="422" spans="1:1" hidden="1">
      <c r="A422" s="9">
        <v>41936</v>
      </c>
    </row>
    <row r="423" spans="1:1" hidden="1">
      <c r="A423" s="9">
        <v>41937</v>
      </c>
    </row>
    <row r="424" spans="1:1" hidden="1">
      <c r="A424" s="9">
        <v>41938</v>
      </c>
    </row>
    <row r="425" spans="1:1" hidden="1">
      <c r="A425" s="9">
        <v>41939</v>
      </c>
    </row>
    <row r="426" spans="1:1" hidden="1">
      <c r="A426" s="9">
        <v>41940</v>
      </c>
    </row>
    <row r="427" spans="1:1" hidden="1">
      <c r="A427" s="9">
        <v>41941</v>
      </c>
    </row>
    <row r="428" spans="1:1" hidden="1">
      <c r="A428" s="9">
        <v>41942</v>
      </c>
    </row>
    <row r="429" spans="1:1" hidden="1">
      <c r="A429" s="9">
        <v>41943</v>
      </c>
    </row>
    <row r="430" spans="1:1" hidden="1">
      <c r="A430" s="9">
        <v>41944</v>
      </c>
    </row>
    <row r="431" spans="1:1" hidden="1">
      <c r="A431" s="9">
        <v>41945</v>
      </c>
    </row>
    <row r="432" spans="1:1" hidden="1">
      <c r="A432" s="9">
        <v>41946</v>
      </c>
    </row>
    <row r="433" spans="1:1" hidden="1">
      <c r="A433" s="9">
        <v>41947</v>
      </c>
    </row>
    <row r="434" spans="1:1" hidden="1">
      <c r="A434" s="9">
        <v>41948</v>
      </c>
    </row>
    <row r="435" spans="1:1" hidden="1">
      <c r="A435" s="9">
        <v>41949</v>
      </c>
    </row>
    <row r="436" spans="1:1" hidden="1">
      <c r="A436" s="9">
        <v>41950</v>
      </c>
    </row>
    <row r="437" spans="1:1" hidden="1">
      <c r="A437" s="9">
        <v>41951</v>
      </c>
    </row>
    <row r="438" spans="1:1" hidden="1">
      <c r="A438" s="9">
        <v>41952</v>
      </c>
    </row>
    <row r="439" spans="1:1" hidden="1">
      <c r="A439" s="9">
        <v>41953</v>
      </c>
    </row>
    <row r="440" spans="1:1" hidden="1">
      <c r="A440" s="9">
        <v>41954</v>
      </c>
    </row>
    <row r="441" spans="1:1" hidden="1">
      <c r="A441" s="9">
        <v>41955</v>
      </c>
    </row>
    <row r="442" spans="1:1" hidden="1">
      <c r="A442" s="9">
        <v>41956</v>
      </c>
    </row>
    <row r="443" spans="1:1" hidden="1">
      <c r="A443" s="9">
        <v>41957</v>
      </c>
    </row>
    <row r="444" spans="1:1" hidden="1">
      <c r="A444" s="9">
        <v>41958</v>
      </c>
    </row>
    <row r="445" spans="1:1" hidden="1">
      <c r="A445" s="9">
        <v>41959</v>
      </c>
    </row>
    <row r="446" spans="1:1" hidden="1">
      <c r="A446" s="9">
        <v>41960</v>
      </c>
    </row>
    <row r="447" spans="1:1" hidden="1">
      <c r="A447" s="9">
        <v>41961</v>
      </c>
    </row>
    <row r="448" spans="1:1" hidden="1">
      <c r="A448" s="9">
        <v>41962</v>
      </c>
    </row>
    <row r="449" spans="1:1" hidden="1">
      <c r="A449" s="9">
        <v>41963</v>
      </c>
    </row>
    <row r="450" spans="1:1" hidden="1">
      <c r="A450" s="9">
        <v>41964</v>
      </c>
    </row>
    <row r="451" spans="1:1" hidden="1">
      <c r="A451" s="9">
        <v>41965</v>
      </c>
    </row>
    <row r="452" spans="1:1" hidden="1">
      <c r="A452" s="9">
        <v>41966</v>
      </c>
    </row>
    <row r="453" spans="1:1" hidden="1">
      <c r="A453" s="9">
        <v>41967</v>
      </c>
    </row>
    <row r="454" spans="1:1" hidden="1">
      <c r="A454" s="9">
        <v>41968</v>
      </c>
    </row>
    <row r="455" spans="1:1" hidden="1">
      <c r="A455" s="9">
        <v>41969</v>
      </c>
    </row>
    <row r="456" spans="1:1" hidden="1">
      <c r="A456" s="9">
        <v>41970</v>
      </c>
    </row>
    <row r="457" spans="1:1" hidden="1">
      <c r="A457" s="9">
        <v>41971</v>
      </c>
    </row>
    <row r="458" spans="1:1" hidden="1">
      <c r="A458" s="9">
        <v>41972</v>
      </c>
    </row>
    <row r="459" spans="1:1" hidden="1">
      <c r="A459" s="9">
        <v>41973</v>
      </c>
    </row>
    <row r="460" spans="1:1" hidden="1">
      <c r="A460" s="9">
        <v>41974</v>
      </c>
    </row>
    <row r="461" spans="1:1" hidden="1">
      <c r="A461" s="9">
        <v>41975</v>
      </c>
    </row>
    <row r="462" spans="1:1" hidden="1">
      <c r="A462" s="9">
        <v>41976</v>
      </c>
    </row>
    <row r="463" spans="1:1" hidden="1">
      <c r="A463" s="9">
        <v>41977</v>
      </c>
    </row>
    <row r="464" spans="1:1" hidden="1">
      <c r="A464" s="9">
        <v>41978</v>
      </c>
    </row>
    <row r="465" spans="1:1" hidden="1">
      <c r="A465" s="9">
        <v>41979</v>
      </c>
    </row>
    <row r="466" spans="1:1" hidden="1">
      <c r="A466" s="9">
        <v>41980</v>
      </c>
    </row>
    <row r="467" spans="1:1" hidden="1">
      <c r="A467" s="9">
        <v>41981</v>
      </c>
    </row>
    <row r="468" spans="1:1" hidden="1">
      <c r="A468" s="9">
        <v>41982</v>
      </c>
    </row>
    <row r="469" spans="1:1" hidden="1">
      <c r="A469" s="9">
        <v>41983</v>
      </c>
    </row>
    <row r="470" spans="1:1" hidden="1">
      <c r="A470" s="9">
        <v>41984</v>
      </c>
    </row>
    <row r="471" spans="1:1" hidden="1">
      <c r="A471" s="9">
        <v>41985</v>
      </c>
    </row>
    <row r="472" spans="1:1" hidden="1">
      <c r="A472" s="9">
        <v>41986</v>
      </c>
    </row>
    <row r="473" spans="1:1" hidden="1">
      <c r="A473" s="9">
        <v>41987</v>
      </c>
    </row>
    <row r="474" spans="1:1" hidden="1">
      <c r="A474" s="9">
        <v>41988</v>
      </c>
    </row>
    <row r="475" spans="1:1" hidden="1">
      <c r="A475" s="9">
        <v>41989</v>
      </c>
    </row>
    <row r="476" spans="1:1" hidden="1">
      <c r="A476" s="9">
        <v>41990</v>
      </c>
    </row>
    <row r="477" spans="1:1" hidden="1">
      <c r="A477" s="9">
        <v>41991</v>
      </c>
    </row>
    <row r="478" spans="1:1" hidden="1">
      <c r="A478" s="9">
        <v>41992</v>
      </c>
    </row>
    <row r="479" spans="1:1" hidden="1">
      <c r="A479" s="9">
        <v>41993</v>
      </c>
    </row>
    <row r="480" spans="1:1" hidden="1">
      <c r="A480" s="9">
        <v>41994</v>
      </c>
    </row>
    <row r="481" spans="1:1" hidden="1">
      <c r="A481" s="9">
        <v>41995</v>
      </c>
    </row>
    <row r="482" spans="1:1" hidden="1">
      <c r="A482" s="9">
        <v>41996</v>
      </c>
    </row>
    <row r="483" spans="1:1" hidden="1">
      <c r="A483" s="9">
        <v>41997</v>
      </c>
    </row>
    <row r="484" spans="1:1" hidden="1">
      <c r="A484" s="9">
        <v>41998</v>
      </c>
    </row>
    <row r="485" spans="1:1" hidden="1">
      <c r="A485" s="9">
        <v>41999</v>
      </c>
    </row>
    <row r="486" spans="1:1" hidden="1">
      <c r="A486" s="9">
        <v>42000</v>
      </c>
    </row>
    <row r="487" spans="1:1" hidden="1">
      <c r="A487" s="9">
        <v>42001</v>
      </c>
    </row>
    <row r="488" spans="1:1" hidden="1">
      <c r="A488" s="9">
        <v>42002</v>
      </c>
    </row>
    <row r="489" spans="1:1" hidden="1">
      <c r="A489" s="9">
        <v>42003</v>
      </c>
    </row>
    <row r="490" spans="1:1" hidden="1">
      <c r="A490" s="9">
        <v>42004</v>
      </c>
    </row>
    <row r="491" spans="1:1" hidden="1">
      <c r="A491" s="9">
        <v>42005</v>
      </c>
    </row>
    <row r="492" spans="1:1" hidden="1">
      <c r="A492" s="9">
        <v>42006</v>
      </c>
    </row>
    <row r="493" spans="1:1" hidden="1">
      <c r="A493" s="9">
        <v>42007</v>
      </c>
    </row>
    <row r="494" spans="1:1" hidden="1">
      <c r="A494" s="9">
        <v>42008</v>
      </c>
    </row>
    <row r="495" spans="1:1" hidden="1">
      <c r="A495" s="9">
        <v>42009</v>
      </c>
    </row>
    <row r="496" spans="1:1" hidden="1">
      <c r="A496" s="9">
        <v>42010</v>
      </c>
    </row>
    <row r="497" spans="1:1" hidden="1">
      <c r="A497" s="9">
        <v>42011</v>
      </c>
    </row>
    <row r="498" spans="1:1" hidden="1">
      <c r="A498" s="9">
        <v>42012</v>
      </c>
    </row>
    <row r="499" spans="1:1" hidden="1">
      <c r="A499" s="9">
        <v>42013</v>
      </c>
    </row>
    <row r="500" spans="1:1" hidden="1">
      <c r="A500" s="9">
        <v>42014</v>
      </c>
    </row>
    <row r="501" spans="1:1" hidden="1">
      <c r="A501" s="9">
        <v>42015</v>
      </c>
    </row>
    <row r="502" spans="1:1" hidden="1">
      <c r="A502" s="9">
        <v>42016</v>
      </c>
    </row>
    <row r="503" spans="1:1" hidden="1">
      <c r="A503" s="9">
        <v>42017</v>
      </c>
    </row>
    <row r="504" spans="1:1" hidden="1">
      <c r="A504" s="9">
        <v>42018</v>
      </c>
    </row>
    <row r="505" spans="1:1" hidden="1">
      <c r="A505" s="9">
        <v>42019</v>
      </c>
    </row>
    <row r="506" spans="1:1" hidden="1">
      <c r="A506" s="9">
        <v>42020</v>
      </c>
    </row>
    <row r="507" spans="1:1" hidden="1">
      <c r="A507" s="9">
        <v>42021</v>
      </c>
    </row>
    <row r="508" spans="1:1" hidden="1">
      <c r="A508" s="9">
        <v>42022</v>
      </c>
    </row>
    <row r="509" spans="1:1" hidden="1">
      <c r="A509" s="9">
        <v>42023</v>
      </c>
    </row>
    <row r="510" spans="1:1" hidden="1">
      <c r="A510" s="9">
        <v>42024</v>
      </c>
    </row>
    <row r="511" spans="1:1" hidden="1">
      <c r="A511" s="9">
        <v>42025</v>
      </c>
    </row>
    <row r="512" spans="1:1" hidden="1">
      <c r="A512" s="9">
        <v>42026</v>
      </c>
    </row>
    <row r="513" spans="1:1" hidden="1">
      <c r="A513" s="9">
        <v>42027</v>
      </c>
    </row>
    <row r="514" spans="1:1" hidden="1">
      <c r="A514" s="9">
        <v>42028</v>
      </c>
    </row>
    <row r="515" spans="1:1" hidden="1">
      <c r="A515" s="9">
        <v>42029</v>
      </c>
    </row>
    <row r="516" spans="1:1" hidden="1">
      <c r="A516" s="9">
        <v>42030</v>
      </c>
    </row>
    <row r="517" spans="1:1" hidden="1">
      <c r="A517" s="9">
        <v>42031</v>
      </c>
    </row>
    <row r="518" spans="1:1" hidden="1">
      <c r="A518" s="9">
        <v>42032</v>
      </c>
    </row>
    <row r="519" spans="1:1" hidden="1">
      <c r="A519" s="9">
        <v>42033</v>
      </c>
    </row>
    <row r="520" spans="1:1" hidden="1">
      <c r="A520" s="9">
        <v>42034</v>
      </c>
    </row>
    <row r="521" spans="1:1" hidden="1">
      <c r="A521" s="9">
        <v>42035</v>
      </c>
    </row>
    <row r="522" spans="1:1" hidden="1">
      <c r="A522" s="9">
        <v>42036</v>
      </c>
    </row>
    <row r="523" spans="1:1" hidden="1">
      <c r="A523" s="9">
        <v>42037</v>
      </c>
    </row>
    <row r="524" spans="1:1" hidden="1">
      <c r="A524" s="9">
        <v>42038</v>
      </c>
    </row>
    <row r="525" spans="1:1" hidden="1">
      <c r="A525" s="9">
        <v>42039</v>
      </c>
    </row>
    <row r="526" spans="1:1" hidden="1">
      <c r="A526" s="9">
        <v>42040</v>
      </c>
    </row>
    <row r="527" spans="1:1" hidden="1">
      <c r="A527" s="9">
        <v>42041</v>
      </c>
    </row>
    <row r="528" spans="1:1" hidden="1">
      <c r="A528" s="9">
        <v>42042</v>
      </c>
    </row>
    <row r="529" spans="1:1" hidden="1">
      <c r="A529" s="9">
        <v>42043</v>
      </c>
    </row>
    <row r="530" spans="1:1" hidden="1">
      <c r="A530" s="9">
        <v>42044</v>
      </c>
    </row>
    <row r="531" spans="1:1" hidden="1">
      <c r="A531" s="9">
        <v>42045</v>
      </c>
    </row>
    <row r="532" spans="1:1" hidden="1">
      <c r="A532" s="9">
        <v>42046</v>
      </c>
    </row>
    <row r="533" spans="1:1" hidden="1">
      <c r="A533" s="9">
        <v>42047</v>
      </c>
    </row>
    <row r="534" spans="1:1" hidden="1">
      <c r="A534" s="9">
        <v>42048</v>
      </c>
    </row>
    <row r="535" spans="1:1" hidden="1">
      <c r="A535" s="9">
        <v>42049</v>
      </c>
    </row>
    <row r="536" spans="1:1" hidden="1">
      <c r="A536" s="9">
        <v>42050</v>
      </c>
    </row>
    <row r="537" spans="1:1" hidden="1">
      <c r="A537" s="9">
        <v>42051</v>
      </c>
    </row>
    <row r="538" spans="1:1" hidden="1">
      <c r="A538" s="9">
        <v>42052</v>
      </c>
    </row>
    <row r="539" spans="1:1" hidden="1">
      <c r="A539" s="9">
        <v>42053</v>
      </c>
    </row>
    <row r="540" spans="1:1" hidden="1">
      <c r="A540" s="9">
        <v>42054</v>
      </c>
    </row>
    <row r="541" spans="1:1" hidden="1">
      <c r="A541" s="9">
        <v>42055</v>
      </c>
    </row>
    <row r="542" spans="1:1" hidden="1">
      <c r="A542" s="9">
        <v>42056</v>
      </c>
    </row>
    <row r="543" spans="1:1" hidden="1">
      <c r="A543" s="9">
        <v>42057</v>
      </c>
    </row>
    <row r="544" spans="1:1" hidden="1">
      <c r="A544" s="9">
        <v>42058</v>
      </c>
    </row>
    <row r="545" spans="1:1" hidden="1">
      <c r="A545" s="9">
        <v>42059</v>
      </c>
    </row>
    <row r="546" spans="1:1" hidden="1">
      <c r="A546" s="9">
        <v>42060</v>
      </c>
    </row>
    <row r="547" spans="1:1" hidden="1">
      <c r="A547" s="9">
        <v>42061</v>
      </c>
    </row>
    <row r="548" spans="1:1" hidden="1">
      <c r="A548" s="9">
        <v>42062</v>
      </c>
    </row>
    <row r="549" spans="1:1" hidden="1">
      <c r="A549" s="9">
        <v>42063</v>
      </c>
    </row>
    <row r="550" spans="1:1" hidden="1">
      <c r="A550" s="9">
        <v>42064</v>
      </c>
    </row>
    <row r="551" spans="1:1" hidden="1">
      <c r="A551" s="9">
        <v>42065</v>
      </c>
    </row>
    <row r="552" spans="1:1" hidden="1">
      <c r="A552" s="9">
        <v>42066</v>
      </c>
    </row>
    <row r="553" spans="1:1" hidden="1">
      <c r="A553" s="9">
        <v>42067</v>
      </c>
    </row>
    <row r="554" spans="1:1" hidden="1">
      <c r="A554" s="9">
        <v>42068</v>
      </c>
    </row>
    <row r="555" spans="1:1" hidden="1">
      <c r="A555" s="9">
        <v>42069</v>
      </c>
    </row>
    <row r="556" spans="1:1" hidden="1">
      <c r="A556" s="9">
        <v>42070</v>
      </c>
    </row>
    <row r="557" spans="1:1" hidden="1">
      <c r="A557" s="9">
        <v>42071</v>
      </c>
    </row>
    <row r="558" spans="1:1" hidden="1">
      <c r="A558" s="9">
        <v>42072</v>
      </c>
    </row>
    <row r="559" spans="1:1" hidden="1">
      <c r="A559" s="9">
        <v>42073</v>
      </c>
    </row>
    <row r="560" spans="1:1" hidden="1">
      <c r="A560" s="9">
        <v>42074</v>
      </c>
    </row>
    <row r="561" spans="1:1" hidden="1">
      <c r="A561" s="9">
        <v>42075</v>
      </c>
    </row>
    <row r="562" spans="1:1" hidden="1">
      <c r="A562" s="9">
        <v>42076</v>
      </c>
    </row>
    <row r="563" spans="1:1" hidden="1">
      <c r="A563" s="9">
        <v>42077</v>
      </c>
    </row>
    <row r="564" spans="1:1" hidden="1">
      <c r="A564" s="9">
        <v>42078</v>
      </c>
    </row>
    <row r="565" spans="1:1" hidden="1">
      <c r="A565" s="9">
        <v>42079</v>
      </c>
    </row>
    <row r="566" spans="1:1" hidden="1">
      <c r="A566" s="9">
        <v>42080</v>
      </c>
    </row>
    <row r="567" spans="1:1" hidden="1">
      <c r="A567" s="9">
        <v>42081</v>
      </c>
    </row>
    <row r="568" spans="1:1" hidden="1">
      <c r="A568" s="9">
        <v>42082</v>
      </c>
    </row>
    <row r="569" spans="1:1" hidden="1">
      <c r="A569" s="9">
        <v>42083</v>
      </c>
    </row>
    <row r="570" spans="1:1" hidden="1">
      <c r="A570" s="9">
        <v>42084</v>
      </c>
    </row>
    <row r="571" spans="1:1" hidden="1">
      <c r="A571" s="9">
        <v>42085</v>
      </c>
    </row>
    <row r="572" spans="1:1" hidden="1">
      <c r="A572" s="9">
        <v>42086</v>
      </c>
    </row>
    <row r="573" spans="1:1" hidden="1">
      <c r="A573" s="9">
        <v>42087</v>
      </c>
    </row>
    <row r="574" spans="1:1" hidden="1">
      <c r="A574" s="9">
        <v>42088</v>
      </c>
    </row>
    <row r="575" spans="1:1" hidden="1">
      <c r="A575" s="9">
        <v>42089</v>
      </c>
    </row>
    <row r="576" spans="1:1" hidden="1">
      <c r="A576" s="9">
        <v>42090</v>
      </c>
    </row>
    <row r="577" spans="1:1" hidden="1">
      <c r="A577" s="9">
        <v>42091</v>
      </c>
    </row>
    <row r="578" spans="1:1" hidden="1">
      <c r="A578" s="9">
        <v>42092</v>
      </c>
    </row>
    <row r="579" spans="1:1" hidden="1">
      <c r="A579" s="9">
        <v>42093</v>
      </c>
    </row>
    <row r="580" spans="1:1" hidden="1">
      <c r="A580" s="9">
        <v>42094</v>
      </c>
    </row>
    <row r="581" spans="1:1" hidden="1">
      <c r="A581" s="9">
        <v>42095</v>
      </c>
    </row>
    <row r="582" spans="1:1" hidden="1">
      <c r="A582" s="9">
        <v>42096</v>
      </c>
    </row>
    <row r="583" spans="1:1" hidden="1">
      <c r="A583" s="9">
        <v>42097</v>
      </c>
    </row>
    <row r="584" spans="1:1" hidden="1">
      <c r="A584" s="9">
        <v>42098</v>
      </c>
    </row>
    <row r="585" spans="1:1" hidden="1">
      <c r="A585" s="9">
        <v>42099</v>
      </c>
    </row>
    <row r="586" spans="1:1" hidden="1">
      <c r="A586" s="9">
        <v>42100</v>
      </c>
    </row>
    <row r="587" spans="1:1" hidden="1">
      <c r="A587" s="9">
        <v>42101</v>
      </c>
    </row>
    <row r="588" spans="1:1" hidden="1">
      <c r="A588" s="9">
        <v>42102</v>
      </c>
    </row>
    <row r="589" spans="1:1" hidden="1">
      <c r="A589" s="9">
        <v>42103</v>
      </c>
    </row>
    <row r="590" spans="1:1" hidden="1">
      <c r="A590" s="9">
        <v>42104</v>
      </c>
    </row>
    <row r="591" spans="1:1" hidden="1">
      <c r="A591" s="9">
        <v>42105</v>
      </c>
    </row>
    <row r="592" spans="1:1" hidden="1">
      <c r="A592" s="9">
        <v>42106</v>
      </c>
    </row>
    <row r="593" spans="1:1" hidden="1">
      <c r="A593" s="9">
        <v>42107</v>
      </c>
    </row>
    <row r="594" spans="1:1" hidden="1">
      <c r="A594" s="9">
        <v>42108</v>
      </c>
    </row>
    <row r="595" spans="1:1" hidden="1">
      <c r="A595" s="9">
        <v>42109</v>
      </c>
    </row>
    <row r="596" spans="1:1" hidden="1">
      <c r="A596" s="9">
        <v>42110</v>
      </c>
    </row>
    <row r="597" spans="1:1" hidden="1">
      <c r="A597" s="9">
        <v>42111</v>
      </c>
    </row>
    <row r="598" spans="1:1" hidden="1">
      <c r="A598" s="9">
        <v>42112</v>
      </c>
    </row>
    <row r="599" spans="1:1" hidden="1">
      <c r="A599" s="9">
        <v>42113</v>
      </c>
    </row>
    <row r="600" spans="1:1" hidden="1">
      <c r="A600" s="9">
        <v>42114</v>
      </c>
    </row>
    <row r="601" spans="1:1" hidden="1">
      <c r="A601" s="9">
        <v>42115</v>
      </c>
    </row>
    <row r="602" spans="1:1" hidden="1">
      <c r="A602" s="9">
        <v>42116</v>
      </c>
    </row>
    <row r="603" spans="1:1" hidden="1">
      <c r="A603" s="9">
        <v>42117</v>
      </c>
    </row>
    <row r="604" spans="1:1" hidden="1">
      <c r="A604" s="9">
        <v>42118</v>
      </c>
    </row>
    <row r="605" spans="1:1" hidden="1">
      <c r="A605" s="9">
        <v>42119</v>
      </c>
    </row>
    <row r="606" spans="1:1" hidden="1">
      <c r="A606" s="9">
        <v>42120</v>
      </c>
    </row>
    <row r="607" spans="1:1" hidden="1">
      <c r="A607" s="9">
        <v>42121</v>
      </c>
    </row>
    <row r="608" spans="1:1" hidden="1">
      <c r="A608" s="9">
        <v>42122</v>
      </c>
    </row>
    <row r="609" spans="1:1" hidden="1">
      <c r="A609" s="9">
        <v>42123</v>
      </c>
    </row>
    <row r="610" spans="1:1" hidden="1">
      <c r="A610" s="9">
        <v>42124</v>
      </c>
    </row>
    <row r="611" spans="1:1" hidden="1">
      <c r="A611" s="9">
        <v>42125</v>
      </c>
    </row>
    <row r="612" spans="1:1" hidden="1">
      <c r="A612" s="9">
        <v>42126</v>
      </c>
    </row>
    <row r="613" spans="1:1" hidden="1">
      <c r="A613" s="9">
        <v>42127</v>
      </c>
    </row>
    <row r="614" spans="1:1" hidden="1">
      <c r="A614" s="9">
        <v>42128</v>
      </c>
    </row>
    <row r="615" spans="1:1" hidden="1">
      <c r="A615" s="9">
        <v>42129</v>
      </c>
    </row>
    <row r="616" spans="1:1" hidden="1">
      <c r="A616" s="9">
        <v>42130</v>
      </c>
    </row>
    <row r="617" spans="1:1" hidden="1">
      <c r="A617" s="9">
        <v>42131</v>
      </c>
    </row>
    <row r="618" spans="1:1" hidden="1">
      <c r="A618" s="9">
        <v>42132</v>
      </c>
    </row>
    <row r="619" spans="1:1" hidden="1">
      <c r="A619" s="9">
        <v>42133</v>
      </c>
    </row>
    <row r="620" spans="1:1" hidden="1">
      <c r="A620" s="9">
        <v>42134</v>
      </c>
    </row>
    <row r="621" spans="1:1" hidden="1">
      <c r="A621" s="9">
        <v>42135</v>
      </c>
    </row>
    <row r="622" spans="1:1" hidden="1">
      <c r="A622" s="9">
        <v>42136</v>
      </c>
    </row>
    <row r="623" spans="1:1" hidden="1">
      <c r="A623" s="9">
        <v>42137</v>
      </c>
    </row>
    <row r="624" spans="1:1" hidden="1">
      <c r="A624" s="9">
        <v>42138</v>
      </c>
    </row>
    <row r="625" spans="1:1" hidden="1">
      <c r="A625" s="9">
        <v>42139</v>
      </c>
    </row>
    <row r="626" spans="1:1" hidden="1">
      <c r="A626" s="9">
        <v>42140</v>
      </c>
    </row>
    <row r="627" spans="1:1" hidden="1">
      <c r="A627" s="9">
        <v>42141</v>
      </c>
    </row>
    <row r="628" spans="1:1" hidden="1">
      <c r="A628" s="9">
        <v>42142</v>
      </c>
    </row>
    <row r="629" spans="1:1" hidden="1">
      <c r="A629" s="9">
        <v>42143</v>
      </c>
    </row>
    <row r="630" spans="1:1" hidden="1">
      <c r="A630" s="9">
        <v>42144</v>
      </c>
    </row>
    <row r="631" spans="1:1" hidden="1">
      <c r="A631" s="9">
        <v>42145</v>
      </c>
    </row>
    <row r="632" spans="1:1" hidden="1">
      <c r="A632" s="9">
        <v>42146</v>
      </c>
    </row>
    <row r="633" spans="1:1" hidden="1">
      <c r="A633" s="9">
        <v>42147</v>
      </c>
    </row>
    <row r="634" spans="1:1" hidden="1">
      <c r="A634" s="9">
        <v>42148</v>
      </c>
    </row>
    <row r="635" spans="1:1" hidden="1">
      <c r="A635" s="9">
        <v>42149</v>
      </c>
    </row>
    <row r="636" spans="1:1" hidden="1">
      <c r="A636" s="9">
        <v>42150</v>
      </c>
    </row>
    <row r="637" spans="1:1" hidden="1">
      <c r="A637" s="9">
        <v>42151</v>
      </c>
    </row>
    <row r="638" spans="1:1" hidden="1">
      <c r="A638" s="9">
        <v>42152</v>
      </c>
    </row>
    <row r="639" spans="1:1" hidden="1">
      <c r="A639" s="9">
        <v>42153</v>
      </c>
    </row>
    <row r="640" spans="1:1" hidden="1">
      <c r="A640" s="9">
        <v>42154</v>
      </c>
    </row>
    <row r="641" spans="1:1" hidden="1">
      <c r="A641" s="9">
        <v>42155</v>
      </c>
    </row>
    <row r="642" spans="1:1" hidden="1">
      <c r="A642" s="9">
        <v>42156</v>
      </c>
    </row>
    <row r="643" spans="1:1" hidden="1">
      <c r="A643" s="9">
        <v>42157</v>
      </c>
    </row>
    <row r="644" spans="1:1" hidden="1">
      <c r="A644" s="9">
        <v>42158</v>
      </c>
    </row>
    <row r="645" spans="1:1" hidden="1">
      <c r="A645" s="9">
        <v>42159</v>
      </c>
    </row>
    <row r="646" spans="1:1" hidden="1">
      <c r="A646" s="9">
        <v>42160</v>
      </c>
    </row>
    <row r="647" spans="1:1" hidden="1">
      <c r="A647" s="9">
        <v>42161</v>
      </c>
    </row>
    <row r="648" spans="1:1" hidden="1">
      <c r="A648" s="9">
        <v>42162</v>
      </c>
    </row>
    <row r="649" spans="1:1" hidden="1">
      <c r="A649" s="9">
        <v>42163</v>
      </c>
    </row>
    <row r="650" spans="1:1" hidden="1">
      <c r="A650" s="9">
        <v>42164</v>
      </c>
    </row>
    <row r="651" spans="1:1" hidden="1">
      <c r="A651" s="9">
        <v>42165</v>
      </c>
    </row>
    <row r="652" spans="1:1" hidden="1">
      <c r="A652" s="9">
        <v>42166</v>
      </c>
    </row>
    <row r="653" spans="1:1" hidden="1">
      <c r="A653" s="9">
        <v>42167</v>
      </c>
    </row>
    <row r="654" spans="1:1" hidden="1">
      <c r="A654" s="9">
        <v>42168</v>
      </c>
    </row>
    <row r="655" spans="1:1" hidden="1">
      <c r="A655" s="9">
        <v>42169</v>
      </c>
    </row>
    <row r="656" spans="1:1" hidden="1">
      <c r="A656" s="9">
        <v>42170</v>
      </c>
    </row>
    <row r="657" spans="1:1" hidden="1">
      <c r="A657" s="9">
        <v>42171</v>
      </c>
    </row>
    <row r="658" spans="1:1" hidden="1">
      <c r="A658" s="9">
        <v>42172</v>
      </c>
    </row>
    <row r="659" spans="1:1" hidden="1">
      <c r="A659" s="9">
        <v>42173</v>
      </c>
    </row>
    <row r="660" spans="1:1" hidden="1">
      <c r="A660" s="9">
        <v>42174</v>
      </c>
    </row>
    <row r="661" spans="1:1" hidden="1">
      <c r="A661" s="9">
        <v>42175</v>
      </c>
    </row>
    <row r="662" spans="1:1" hidden="1">
      <c r="A662" s="9">
        <v>42176</v>
      </c>
    </row>
    <row r="663" spans="1:1" hidden="1">
      <c r="A663" s="9">
        <v>42177</v>
      </c>
    </row>
    <row r="664" spans="1:1" hidden="1">
      <c r="A664" s="9">
        <v>42178</v>
      </c>
    </row>
    <row r="665" spans="1:1" hidden="1">
      <c r="A665" s="9">
        <v>42179</v>
      </c>
    </row>
    <row r="666" spans="1:1" hidden="1">
      <c r="A666" s="9">
        <v>42180</v>
      </c>
    </row>
    <row r="667" spans="1:1" hidden="1">
      <c r="A667" s="9">
        <v>42181</v>
      </c>
    </row>
    <row r="668" spans="1:1" hidden="1">
      <c r="A668" s="9">
        <v>42182</v>
      </c>
    </row>
    <row r="669" spans="1:1" hidden="1">
      <c r="A669" s="9">
        <v>42183</v>
      </c>
    </row>
    <row r="670" spans="1:1" hidden="1">
      <c r="A670" s="9">
        <v>42184</v>
      </c>
    </row>
    <row r="671" spans="1:1" hidden="1">
      <c r="A671" s="9">
        <v>42185</v>
      </c>
    </row>
    <row r="672" spans="1:1" hidden="1">
      <c r="A672" s="9">
        <v>42186</v>
      </c>
    </row>
    <row r="673" spans="1:1" hidden="1">
      <c r="A673" s="9">
        <v>42187</v>
      </c>
    </row>
    <row r="674" spans="1:1" hidden="1">
      <c r="A674" s="9">
        <v>42188</v>
      </c>
    </row>
    <row r="675" spans="1:1" hidden="1">
      <c r="A675" s="9">
        <v>42189</v>
      </c>
    </row>
    <row r="676" spans="1:1" hidden="1">
      <c r="A676" s="9">
        <v>42190</v>
      </c>
    </row>
    <row r="677" spans="1:1" hidden="1">
      <c r="A677" s="9">
        <v>42191</v>
      </c>
    </row>
    <row r="678" spans="1:1" hidden="1">
      <c r="A678" s="9">
        <v>42192</v>
      </c>
    </row>
    <row r="679" spans="1:1" hidden="1">
      <c r="A679" s="9">
        <v>42193</v>
      </c>
    </row>
    <row r="680" spans="1:1" hidden="1">
      <c r="A680" s="9">
        <v>42194</v>
      </c>
    </row>
    <row r="681" spans="1:1" hidden="1">
      <c r="A681" s="9">
        <v>42195</v>
      </c>
    </row>
    <row r="682" spans="1:1" hidden="1">
      <c r="A682" s="9">
        <v>42196</v>
      </c>
    </row>
    <row r="683" spans="1:1" hidden="1">
      <c r="A683" s="9">
        <v>42197</v>
      </c>
    </row>
    <row r="684" spans="1:1" hidden="1">
      <c r="A684" s="9">
        <v>42198</v>
      </c>
    </row>
    <row r="685" spans="1:1" hidden="1">
      <c r="A685" s="9">
        <v>42199</v>
      </c>
    </row>
    <row r="686" spans="1:1" hidden="1">
      <c r="A686" s="9">
        <v>42200</v>
      </c>
    </row>
    <row r="687" spans="1:1" hidden="1">
      <c r="A687" s="9">
        <v>42201</v>
      </c>
    </row>
    <row r="688" spans="1:1" hidden="1">
      <c r="A688" s="9">
        <v>42202</v>
      </c>
    </row>
    <row r="689" spans="1:1" hidden="1">
      <c r="A689" s="9">
        <v>42203</v>
      </c>
    </row>
    <row r="690" spans="1:1" hidden="1">
      <c r="A690" s="9">
        <v>42204</v>
      </c>
    </row>
    <row r="691" spans="1:1" hidden="1">
      <c r="A691" s="9">
        <v>42205</v>
      </c>
    </row>
    <row r="692" spans="1:1" hidden="1">
      <c r="A692" s="9">
        <v>42206</v>
      </c>
    </row>
    <row r="693" spans="1:1" hidden="1">
      <c r="A693" s="9">
        <v>42207</v>
      </c>
    </row>
    <row r="694" spans="1:1" hidden="1">
      <c r="A694" s="9">
        <v>42208</v>
      </c>
    </row>
    <row r="695" spans="1:1" hidden="1">
      <c r="A695" s="9">
        <v>42209</v>
      </c>
    </row>
    <row r="696" spans="1:1" hidden="1">
      <c r="A696" s="9">
        <v>42210</v>
      </c>
    </row>
    <row r="697" spans="1:1" hidden="1">
      <c r="A697" s="9">
        <v>42211</v>
      </c>
    </row>
    <row r="698" spans="1:1" hidden="1">
      <c r="A698" s="9">
        <v>42212</v>
      </c>
    </row>
    <row r="699" spans="1:1" hidden="1">
      <c r="A699" s="9">
        <v>42213</v>
      </c>
    </row>
    <row r="700" spans="1:1" hidden="1">
      <c r="A700" s="9">
        <v>42214</v>
      </c>
    </row>
    <row r="701" spans="1:1" hidden="1">
      <c r="A701" s="9">
        <v>42215</v>
      </c>
    </row>
    <row r="702" spans="1:1" hidden="1">
      <c r="A702" s="9">
        <v>42216</v>
      </c>
    </row>
    <row r="703" spans="1:1" hidden="1">
      <c r="A703" s="9">
        <v>42217</v>
      </c>
    </row>
    <row r="704" spans="1:1" hidden="1">
      <c r="A704" s="9">
        <v>42218</v>
      </c>
    </row>
    <row r="705" spans="1:1" hidden="1">
      <c r="A705" s="9">
        <v>42219</v>
      </c>
    </row>
    <row r="706" spans="1:1" hidden="1">
      <c r="A706" s="9">
        <v>42220</v>
      </c>
    </row>
    <row r="707" spans="1:1" hidden="1">
      <c r="A707" s="9">
        <v>42221</v>
      </c>
    </row>
    <row r="708" spans="1:1" hidden="1">
      <c r="A708" s="9">
        <v>42222</v>
      </c>
    </row>
    <row r="709" spans="1:1" hidden="1">
      <c r="A709" s="9">
        <v>42223</v>
      </c>
    </row>
    <row r="710" spans="1:1" hidden="1">
      <c r="A710" s="9">
        <v>42224</v>
      </c>
    </row>
    <row r="711" spans="1:1" hidden="1">
      <c r="A711" s="9">
        <v>42225</v>
      </c>
    </row>
    <row r="712" spans="1:1" hidden="1">
      <c r="A712" s="9">
        <v>42226</v>
      </c>
    </row>
    <row r="713" spans="1:1" hidden="1">
      <c r="A713" s="9">
        <v>42227</v>
      </c>
    </row>
    <row r="714" spans="1:1" hidden="1">
      <c r="A714" s="9">
        <v>42228</v>
      </c>
    </row>
    <row r="715" spans="1:1" hidden="1">
      <c r="A715" s="9">
        <v>42229</v>
      </c>
    </row>
    <row r="716" spans="1:1" hidden="1">
      <c r="A716" s="9">
        <v>42230</v>
      </c>
    </row>
    <row r="717" spans="1:1" hidden="1">
      <c r="A717" s="9">
        <v>42231</v>
      </c>
    </row>
    <row r="718" spans="1:1" hidden="1">
      <c r="A718" s="9">
        <v>42232</v>
      </c>
    </row>
    <row r="719" spans="1:1" hidden="1">
      <c r="A719" s="9">
        <v>42233</v>
      </c>
    </row>
    <row r="720" spans="1:1" hidden="1">
      <c r="A720" s="9">
        <v>42234</v>
      </c>
    </row>
    <row r="721" spans="1:1" hidden="1">
      <c r="A721" s="9">
        <v>42235</v>
      </c>
    </row>
    <row r="722" spans="1:1" hidden="1">
      <c r="A722" s="9">
        <v>42236</v>
      </c>
    </row>
    <row r="723" spans="1:1" hidden="1">
      <c r="A723" s="9">
        <v>42237</v>
      </c>
    </row>
    <row r="724" spans="1:1" hidden="1">
      <c r="A724" s="9">
        <v>42238</v>
      </c>
    </row>
    <row r="725" spans="1:1" hidden="1">
      <c r="A725" s="9">
        <v>42239</v>
      </c>
    </row>
    <row r="726" spans="1:1" hidden="1">
      <c r="A726" s="9">
        <v>42240</v>
      </c>
    </row>
    <row r="727" spans="1:1" hidden="1">
      <c r="A727" s="9">
        <v>42241</v>
      </c>
    </row>
    <row r="728" spans="1:1" hidden="1">
      <c r="A728" s="9">
        <v>42242</v>
      </c>
    </row>
    <row r="729" spans="1:1" hidden="1">
      <c r="A729" s="9">
        <v>42243</v>
      </c>
    </row>
    <row r="730" spans="1:1" hidden="1">
      <c r="A730" s="9">
        <v>42244</v>
      </c>
    </row>
    <row r="731" spans="1:1" hidden="1">
      <c r="A731" s="9">
        <v>42245</v>
      </c>
    </row>
    <row r="732" spans="1:1" hidden="1">
      <c r="A732" s="9">
        <v>42246</v>
      </c>
    </row>
    <row r="733" spans="1:1" hidden="1">
      <c r="A733" s="9">
        <v>42247</v>
      </c>
    </row>
    <row r="734" spans="1:1" hidden="1">
      <c r="A734" s="9">
        <v>42248</v>
      </c>
    </row>
    <row r="735" spans="1:1" hidden="1">
      <c r="A735" s="9">
        <v>42249</v>
      </c>
    </row>
    <row r="736" spans="1:1" hidden="1">
      <c r="A736" s="9">
        <v>42250</v>
      </c>
    </row>
    <row r="737" spans="1:1" hidden="1">
      <c r="A737" s="9">
        <v>42251</v>
      </c>
    </row>
    <row r="738" spans="1:1" hidden="1">
      <c r="A738" s="9">
        <v>42252</v>
      </c>
    </row>
    <row r="739" spans="1:1" hidden="1">
      <c r="A739" s="9">
        <v>42253</v>
      </c>
    </row>
    <row r="740" spans="1:1" hidden="1">
      <c r="A740" s="9">
        <v>42254</v>
      </c>
    </row>
    <row r="741" spans="1:1" hidden="1">
      <c r="A741" s="9">
        <v>42255</v>
      </c>
    </row>
    <row r="742" spans="1:1" hidden="1">
      <c r="A742" s="9">
        <v>42256</v>
      </c>
    </row>
    <row r="743" spans="1:1" hidden="1">
      <c r="A743" s="9">
        <v>42257</v>
      </c>
    </row>
    <row r="744" spans="1:1" hidden="1">
      <c r="A744" s="9">
        <v>42258</v>
      </c>
    </row>
    <row r="745" spans="1:1" hidden="1">
      <c r="A745" s="9">
        <v>42259</v>
      </c>
    </row>
    <row r="746" spans="1:1" hidden="1">
      <c r="A746" s="9">
        <v>42260</v>
      </c>
    </row>
    <row r="747" spans="1:1" hidden="1">
      <c r="A747" s="9">
        <v>42261</v>
      </c>
    </row>
    <row r="748" spans="1:1" hidden="1">
      <c r="A748" s="9">
        <v>42262</v>
      </c>
    </row>
    <row r="749" spans="1:1" hidden="1">
      <c r="A749" s="9">
        <v>42263</v>
      </c>
    </row>
    <row r="750" spans="1:1" hidden="1">
      <c r="A750" s="9">
        <v>42264</v>
      </c>
    </row>
    <row r="751" spans="1:1" hidden="1">
      <c r="A751" s="9">
        <v>42265</v>
      </c>
    </row>
    <row r="752" spans="1:1" hidden="1">
      <c r="A752" s="9">
        <v>42266</v>
      </c>
    </row>
    <row r="753" spans="1:1" hidden="1">
      <c r="A753" s="9">
        <v>42267</v>
      </c>
    </row>
    <row r="754" spans="1:1" hidden="1">
      <c r="A754" s="9">
        <v>42268</v>
      </c>
    </row>
    <row r="755" spans="1:1" hidden="1">
      <c r="A755" s="9">
        <v>42269</v>
      </c>
    </row>
    <row r="756" spans="1:1" hidden="1">
      <c r="A756" s="9">
        <v>42270</v>
      </c>
    </row>
    <row r="757" spans="1:1" hidden="1">
      <c r="A757" s="9">
        <v>42271</v>
      </c>
    </row>
    <row r="758" spans="1:1" hidden="1">
      <c r="A758" s="9">
        <v>42272</v>
      </c>
    </row>
    <row r="759" spans="1:1" hidden="1">
      <c r="A759" s="9">
        <v>42273</v>
      </c>
    </row>
    <row r="760" spans="1:1" hidden="1">
      <c r="A760" s="9">
        <v>42274</v>
      </c>
    </row>
    <row r="761" spans="1:1" hidden="1">
      <c r="A761" s="9">
        <v>42275</v>
      </c>
    </row>
    <row r="762" spans="1:1" hidden="1">
      <c r="A762" s="9">
        <v>42276</v>
      </c>
    </row>
    <row r="763" spans="1:1" hidden="1">
      <c r="A763" s="9">
        <v>42277</v>
      </c>
    </row>
    <row r="764" spans="1:1" hidden="1">
      <c r="A764" s="9">
        <v>42278</v>
      </c>
    </row>
    <row r="765" spans="1:1" hidden="1">
      <c r="A765" s="9">
        <v>42279</v>
      </c>
    </row>
    <row r="766" spans="1:1" hidden="1">
      <c r="A766" s="9">
        <v>42280</v>
      </c>
    </row>
    <row r="767" spans="1:1" hidden="1">
      <c r="A767" s="9">
        <v>42281</v>
      </c>
    </row>
    <row r="768" spans="1:1" hidden="1">
      <c r="A768" s="9">
        <v>42282</v>
      </c>
    </row>
    <row r="769" spans="1:1" hidden="1">
      <c r="A769" s="9">
        <v>42283</v>
      </c>
    </row>
    <row r="770" spans="1:1" hidden="1">
      <c r="A770" s="9">
        <v>42284</v>
      </c>
    </row>
    <row r="771" spans="1:1" hidden="1">
      <c r="A771" s="9">
        <v>42285</v>
      </c>
    </row>
    <row r="772" spans="1:1" hidden="1">
      <c r="A772" s="9">
        <v>42286</v>
      </c>
    </row>
    <row r="773" spans="1:1" hidden="1">
      <c r="A773" s="9">
        <v>42287</v>
      </c>
    </row>
    <row r="774" spans="1:1" hidden="1">
      <c r="A774" s="9">
        <v>42288</v>
      </c>
    </row>
    <row r="775" spans="1:1" hidden="1">
      <c r="A775" s="9">
        <v>42289</v>
      </c>
    </row>
    <row r="776" spans="1:1" hidden="1">
      <c r="A776" s="9">
        <v>42290</v>
      </c>
    </row>
    <row r="777" spans="1:1" hidden="1">
      <c r="A777" s="9">
        <v>42291</v>
      </c>
    </row>
    <row r="778" spans="1:1" hidden="1">
      <c r="A778" s="9">
        <v>42292</v>
      </c>
    </row>
    <row r="779" spans="1:1" hidden="1">
      <c r="A779" s="9">
        <v>42293</v>
      </c>
    </row>
    <row r="780" spans="1:1" hidden="1">
      <c r="A780" s="9">
        <v>42294</v>
      </c>
    </row>
    <row r="781" spans="1:1" hidden="1">
      <c r="A781" s="9">
        <v>42295</v>
      </c>
    </row>
    <row r="782" spans="1:1" hidden="1">
      <c r="A782" s="9">
        <v>42296</v>
      </c>
    </row>
    <row r="783" spans="1:1" hidden="1">
      <c r="A783" s="9">
        <v>42297</v>
      </c>
    </row>
    <row r="784" spans="1:1" hidden="1">
      <c r="A784" s="9">
        <v>42298</v>
      </c>
    </row>
    <row r="785" spans="1:1" hidden="1">
      <c r="A785" s="9">
        <v>42299</v>
      </c>
    </row>
    <row r="786" spans="1:1" hidden="1">
      <c r="A786" s="9">
        <v>42300</v>
      </c>
    </row>
    <row r="787" spans="1:1" hidden="1">
      <c r="A787" s="9">
        <v>42301</v>
      </c>
    </row>
    <row r="788" spans="1:1" hidden="1">
      <c r="A788" s="9">
        <v>42302</v>
      </c>
    </row>
    <row r="789" spans="1:1" hidden="1">
      <c r="A789" s="9">
        <v>42303</v>
      </c>
    </row>
    <row r="790" spans="1:1" hidden="1">
      <c r="A790" s="9">
        <v>42304</v>
      </c>
    </row>
    <row r="791" spans="1:1" hidden="1">
      <c r="A791" s="9">
        <v>42305</v>
      </c>
    </row>
    <row r="792" spans="1:1" hidden="1">
      <c r="A792" s="9">
        <v>42306</v>
      </c>
    </row>
    <row r="793" spans="1:1" hidden="1">
      <c r="A793" s="9">
        <v>42307</v>
      </c>
    </row>
    <row r="794" spans="1:1" hidden="1">
      <c r="A794" s="9">
        <v>42308</v>
      </c>
    </row>
    <row r="795" spans="1:1" hidden="1">
      <c r="A795" s="9">
        <v>42309</v>
      </c>
    </row>
    <row r="796" spans="1:1" hidden="1">
      <c r="A796" s="9">
        <v>42310</v>
      </c>
    </row>
    <row r="797" spans="1:1" hidden="1">
      <c r="A797" s="9">
        <v>42311</v>
      </c>
    </row>
    <row r="798" spans="1:1" hidden="1">
      <c r="A798" s="9">
        <v>42312</v>
      </c>
    </row>
    <row r="799" spans="1:1" hidden="1">
      <c r="A799" s="9">
        <v>42313</v>
      </c>
    </row>
    <row r="800" spans="1:1" hidden="1">
      <c r="A800" s="9">
        <v>42314</v>
      </c>
    </row>
    <row r="801" spans="1:1" hidden="1">
      <c r="A801" s="9">
        <v>42315</v>
      </c>
    </row>
    <row r="802" spans="1:1" hidden="1">
      <c r="A802" s="9">
        <v>42316</v>
      </c>
    </row>
    <row r="803" spans="1:1" hidden="1">
      <c r="A803" s="9">
        <v>42317</v>
      </c>
    </row>
    <row r="804" spans="1:1" hidden="1">
      <c r="A804" s="9">
        <v>42318</v>
      </c>
    </row>
    <row r="805" spans="1:1" hidden="1">
      <c r="A805" s="9">
        <v>42319</v>
      </c>
    </row>
    <row r="806" spans="1:1" hidden="1">
      <c r="A806" s="9">
        <v>42320</v>
      </c>
    </row>
    <row r="807" spans="1:1" hidden="1">
      <c r="A807" s="9">
        <v>42321</v>
      </c>
    </row>
    <row r="808" spans="1:1" hidden="1">
      <c r="A808" s="9">
        <v>42322</v>
      </c>
    </row>
    <row r="809" spans="1:1" hidden="1">
      <c r="A809" s="9">
        <v>42323</v>
      </c>
    </row>
    <row r="810" spans="1:1" hidden="1">
      <c r="A810" s="9">
        <v>42324</v>
      </c>
    </row>
    <row r="811" spans="1:1" hidden="1">
      <c r="A811" s="9">
        <v>42325</v>
      </c>
    </row>
    <row r="812" spans="1:1" hidden="1">
      <c r="A812" s="9">
        <v>42326</v>
      </c>
    </row>
    <row r="813" spans="1:1" hidden="1">
      <c r="A813" s="9">
        <v>42327</v>
      </c>
    </row>
    <row r="814" spans="1:1" hidden="1">
      <c r="A814" s="9">
        <v>42328</v>
      </c>
    </row>
    <row r="815" spans="1:1" hidden="1">
      <c r="A815" s="9">
        <v>42329</v>
      </c>
    </row>
    <row r="816" spans="1:1" hidden="1">
      <c r="A816" s="9">
        <v>42330</v>
      </c>
    </row>
    <row r="817" spans="1:1" hidden="1">
      <c r="A817" s="9">
        <v>42331</v>
      </c>
    </row>
    <row r="818" spans="1:1" hidden="1">
      <c r="A818" s="9">
        <v>42332</v>
      </c>
    </row>
    <row r="819" spans="1:1" hidden="1">
      <c r="A819" s="9">
        <v>42333</v>
      </c>
    </row>
    <row r="820" spans="1:1" hidden="1">
      <c r="A820" s="9">
        <v>42334</v>
      </c>
    </row>
    <row r="821" spans="1:1" hidden="1">
      <c r="A821" s="9">
        <v>42335</v>
      </c>
    </row>
    <row r="822" spans="1:1" hidden="1">
      <c r="A822" s="9">
        <v>42336</v>
      </c>
    </row>
    <row r="823" spans="1:1" hidden="1">
      <c r="A823" s="9">
        <v>42337</v>
      </c>
    </row>
    <row r="824" spans="1:1" hidden="1">
      <c r="A824" s="9">
        <v>42338</v>
      </c>
    </row>
    <row r="825" spans="1:1" hidden="1">
      <c r="A825" s="9">
        <v>42339</v>
      </c>
    </row>
    <row r="826" spans="1:1" hidden="1">
      <c r="A826" s="9">
        <v>42340</v>
      </c>
    </row>
    <row r="827" spans="1:1" hidden="1">
      <c r="A827" s="9">
        <v>42341</v>
      </c>
    </row>
    <row r="828" spans="1:1" hidden="1">
      <c r="A828" s="9">
        <v>42342</v>
      </c>
    </row>
    <row r="829" spans="1:1" hidden="1">
      <c r="A829" s="9">
        <v>42343</v>
      </c>
    </row>
    <row r="830" spans="1:1" hidden="1">
      <c r="A830" s="9">
        <v>42344</v>
      </c>
    </row>
    <row r="831" spans="1:1" hidden="1">
      <c r="A831" s="9">
        <v>42345</v>
      </c>
    </row>
    <row r="832" spans="1:1" hidden="1">
      <c r="A832" s="9">
        <v>42346</v>
      </c>
    </row>
    <row r="833" spans="1:1" hidden="1">
      <c r="A833" s="9">
        <v>42347</v>
      </c>
    </row>
    <row r="834" spans="1:1" hidden="1">
      <c r="A834" s="9">
        <v>42348</v>
      </c>
    </row>
    <row r="835" spans="1:1" hidden="1">
      <c r="A835" s="9">
        <v>42349</v>
      </c>
    </row>
    <row r="836" spans="1:1" hidden="1">
      <c r="A836" s="9">
        <v>42350</v>
      </c>
    </row>
    <row r="837" spans="1:1" hidden="1">
      <c r="A837" s="9">
        <v>42351</v>
      </c>
    </row>
    <row r="838" spans="1:1" hidden="1">
      <c r="A838" s="9">
        <v>42352</v>
      </c>
    </row>
    <row r="839" spans="1:1" hidden="1">
      <c r="A839" s="9">
        <v>42353</v>
      </c>
    </row>
    <row r="840" spans="1:1" hidden="1">
      <c r="A840" s="9">
        <v>42354</v>
      </c>
    </row>
    <row r="841" spans="1:1" hidden="1">
      <c r="A841" s="9">
        <v>42355</v>
      </c>
    </row>
    <row r="842" spans="1:1" hidden="1">
      <c r="A842" s="9">
        <v>42356</v>
      </c>
    </row>
    <row r="843" spans="1:1" hidden="1">
      <c r="A843" s="9">
        <v>42357</v>
      </c>
    </row>
    <row r="844" spans="1:1" hidden="1">
      <c r="A844" s="9">
        <v>42358</v>
      </c>
    </row>
    <row r="845" spans="1:1" hidden="1">
      <c r="A845" s="9">
        <v>42359</v>
      </c>
    </row>
    <row r="846" spans="1:1" hidden="1">
      <c r="A846" s="9">
        <v>42360</v>
      </c>
    </row>
    <row r="847" spans="1:1" hidden="1">
      <c r="A847" s="9">
        <v>42361</v>
      </c>
    </row>
    <row r="848" spans="1:1" hidden="1">
      <c r="A848" s="9">
        <v>42362</v>
      </c>
    </row>
    <row r="849" spans="1:1" hidden="1">
      <c r="A849" s="9">
        <v>42363</v>
      </c>
    </row>
    <row r="850" spans="1:1" hidden="1">
      <c r="A850" s="9">
        <v>42364</v>
      </c>
    </row>
    <row r="851" spans="1:1" hidden="1">
      <c r="A851" s="9">
        <v>42365</v>
      </c>
    </row>
    <row r="852" spans="1:1" hidden="1">
      <c r="A852" s="9">
        <v>42366</v>
      </c>
    </row>
    <row r="853" spans="1:1" hidden="1">
      <c r="A853" s="9">
        <v>42367</v>
      </c>
    </row>
    <row r="854" spans="1:1" hidden="1">
      <c r="A854" s="9">
        <v>42368</v>
      </c>
    </row>
    <row r="855" spans="1:1" hidden="1">
      <c r="A855" s="9">
        <v>42369</v>
      </c>
    </row>
    <row r="856" spans="1:1" hidden="1">
      <c r="A856" s="9">
        <v>42370</v>
      </c>
    </row>
    <row r="857" spans="1:1" hidden="1">
      <c r="A857" s="9">
        <v>42371</v>
      </c>
    </row>
    <row r="858" spans="1:1" hidden="1">
      <c r="A858" s="9">
        <v>42372</v>
      </c>
    </row>
    <row r="859" spans="1:1" hidden="1">
      <c r="A859" s="9">
        <v>42373</v>
      </c>
    </row>
    <row r="860" spans="1:1" hidden="1">
      <c r="A860" s="9">
        <v>42374</v>
      </c>
    </row>
    <row r="861" spans="1:1" hidden="1">
      <c r="A861" s="9">
        <v>42375</v>
      </c>
    </row>
    <row r="862" spans="1:1" hidden="1">
      <c r="A862" s="9">
        <v>42376</v>
      </c>
    </row>
    <row r="863" spans="1:1" hidden="1">
      <c r="A863" s="9">
        <v>42377</v>
      </c>
    </row>
    <row r="864" spans="1:1" hidden="1">
      <c r="A864" s="9">
        <v>42378</v>
      </c>
    </row>
    <row r="865" spans="1:1" hidden="1">
      <c r="A865" s="9">
        <v>42379</v>
      </c>
    </row>
    <row r="866" spans="1:1" hidden="1">
      <c r="A866" s="9">
        <v>42380</v>
      </c>
    </row>
    <row r="867" spans="1:1" hidden="1">
      <c r="A867" s="9">
        <v>42381</v>
      </c>
    </row>
    <row r="868" spans="1:1" hidden="1">
      <c r="A868" s="9">
        <v>42382</v>
      </c>
    </row>
    <row r="869" spans="1:1" hidden="1">
      <c r="A869" s="9">
        <v>42383</v>
      </c>
    </row>
    <row r="870" spans="1:1" hidden="1">
      <c r="A870" s="9">
        <v>42384</v>
      </c>
    </row>
    <row r="871" spans="1:1" hidden="1">
      <c r="A871" s="9">
        <v>42385</v>
      </c>
    </row>
    <row r="872" spans="1:1" hidden="1">
      <c r="A872" s="9">
        <v>42386</v>
      </c>
    </row>
    <row r="873" spans="1:1" hidden="1">
      <c r="A873" s="9">
        <v>42387</v>
      </c>
    </row>
    <row r="874" spans="1:1" hidden="1">
      <c r="A874" s="9">
        <v>42388</v>
      </c>
    </row>
    <row r="875" spans="1:1" hidden="1">
      <c r="A875" s="9">
        <v>42389</v>
      </c>
    </row>
    <row r="876" spans="1:1" hidden="1">
      <c r="A876" s="9">
        <v>42390</v>
      </c>
    </row>
    <row r="877" spans="1:1" hidden="1">
      <c r="A877" s="9">
        <v>42391</v>
      </c>
    </row>
    <row r="878" spans="1:1" hidden="1">
      <c r="A878" s="9">
        <v>42392</v>
      </c>
    </row>
    <row r="879" spans="1:1" hidden="1">
      <c r="A879" s="9">
        <v>42393</v>
      </c>
    </row>
    <row r="880" spans="1:1" hidden="1">
      <c r="A880" s="9">
        <v>42394</v>
      </c>
    </row>
    <row r="881" spans="1:1" hidden="1">
      <c r="A881" s="9">
        <v>42395</v>
      </c>
    </row>
    <row r="882" spans="1:1" hidden="1">
      <c r="A882" s="9">
        <v>42396</v>
      </c>
    </row>
    <row r="883" spans="1:1" hidden="1">
      <c r="A883" s="9">
        <v>42397</v>
      </c>
    </row>
    <row r="884" spans="1:1" hidden="1">
      <c r="A884" s="9">
        <v>42398</v>
      </c>
    </row>
    <row r="885" spans="1:1" hidden="1">
      <c r="A885" s="9">
        <v>42399</v>
      </c>
    </row>
    <row r="886" spans="1:1" hidden="1">
      <c r="A886" s="9">
        <v>42400</v>
      </c>
    </row>
    <row r="887" spans="1:1" hidden="1">
      <c r="A887" s="9">
        <v>42401</v>
      </c>
    </row>
    <row r="888" spans="1:1" hidden="1">
      <c r="A888" s="9">
        <v>42402</v>
      </c>
    </row>
    <row r="889" spans="1:1" hidden="1">
      <c r="A889" s="9">
        <v>42403</v>
      </c>
    </row>
    <row r="890" spans="1:1" hidden="1">
      <c r="A890" s="9">
        <v>42404</v>
      </c>
    </row>
    <row r="891" spans="1:1" hidden="1">
      <c r="A891" s="9">
        <v>42405</v>
      </c>
    </row>
    <row r="892" spans="1:1" hidden="1">
      <c r="A892" s="9">
        <v>42406</v>
      </c>
    </row>
    <row r="893" spans="1:1" hidden="1">
      <c r="A893" s="9">
        <v>42407</v>
      </c>
    </row>
    <row r="894" spans="1:1" hidden="1">
      <c r="A894" s="9">
        <v>42408</v>
      </c>
    </row>
    <row r="895" spans="1:1" hidden="1">
      <c r="A895" s="9">
        <v>42409</v>
      </c>
    </row>
    <row r="896" spans="1:1" hidden="1">
      <c r="A896" s="9">
        <v>42410</v>
      </c>
    </row>
    <row r="897" spans="1:1" hidden="1">
      <c r="A897" s="9">
        <v>42411</v>
      </c>
    </row>
    <row r="898" spans="1:1" hidden="1">
      <c r="A898" s="9">
        <v>42412</v>
      </c>
    </row>
    <row r="899" spans="1:1" hidden="1">
      <c r="A899" s="9">
        <v>42413</v>
      </c>
    </row>
    <row r="900" spans="1:1" hidden="1">
      <c r="A900" s="9">
        <v>42414</v>
      </c>
    </row>
    <row r="901" spans="1:1" hidden="1">
      <c r="A901" s="9">
        <v>42415</v>
      </c>
    </row>
    <row r="902" spans="1:1" hidden="1">
      <c r="A902" s="9">
        <v>42416</v>
      </c>
    </row>
    <row r="903" spans="1:1" hidden="1">
      <c r="A903" s="9">
        <v>42417</v>
      </c>
    </row>
    <row r="904" spans="1:1" hidden="1">
      <c r="A904" s="9">
        <v>42418</v>
      </c>
    </row>
    <row r="905" spans="1:1" hidden="1">
      <c r="A905" s="9">
        <v>42419</v>
      </c>
    </row>
    <row r="906" spans="1:1" hidden="1">
      <c r="A906" s="9">
        <v>42420</v>
      </c>
    </row>
    <row r="907" spans="1:1" hidden="1">
      <c r="A907" s="9">
        <v>42421</v>
      </c>
    </row>
    <row r="908" spans="1:1" hidden="1">
      <c r="A908" s="9">
        <v>42422</v>
      </c>
    </row>
    <row r="909" spans="1:1" hidden="1">
      <c r="A909" s="9">
        <v>42423</v>
      </c>
    </row>
    <row r="910" spans="1:1" hidden="1">
      <c r="A910" s="9">
        <v>42424</v>
      </c>
    </row>
    <row r="911" spans="1:1" hidden="1">
      <c r="A911" s="9">
        <v>42425</v>
      </c>
    </row>
    <row r="912" spans="1:1" hidden="1">
      <c r="A912" s="9">
        <v>42426</v>
      </c>
    </row>
    <row r="913" spans="1:1" hidden="1">
      <c r="A913" s="9">
        <v>42427</v>
      </c>
    </row>
    <row r="914" spans="1:1" hidden="1">
      <c r="A914" s="9">
        <v>42428</v>
      </c>
    </row>
    <row r="915" spans="1:1" hidden="1">
      <c r="A915" s="9">
        <v>42429</v>
      </c>
    </row>
    <row r="916" spans="1:1" hidden="1">
      <c r="A916" s="9">
        <v>42430</v>
      </c>
    </row>
    <row r="917" spans="1:1" hidden="1">
      <c r="A917" s="9">
        <v>42431</v>
      </c>
    </row>
    <row r="918" spans="1:1" hidden="1">
      <c r="A918" s="9">
        <v>42432</v>
      </c>
    </row>
    <row r="919" spans="1:1" hidden="1">
      <c r="A919" s="9">
        <v>42433</v>
      </c>
    </row>
    <row r="920" spans="1:1" hidden="1">
      <c r="A920" s="9">
        <v>42434</v>
      </c>
    </row>
    <row r="921" spans="1:1" hidden="1">
      <c r="A921" s="9">
        <v>42435</v>
      </c>
    </row>
    <row r="922" spans="1:1" hidden="1">
      <c r="A922" s="9">
        <v>42436</v>
      </c>
    </row>
    <row r="923" spans="1:1" hidden="1">
      <c r="A923" s="9">
        <v>42437</v>
      </c>
    </row>
    <row r="924" spans="1:1" hidden="1">
      <c r="A924" s="9">
        <v>42438</v>
      </c>
    </row>
    <row r="925" spans="1:1" hidden="1">
      <c r="A925" s="9">
        <v>42439</v>
      </c>
    </row>
    <row r="926" spans="1:1" hidden="1">
      <c r="A926" s="9">
        <v>42440</v>
      </c>
    </row>
    <row r="927" spans="1:1" hidden="1">
      <c r="A927" s="9">
        <v>42441</v>
      </c>
    </row>
    <row r="928" spans="1:1" hidden="1">
      <c r="A928" s="9">
        <v>42442</v>
      </c>
    </row>
    <row r="929" spans="1:1" hidden="1">
      <c r="A929" s="9">
        <v>42443</v>
      </c>
    </row>
    <row r="930" spans="1:1" hidden="1">
      <c r="A930" s="9">
        <v>42444</v>
      </c>
    </row>
    <row r="931" spans="1:1" hidden="1">
      <c r="A931" s="9">
        <v>42445</v>
      </c>
    </row>
    <row r="932" spans="1:1" hidden="1">
      <c r="A932" s="9">
        <v>42446</v>
      </c>
    </row>
    <row r="933" spans="1:1" hidden="1">
      <c r="A933" s="9">
        <v>42447</v>
      </c>
    </row>
    <row r="934" spans="1:1" hidden="1">
      <c r="A934" s="9">
        <v>42448</v>
      </c>
    </row>
    <row r="935" spans="1:1" hidden="1">
      <c r="A935" s="9">
        <v>42449</v>
      </c>
    </row>
    <row r="936" spans="1:1" hidden="1">
      <c r="A936" s="9">
        <v>42450</v>
      </c>
    </row>
    <row r="937" spans="1:1" hidden="1">
      <c r="A937" s="9">
        <v>42451</v>
      </c>
    </row>
    <row r="938" spans="1:1" hidden="1">
      <c r="A938" s="9">
        <v>42452</v>
      </c>
    </row>
    <row r="939" spans="1:1" hidden="1">
      <c r="A939" s="9">
        <v>42453</v>
      </c>
    </row>
    <row r="940" spans="1:1" hidden="1">
      <c r="A940" s="9">
        <v>42454</v>
      </c>
    </row>
    <row r="941" spans="1:1" hidden="1">
      <c r="A941" s="9">
        <v>42455</v>
      </c>
    </row>
    <row r="942" spans="1:1" hidden="1">
      <c r="A942" s="9">
        <v>42456</v>
      </c>
    </row>
    <row r="943" spans="1:1" hidden="1">
      <c r="A943" s="9">
        <v>42457</v>
      </c>
    </row>
    <row r="944" spans="1:1" hidden="1">
      <c r="A944" s="9">
        <v>42458</v>
      </c>
    </row>
    <row r="945" spans="1:1" hidden="1">
      <c r="A945" s="9">
        <v>42459</v>
      </c>
    </row>
    <row r="946" spans="1:1" hidden="1">
      <c r="A946" s="9">
        <v>42460</v>
      </c>
    </row>
    <row r="947" spans="1:1" hidden="1">
      <c r="A947" s="9">
        <v>42461</v>
      </c>
    </row>
    <row r="948" spans="1:1" hidden="1">
      <c r="A948" s="9">
        <v>42462</v>
      </c>
    </row>
    <row r="949" spans="1:1" hidden="1">
      <c r="A949" s="9">
        <v>42463</v>
      </c>
    </row>
    <row r="950" spans="1:1" hidden="1">
      <c r="A950" s="9">
        <v>42464</v>
      </c>
    </row>
    <row r="951" spans="1:1" hidden="1">
      <c r="A951" s="9">
        <v>42465</v>
      </c>
    </row>
    <row r="952" spans="1:1" hidden="1">
      <c r="A952" s="9">
        <v>42466</v>
      </c>
    </row>
    <row r="953" spans="1:1" hidden="1">
      <c r="A953" s="9">
        <v>42467</v>
      </c>
    </row>
    <row r="954" spans="1:1" hidden="1">
      <c r="A954" s="9">
        <v>42468</v>
      </c>
    </row>
    <row r="955" spans="1:1" hidden="1">
      <c r="A955" s="9">
        <v>42469</v>
      </c>
    </row>
    <row r="956" spans="1:1" hidden="1">
      <c r="A956" s="9">
        <v>42470</v>
      </c>
    </row>
    <row r="957" spans="1:1" hidden="1">
      <c r="A957" s="9">
        <v>42471</v>
      </c>
    </row>
    <row r="958" spans="1:1" hidden="1">
      <c r="A958" s="9">
        <v>42472</v>
      </c>
    </row>
    <row r="959" spans="1:1" hidden="1">
      <c r="A959" s="9">
        <v>42473</v>
      </c>
    </row>
    <row r="960" spans="1:1" hidden="1">
      <c r="A960" s="9">
        <v>42474</v>
      </c>
    </row>
    <row r="961" spans="1:1" hidden="1">
      <c r="A961" s="9">
        <v>42475</v>
      </c>
    </row>
    <row r="962" spans="1:1" hidden="1">
      <c r="A962" s="9">
        <v>42476</v>
      </c>
    </row>
    <row r="963" spans="1:1" hidden="1">
      <c r="A963" s="9">
        <v>42477</v>
      </c>
    </row>
    <row r="964" spans="1:1" hidden="1">
      <c r="A964" s="9">
        <v>42478</v>
      </c>
    </row>
    <row r="965" spans="1:1" hidden="1">
      <c r="A965" s="9">
        <v>42479</v>
      </c>
    </row>
    <row r="966" spans="1:1" hidden="1">
      <c r="A966" s="9">
        <v>42480</v>
      </c>
    </row>
    <row r="967" spans="1:1" hidden="1">
      <c r="A967" s="9">
        <v>42481</v>
      </c>
    </row>
    <row r="968" spans="1:1" hidden="1">
      <c r="A968" s="9">
        <v>42482</v>
      </c>
    </row>
    <row r="969" spans="1:1" hidden="1">
      <c r="A969" s="9">
        <v>42483</v>
      </c>
    </row>
    <row r="970" spans="1:1" hidden="1">
      <c r="A970" s="9">
        <v>42484</v>
      </c>
    </row>
    <row r="971" spans="1:1" hidden="1">
      <c r="A971" s="9">
        <v>42485</v>
      </c>
    </row>
    <row r="972" spans="1:1" hidden="1">
      <c r="A972" s="9">
        <v>42486</v>
      </c>
    </row>
    <row r="973" spans="1:1" hidden="1">
      <c r="A973" s="9">
        <v>42487</v>
      </c>
    </row>
    <row r="974" spans="1:1" hidden="1">
      <c r="A974" s="9">
        <v>42488</v>
      </c>
    </row>
    <row r="975" spans="1:1" hidden="1">
      <c r="A975" s="9">
        <v>42489</v>
      </c>
    </row>
    <row r="976" spans="1:1" hidden="1">
      <c r="A976" s="9">
        <v>42490</v>
      </c>
    </row>
    <row r="977" spans="1:1" hidden="1">
      <c r="A977" s="9">
        <v>42491</v>
      </c>
    </row>
    <row r="978" spans="1:1" hidden="1">
      <c r="A978" s="9">
        <v>42492</v>
      </c>
    </row>
    <row r="979" spans="1:1" hidden="1">
      <c r="A979" s="9">
        <v>42493</v>
      </c>
    </row>
    <row r="980" spans="1:1" hidden="1">
      <c r="A980" s="9">
        <v>42494</v>
      </c>
    </row>
    <row r="981" spans="1:1" hidden="1">
      <c r="A981" s="9">
        <v>42495</v>
      </c>
    </row>
    <row r="982" spans="1:1" hidden="1">
      <c r="A982" s="9">
        <v>42496</v>
      </c>
    </row>
    <row r="983" spans="1:1" hidden="1">
      <c r="A983" s="9">
        <v>42497</v>
      </c>
    </row>
    <row r="984" spans="1:1" hidden="1">
      <c r="A984" s="9">
        <v>42498</v>
      </c>
    </row>
    <row r="985" spans="1:1" hidden="1">
      <c r="A985" s="9">
        <v>42499</v>
      </c>
    </row>
    <row r="986" spans="1:1" hidden="1">
      <c r="A986" s="9">
        <v>42500</v>
      </c>
    </row>
    <row r="987" spans="1:1" hidden="1">
      <c r="A987" s="9">
        <v>42501</v>
      </c>
    </row>
    <row r="988" spans="1:1" hidden="1">
      <c r="A988" s="9">
        <v>42502</v>
      </c>
    </row>
    <row r="989" spans="1:1" hidden="1">
      <c r="A989" s="9">
        <v>42503</v>
      </c>
    </row>
    <row r="990" spans="1:1" hidden="1">
      <c r="A990" s="9">
        <v>42504</v>
      </c>
    </row>
    <row r="991" spans="1:1" hidden="1">
      <c r="A991" s="9">
        <v>42505</v>
      </c>
    </row>
    <row r="992" spans="1:1" hidden="1">
      <c r="A992" s="9">
        <v>42506</v>
      </c>
    </row>
    <row r="993" spans="1:1" hidden="1">
      <c r="A993" s="9">
        <v>42507</v>
      </c>
    </row>
    <row r="994" spans="1:1" hidden="1">
      <c r="A994" s="9">
        <v>42508</v>
      </c>
    </row>
    <row r="995" spans="1:1" hidden="1">
      <c r="A995" s="9">
        <v>42509</v>
      </c>
    </row>
    <row r="996" spans="1:1" hidden="1">
      <c r="A996" s="9">
        <v>42510</v>
      </c>
    </row>
    <row r="997" spans="1:1" hidden="1">
      <c r="A997" s="9">
        <v>42511</v>
      </c>
    </row>
    <row r="998" spans="1:1" hidden="1">
      <c r="A998" s="9">
        <v>42512</v>
      </c>
    </row>
    <row r="999" spans="1:1" hidden="1">
      <c r="A999" s="9">
        <v>42513</v>
      </c>
    </row>
    <row r="1000" spans="1:1" hidden="1">
      <c r="A1000" s="9">
        <v>42514</v>
      </c>
    </row>
    <row r="1001" spans="1:1" hidden="1">
      <c r="A1001" s="9">
        <v>42515</v>
      </c>
    </row>
    <row r="1002" spans="1:1" hidden="1">
      <c r="A1002" s="9">
        <v>42516</v>
      </c>
    </row>
    <row r="1003" spans="1:1" hidden="1">
      <c r="A1003" s="9">
        <v>42517</v>
      </c>
    </row>
    <row r="1004" spans="1:1" hidden="1">
      <c r="A1004" s="9">
        <v>42518</v>
      </c>
    </row>
    <row r="1005" spans="1:1" hidden="1">
      <c r="A1005" s="9">
        <v>42519</v>
      </c>
    </row>
    <row r="1006" spans="1:1" hidden="1">
      <c r="A1006" s="9">
        <v>42520</v>
      </c>
    </row>
    <row r="1007" spans="1:1" hidden="1">
      <c r="A1007" s="9">
        <v>42521</v>
      </c>
    </row>
    <row r="1008" spans="1:1" hidden="1">
      <c r="A1008" s="9">
        <v>42522</v>
      </c>
    </row>
    <row r="1009" spans="1:1" hidden="1">
      <c r="A1009" s="9">
        <v>42523</v>
      </c>
    </row>
    <row r="1010" spans="1:1" hidden="1">
      <c r="A1010" s="9">
        <v>42524</v>
      </c>
    </row>
    <row r="1011" spans="1:1" hidden="1">
      <c r="A1011" s="9">
        <v>42525</v>
      </c>
    </row>
    <row r="1012" spans="1:1" hidden="1">
      <c r="A1012" s="9">
        <v>42526</v>
      </c>
    </row>
    <row r="1013" spans="1:1" hidden="1">
      <c r="A1013" s="9">
        <v>42527</v>
      </c>
    </row>
    <row r="1014" spans="1:1" hidden="1">
      <c r="A1014" s="9">
        <v>42528</v>
      </c>
    </row>
    <row r="1015" spans="1:1" hidden="1">
      <c r="A1015" s="9">
        <v>42529</v>
      </c>
    </row>
    <row r="1016" spans="1:1" hidden="1">
      <c r="A1016" s="9">
        <v>42530</v>
      </c>
    </row>
    <row r="1017" spans="1:1" hidden="1">
      <c r="A1017" s="9">
        <v>42531</v>
      </c>
    </row>
    <row r="1018" spans="1:1" hidden="1">
      <c r="A1018" s="9">
        <v>42532</v>
      </c>
    </row>
    <row r="1019" spans="1:1" hidden="1">
      <c r="A1019" s="9">
        <v>42533</v>
      </c>
    </row>
    <row r="1020" spans="1:1" hidden="1">
      <c r="A1020" s="9">
        <v>42534</v>
      </c>
    </row>
    <row r="1021" spans="1:1" hidden="1">
      <c r="A1021" s="9">
        <v>42535</v>
      </c>
    </row>
    <row r="1022" spans="1:1" hidden="1">
      <c r="A1022" s="9">
        <v>42536</v>
      </c>
    </row>
    <row r="1023" spans="1:1" hidden="1">
      <c r="A1023" s="9">
        <v>42537</v>
      </c>
    </row>
    <row r="1024" spans="1:1" hidden="1">
      <c r="A1024" s="9">
        <v>42538</v>
      </c>
    </row>
    <row r="1025" spans="1:1" hidden="1">
      <c r="A1025" s="9">
        <v>42539</v>
      </c>
    </row>
    <row r="1026" spans="1:1" hidden="1">
      <c r="A1026" s="9">
        <v>42540</v>
      </c>
    </row>
    <row r="1027" spans="1:1" hidden="1">
      <c r="A1027" s="9">
        <v>42541</v>
      </c>
    </row>
    <row r="1028" spans="1:1" hidden="1">
      <c r="A1028" s="9">
        <v>42542</v>
      </c>
    </row>
    <row r="1029" spans="1:1" hidden="1">
      <c r="A1029" s="9">
        <v>42543</v>
      </c>
    </row>
    <row r="1030" spans="1:1" hidden="1">
      <c r="A1030" s="9">
        <v>42544</v>
      </c>
    </row>
    <row r="1031" spans="1:1" hidden="1">
      <c r="A1031" s="9">
        <v>42545</v>
      </c>
    </row>
    <row r="1032" spans="1:1" hidden="1">
      <c r="A1032" s="9">
        <v>42546</v>
      </c>
    </row>
    <row r="1033" spans="1:1" hidden="1">
      <c r="A1033" s="9">
        <v>42547</v>
      </c>
    </row>
    <row r="1034" spans="1:1" hidden="1">
      <c r="A1034" s="9">
        <v>42548</v>
      </c>
    </row>
    <row r="1035" spans="1:1" hidden="1">
      <c r="A1035" s="9">
        <v>42549</v>
      </c>
    </row>
    <row r="1036" spans="1:1" hidden="1">
      <c r="A1036" s="9">
        <v>42550</v>
      </c>
    </row>
    <row r="1037" spans="1:1" hidden="1">
      <c r="A1037" s="9">
        <v>42551</v>
      </c>
    </row>
    <row r="1038" spans="1:1" hidden="1">
      <c r="A1038" s="9">
        <v>42552</v>
      </c>
    </row>
    <row r="1039" spans="1:1" hidden="1">
      <c r="A1039" s="9">
        <v>42553</v>
      </c>
    </row>
    <row r="1040" spans="1:1" hidden="1">
      <c r="A1040" s="9">
        <v>42554</v>
      </c>
    </row>
    <row r="1041" spans="1:1" hidden="1">
      <c r="A1041" s="9">
        <v>42555</v>
      </c>
    </row>
    <row r="1042" spans="1:1" hidden="1">
      <c r="A1042" s="9">
        <v>42556</v>
      </c>
    </row>
    <row r="1043" spans="1:1" hidden="1">
      <c r="A1043" s="9">
        <v>42557</v>
      </c>
    </row>
    <row r="1044" spans="1:1" hidden="1">
      <c r="A1044" s="9">
        <v>42558</v>
      </c>
    </row>
    <row r="1045" spans="1:1" hidden="1">
      <c r="A1045" s="9">
        <v>42559</v>
      </c>
    </row>
    <row r="1046" spans="1:1" hidden="1">
      <c r="A1046" s="9">
        <v>42560</v>
      </c>
    </row>
    <row r="1047" spans="1:1" hidden="1">
      <c r="A1047" s="9">
        <v>42561</v>
      </c>
    </row>
    <row r="1048" spans="1:1" hidden="1">
      <c r="A1048" s="9">
        <v>42562</v>
      </c>
    </row>
    <row r="1049" spans="1:1" hidden="1">
      <c r="A1049" s="9">
        <v>42563</v>
      </c>
    </row>
    <row r="1050" spans="1:1" hidden="1">
      <c r="A1050" s="9">
        <v>42564</v>
      </c>
    </row>
    <row r="1051" spans="1:1" hidden="1">
      <c r="A1051" s="9">
        <v>42565</v>
      </c>
    </row>
    <row r="1052" spans="1:1" hidden="1">
      <c r="A1052" s="9">
        <v>42566</v>
      </c>
    </row>
    <row r="1053" spans="1:1" hidden="1">
      <c r="A1053" s="9">
        <v>42567</v>
      </c>
    </row>
    <row r="1054" spans="1:1" hidden="1">
      <c r="A1054" s="9">
        <v>42568</v>
      </c>
    </row>
    <row r="1055" spans="1:1" hidden="1">
      <c r="A1055" s="9">
        <v>42569</v>
      </c>
    </row>
    <row r="1056" spans="1:1" hidden="1">
      <c r="A1056" s="9">
        <v>42570</v>
      </c>
    </row>
    <row r="1057" spans="1:1" hidden="1">
      <c r="A1057" s="9">
        <v>42571</v>
      </c>
    </row>
    <row r="1058" spans="1:1" hidden="1">
      <c r="A1058" s="9">
        <v>42572</v>
      </c>
    </row>
    <row r="1059" spans="1:1" hidden="1">
      <c r="A1059" s="9">
        <v>42573</v>
      </c>
    </row>
    <row r="1060" spans="1:1" hidden="1">
      <c r="A1060" s="9">
        <v>42574</v>
      </c>
    </row>
    <row r="1061" spans="1:1" hidden="1">
      <c r="A1061" s="9">
        <v>42575</v>
      </c>
    </row>
    <row r="1062" spans="1:1" hidden="1">
      <c r="A1062" s="9">
        <v>42576</v>
      </c>
    </row>
    <row r="1063" spans="1:1" hidden="1">
      <c r="A1063" s="9">
        <v>42577</v>
      </c>
    </row>
    <row r="1064" spans="1:1" hidden="1">
      <c r="A1064" s="9">
        <v>42578</v>
      </c>
    </row>
    <row r="1065" spans="1:1" hidden="1">
      <c r="A1065" s="9">
        <v>42579</v>
      </c>
    </row>
    <row r="1066" spans="1:1" hidden="1">
      <c r="A1066" s="9">
        <v>42580</v>
      </c>
    </row>
    <row r="1067" spans="1:1" hidden="1">
      <c r="A1067" s="9">
        <v>42581</v>
      </c>
    </row>
    <row r="1068" spans="1:1" hidden="1">
      <c r="A1068" s="9">
        <v>42582</v>
      </c>
    </row>
    <row r="1069" spans="1:1" hidden="1">
      <c r="A1069" s="9">
        <v>42583</v>
      </c>
    </row>
    <row r="1070" spans="1:1" hidden="1">
      <c r="A1070" s="9">
        <v>42584</v>
      </c>
    </row>
    <row r="1071" spans="1:1" hidden="1">
      <c r="A1071" s="9">
        <v>42585</v>
      </c>
    </row>
    <row r="1072" spans="1:1" hidden="1">
      <c r="A1072" s="9">
        <v>42586</v>
      </c>
    </row>
    <row r="1073" spans="1:1" hidden="1">
      <c r="A1073" s="9">
        <v>42587</v>
      </c>
    </row>
    <row r="1074" spans="1:1" hidden="1">
      <c r="A1074" s="9">
        <v>42588</v>
      </c>
    </row>
    <row r="1075" spans="1:1" hidden="1">
      <c r="A1075" s="9">
        <v>42589</v>
      </c>
    </row>
    <row r="1076" spans="1:1" hidden="1">
      <c r="A1076" s="9">
        <v>42590</v>
      </c>
    </row>
    <row r="1077" spans="1:1" hidden="1">
      <c r="A1077" s="9">
        <v>42591</v>
      </c>
    </row>
    <row r="1078" spans="1:1" hidden="1">
      <c r="A1078" s="9">
        <v>42592</v>
      </c>
    </row>
    <row r="1079" spans="1:1" hidden="1">
      <c r="A1079" s="9">
        <v>42593</v>
      </c>
    </row>
    <row r="1080" spans="1:1" hidden="1">
      <c r="A1080" s="9">
        <v>42594</v>
      </c>
    </row>
    <row r="1081" spans="1:1" hidden="1">
      <c r="A1081" s="9">
        <v>42595</v>
      </c>
    </row>
    <row r="1082" spans="1:1" hidden="1">
      <c r="A1082" s="9">
        <v>42596</v>
      </c>
    </row>
    <row r="1083" spans="1:1" hidden="1">
      <c r="A1083" s="9">
        <v>42597</v>
      </c>
    </row>
    <row r="1084" spans="1:1" hidden="1">
      <c r="A1084" s="9">
        <v>42598</v>
      </c>
    </row>
    <row r="1085" spans="1:1" hidden="1">
      <c r="A1085" s="9">
        <v>42599</v>
      </c>
    </row>
    <row r="1086" spans="1:1" hidden="1">
      <c r="A1086" s="9">
        <v>42600</v>
      </c>
    </row>
    <row r="1087" spans="1:1" hidden="1">
      <c r="A1087" s="9">
        <v>42601</v>
      </c>
    </row>
    <row r="1088" spans="1:1" hidden="1">
      <c r="A1088" s="9">
        <v>42602</v>
      </c>
    </row>
    <row r="1089" spans="1:1" hidden="1">
      <c r="A1089" s="9">
        <v>42603</v>
      </c>
    </row>
    <row r="1090" spans="1:1" hidden="1">
      <c r="A1090" s="9">
        <v>42604</v>
      </c>
    </row>
    <row r="1091" spans="1:1" hidden="1">
      <c r="A1091" s="9">
        <v>42605</v>
      </c>
    </row>
    <row r="1092" spans="1:1" hidden="1">
      <c r="A1092" s="9">
        <v>42606</v>
      </c>
    </row>
    <row r="1093" spans="1:1" hidden="1">
      <c r="A1093" s="9">
        <v>42607</v>
      </c>
    </row>
    <row r="1094" spans="1:1" hidden="1">
      <c r="A1094" s="9">
        <v>42608</v>
      </c>
    </row>
    <row r="1095" spans="1:1" hidden="1">
      <c r="A1095" s="9">
        <v>42609</v>
      </c>
    </row>
    <row r="1096" spans="1:1" hidden="1">
      <c r="A1096" s="9">
        <v>42610</v>
      </c>
    </row>
    <row r="1097" spans="1:1" hidden="1">
      <c r="A1097" s="9">
        <v>42611</v>
      </c>
    </row>
    <row r="1098" spans="1:1" hidden="1">
      <c r="A1098" s="9">
        <v>42612</v>
      </c>
    </row>
    <row r="1099" spans="1:1" hidden="1">
      <c r="A1099" s="9">
        <v>42613</v>
      </c>
    </row>
    <row r="1100" spans="1:1" hidden="1">
      <c r="A1100" s="9">
        <v>42614</v>
      </c>
    </row>
    <row r="1101" spans="1:1" hidden="1">
      <c r="A1101" s="9">
        <v>42615</v>
      </c>
    </row>
    <row r="1102" spans="1:1" hidden="1">
      <c r="A1102" s="9">
        <v>42616</v>
      </c>
    </row>
    <row r="1103" spans="1:1" hidden="1">
      <c r="A1103" s="9">
        <v>42617</v>
      </c>
    </row>
    <row r="1104" spans="1:1" hidden="1">
      <c r="A1104" s="9">
        <v>42618</v>
      </c>
    </row>
    <row r="1105" spans="1:1" hidden="1">
      <c r="A1105" s="9">
        <v>42619</v>
      </c>
    </row>
    <row r="1106" spans="1:1" hidden="1">
      <c r="A1106" s="9">
        <v>42620</v>
      </c>
    </row>
    <row r="1107" spans="1:1" hidden="1">
      <c r="A1107" s="9">
        <v>42621</v>
      </c>
    </row>
    <row r="1108" spans="1:1" hidden="1">
      <c r="A1108" s="9">
        <v>42622</v>
      </c>
    </row>
    <row r="1109" spans="1:1" hidden="1">
      <c r="A1109" s="9">
        <v>42623</v>
      </c>
    </row>
    <row r="1110" spans="1:1" hidden="1">
      <c r="A1110" s="9">
        <v>42624</v>
      </c>
    </row>
    <row r="1111" spans="1:1" hidden="1">
      <c r="A1111" s="9">
        <v>42625</v>
      </c>
    </row>
    <row r="1112" spans="1:1" hidden="1">
      <c r="A1112" s="9">
        <v>42626</v>
      </c>
    </row>
    <row r="1113" spans="1:1" hidden="1">
      <c r="A1113" s="9">
        <v>42627</v>
      </c>
    </row>
    <row r="1114" spans="1:1" hidden="1">
      <c r="A1114" s="9">
        <v>42628</v>
      </c>
    </row>
    <row r="1115" spans="1:1" hidden="1">
      <c r="A1115" s="9">
        <v>42629</v>
      </c>
    </row>
    <row r="1116" spans="1:1" hidden="1">
      <c r="A1116" s="9">
        <v>42630</v>
      </c>
    </row>
    <row r="1117" spans="1:1" hidden="1">
      <c r="A1117" s="9">
        <v>42631</v>
      </c>
    </row>
    <row r="1118" spans="1:1" hidden="1">
      <c r="A1118" s="9">
        <v>42632</v>
      </c>
    </row>
    <row r="1119" spans="1:1" hidden="1">
      <c r="A1119" s="9">
        <v>42633</v>
      </c>
    </row>
    <row r="1120" spans="1:1" hidden="1">
      <c r="A1120" s="9">
        <v>42634</v>
      </c>
    </row>
    <row r="1121" spans="1:1" hidden="1">
      <c r="A1121" s="9">
        <v>42635</v>
      </c>
    </row>
    <row r="1122" spans="1:1" hidden="1">
      <c r="A1122" s="9">
        <v>42636</v>
      </c>
    </row>
    <row r="1123" spans="1:1" hidden="1">
      <c r="A1123" s="9">
        <v>42637</v>
      </c>
    </row>
    <row r="1124" spans="1:1" hidden="1">
      <c r="A1124" s="9">
        <v>42638</v>
      </c>
    </row>
    <row r="1125" spans="1:1" hidden="1">
      <c r="A1125" s="9">
        <v>42639</v>
      </c>
    </row>
    <row r="1126" spans="1:1" hidden="1">
      <c r="A1126" s="9">
        <v>42640</v>
      </c>
    </row>
    <row r="1127" spans="1:1" hidden="1">
      <c r="A1127" s="9">
        <v>42641</v>
      </c>
    </row>
    <row r="1128" spans="1:1" hidden="1">
      <c r="A1128" s="9">
        <v>42642</v>
      </c>
    </row>
    <row r="1129" spans="1:1" hidden="1">
      <c r="A1129" s="9">
        <v>42643</v>
      </c>
    </row>
    <row r="1130" spans="1:1" hidden="1">
      <c r="A1130" s="9">
        <v>42644</v>
      </c>
    </row>
    <row r="1131" spans="1:1" hidden="1">
      <c r="A1131" s="9">
        <v>42645</v>
      </c>
    </row>
    <row r="1132" spans="1:1" hidden="1">
      <c r="A1132" s="9">
        <v>42646</v>
      </c>
    </row>
    <row r="1133" spans="1:1" hidden="1">
      <c r="A1133" s="9">
        <v>42647</v>
      </c>
    </row>
    <row r="1134" spans="1:1" hidden="1">
      <c r="A1134" s="9">
        <v>42648</v>
      </c>
    </row>
    <row r="1135" spans="1:1" hidden="1">
      <c r="A1135" s="9">
        <v>42649</v>
      </c>
    </row>
    <row r="1136" spans="1:1" hidden="1">
      <c r="A1136" s="9">
        <v>42650</v>
      </c>
    </row>
    <row r="1137" spans="1:1" hidden="1">
      <c r="A1137" s="9">
        <v>42651</v>
      </c>
    </row>
    <row r="1138" spans="1:1" hidden="1">
      <c r="A1138" s="9">
        <v>42652</v>
      </c>
    </row>
    <row r="1139" spans="1:1" hidden="1">
      <c r="A1139" s="9">
        <v>42653</v>
      </c>
    </row>
    <row r="1140" spans="1:1" hidden="1">
      <c r="A1140" s="9">
        <v>42654</v>
      </c>
    </row>
    <row r="1141" spans="1:1" hidden="1">
      <c r="A1141" s="9">
        <v>42655</v>
      </c>
    </row>
    <row r="1142" spans="1:1" hidden="1">
      <c r="A1142" s="9">
        <v>42656</v>
      </c>
    </row>
    <row r="1143" spans="1:1" hidden="1">
      <c r="A1143" s="9">
        <v>42657</v>
      </c>
    </row>
    <row r="1144" spans="1:1" hidden="1">
      <c r="A1144" s="9">
        <v>42658</v>
      </c>
    </row>
    <row r="1145" spans="1:1" hidden="1">
      <c r="A1145" s="9">
        <v>42659</v>
      </c>
    </row>
    <row r="1146" spans="1:1" hidden="1">
      <c r="A1146" s="9">
        <v>42660</v>
      </c>
    </row>
    <row r="1147" spans="1:1" hidden="1">
      <c r="A1147" s="9">
        <v>42661</v>
      </c>
    </row>
    <row r="1148" spans="1:1" hidden="1">
      <c r="A1148" s="9">
        <v>42662</v>
      </c>
    </row>
    <row r="1149" spans="1:1" hidden="1">
      <c r="A1149" s="9">
        <v>42663</v>
      </c>
    </row>
    <row r="1150" spans="1:1" hidden="1">
      <c r="A1150" s="9">
        <v>42664</v>
      </c>
    </row>
    <row r="1151" spans="1:1" hidden="1">
      <c r="A1151" s="9">
        <v>42665</v>
      </c>
    </row>
    <row r="1152" spans="1:1" hidden="1">
      <c r="A1152" s="9">
        <v>42666</v>
      </c>
    </row>
    <row r="1153" spans="1:1" hidden="1">
      <c r="A1153" s="9">
        <v>42667</v>
      </c>
    </row>
    <row r="1154" spans="1:1" hidden="1">
      <c r="A1154" s="9">
        <v>42668</v>
      </c>
    </row>
    <row r="1155" spans="1:1" hidden="1">
      <c r="A1155" s="9">
        <v>42669</v>
      </c>
    </row>
    <row r="1156" spans="1:1" hidden="1">
      <c r="A1156" s="9">
        <v>42670</v>
      </c>
    </row>
    <row r="1157" spans="1:1" hidden="1">
      <c r="A1157" s="9">
        <v>42671</v>
      </c>
    </row>
    <row r="1158" spans="1:1" hidden="1">
      <c r="A1158" s="9">
        <v>42672</v>
      </c>
    </row>
    <row r="1159" spans="1:1" hidden="1">
      <c r="A1159" s="9">
        <v>42673</v>
      </c>
    </row>
    <row r="1160" spans="1:1" hidden="1">
      <c r="A1160" s="9">
        <v>42674</v>
      </c>
    </row>
    <row r="1161" spans="1:1" hidden="1">
      <c r="A1161" s="9">
        <v>42675</v>
      </c>
    </row>
    <row r="1162" spans="1:1" hidden="1">
      <c r="A1162" s="9">
        <v>42676</v>
      </c>
    </row>
    <row r="1163" spans="1:1" hidden="1">
      <c r="A1163" s="9">
        <v>42677</v>
      </c>
    </row>
    <row r="1164" spans="1:1" hidden="1">
      <c r="A1164" s="9">
        <v>42678</v>
      </c>
    </row>
    <row r="1165" spans="1:1" hidden="1">
      <c r="A1165" s="9">
        <v>42679</v>
      </c>
    </row>
    <row r="1166" spans="1:1" hidden="1">
      <c r="A1166" s="9">
        <v>42680</v>
      </c>
    </row>
    <row r="1167" spans="1:1" hidden="1">
      <c r="A1167" s="9">
        <v>42681</v>
      </c>
    </row>
    <row r="1168" spans="1:1" hidden="1">
      <c r="A1168" s="9">
        <v>42682</v>
      </c>
    </row>
    <row r="1169" spans="1:1" hidden="1">
      <c r="A1169" s="9">
        <v>42683</v>
      </c>
    </row>
    <row r="1170" spans="1:1" hidden="1">
      <c r="A1170" s="9">
        <v>42684</v>
      </c>
    </row>
    <row r="1171" spans="1:1" hidden="1">
      <c r="A1171" s="9">
        <v>42685</v>
      </c>
    </row>
    <row r="1172" spans="1:1" hidden="1">
      <c r="A1172" s="9">
        <v>42686</v>
      </c>
    </row>
    <row r="1173" spans="1:1" hidden="1">
      <c r="A1173" s="9">
        <v>42687</v>
      </c>
    </row>
    <row r="1174" spans="1:1" hidden="1">
      <c r="A1174" s="9">
        <v>42688</v>
      </c>
    </row>
    <row r="1175" spans="1:1" hidden="1">
      <c r="A1175" s="9">
        <v>42689</v>
      </c>
    </row>
    <row r="1176" spans="1:1" hidden="1">
      <c r="A1176" s="9">
        <v>42690</v>
      </c>
    </row>
    <row r="1177" spans="1:1" hidden="1">
      <c r="A1177" s="9">
        <v>42691</v>
      </c>
    </row>
    <row r="1178" spans="1:1" hidden="1">
      <c r="A1178" s="9">
        <v>42692</v>
      </c>
    </row>
    <row r="1179" spans="1:1" hidden="1">
      <c r="A1179" s="9">
        <v>42693</v>
      </c>
    </row>
    <row r="1180" spans="1:1" hidden="1">
      <c r="A1180" s="9">
        <v>42694</v>
      </c>
    </row>
    <row r="1181" spans="1:1" hidden="1">
      <c r="A1181" s="9">
        <v>42695</v>
      </c>
    </row>
    <row r="1182" spans="1:1" hidden="1">
      <c r="A1182" s="9">
        <v>42696</v>
      </c>
    </row>
    <row r="1183" spans="1:1" hidden="1">
      <c r="A1183" s="9">
        <v>42697</v>
      </c>
    </row>
    <row r="1184" spans="1:1" hidden="1">
      <c r="A1184" s="9">
        <v>42698</v>
      </c>
    </row>
    <row r="1185" spans="1:1" hidden="1">
      <c r="A1185" s="9">
        <v>42699</v>
      </c>
    </row>
    <row r="1186" spans="1:1" hidden="1">
      <c r="A1186" s="9">
        <v>42700</v>
      </c>
    </row>
    <row r="1187" spans="1:1" hidden="1">
      <c r="A1187" s="9">
        <v>42701</v>
      </c>
    </row>
    <row r="1188" spans="1:1" hidden="1">
      <c r="A1188" s="9">
        <v>42702</v>
      </c>
    </row>
    <row r="1189" spans="1:1" hidden="1">
      <c r="A1189" s="9">
        <v>42703</v>
      </c>
    </row>
    <row r="1190" spans="1:1" hidden="1">
      <c r="A1190" s="9">
        <v>42704</v>
      </c>
    </row>
    <row r="1191" spans="1:1" hidden="1">
      <c r="A1191" s="9">
        <v>42705</v>
      </c>
    </row>
    <row r="1192" spans="1:1" hidden="1">
      <c r="A1192" s="9">
        <v>42706</v>
      </c>
    </row>
    <row r="1193" spans="1:1" hidden="1">
      <c r="A1193" s="9">
        <v>42707</v>
      </c>
    </row>
    <row r="1194" spans="1:1" hidden="1">
      <c r="A1194" s="9">
        <v>42708</v>
      </c>
    </row>
    <row r="1195" spans="1:1" hidden="1">
      <c r="A1195" s="9">
        <v>42709</v>
      </c>
    </row>
    <row r="1196" spans="1:1" hidden="1">
      <c r="A1196" s="9">
        <v>42710</v>
      </c>
    </row>
    <row r="1197" spans="1:1" hidden="1">
      <c r="A1197" s="9">
        <v>42711</v>
      </c>
    </row>
    <row r="1198" spans="1:1" hidden="1">
      <c r="A1198" s="9">
        <v>42712</v>
      </c>
    </row>
    <row r="1199" spans="1:1" hidden="1">
      <c r="A1199" s="9">
        <v>42713</v>
      </c>
    </row>
    <row r="1200" spans="1:1" hidden="1">
      <c r="A1200" s="9">
        <v>42714</v>
      </c>
    </row>
    <row r="1201" spans="1:1" hidden="1">
      <c r="A1201" s="9">
        <v>42715</v>
      </c>
    </row>
    <row r="1202" spans="1:1" hidden="1">
      <c r="A1202" s="9">
        <v>42716</v>
      </c>
    </row>
    <row r="1203" spans="1:1" hidden="1">
      <c r="A1203" s="9">
        <v>42717</v>
      </c>
    </row>
    <row r="1204" spans="1:1" hidden="1">
      <c r="A1204" s="9">
        <v>42718</v>
      </c>
    </row>
    <row r="1205" spans="1:1" hidden="1">
      <c r="A1205" s="9">
        <v>42719</v>
      </c>
    </row>
    <row r="1206" spans="1:1" hidden="1">
      <c r="A1206" s="9">
        <v>42720</v>
      </c>
    </row>
    <row r="1207" spans="1:1" hidden="1">
      <c r="A1207" s="9">
        <v>42721</v>
      </c>
    </row>
    <row r="1208" spans="1:1" hidden="1">
      <c r="A1208" s="9">
        <v>42722</v>
      </c>
    </row>
    <row r="1209" spans="1:1" hidden="1">
      <c r="A1209" s="9">
        <v>42723</v>
      </c>
    </row>
    <row r="1210" spans="1:1" hidden="1">
      <c r="A1210" s="9">
        <v>42724</v>
      </c>
    </row>
    <row r="1211" spans="1:1" hidden="1">
      <c r="A1211" s="9">
        <v>42725</v>
      </c>
    </row>
    <row r="1212" spans="1:1" hidden="1">
      <c r="A1212" s="9">
        <v>42726</v>
      </c>
    </row>
    <row r="1213" spans="1:1" hidden="1">
      <c r="A1213" s="9">
        <v>42727</v>
      </c>
    </row>
    <row r="1214" spans="1:1" hidden="1">
      <c r="A1214" s="9">
        <v>42728</v>
      </c>
    </row>
    <row r="1215" spans="1:1" hidden="1">
      <c r="A1215" s="9">
        <v>42729</v>
      </c>
    </row>
    <row r="1216" spans="1:1" hidden="1">
      <c r="A1216" s="9">
        <v>42730</v>
      </c>
    </row>
    <row r="1217" spans="1:1" hidden="1">
      <c r="A1217" s="9">
        <v>42731</v>
      </c>
    </row>
    <row r="1218" spans="1:1" hidden="1">
      <c r="A1218" s="9">
        <v>42732</v>
      </c>
    </row>
    <row r="1219" spans="1:1" hidden="1">
      <c r="A1219" s="9">
        <v>42733</v>
      </c>
    </row>
    <row r="1220" spans="1:1" hidden="1">
      <c r="A1220" s="9">
        <v>42734</v>
      </c>
    </row>
    <row r="1221" spans="1:1" hidden="1">
      <c r="A1221" s="9">
        <v>42735</v>
      </c>
    </row>
    <row r="1222" spans="1:1" hidden="1">
      <c r="A1222" s="9">
        <v>42736</v>
      </c>
    </row>
    <row r="1223" spans="1:1" hidden="1">
      <c r="A1223" s="9">
        <v>42737</v>
      </c>
    </row>
    <row r="1224" spans="1:1" hidden="1">
      <c r="A1224" s="9">
        <v>42738</v>
      </c>
    </row>
    <row r="1225" spans="1:1" hidden="1">
      <c r="A1225" s="9">
        <v>42739</v>
      </c>
    </row>
    <row r="1226" spans="1:1" hidden="1">
      <c r="A1226" s="9">
        <v>42740</v>
      </c>
    </row>
    <row r="1227" spans="1:1" hidden="1">
      <c r="A1227" s="9">
        <v>42741</v>
      </c>
    </row>
    <row r="1228" spans="1:1" hidden="1">
      <c r="A1228" s="9">
        <v>42742</v>
      </c>
    </row>
    <row r="1229" spans="1:1" hidden="1">
      <c r="A1229" s="9">
        <v>42743</v>
      </c>
    </row>
    <row r="1230" spans="1:1" hidden="1">
      <c r="A1230" s="9">
        <v>42744</v>
      </c>
    </row>
    <row r="1231" spans="1:1" hidden="1">
      <c r="A1231" s="9">
        <v>42745</v>
      </c>
    </row>
    <row r="1232" spans="1:1" hidden="1">
      <c r="A1232" s="9">
        <v>42746</v>
      </c>
    </row>
    <row r="1233" spans="1:1" hidden="1">
      <c r="A1233" s="9">
        <v>42747</v>
      </c>
    </row>
    <row r="1234" spans="1:1" hidden="1">
      <c r="A1234" s="9">
        <v>42748</v>
      </c>
    </row>
    <row r="1235" spans="1:1" hidden="1">
      <c r="A1235" s="9">
        <v>42749</v>
      </c>
    </row>
    <row r="1236" spans="1:1" hidden="1">
      <c r="A1236" s="9">
        <v>42750</v>
      </c>
    </row>
    <row r="1237" spans="1:1" hidden="1">
      <c r="A1237" s="9">
        <v>42751</v>
      </c>
    </row>
    <row r="1238" spans="1:1" hidden="1">
      <c r="A1238" s="9">
        <v>42752</v>
      </c>
    </row>
    <row r="1239" spans="1:1" hidden="1">
      <c r="A1239" s="9">
        <v>42753</v>
      </c>
    </row>
    <row r="1240" spans="1:1" hidden="1">
      <c r="A1240" s="9">
        <v>42754</v>
      </c>
    </row>
    <row r="1241" spans="1:1" hidden="1">
      <c r="A1241" s="9">
        <v>42755</v>
      </c>
    </row>
    <row r="1242" spans="1:1" hidden="1">
      <c r="A1242" s="9">
        <v>42756</v>
      </c>
    </row>
    <row r="1243" spans="1:1" hidden="1">
      <c r="A1243" s="9">
        <v>42757</v>
      </c>
    </row>
    <row r="1244" spans="1:1" hidden="1">
      <c r="A1244" s="9">
        <v>42758</v>
      </c>
    </row>
    <row r="1245" spans="1:1" hidden="1">
      <c r="A1245" s="9">
        <v>42759</v>
      </c>
    </row>
    <row r="1246" spans="1:1" hidden="1">
      <c r="A1246" s="9">
        <v>42760</v>
      </c>
    </row>
    <row r="1247" spans="1:1" hidden="1">
      <c r="A1247" s="9">
        <v>42761</v>
      </c>
    </row>
    <row r="1248" spans="1:1" hidden="1">
      <c r="A1248" s="9">
        <v>42762</v>
      </c>
    </row>
    <row r="1249" spans="1:1" hidden="1">
      <c r="A1249" s="9">
        <v>42763</v>
      </c>
    </row>
    <row r="1250" spans="1:1" hidden="1">
      <c r="A1250" s="9">
        <v>42764</v>
      </c>
    </row>
    <row r="1251" spans="1:1" hidden="1">
      <c r="A1251" s="9">
        <v>42765</v>
      </c>
    </row>
    <row r="1252" spans="1:1" hidden="1">
      <c r="A1252" s="9">
        <v>42766</v>
      </c>
    </row>
    <row r="1253" spans="1:1" hidden="1">
      <c r="A1253" s="9">
        <v>42767</v>
      </c>
    </row>
    <row r="1254" spans="1:1" hidden="1">
      <c r="A1254" s="9">
        <v>42768</v>
      </c>
    </row>
    <row r="1255" spans="1:1" hidden="1">
      <c r="A1255" s="9">
        <v>42769</v>
      </c>
    </row>
    <row r="1256" spans="1:1" hidden="1">
      <c r="A1256" s="9">
        <v>42770</v>
      </c>
    </row>
    <row r="1257" spans="1:1" hidden="1">
      <c r="A1257" s="9">
        <v>42771</v>
      </c>
    </row>
    <row r="1258" spans="1:1" hidden="1">
      <c r="A1258" s="9">
        <v>42772</v>
      </c>
    </row>
    <row r="1259" spans="1:1" hidden="1">
      <c r="A1259" s="9">
        <v>42773</v>
      </c>
    </row>
    <row r="1260" spans="1:1" hidden="1">
      <c r="A1260" s="9">
        <v>42774</v>
      </c>
    </row>
    <row r="1261" spans="1:1" hidden="1">
      <c r="A1261" s="9">
        <v>42775</v>
      </c>
    </row>
    <row r="1262" spans="1:1" hidden="1">
      <c r="A1262" s="9">
        <v>42776</v>
      </c>
    </row>
    <row r="1263" spans="1:1" hidden="1">
      <c r="A1263" s="9">
        <v>42777</v>
      </c>
    </row>
    <row r="1264" spans="1:1" hidden="1">
      <c r="A1264" s="9">
        <v>42778</v>
      </c>
    </row>
    <row r="1265" spans="1:1" hidden="1">
      <c r="A1265" s="9">
        <v>42779</v>
      </c>
    </row>
    <row r="1266" spans="1:1" hidden="1">
      <c r="A1266" s="9">
        <v>42780</v>
      </c>
    </row>
    <row r="1267" spans="1:1" hidden="1">
      <c r="A1267" s="9">
        <v>42781</v>
      </c>
    </row>
    <row r="1268" spans="1:1" hidden="1">
      <c r="A1268" s="9">
        <v>42782</v>
      </c>
    </row>
    <row r="1269" spans="1:1" hidden="1">
      <c r="A1269" s="9">
        <v>42783</v>
      </c>
    </row>
    <row r="1270" spans="1:1" hidden="1">
      <c r="A1270" s="9">
        <v>42784</v>
      </c>
    </row>
    <row r="1271" spans="1:1" hidden="1">
      <c r="A1271" s="9">
        <v>42785</v>
      </c>
    </row>
    <row r="1272" spans="1:1" hidden="1">
      <c r="A1272" s="9">
        <v>42786</v>
      </c>
    </row>
    <row r="1273" spans="1:1" hidden="1">
      <c r="A1273" s="9">
        <v>42787</v>
      </c>
    </row>
    <row r="1274" spans="1:1" hidden="1">
      <c r="A1274" s="9">
        <v>42788</v>
      </c>
    </row>
    <row r="1275" spans="1:1" hidden="1">
      <c r="A1275" s="9">
        <v>42789</v>
      </c>
    </row>
    <row r="1276" spans="1:1" hidden="1">
      <c r="A1276" s="9">
        <v>42790</v>
      </c>
    </row>
    <row r="1277" spans="1:1" hidden="1">
      <c r="A1277" s="9">
        <v>42791</v>
      </c>
    </row>
    <row r="1278" spans="1:1" hidden="1">
      <c r="A1278" s="9">
        <v>42792</v>
      </c>
    </row>
    <row r="1279" spans="1:1" hidden="1">
      <c r="A1279" s="9">
        <v>42793</v>
      </c>
    </row>
    <row r="1280" spans="1:1" hidden="1">
      <c r="A1280" s="9">
        <v>42794</v>
      </c>
    </row>
    <row r="1281" spans="1:1" hidden="1">
      <c r="A1281" s="9">
        <v>42795</v>
      </c>
    </row>
    <row r="1282" spans="1:1" hidden="1">
      <c r="A1282" s="9">
        <v>42796</v>
      </c>
    </row>
    <row r="1283" spans="1:1" hidden="1">
      <c r="A1283" s="9">
        <v>42797</v>
      </c>
    </row>
    <row r="1284" spans="1:1" hidden="1">
      <c r="A1284" s="9">
        <v>42798</v>
      </c>
    </row>
    <row r="1285" spans="1:1" hidden="1">
      <c r="A1285" s="9">
        <v>42799</v>
      </c>
    </row>
    <row r="1286" spans="1:1" hidden="1">
      <c r="A1286" s="9">
        <v>42800</v>
      </c>
    </row>
    <row r="1287" spans="1:1" hidden="1">
      <c r="A1287" s="9">
        <v>42801</v>
      </c>
    </row>
    <row r="1288" spans="1:1" hidden="1">
      <c r="A1288" s="9">
        <v>42802</v>
      </c>
    </row>
    <row r="1289" spans="1:1" hidden="1">
      <c r="A1289" s="9">
        <v>42803</v>
      </c>
    </row>
    <row r="1290" spans="1:1" hidden="1">
      <c r="A1290" s="9">
        <v>42804</v>
      </c>
    </row>
    <row r="1291" spans="1:1" hidden="1">
      <c r="A1291" s="9">
        <v>42805</v>
      </c>
    </row>
    <row r="1292" spans="1:1" hidden="1">
      <c r="A1292" s="9">
        <v>42806</v>
      </c>
    </row>
    <row r="1293" spans="1:1" hidden="1">
      <c r="A1293" s="9">
        <v>42807</v>
      </c>
    </row>
    <row r="1294" spans="1:1" hidden="1">
      <c r="A1294" s="9">
        <v>42808</v>
      </c>
    </row>
    <row r="1295" spans="1:1" hidden="1">
      <c r="A1295" s="9">
        <v>42809</v>
      </c>
    </row>
    <row r="1296" spans="1:1" hidden="1">
      <c r="A1296" s="9">
        <v>42810</v>
      </c>
    </row>
    <row r="1297" spans="1:1" hidden="1">
      <c r="A1297" s="9">
        <v>42811</v>
      </c>
    </row>
    <row r="1298" spans="1:1" hidden="1">
      <c r="A1298" s="9">
        <v>42812</v>
      </c>
    </row>
    <row r="1299" spans="1:1" hidden="1">
      <c r="A1299" s="9">
        <v>42813</v>
      </c>
    </row>
    <row r="1300" spans="1:1" hidden="1">
      <c r="A1300" s="9">
        <v>42814</v>
      </c>
    </row>
    <row r="1301" spans="1:1" hidden="1">
      <c r="A1301" s="9">
        <v>42815</v>
      </c>
    </row>
    <row r="1302" spans="1:1" hidden="1">
      <c r="A1302" s="9">
        <v>42816</v>
      </c>
    </row>
    <row r="1303" spans="1:1" hidden="1">
      <c r="A1303" s="9">
        <v>42817</v>
      </c>
    </row>
    <row r="1304" spans="1:1" hidden="1">
      <c r="A1304" s="9">
        <v>42818</v>
      </c>
    </row>
    <row r="1305" spans="1:1" hidden="1">
      <c r="A1305" s="9">
        <v>42819</v>
      </c>
    </row>
    <row r="1306" spans="1:1" hidden="1">
      <c r="A1306" s="9">
        <v>42820</v>
      </c>
    </row>
    <row r="1307" spans="1:1" hidden="1">
      <c r="A1307" s="9">
        <v>42821</v>
      </c>
    </row>
    <row r="1308" spans="1:1" hidden="1">
      <c r="A1308" s="9">
        <v>42822</v>
      </c>
    </row>
    <row r="1309" spans="1:1" hidden="1">
      <c r="A1309" s="9">
        <v>42823</v>
      </c>
    </row>
    <row r="1310" spans="1:1" hidden="1">
      <c r="A1310" s="9">
        <v>42824</v>
      </c>
    </row>
    <row r="1311" spans="1:1" hidden="1">
      <c r="A1311" s="9">
        <v>42825</v>
      </c>
    </row>
    <row r="1312" spans="1:1" hidden="1">
      <c r="A1312" s="9">
        <v>42826</v>
      </c>
    </row>
    <row r="1313" spans="1:1" hidden="1">
      <c r="A1313" s="9">
        <v>42827</v>
      </c>
    </row>
    <row r="1314" spans="1:1" hidden="1">
      <c r="A1314" s="9">
        <v>42828</v>
      </c>
    </row>
    <row r="1315" spans="1:1" hidden="1">
      <c r="A1315" s="9">
        <v>42829</v>
      </c>
    </row>
    <row r="1316" spans="1:1" hidden="1">
      <c r="A1316" s="9">
        <v>42830</v>
      </c>
    </row>
    <row r="1317" spans="1:1" hidden="1">
      <c r="A1317" s="9">
        <v>42831</v>
      </c>
    </row>
    <row r="1318" spans="1:1" hidden="1">
      <c r="A1318" s="9">
        <v>42832</v>
      </c>
    </row>
    <row r="1319" spans="1:1" hidden="1">
      <c r="A1319" s="9">
        <v>42833</v>
      </c>
    </row>
    <row r="1320" spans="1:1" hidden="1">
      <c r="A1320" s="9">
        <v>42834</v>
      </c>
    </row>
    <row r="1321" spans="1:1" hidden="1">
      <c r="A1321" s="9">
        <v>42835</v>
      </c>
    </row>
    <row r="1322" spans="1:1" hidden="1">
      <c r="A1322" s="9">
        <v>42836</v>
      </c>
    </row>
    <row r="1323" spans="1:1" hidden="1">
      <c r="A1323" s="9">
        <v>42837</v>
      </c>
    </row>
    <row r="1324" spans="1:1" hidden="1">
      <c r="A1324" s="9">
        <v>42838</v>
      </c>
    </row>
    <row r="1325" spans="1:1" hidden="1">
      <c r="A1325" s="9">
        <v>42839</v>
      </c>
    </row>
    <row r="1326" spans="1:1" hidden="1">
      <c r="A1326" s="9">
        <v>42840</v>
      </c>
    </row>
    <row r="1327" spans="1:1" hidden="1">
      <c r="A1327" s="9">
        <v>42841</v>
      </c>
    </row>
    <row r="1328" spans="1:1" hidden="1">
      <c r="A1328" s="9">
        <v>42842</v>
      </c>
    </row>
    <row r="1329" spans="1:1" hidden="1">
      <c r="A1329" s="9">
        <v>42843</v>
      </c>
    </row>
    <row r="1330" spans="1:1" hidden="1">
      <c r="A1330" s="9">
        <v>42844</v>
      </c>
    </row>
    <row r="1331" spans="1:1" hidden="1">
      <c r="A1331" s="9">
        <v>42845</v>
      </c>
    </row>
    <row r="1332" spans="1:1" hidden="1">
      <c r="A1332" s="9">
        <v>42846</v>
      </c>
    </row>
    <row r="1333" spans="1:1" hidden="1">
      <c r="A1333" s="9">
        <v>42847</v>
      </c>
    </row>
    <row r="1334" spans="1:1" hidden="1">
      <c r="A1334" s="9">
        <v>42848</v>
      </c>
    </row>
    <row r="1335" spans="1:1" hidden="1">
      <c r="A1335" s="9">
        <v>42849</v>
      </c>
    </row>
    <row r="1336" spans="1:1" hidden="1">
      <c r="A1336" s="9">
        <v>42850</v>
      </c>
    </row>
    <row r="1337" spans="1:1" hidden="1">
      <c r="A1337" s="9">
        <v>42851</v>
      </c>
    </row>
    <row r="1338" spans="1:1" hidden="1">
      <c r="A1338" s="9">
        <v>42852</v>
      </c>
    </row>
    <row r="1339" spans="1:1" hidden="1">
      <c r="A1339" s="9">
        <v>42853</v>
      </c>
    </row>
    <row r="1340" spans="1:1" hidden="1">
      <c r="A1340" s="9">
        <v>42854</v>
      </c>
    </row>
    <row r="1341" spans="1:1" hidden="1">
      <c r="A1341" s="9">
        <v>42855</v>
      </c>
    </row>
    <row r="1342" spans="1:1" hidden="1">
      <c r="A1342" s="9">
        <v>42856</v>
      </c>
    </row>
    <row r="1343" spans="1:1" hidden="1">
      <c r="A1343" s="9">
        <v>42857</v>
      </c>
    </row>
    <row r="1344" spans="1:1" hidden="1">
      <c r="A1344" s="9">
        <v>42858</v>
      </c>
    </row>
    <row r="1345" spans="1:1" hidden="1">
      <c r="A1345" s="9">
        <v>42859</v>
      </c>
    </row>
    <row r="1346" spans="1:1" hidden="1">
      <c r="A1346" s="9">
        <v>42860</v>
      </c>
    </row>
    <row r="1347" spans="1:1" hidden="1">
      <c r="A1347" s="9">
        <v>42861</v>
      </c>
    </row>
    <row r="1348" spans="1:1" hidden="1">
      <c r="A1348" s="9">
        <v>42862</v>
      </c>
    </row>
    <row r="1349" spans="1:1" hidden="1">
      <c r="A1349" s="9">
        <v>42863</v>
      </c>
    </row>
    <row r="1350" spans="1:1" hidden="1">
      <c r="A1350" s="9">
        <v>42864</v>
      </c>
    </row>
    <row r="1351" spans="1:1" hidden="1">
      <c r="A1351" s="9">
        <v>42865</v>
      </c>
    </row>
    <row r="1352" spans="1:1" hidden="1">
      <c r="A1352" s="9">
        <v>42866</v>
      </c>
    </row>
    <row r="1353" spans="1:1" hidden="1">
      <c r="A1353" s="9">
        <v>42867</v>
      </c>
    </row>
    <row r="1354" spans="1:1" hidden="1">
      <c r="A1354" s="9">
        <v>42868</v>
      </c>
    </row>
    <row r="1355" spans="1:1" hidden="1">
      <c r="A1355" s="9">
        <v>42869</v>
      </c>
    </row>
    <row r="1356" spans="1:1" hidden="1">
      <c r="A1356" s="9">
        <v>42870</v>
      </c>
    </row>
    <row r="1357" spans="1:1" hidden="1">
      <c r="A1357" s="9">
        <v>42871</v>
      </c>
    </row>
    <row r="1358" spans="1:1" hidden="1">
      <c r="A1358" s="9">
        <v>42872</v>
      </c>
    </row>
    <row r="1359" spans="1:1" hidden="1">
      <c r="A1359" s="9">
        <v>42873</v>
      </c>
    </row>
    <row r="1360" spans="1:1" hidden="1">
      <c r="A1360" s="9">
        <v>42874</v>
      </c>
    </row>
    <row r="1361" spans="1:1" hidden="1">
      <c r="A1361" s="9">
        <v>42875</v>
      </c>
    </row>
    <row r="1362" spans="1:1" hidden="1">
      <c r="A1362" s="9">
        <v>42876</v>
      </c>
    </row>
    <row r="1363" spans="1:1" hidden="1">
      <c r="A1363" s="9">
        <v>42877</v>
      </c>
    </row>
    <row r="1364" spans="1:1" hidden="1">
      <c r="A1364" s="9">
        <v>42878</v>
      </c>
    </row>
    <row r="1365" spans="1:1" hidden="1">
      <c r="A1365" s="9">
        <v>42879</v>
      </c>
    </row>
    <row r="1366" spans="1:1" hidden="1">
      <c r="A1366" s="9">
        <v>42880</v>
      </c>
    </row>
    <row r="1367" spans="1:1" hidden="1">
      <c r="A1367" s="9">
        <v>42881</v>
      </c>
    </row>
    <row r="1368" spans="1:1" hidden="1">
      <c r="A1368" s="9">
        <v>42882</v>
      </c>
    </row>
    <row r="1369" spans="1:1" hidden="1">
      <c r="A1369" s="9">
        <v>42883</v>
      </c>
    </row>
    <row r="1370" spans="1:1" hidden="1">
      <c r="A1370" s="9">
        <v>42884</v>
      </c>
    </row>
    <row r="1371" spans="1:1" hidden="1">
      <c r="A1371" s="9">
        <v>42885</v>
      </c>
    </row>
    <row r="1372" spans="1:1" hidden="1">
      <c r="A1372" s="9">
        <v>42886</v>
      </c>
    </row>
    <row r="1373" spans="1:1" hidden="1">
      <c r="A1373" s="9">
        <v>42887</v>
      </c>
    </row>
    <row r="1374" spans="1:1" hidden="1">
      <c r="A1374" s="9">
        <v>42888</v>
      </c>
    </row>
    <row r="1375" spans="1:1" hidden="1">
      <c r="A1375" s="9">
        <v>42889</v>
      </c>
    </row>
    <row r="1376" spans="1:1" hidden="1">
      <c r="A1376" s="9">
        <v>42890</v>
      </c>
    </row>
    <row r="1377" spans="1:1" hidden="1">
      <c r="A1377" s="9">
        <v>42891</v>
      </c>
    </row>
    <row r="1378" spans="1:1" hidden="1">
      <c r="A1378" s="9">
        <v>42892</v>
      </c>
    </row>
    <row r="1379" spans="1:1" hidden="1">
      <c r="A1379" s="9">
        <v>42893</v>
      </c>
    </row>
    <row r="1380" spans="1:1" hidden="1">
      <c r="A1380" s="9">
        <v>42894</v>
      </c>
    </row>
    <row r="1381" spans="1:1" hidden="1">
      <c r="A1381" s="9">
        <v>42895</v>
      </c>
    </row>
    <row r="1382" spans="1:1" hidden="1">
      <c r="A1382" s="9">
        <v>42896</v>
      </c>
    </row>
    <row r="1383" spans="1:1" hidden="1">
      <c r="A1383" s="9">
        <v>42897</v>
      </c>
    </row>
    <row r="1384" spans="1:1" hidden="1">
      <c r="A1384" s="9">
        <v>42898</v>
      </c>
    </row>
    <row r="1385" spans="1:1" hidden="1">
      <c r="A1385" s="9">
        <v>42899</v>
      </c>
    </row>
    <row r="1386" spans="1:1" hidden="1">
      <c r="A1386" s="9">
        <v>42900</v>
      </c>
    </row>
    <row r="1387" spans="1:1" hidden="1">
      <c r="A1387" s="9">
        <v>42901</v>
      </c>
    </row>
    <row r="1388" spans="1:1" hidden="1">
      <c r="A1388" s="9">
        <v>42902</v>
      </c>
    </row>
    <row r="1389" spans="1:1" hidden="1">
      <c r="A1389" s="9">
        <v>42903</v>
      </c>
    </row>
    <row r="1390" spans="1:1" hidden="1">
      <c r="A1390" s="9">
        <v>42904</v>
      </c>
    </row>
    <row r="1391" spans="1:1" hidden="1">
      <c r="A1391" s="9">
        <v>42905</v>
      </c>
    </row>
    <row r="1392" spans="1:1" hidden="1">
      <c r="A1392" s="9">
        <v>42906</v>
      </c>
    </row>
    <row r="1393" spans="1:1" hidden="1">
      <c r="A1393" s="9">
        <v>42907</v>
      </c>
    </row>
    <row r="1394" spans="1:1" hidden="1">
      <c r="A1394" s="9">
        <v>42908</v>
      </c>
    </row>
    <row r="1395" spans="1:1" hidden="1">
      <c r="A1395" s="9">
        <v>42909</v>
      </c>
    </row>
    <row r="1396" spans="1:1" hidden="1">
      <c r="A1396" s="9">
        <v>42910</v>
      </c>
    </row>
    <row r="1397" spans="1:1" hidden="1">
      <c r="A1397" s="9">
        <v>42911</v>
      </c>
    </row>
    <row r="1398" spans="1:1" hidden="1">
      <c r="A1398" s="9">
        <v>42912</v>
      </c>
    </row>
    <row r="1399" spans="1:1" hidden="1">
      <c r="A1399" s="9">
        <v>42913</v>
      </c>
    </row>
    <row r="1400" spans="1:1" hidden="1">
      <c r="A1400" s="9">
        <v>42914</v>
      </c>
    </row>
    <row r="1401" spans="1:1" hidden="1">
      <c r="A1401" s="9">
        <v>42915</v>
      </c>
    </row>
    <row r="1402" spans="1:1" hidden="1">
      <c r="A1402" s="9">
        <v>42916</v>
      </c>
    </row>
    <row r="1403" spans="1:1" hidden="1">
      <c r="A1403" s="9">
        <v>42917</v>
      </c>
    </row>
    <row r="1404" spans="1:1" hidden="1">
      <c r="A1404" s="9">
        <v>42918</v>
      </c>
    </row>
    <row r="1405" spans="1:1" hidden="1">
      <c r="A1405" s="9">
        <v>42919</v>
      </c>
    </row>
    <row r="1406" spans="1:1" hidden="1">
      <c r="A1406" s="9">
        <v>42920</v>
      </c>
    </row>
    <row r="1407" spans="1:1" hidden="1">
      <c r="A1407" s="9">
        <v>42921</v>
      </c>
    </row>
    <row r="1408" spans="1:1" hidden="1">
      <c r="A1408" s="9">
        <v>42922</v>
      </c>
    </row>
    <row r="1409" spans="1:1" hidden="1">
      <c r="A1409" s="9">
        <v>42923</v>
      </c>
    </row>
    <row r="1410" spans="1:1" hidden="1">
      <c r="A1410" s="9">
        <v>42924</v>
      </c>
    </row>
    <row r="1411" spans="1:1" hidden="1">
      <c r="A1411" s="9">
        <v>42925</v>
      </c>
    </row>
    <row r="1412" spans="1:1" hidden="1">
      <c r="A1412" s="9">
        <v>42926</v>
      </c>
    </row>
    <row r="1413" spans="1:1" hidden="1">
      <c r="A1413" s="9">
        <v>42927</v>
      </c>
    </row>
    <row r="1414" spans="1:1" hidden="1">
      <c r="A1414" s="9">
        <v>42928</v>
      </c>
    </row>
    <row r="1415" spans="1:1" hidden="1">
      <c r="A1415" s="9">
        <v>42929</v>
      </c>
    </row>
    <row r="1416" spans="1:1" hidden="1">
      <c r="A1416" s="9">
        <v>42930</v>
      </c>
    </row>
    <row r="1417" spans="1:1" hidden="1">
      <c r="A1417" s="9">
        <v>42931</v>
      </c>
    </row>
    <row r="1418" spans="1:1" hidden="1">
      <c r="A1418" s="9">
        <v>42932</v>
      </c>
    </row>
    <row r="1419" spans="1:1" hidden="1">
      <c r="A1419" s="9">
        <v>42933</v>
      </c>
    </row>
    <row r="1420" spans="1:1" hidden="1">
      <c r="A1420" s="9">
        <v>42934</v>
      </c>
    </row>
    <row r="1421" spans="1:1" hidden="1">
      <c r="A1421" s="9">
        <v>42935</v>
      </c>
    </row>
    <row r="1422" spans="1:1" hidden="1">
      <c r="A1422" s="9">
        <v>42936</v>
      </c>
    </row>
    <row r="1423" spans="1:1" hidden="1">
      <c r="A1423" s="9">
        <v>42937</v>
      </c>
    </row>
    <row r="1424" spans="1:1" hidden="1">
      <c r="A1424" s="9">
        <v>42938</v>
      </c>
    </row>
    <row r="1425" spans="1:1" hidden="1">
      <c r="A1425" s="9">
        <v>42939</v>
      </c>
    </row>
    <row r="1426" spans="1:1" hidden="1">
      <c r="A1426" s="9">
        <v>42940</v>
      </c>
    </row>
    <row r="1427" spans="1:1" hidden="1">
      <c r="A1427" s="9">
        <v>42941</v>
      </c>
    </row>
    <row r="1428" spans="1:1" hidden="1">
      <c r="A1428" s="9">
        <v>42942</v>
      </c>
    </row>
    <row r="1429" spans="1:1" hidden="1">
      <c r="A1429" s="9">
        <v>42943</v>
      </c>
    </row>
    <row r="1430" spans="1:1" hidden="1">
      <c r="A1430" s="9">
        <v>42944</v>
      </c>
    </row>
    <row r="1431" spans="1:1" hidden="1">
      <c r="A1431" s="9">
        <v>42945</v>
      </c>
    </row>
    <row r="1432" spans="1:1" hidden="1">
      <c r="A1432" s="9">
        <v>42946</v>
      </c>
    </row>
    <row r="1433" spans="1:1" hidden="1">
      <c r="A1433" s="9">
        <v>42947</v>
      </c>
    </row>
    <row r="1434" spans="1:1" hidden="1">
      <c r="A1434" s="9">
        <v>42948</v>
      </c>
    </row>
    <row r="1435" spans="1:1" hidden="1">
      <c r="A1435" s="9">
        <v>42949</v>
      </c>
    </row>
    <row r="1436" spans="1:1" hidden="1">
      <c r="A1436" s="9">
        <v>42950</v>
      </c>
    </row>
    <row r="1437" spans="1:1" hidden="1">
      <c r="A1437" s="9">
        <v>42951</v>
      </c>
    </row>
    <row r="1438" spans="1:1" hidden="1">
      <c r="A1438" s="9">
        <v>42952</v>
      </c>
    </row>
    <row r="1439" spans="1:1" hidden="1">
      <c r="A1439" s="9">
        <v>42953</v>
      </c>
    </row>
    <row r="1440" spans="1:1" hidden="1">
      <c r="A1440" s="9">
        <v>42954</v>
      </c>
    </row>
    <row r="1441" spans="1:1" hidden="1">
      <c r="A1441" s="9">
        <v>42955</v>
      </c>
    </row>
    <row r="1442" spans="1:1" hidden="1">
      <c r="A1442" s="9">
        <v>42956</v>
      </c>
    </row>
    <row r="1443" spans="1:1" hidden="1">
      <c r="A1443" s="9">
        <v>42957</v>
      </c>
    </row>
    <row r="1444" spans="1:1" hidden="1">
      <c r="A1444" s="9">
        <v>42958</v>
      </c>
    </row>
    <row r="1445" spans="1:1" hidden="1">
      <c r="A1445" s="9">
        <v>42959</v>
      </c>
    </row>
    <row r="1446" spans="1:1" hidden="1">
      <c r="A1446" s="9">
        <v>42960</v>
      </c>
    </row>
    <row r="1447" spans="1:1" hidden="1">
      <c r="A1447" s="9">
        <v>42961</v>
      </c>
    </row>
    <row r="1448" spans="1:1" hidden="1">
      <c r="A1448" s="9">
        <v>42962</v>
      </c>
    </row>
    <row r="1449" spans="1:1" hidden="1">
      <c r="A1449" s="9">
        <v>42963</v>
      </c>
    </row>
    <row r="1450" spans="1:1" hidden="1">
      <c r="A1450" s="9">
        <v>42964</v>
      </c>
    </row>
    <row r="1451" spans="1:1" hidden="1">
      <c r="A1451" s="9">
        <v>42965</v>
      </c>
    </row>
    <row r="1452" spans="1:1" hidden="1">
      <c r="A1452" s="9">
        <v>42966</v>
      </c>
    </row>
    <row r="1453" spans="1:1" hidden="1">
      <c r="A1453" s="9">
        <v>42967</v>
      </c>
    </row>
    <row r="1454" spans="1:1" hidden="1">
      <c r="A1454" s="9">
        <v>42968</v>
      </c>
    </row>
    <row r="1455" spans="1:1" hidden="1">
      <c r="A1455" s="9">
        <v>42969</v>
      </c>
    </row>
    <row r="1456" spans="1:1" hidden="1">
      <c r="A1456" s="9">
        <v>42970</v>
      </c>
    </row>
    <row r="1457" spans="1:1" hidden="1">
      <c r="A1457" s="9">
        <v>42971</v>
      </c>
    </row>
    <row r="1458" spans="1:1" hidden="1">
      <c r="A1458" s="9">
        <v>42972</v>
      </c>
    </row>
    <row r="1459" spans="1:1" hidden="1">
      <c r="A1459" s="9">
        <v>42973</v>
      </c>
    </row>
    <row r="1460" spans="1:1" hidden="1">
      <c r="A1460" s="9">
        <v>42974</v>
      </c>
    </row>
    <row r="1461" spans="1:1" hidden="1">
      <c r="A1461" s="9">
        <v>42975</v>
      </c>
    </row>
    <row r="1462" spans="1:1" hidden="1">
      <c r="A1462" s="9">
        <v>42976</v>
      </c>
    </row>
    <row r="1463" spans="1:1" hidden="1">
      <c r="A1463" s="9">
        <v>42977</v>
      </c>
    </row>
    <row r="1464" spans="1:1" hidden="1">
      <c r="A1464" s="9">
        <v>42978</v>
      </c>
    </row>
    <row r="1465" spans="1:1" hidden="1">
      <c r="A1465" s="9">
        <v>42979</v>
      </c>
    </row>
    <row r="1466" spans="1:1" hidden="1">
      <c r="A1466" s="9">
        <v>42980</v>
      </c>
    </row>
    <row r="1467" spans="1:1" hidden="1">
      <c r="A1467" s="9">
        <v>42981</v>
      </c>
    </row>
    <row r="1468" spans="1:1" hidden="1">
      <c r="A1468" s="9">
        <v>42982</v>
      </c>
    </row>
    <row r="1469" spans="1:1" hidden="1">
      <c r="A1469" s="9">
        <v>42983</v>
      </c>
    </row>
    <row r="1470" spans="1:1" hidden="1">
      <c r="A1470" s="9">
        <v>42984</v>
      </c>
    </row>
    <row r="1471" spans="1:1" hidden="1">
      <c r="A1471" s="9">
        <v>42985</v>
      </c>
    </row>
    <row r="1472" spans="1:1" hidden="1">
      <c r="A1472" s="9">
        <v>42986</v>
      </c>
    </row>
    <row r="1473" spans="1:1" hidden="1">
      <c r="A1473" s="9">
        <v>42987</v>
      </c>
    </row>
    <row r="1474" spans="1:1" hidden="1">
      <c r="A1474" s="9">
        <v>42988</v>
      </c>
    </row>
    <row r="1475" spans="1:1" hidden="1">
      <c r="A1475" s="9">
        <v>42989</v>
      </c>
    </row>
    <row r="1476" spans="1:1" hidden="1">
      <c r="A1476" s="9">
        <v>42990</v>
      </c>
    </row>
    <row r="1477" spans="1:1" hidden="1">
      <c r="A1477" s="9">
        <v>42991</v>
      </c>
    </row>
    <row r="1478" spans="1:1" hidden="1">
      <c r="A1478" s="9">
        <v>42992</v>
      </c>
    </row>
    <row r="1479" spans="1:1" hidden="1">
      <c r="A1479" s="9">
        <v>42993</v>
      </c>
    </row>
    <row r="1480" spans="1:1" hidden="1">
      <c r="A1480" s="9">
        <v>42994</v>
      </c>
    </row>
    <row r="1481" spans="1:1" hidden="1">
      <c r="A1481" s="9">
        <v>42995</v>
      </c>
    </row>
    <row r="1482" spans="1:1" hidden="1">
      <c r="A1482" s="9">
        <v>42996</v>
      </c>
    </row>
    <row r="1483" spans="1:1" hidden="1">
      <c r="A1483" s="9">
        <v>42997</v>
      </c>
    </row>
    <row r="1484" spans="1:1" hidden="1">
      <c r="A1484" s="9">
        <v>42998</v>
      </c>
    </row>
    <row r="1485" spans="1:1" hidden="1">
      <c r="A1485" s="9">
        <v>42999</v>
      </c>
    </row>
    <row r="1486" spans="1:1" hidden="1">
      <c r="A1486" s="9">
        <v>43000</v>
      </c>
    </row>
    <row r="1487" spans="1:1" hidden="1">
      <c r="A1487" s="9">
        <v>43001</v>
      </c>
    </row>
    <row r="1488" spans="1:1" hidden="1">
      <c r="A1488" s="9">
        <v>43002</v>
      </c>
    </row>
    <row r="1489" spans="1:1" hidden="1">
      <c r="A1489" s="9">
        <v>43003</v>
      </c>
    </row>
    <row r="1490" spans="1:1" hidden="1">
      <c r="A1490" s="9">
        <v>43004</v>
      </c>
    </row>
    <row r="1491" spans="1:1" hidden="1">
      <c r="A1491" s="9">
        <v>43005</v>
      </c>
    </row>
    <row r="1492" spans="1:1" hidden="1">
      <c r="A1492" s="9">
        <v>43006</v>
      </c>
    </row>
    <row r="1493" spans="1:1" hidden="1">
      <c r="A1493" s="9">
        <v>43007</v>
      </c>
    </row>
    <row r="1494" spans="1:1" hidden="1">
      <c r="A1494" s="9">
        <v>43008</v>
      </c>
    </row>
    <row r="1495" spans="1:1" hidden="1">
      <c r="A1495" s="9">
        <v>43009</v>
      </c>
    </row>
    <row r="1496" spans="1:1" hidden="1">
      <c r="A1496" s="9">
        <v>43010</v>
      </c>
    </row>
    <row r="1497" spans="1:1" hidden="1">
      <c r="A1497" s="9">
        <v>43011</v>
      </c>
    </row>
    <row r="1498" spans="1:1" hidden="1">
      <c r="A1498" s="9">
        <v>43012</v>
      </c>
    </row>
    <row r="1499" spans="1:1" hidden="1">
      <c r="A1499" s="9">
        <v>43013</v>
      </c>
    </row>
    <row r="1500" spans="1:1" hidden="1">
      <c r="A1500" s="9">
        <v>43014</v>
      </c>
    </row>
    <row r="1501" spans="1:1" hidden="1">
      <c r="A1501" s="9">
        <v>43015</v>
      </c>
    </row>
    <row r="1502" spans="1:1" hidden="1">
      <c r="A1502" s="9">
        <v>43016</v>
      </c>
    </row>
    <row r="1503" spans="1:1" hidden="1">
      <c r="A1503" s="9">
        <v>43017</v>
      </c>
    </row>
    <row r="1504" spans="1:1" hidden="1">
      <c r="A1504" s="9">
        <v>43018</v>
      </c>
    </row>
    <row r="1505" spans="1:1" hidden="1">
      <c r="A1505" s="9">
        <v>43019</v>
      </c>
    </row>
    <row r="1506" spans="1:1" hidden="1">
      <c r="A1506" s="9">
        <v>43020</v>
      </c>
    </row>
    <row r="1507" spans="1:1" hidden="1">
      <c r="A1507" s="9">
        <v>43021</v>
      </c>
    </row>
    <row r="1508" spans="1:1" hidden="1">
      <c r="A1508" s="9">
        <v>43022</v>
      </c>
    </row>
    <row r="1509" spans="1:1" hidden="1">
      <c r="A1509" s="9">
        <v>43023</v>
      </c>
    </row>
    <row r="1510" spans="1:1" hidden="1">
      <c r="A1510" s="9">
        <v>43024</v>
      </c>
    </row>
    <row r="1511" spans="1:1" hidden="1">
      <c r="A1511" s="9">
        <v>43025</v>
      </c>
    </row>
    <row r="1512" spans="1:1" hidden="1">
      <c r="A1512" s="9">
        <v>43026</v>
      </c>
    </row>
    <row r="1513" spans="1:1" hidden="1">
      <c r="A1513" s="9">
        <v>43027</v>
      </c>
    </row>
    <row r="1514" spans="1:1" hidden="1">
      <c r="A1514" s="9">
        <v>43028</v>
      </c>
    </row>
    <row r="1515" spans="1:1" hidden="1">
      <c r="A1515" s="9">
        <v>43029</v>
      </c>
    </row>
    <row r="1516" spans="1:1" hidden="1">
      <c r="A1516" s="9">
        <v>43030</v>
      </c>
    </row>
    <row r="1517" spans="1:1" hidden="1">
      <c r="A1517" s="9">
        <v>43031</v>
      </c>
    </row>
    <row r="1518" spans="1:1" hidden="1">
      <c r="A1518" s="9">
        <v>43032</v>
      </c>
    </row>
    <row r="1519" spans="1:1" hidden="1">
      <c r="A1519" s="9">
        <v>43033</v>
      </c>
    </row>
    <row r="1520" spans="1:1" hidden="1">
      <c r="A1520" s="9">
        <v>43034</v>
      </c>
    </row>
    <row r="1521" spans="1:1" hidden="1">
      <c r="A1521" s="9">
        <v>43035</v>
      </c>
    </row>
    <row r="1522" spans="1:1" hidden="1">
      <c r="A1522" s="9">
        <v>43036</v>
      </c>
    </row>
    <row r="1523" spans="1:1" hidden="1">
      <c r="A1523" s="9">
        <v>43037</v>
      </c>
    </row>
    <row r="1524" spans="1:1" hidden="1">
      <c r="A1524" s="9">
        <v>43038</v>
      </c>
    </row>
    <row r="1525" spans="1:1" hidden="1">
      <c r="A1525" s="9">
        <v>43039</v>
      </c>
    </row>
    <row r="1526" spans="1:1" hidden="1">
      <c r="A1526" s="9">
        <v>43040</v>
      </c>
    </row>
    <row r="1527" spans="1:1" hidden="1">
      <c r="A1527" s="9">
        <v>43041</v>
      </c>
    </row>
    <row r="1528" spans="1:1" hidden="1">
      <c r="A1528" s="9">
        <v>43042</v>
      </c>
    </row>
    <row r="1529" spans="1:1" hidden="1">
      <c r="A1529" s="9">
        <v>43043</v>
      </c>
    </row>
    <row r="1530" spans="1:1" hidden="1">
      <c r="A1530" s="9">
        <v>43044</v>
      </c>
    </row>
    <row r="1531" spans="1:1" hidden="1">
      <c r="A1531" s="9">
        <v>43045</v>
      </c>
    </row>
    <row r="1532" spans="1:1" hidden="1">
      <c r="A1532" s="9">
        <v>43046</v>
      </c>
    </row>
    <row r="1533" spans="1:1" hidden="1">
      <c r="A1533" s="9">
        <v>43047</v>
      </c>
    </row>
    <row r="1534" spans="1:1" hidden="1">
      <c r="A1534" s="9">
        <v>43048</v>
      </c>
    </row>
    <row r="1535" spans="1:1" hidden="1">
      <c r="A1535" s="9">
        <v>43049</v>
      </c>
    </row>
    <row r="1536" spans="1:1" hidden="1">
      <c r="A1536" s="9">
        <v>43050</v>
      </c>
    </row>
    <row r="1537" spans="1:1" hidden="1">
      <c r="A1537" s="9">
        <v>43051</v>
      </c>
    </row>
    <row r="1538" spans="1:1" hidden="1">
      <c r="A1538" s="9">
        <v>43052</v>
      </c>
    </row>
    <row r="1539" spans="1:1" hidden="1">
      <c r="A1539" s="9">
        <v>43053</v>
      </c>
    </row>
    <row r="1540" spans="1:1" hidden="1">
      <c r="A1540" s="9">
        <v>43054</v>
      </c>
    </row>
    <row r="1541" spans="1:1" hidden="1">
      <c r="A1541" s="9">
        <v>43055</v>
      </c>
    </row>
    <row r="1542" spans="1:1" hidden="1">
      <c r="A1542" s="9">
        <v>43056</v>
      </c>
    </row>
    <row r="1543" spans="1:1" hidden="1">
      <c r="A1543" s="9">
        <v>43057</v>
      </c>
    </row>
    <row r="1544" spans="1:1" hidden="1">
      <c r="A1544" s="9">
        <v>43058</v>
      </c>
    </row>
    <row r="1545" spans="1:1" hidden="1">
      <c r="A1545" s="9">
        <v>43059</v>
      </c>
    </row>
    <row r="1546" spans="1:1" hidden="1">
      <c r="A1546" s="9">
        <v>43060</v>
      </c>
    </row>
    <row r="1547" spans="1:1" hidden="1">
      <c r="A1547" s="9">
        <v>43061</v>
      </c>
    </row>
    <row r="1548" spans="1:1" hidden="1">
      <c r="A1548" s="9">
        <v>43062</v>
      </c>
    </row>
    <row r="1549" spans="1:1" hidden="1">
      <c r="A1549" s="9">
        <v>43063</v>
      </c>
    </row>
    <row r="1550" spans="1:1" hidden="1">
      <c r="A1550" s="9">
        <v>43064</v>
      </c>
    </row>
    <row r="1551" spans="1:1" hidden="1">
      <c r="A1551" s="9">
        <v>43065</v>
      </c>
    </row>
    <row r="1552" spans="1:1" hidden="1">
      <c r="A1552" s="9">
        <v>43066</v>
      </c>
    </row>
    <row r="1553" spans="1:1" hidden="1">
      <c r="A1553" s="9">
        <v>43067</v>
      </c>
    </row>
    <row r="1554" spans="1:1" hidden="1">
      <c r="A1554" s="9">
        <v>43068</v>
      </c>
    </row>
    <row r="1555" spans="1:1" hidden="1">
      <c r="A1555" s="9">
        <v>43069</v>
      </c>
    </row>
    <row r="1556" spans="1:1" hidden="1">
      <c r="A1556" s="9">
        <v>43070</v>
      </c>
    </row>
    <row r="1557" spans="1:1" hidden="1">
      <c r="A1557" s="9">
        <v>43071</v>
      </c>
    </row>
    <row r="1558" spans="1:1" hidden="1">
      <c r="A1558" s="9">
        <v>43072</v>
      </c>
    </row>
    <row r="1559" spans="1:1" hidden="1">
      <c r="A1559" s="9">
        <v>43073</v>
      </c>
    </row>
    <row r="1560" spans="1:1" hidden="1">
      <c r="A1560" s="9">
        <v>43074</v>
      </c>
    </row>
    <row r="1561" spans="1:1" hidden="1">
      <c r="A1561" s="9">
        <v>43075</v>
      </c>
    </row>
    <row r="1562" spans="1:1" hidden="1">
      <c r="A1562" s="9">
        <v>43076</v>
      </c>
    </row>
    <row r="1563" spans="1:1" hidden="1">
      <c r="A1563" s="9">
        <v>43077</v>
      </c>
    </row>
    <row r="1564" spans="1:1" hidden="1">
      <c r="A1564" s="9">
        <v>43078</v>
      </c>
    </row>
    <row r="1565" spans="1:1" hidden="1">
      <c r="A1565" s="9">
        <v>43079</v>
      </c>
    </row>
    <row r="1566" spans="1:1" hidden="1">
      <c r="A1566" s="9">
        <v>43080</v>
      </c>
    </row>
    <row r="1567" spans="1:1" hidden="1">
      <c r="A1567" s="9">
        <v>43081</v>
      </c>
    </row>
    <row r="1568" spans="1:1" hidden="1">
      <c r="A1568" s="9">
        <v>43082</v>
      </c>
    </row>
    <row r="1569" spans="1:1" hidden="1">
      <c r="A1569" s="9">
        <v>43083</v>
      </c>
    </row>
    <row r="1570" spans="1:1" hidden="1">
      <c r="A1570" s="9">
        <v>43084</v>
      </c>
    </row>
    <row r="1571" spans="1:1" hidden="1">
      <c r="A1571" s="9">
        <v>43085</v>
      </c>
    </row>
    <row r="1572" spans="1:1" hidden="1">
      <c r="A1572" s="9">
        <v>43086</v>
      </c>
    </row>
    <row r="1573" spans="1:1" hidden="1">
      <c r="A1573" s="9">
        <v>43087</v>
      </c>
    </row>
    <row r="1574" spans="1:1" hidden="1">
      <c r="A1574" s="9">
        <v>43088</v>
      </c>
    </row>
    <row r="1575" spans="1:1" hidden="1">
      <c r="A1575" s="9">
        <v>43089</v>
      </c>
    </row>
    <row r="1576" spans="1:1" hidden="1">
      <c r="A1576" s="9">
        <v>43090</v>
      </c>
    </row>
    <row r="1577" spans="1:1" hidden="1">
      <c r="A1577" s="9">
        <v>43091</v>
      </c>
    </row>
    <row r="1578" spans="1:1" hidden="1">
      <c r="A1578" s="9">
        <v>43092</v>
      </c>
    </row>
    <row r="1579" spans="1:1" hidden="1">
      <c r="A1579" s="9">
        <v>43093</v>
      </c>
    </row>
    <row r="1580" spans="1:1" hidden="1">
      <c r="A1580" s="9">
        <v>43094</v>
      </c>
    </row>
    <row r="1581" spans="1:1" hidden="1">
      <c r="A1581" s="9">
        <v>43095</v>
      </c>
    </row>
    <row r="1582" spans="1:1" hidden="1">
      <c r="A1582" s="9">
        <v>43096</v>
      </c>
    </row>
    <row r="1583" spans="1:1" hidden="1">
      <c r="A1583" s="9">
        <v>43097</v>
      </c>
    </row>
    <row r="1584" spans="1:1" hidden="1">
      <c r="A1584" s="9">
        <v>43098</v>
      </c>
    </row>
    <row r="1585" spans="1:1" hidden="1">
      <c r="A1585" s="9">
        <v>43099</v>
      </c>
    </row>
    <row r="1586" spans="1:1" hidden="1">
      <c r="A1586" s="9">
        <v>43100</v>
      </c>
    </row>
    <row r="1587" spans="1:1" hidden="1">
      <c r="A1587" s="9">
        <v>43101</v>
      </c>
    </row>
    <row r="1588" spans="1:1" hidden="1">
      <c r="A1588" s="9">
        <v>43102</v>
      </c>
    </row>
    <row r="1589" spans="1:1" hidden="1">
      <c r="A1589" s="9">
        <v>43103</v>
      </c>
    </row>
    <row r="1590" spans="1:1" hidden="1">
      <c r="A1590" s="9">
        <v>43104</v>
      </c>
    </row>
    <row r="1591" spans="1:1" hidden="1">
      <c r="A1591" s="9">
        <v>43105</v>
      </c>
    </row>
    <row r="1592" spans="1:1" hidden="1">
      <c r="A1592" s="9">
        <v>43106</v>
      </c>
    </row>
    <row r="1593" spans="1:1" hidden="1">
      <c r="A1593" s="9">
        <v>43107</v>
      </c>
    </row>
    <row r="1594" spans="1:1" hidden="1">
      <c r="A1594" s="9">
        <v>43108</v>
      </c>
    </row>
    <row r="1595" spans="1:1" hidden="1">
      <c r="A1595" s="9">
        <v>43109</v>
      </c>
    </row>
    <row r="1596" spans="1:1" hidden="1">
      <c r="A1596" s="9">
        <v>43110</v>
      </c>
    </row>
    <row r="1597" spans="1:1" hidden="1">
      <c r="A1597" s="9">
        <v>43111</v>
      </c>
    </row>
    <row r="1598" spans="1:1" hidden="1">
      <c r="A1598" s="9">
        <v>43112</v>
      </c>
    </row>
    <row r="1599" spans="1:1" hidden="1">
      <c r="A1599" s="9">
        <v>43113</v>
      </c>
    </row>
    <row r="1600" spans="1:1" hidden="1">
      <c r="A1600" s="9">
        <v>43114</v>
      </c>
    </row>
    <row r="1601" spans="1:1" hidden="1">
      <c r="A1601" s="9">
        <v>43115</v>
      </c>
    </row>
    <row r="1602" spans="1:1" hidden="1">
      <c r="A1602" s="9">
        <v>43116</v>
      </c>
    </row>
    <row r="1603" spans="1:1" hidden="1">
      <c r="A1603" s="9">
        <v>43117</v>
      </c>
    </row>
    <row r="1604" spans="1:1" hidden="1">
      <c r="A1604" s="9">
        <v>43118</v>
      </c>
    </row>
    <row r="1605" spans="1:1" hidden="1">
      <c r="A1605" s="9">
        <v>43119</v>
      </c>
    </row>
    <row r="1606" spans="1:1" hidden="1">
      <c r="A1606" s="9">
        <v>43120</v>
      </c>
    </row>
    <row r="1607" spans="1:1" hidden="1">
      <c r="A1607" s="9">
        <v>43121</v>
      </c>
    </row>
    <row r="1608" spans="1:1" hidden="1">
      <c r="A1608" s="9">
        <v>43122</v>
      </c>
    </row>
    <row r="1609" spans="1:1" hidden="1">
      <c r="A1609" s="9">
        <v>43123</v>
      </c>
    </row>
    <row r="1610" spans="1:1" hidden="1">
      <c r="A1610" s="9">
        <v>43124</v>
      </c>
    </row>
    <row r="1611" spans="1:1" hidden="1">
      <c r="A1611" s="9">
        <v>43125</v>
      </c>
    </row>
    <row r="1612" spans="1:1" hidden="1">
      <c r="A1612" s="9">
        <v>43126</v>
      </c>
    </row>
    <row r="1613" spans="1:1" hidden="1">
      <c r="A1613" s="9">
        <v>43127</v>
      </c>
    </row>
    <row r="1614" spans="1:1" hidden="1">
      <c r="A1614" s="9">
        <v>43128</v>
      </c>
    </row>
    <row r="1615" spans="1:1" hidden="1">
      <c r="A1615" s="9">
        <v>43129</v>
      </c>
    </row>
    <row r="1616" spans="1:1" hidden="1">
      <c r="A1616" s="9">
        <v>43130</v>
      </c>
    </row>
    <row r="1617" spans="1:1" hidden="1">
      <c r="A1617" s="9">
        <v>43131</v>
      </c>
    </row>
    <row r="1618" spans="1:1" hidden="1">
      <c r="A1618" s="9">
        <v>43132</v>
      </c>
    </row>
    <row r="1619" spans="1:1" hidden="1">
      <c r="A1619" s="9">
        <v>43133</v>
      </c>
    </row>
    <row r="1620" spans="1:1" hidden="1">
      <c r="A1620" s="9">
        <v>43134</v>
      </c>
    </row>
    <row r="1621" spans="1:1" hidden="1">
      <c r="A1621" s="9">
        <v>43135</v>
      </c>
    </row>
    <row r="1622" spans="1:1" hidden="1">
      <c r="A1622" s="9">
        <v>43136</v>
      </c>
    </row>
    <row r="1623" spans="1:1" hidden="1">
      <c r="A1623" s="9">
        <v>43137</v>
      </c>
    </row>
    <row r="1624" spans="1:1" hidden="1">
      <c r="A1624" s="9">
        <v>43138</v>
      </c>
    </row>
    <row r="1625" spans="1:1" hidden="1">
      <c r="A1625" s="9">
        <v>43139</v>
      </c>
    </row>
    <row r="1626" spans="1:1" hidden="1">
      <c r="A1626" s="9">
        <v>43140</v>
      </c>
    </row>
    <row r="1627" spans="1:1" hidden="1">
      <c r="A1627" s="9">
        <v>43141</v>
      </c>
    </row>
    <row r="1628" spans="1:1" hidden="1">
      <c r="A1628" s="9">
        <v>43142</v>
      </c>
    </row>
    <row r="1629" spans="1:1" hidden="1">
      <c r="A1629" s="9">
        <v>43143</v>
      </c>
    </row>
    <row r="1630" spans="1:1" hidden="1">
      <c r="A1630" s="9">
        <v>43144</v>
      </c>
    </row>
    <row r="1631" spans="1:1" hidden="1">
      <c r="A1631" s="9">
        <v>43145</v>
      </c>
    </row>
    <row r="1632" spans="1:1" hidden="1">
      <c r="A1632" s="9">
        <v>43146</v>
      </c>
    </row>
    <row r="1633" spans="1:1" hidden="1">
      <c r="A1633" s="9">
        <v>43147</v>
      </c>
    </row>
    <row r="1634" spans="1:1" hidden="1">
      <c r="A1634" s="9">
        <v>43148</v>
      </c>
    </row>
    <row r="1635" spans="1:1" hidden="1">
      <c r="A1635" s="9">
        <v>43149</v>
      </c>
    </row>
    <row r="1636" spans="1:1" hidden="1">
      <c r="A1636" s="9">
        <v>43150</v>
      </c>
    </row>
    <row r="1637" spans="1:1" hidden="1">
      <c r="A1637" s="9">
        <v>43151</v>
      </c>
    </row>
    <row r="1638" spans="1:1" hidden="1">
      <c r="A1638" s="9">
        <v>43152</v>
      </c>
    </row>
    <row r="1639" spans="1:1" hidden="1">
      <c r="A1639" s="9">
        <v>43153</v>
      </c>
    </row>
    <row r="1640" spans="1:1" hidden="1">
      <c r="A1640" s="9">
        <v>43154</v>
      </c>
    </row>
    <row r="1641" spans="1:1" hidden="1">
      <c r="A1641" s="9">
        <v>43155</v>
      </c>
    </row>
    <row r="1642" spans="1:1" hidden="1">
      <c r="A1642" s="9">
        <v>43156</v>
      </c>
    </row>
    <row r="1643" spans="1:1" hidden="1">
      <c r="A1643" s="9">
        <v>43157</v>
      </c>
    </row>
    <row r="1644" spans="1:1" hidden="1">
      <c r="A1644" s="9">
        <v>43158</v>
      </c>
    </row>
    <row r="1645" spans="1:1" hidden="1">
      <c r="A1645" s="9">
        <v>43159</v>
      </c>
    </row>
    <row r="1646" spans="1:1" hidden="1">
      <c r="A1646" s="9">
        <v>43160</v>
      </c>
    </row>
    <row r="1647" spans="1:1" hidden="1">
      <c r="A1647" s="9">
        <v>43161</v>
      </c>
    </row>
    <row r="1648" spans="1:1" hidden="1">
      <c r="A1648" s="9">
        <v>43162</v>
      </c>
    </row>
    <row r="1649" spans="1:1" hidden="1">
      <c r="A1649" s="9">
        <v>43163</v>
      </c>
    </row>
    <row r="1650" spans="1:1" hidden="1">
      <c r="A1650" s="9">
        <v>43164</v>
      </c>
    </row>
    <row r="1651" spans="1:1" hidden="1">
      <c r="A1651" s="9">
        <v>43165</v>
      </c>
    </row>
    <row r="1652" spans="1:1" hidden="1">
      <c r="A1652" s="9">
        <v>43166</v>
      </c>
    </row>
    <row r="1653" spans="1:1" hidden="1">
      <c r="A1653" s="9">
        <v>43167</v>
      </c>
    </row>
    <row r="1654" spans="1:1" hidden="1">
      <c r="A1654" s="9">
        <v>43168</v>
      </c>
    </row>
    <row r="1655" spans="1:1" hidden="1">
      <c r="A1655" s="9">
        <v>43169</v>
      </c>
    </row>
    <row r="1656" spans="1:1" hidden="1">
      <c r="A1656" s="9">
        <v>43170</v>
      </c>
    </row>
    <row r="1657" spans="1:1" hidden="1">
      <c r="A1657" s="9">
        <v>43171</v>
      </c>
    </row>
    <row r="1658" spans="1:1" hidden="1">
      <c r="A1658" s="9">
        <v>43172</v>
      </c>
    </row>
    <row r="1659" spans="1:1" hidden="1">
      <c r="A1659" s="9">
        <v>43173</v>
      </c>
    </row>
    <row r="1660" spans="1:1" hidden="1">
      <c r="A1660" s="9">
        <v>43174</v>
      </c>
    </row>
    <row r="1661" spans="1:1" hidden="1">
      <c r="A1661" s="9">
        <v>43175</v>
      </c>
    </row>
    <row r="1662" spans="1:1" hidden="1">
      <c r="A1662" s="9">
        <v>43176</v>
      </c>
    </row>
    <row r="1663" spans="1:1" hidden="1">
      <c r="A1663" s="9">
        <v>43177</v>
      </c>
    </row>
    <row r="1664" spans="1:1" hidden="1">
      <c r="A1664" s="9">
        <v>43178</v>
      </c>
    </row>
    <row r="1665" spans="1:1" hidden="1">
      <c r="A1665" s="9">
        <v>43179</v>
      </c>
    </row>
    <row r="1666" spans="1:1" hidden="1">
      <c r="A1666" s="9">
        <v>43180</v>
      </c>
    </row>
    <row r="1667" spans="1:1" hidden="1">
      <c r="A1667" s="9">
        <v>43181</v>
      </c>
    </row>
    <row r="1668" spans="1:1" hidden="1">
      <c r="A1668" s="9">
        <v>43182</v>
      </c>
    </row>
    <row r="1669" spans="1:1" hidden="1">
      <c r="A1669" s="9">
        <v>43183</v>
      </c>
    </row>
    <row r="1670" spans="1:1" hidden="1">
      <c r="A1670" s="9">
        <v>43184</v>
      </c>
    </row>
    <row r="1671" spans="1:1" hidden="1">
      <c r="A1671" s="9">
        <v>43185</v>
      </c>
    </row>
    <row r="1672" spans="1:1" hidden="1">
      <c r="A1672" s="9">
        <v>43186</v>
      </c>
    </row>
    <row r="1673" spans="1:1" hidden="1">
      <c r="A1673" s="9">
        <v>43187</v>
      </c>
    </row>
    <row r="1674" spans="1:1" hidden="1">
      <c r="A1674" s="9">
        <v>43188</v>
      </c>
    </row>
    <row r="1675" spans="1:1" hidden="1">
      <c r="A1675" s="9">
        <v>43189</v>
      </c>
    </row>
    <row r="1676" spans="1:1" hidden="1">
      <c r="A1676" s="9">
        <v>43190</v>
      </c>
    </row>
    <row r="1677" spans="1:1" hidden="1">
      <c r="A1677" s="9">
        <v>43191</v>
      </c>
    </row>
    <row r="1678" spans="1:1" hidden="1">
      <c r="A1678" s="9">
        <v>43192</v>
      </c>
    </row>
    <row r="1679" spans="1:1" hidden="1">
      <c r="A1679" s="9">
        <v>43193</v>
      </c>
    </row>
    <row r="1680" spans="1:1" hidden="1">
      <c r="A1680" s="9">
        <v>43194</v>
      </c>
    </row>
    <row r="1681" spans="1:1" hidden="1">
      <c r="A1681" s="9">
        <v>43195</v>
      </c>
    </row>
    <row r="1682" spans="1:1" hidden="1">
      <c r="A1682" s="9">
        <v>43196</v>
      </c>
    </row>
    <row r="1683" spans="1:1" hidden="1">
      <c r="A1683" s="9">
        <v>43197</v>
      </c>
    </row>
    <row r="1684" spans="1:1" hidden="1">
      <c r="A1684" s="9">
        <v>43198</v>
      </c>
    </row>
    <row r="1685" spans="1:1" hidden="1">
      <c r="A1685" s="9">
        <v>43199</v>
      </c>
    </row>
    <row r="1686" spans="1:1" hidden="1">
      <c r="A1686" s="9">
        <v>43200</v>
      </c>
    </row>
    <row r="1687" spans="1:1" hidden="1">
      <c r="A1687" s="9">
        <v>43201</v>
      </c>
    </row>
    <row r="1688" spans="1:1" hidden="1">
      <c r="A1688" s="9">
        <v>43202</v>
      </c>
    </row>
    <row r="1689" spans="1:1" hidden="1">
      <c r="A1689" s="9">
        <v>43203</v>
      </c>
    </row>
    <row r="1690" spans="1:1" hidden="1">
      <c r="A1690" s="9">
        <v>43204</v>
      </c>
    </row>
    <row r="1691" spans="1:1" hidden="1">
      <c r="A1691" s="9">
        <v>43205</v>
      </c>
    </row>
    <row r="1692" spans="1:1" hidden="1">
      <c r="A1692" s="9">
        <v>43206</v>
      </c>
    </row>
    <row r="1693" spans="1:1" hidden="1">
      <c r="A1693" s="9">
        <v>43207</v>
      </c>
    </row>
    <row r="1694" spans="1:1" hidden="1">
      <c r="A1694" s="9">
        <v>43208</v>
      </c>
    </row>
    <row r="1695" spans="1:1" hidden="1">
      <c r="A1695" s="9">
        <v>43209</v>
      </c>
    </row>
    <row r="1696" spans="1:1" hidden="1">
      <c r="A1696" s="9">
        <v>43210</v>
      </c>
    </row>
    <row r="1697" spans="1:1" hidden="1">
      <c r="A1697" s="9">
        <v>43211</v>
      </c>
    </row>
    <row r="1698" spans="1:1" hidden="1">
      <c r="A1698" s="9">
        <v>43212</v>
      </c>
    </row>
    <row r="1699" spans="1:1" hidden="1">
      <c r="A1699" s="9">
        <v>43213</v>
      </c>
    </row>
    <row r="1700" spans="1:1" hidden="1">
      <c r="A1700" s="9">
        <v>43214</v>
      </c>
    </row>
    <row r="1701" spans="1:1" hidden="1">
      <c r="A1701" s="9">
        <v>43215</v>
      </c>
    </row>
    <row r="1702" spans="1:1" hidden="1">
      <c r="A1702" s="9">
        <v>43216</v>
      </c>
    </row>
    <row r="1703" spans="1:1" hidden="1">
      <c r="A1703" s="9">
        <v>43217</v>
      </c>
    </row>
    <row r="1704" spans="1:1" hidden="1">
      <c r="A1704" s="9">
        <v>43218</v>
      </c>
    </row>
    <row r="1705" spans="1:1" hidden="1">
      <c r="A1705" s="9">
        <v>43219</v>
      </c>
    </row>
    <row r="1706" spans="1:1" hidden="1">
      <c r="A1706" s="9">
        <v>43220</v>
      </c>
    </row>
    <row r="1707" spans="1:1" hidden="1">
      <c r="A1707" s="9">
        <v>43221</v>
      </c>
    </row>
    <row r="1708" spans="1:1" hidden="1">
      <c r="A1708" s="9">
        <v>43222</v>
      </c>
    </row>
    <row r="1709" spans="1:1" hidden="1">
      <c r="A1709" s="9">
        <v>43223</v>
      </c>
    </row>
    <row r="1710" spans="1:1" hidden="1">
      <c r="A1710" s="9">
        <v>43224</v>
      </c>
    </row>
    <row r="1711" spans="1:1" hidden="1">
      <c r="A1711" s="9">
        <v>43225</v>
      </c>
    </row>
    <row r="1712" spans="1:1" hidden="1">
      <c r="A1712" s="9">
        <v>43226</v>
      </c>
    </row>
    <row r="1713" spans="1:1" hidden="1">
      <c r="A1713" s="9">
        <v>43227</v>
      </c>
    </row>
    <row r="1714" spans="1:1" hidden="1">
      <c r="A1714" s="9">
        <v>43228</v>
      </c>
    </row>
    <row r="1715" spans="1:1" hidden="1">
      <c r="A1715" s="9">
        <v>43229</v>
      </c>
    </row>
    <row r="1716" spans="1:1" hidden="1">
      <c r="A1716" s="9">
        <v>43230</v>
      </c>
    </row>
    <row r="1717" spans="1:1" hidden="1">
      <c r="A1717" s="9">
        <v>43231</v>
      </c>
    </row>
    <row r="1718" spans="1:1" hidden="1">
      <c r="A1718" s="9">
        <v>43232</v>
      </c>
    </row>
    <row r="1719" spans="1:1" hidden="1">
      <c r="A1719" s="9">
        <v>43233</v>
      </c>
    </row>
    <row r="1720" spans="1:1" hidden="1">
      <c r="A1720" s="9">
        <v>43234</v>
      </c>
    </row>
    <row r="1721" spans="1:1" hidden="1">
      <c r="A1721" s="9">
        <v>43235</v>
      </c>
    </row>
    <row r="1722" spans="1:1" hidden="1">
      <c r="A1722" s="9">
        <v>43236</v>
      </c>
    </row>
    <row r="1723" spans="1:1" hidden="1">
      <c r="A1723" s="9">
        <v>43237</v>
      </c>
    </row>
    <row r="1724" spans="1:1" hidden="1">
      <c r="A1724" s="9">
        <v>43238</v>
      </c>
    </row>
    <row r="1725" spans="1:1" hidden="1">
      <c r="A1725" s="9">
        <v>43239</v>
      </c>
    </row>
    <row r="1726" spans="1:1" hidden="1">
      <c r="A1726" s="9">
        <v>43240</v>
      </c>
    </row>
    <row r="1727" spans="1:1" hidden="1">
      <c r="A1727" s="9">
        <v>43241</v>
      </c>
    </row>
    <row r="1728" spans="1:1" hidden="1">
      <c r="A1728" s="9">
        <v>43242</v>
      </c>
    </row>
    <row r="1729" spans="1:1" hidden="1">
      <c r="A1729" s="9">
        <v>43243</v>
      </c>
    </row>
    <row r="1730" spans="1:1" hidden="1">
      <c r="A1730" s="9">
        <v>43244</v>
      </c>
    </row>
    <row r="1731" spans="1:1" hidden="1">
      <c r="A1731" s="9">
        <v>43245</v>
      </c>
    </row>
    <row r="1732" spans="1:1" hidden="1">
      <c r="A1732" s="9">
        <v>43246</v>
      </c>
    </row>
    <row r="1733" spans="1:1" hidden="1">
      <c r="A1733" s="9">
        <v>43247</v>
      </c>
    </row>
    <row r="1734" spans="1:1" hidden="1">
      <c r="A1734" s="9">
        <v>43248</v>
      </c>
    </row>
    <row r="1735" spans="1:1" hidden="1">
      <c r="A1735" s="9">
        <v>43249</v>
      </c>
    </row>
    <row r="1736" spans="1:1" hidden="1">
      <c r="A1736" s="9">
        <v>43250</v>
      </c>
    </row>
    <row r="1737" spans="1:1" hidden="1">
      <c r="A1737" s="9">
        <v>43251</v>
      </c>
    </row>
    <row r="1738" spans="1:1" hidden="1">
      <c r="A1738" s="9">
        <v>43252</v>
      </c>
    </row>
    <row r="1739" spans="1:1" hidden="1">
      <c r="A1739" s="9">
        <v>43253</v>
      </c>
    </row>
    <row r="1740" spans="1:1" hidden="1">
      <c r="A1740" s="9">
        <v>43254</v>
      </c>
    </row>
    <row r="1741" spans="1:1" hidden="1">
      <c r="A1741" s="9">
        <v>43255</v>
      </c>
    </row>
    <row r="1742" spans="1:1" hidden="1">
      <c r="A1742" s="9">
        <v>43256</v>
      </c>
    </row>
    <row r="1743" spans="1:1" hidden="1">
      <c r="A1743" s="9">
        <v>43257</v>
      </c>
    </row>
    <row r="1744" spans="1:1" hidden="1">
      <c r="A1744" s="9">
        <v>43258</v>
      </c>
    </row>
    <row r="1745" spans="1:1" hidden="1">
      <c r="A1745" s="9">
        <v>43259</v>
      </c>
    </row>
    <row r="1746" spans="1:1" hidden="1">
      <c r="A1746" s="9">
        <v>43260</v>
      </c>
    </row>
    <row r="1747" spans="1:1" hidden="1">
      <c r="A1747" s="9">
        <v>43261</v>
      </c>
    </row>
    <row r="1748" spans="1:1" hidden="1">
      <c r="A1748" s="9">
        <v>43262</v>
      </c>
    </row>
    <row r="1749" spans="1:1" hidden="1">
      <c r="A1749" s="9">
        <v>43263</v>
      </c>
    </row>
    <row r="1750" spans="1:1" hidden="1">
      <c r="A1750" s="9">
        <v>43264</v>
      </c>
    </row>
    <row r="1751" spans="1:1" hidden="1">
      <c r="A1751" s="9">
        <v>43265</v>
      </c>
    </row>
    <row r="1752" spans="1:1" hidden="1">
      <c r="A1752" s="9">
        <v>43266</v>
      </c>
    </row>
    <row r="1753" spans="1:1" hidden="1">
      <c r="A1753" s="9">
        <v>43267</v>
      </c>
    </row>
    <row r="1754" spans="1:1" hidden="1">
      <c r="A1754" s="9">
        <v>43268</v>
      </c>
    </row>
    <row r="1755" spans="1:1" hidden="1">
      <c r="A1755" s="9">
        <v>43269</v>
      </c>
    </row>
    <row r="1756" spans="1:1" hidden="1">
      <c r="A1756" s="9">
        <v>43270</v>
      </c>
    </row>
    <row r="1757" spans="1:1" hidden="1">
      <c r="A1757" s="9">
        <v>43271</v>
      </c>
    </row>
    <row r="1758" spans="1:1" hidden="1">
      <c r="A1758" s="9">
        <v>43272</v>
      </c>
    </row>
    <row r="1759" spans="1:1" hidden="1">
      <c r="A1759" s="9">
        <v>43273</v>
      </c>
    </row>
    <row r="1760" spans="1:1" hidden="1">
      <c r="A1760" s="9">
        <v>43274</v>
      </c>
    </row>
    <row r="1761" spans="1:1" hidden="1">
      <c r="A1761" s="9">
        <v>43275</v>
      </c>
    </row>
    <row r="1762" spans="1:1" hidden="1">
      <c r="A1762" s="9">
        <v>43276</v>
      </c>
    </row>
    <row r="1763" spans="1:1" hidden="1">
      <c r="A1763" s="9">
        <v>43277</v>
      </c>
    </row>
    <row r="1764" spans="1:1" hidden="1">
      <c r="A1764" s="9">
        <v>43278</v>
      </c>
    </row>
    <row r="1765" spans="1:1" hidden="1">
      <c r="A1765" s="9">
        <v>43279</v>
      </c>
    </row>
    <row r="1766" spans="1:1" hidden="1">
      <c r="A1766" s="9">
        <v>43280</v>
      </c>
    </row>
    <row r="1767" spans="1:1" hidden="1">
      <c r="A1767" s="9">
        <v>43281</v>
      </c>
    </row>
    <row r="1768" spans="1:1" hidden="1">
      <c r="A1768" s="9">
        <v>43282</v>
      </c>
    </row>
    <row r="1769" spans="1:1" hidden="1">
      <c r="A1769" s="9">
        <v>43283</v>
      </c>
    </row>
    <row r="1770" spans="1:1" hidden="1">
      <c r="A1770" s="9">
        <v>43284</v>
      </c>
    </row>
    <row r="1771" spans="1:1" hidden="1">
      <c r="A1771" s="9">
        <v>43285</v>
      </c>
    </row>
    <row r="1772" spans="1:1" hidden="1">
      <c r="A1772" s="9">
        <v>43286</v>
      </c>
    </row>
    <row r="1773" spans="1:1" hidden="1">
      <c r="A1773" s="9">
        <v>43287</v>
      </c>
    </row>
    <row r="1774" spans="1:1" hidden="1">
      <c r="A1774" s="9">
        <v>43288</v>
      </c>
    </row>
    <row r="1775" spans="1:1" hidden="1">
      <c r="A1775" s="9">
        <v>43289</v>
      </c>
    </row>
    <row r="1776" spans="1:1" hidden="1">
      <c r="A1776" s="9">
        <v>43290</v>
      </c>
    </row>
    <row r="1777" spans="1:1" hidden="1">
      <c r="A1777" s="9">
        <v>43291</v>
      </c>
    </row>
    <row r="1778" spans="1:1" hidden="1">
      <c r="A1778" s="9">
        <v>43292</v>
      </c>
    </row>
    <row r="1779" spans="1:1" hidden="1">
      <c r="A1779" s="9">
        <v>43293</v>
      </c>
    </row>
    <row r="1780" spans="1:1" hidden="1">
      <c r="A1780" s="9">
        <v>43294</v>
      </c>
    </row>
    <row r="1781" spans="1:1" hidden="1">
      <c r="A1781" s="9">
        <v>43295</v>
      </c>
    </row>
    <row r="1782" spans="1:1" hidden="1">
      <c r="A1782" s="9">
        <v>43296</v>
      </c>
    </row>
    <row r="1783" spans="1:1" hidden="1">
      <c r="A1783" s="9">
        <v>43297</v>
      </c>
    </row>
    <row r="1784" spans="1:1" hidden="1">
      <c r="A1784" s="9">
        <v>43298</v>
      </c>
    </row>
    <row r="1785" spans="1:1" hidden="1">
      <c r="A1785" s="9">
        <v>43299</v>
      </c>
    </row>
    <row r="1786" spans="1:1" hidden="1">
      <c r="A1786" s="9">
        <v>43300</v>
      </c>
    </row>
    <row r="1787" spans="1:1" hidden="1">
      <c r="A1787" s="9">
        <v>43301</v>
      </c>
    </row>
    <row r="1788" spans="1:1" hidden="1">
      <c r="A1788" s="9">
        <v>43302</v>
      </c>
    </row>
    <row r="1789" spans="1:1" hidden="1">
      <c r="A1789" s="9">
        <v>43303</v>
      </c>
    </row>
    <row r="1790" spans="1:1" hidden="1">
      <c r="A1790" s="9">
        <v>43304</v>
      </c>
    </row>
    <row r="1791" spans="1:1" hidden="1">
      <c r="A1791" s="9">
        <v>43305</v>
      </c>
    </row>
    <row r="1792" spans="1:1" hidden="1">
      <c r="A1792" s="9">
        <v>43306</v>
      </c>
    </row>
    <row r="1793" spans="1:1" hidden="1">
      <c r="A1793" s="9">
        <v>43307</v>
      </c>
    </row>
    <row r="1794" spans="1:1" hidden="1">
      <c r="A1794" s="9">
        <v>43308</v>
      </c>
    </row>
    <row r="1795" spans="1:1" hidden="1">
      <c r="A1795" s="9">
        <v>43309</v>
      </c>
    </row>
    <row r="1796" spans="1:1" hidden="1">
      <c r="A1796" s="9">
        <v>43310</v>
      </c>
    </row>
    <row r="1797" spans="1:1" hidden="1">
      <c r="A1797" s="9">
        <v>43311</v>
      </c>
    </row>
    <row r="1798" spans="1:1" hidden="1">
      <c r="A1798" s="9">
        <v>43312</v>
      </c>
    </row>
    <row r="1799" spans="1:1" hidden="1">
      <c r="A1799" s="9">
        <v>43313</v>
      </c>
    </row>
    <row r="1800" spans="1:1" hidden="1">
      <c r="A1800" s="9">
        <v>43314</v>
      </c>
    </row>
    <row r="1801" spans="1:1" hidden="1">
      <c r="A1801" s="9">
        <v>43315</v>
      </c>
    </row>
    <row r="1802" spans="1:1" hidden="1">
      <c r="A1802" s="9">
        <v>43316</v>
      </c>
    </row>
    <row r="1803" spans="1:1" hidden="1">
      <c r="A1803" s="9">
        <v>43317</v>
      </c>
    </row>
    <row r="1804" spans="1:1" hidden="1">
      <c r="A1804" s="9">
        <v>43318</v>
      </c>
    </row>
    <row r="1805" spans="1:1" hidden="1">
      <c r="A1805" s="9">
        <v>43319</v>
      </c>
    </row>
    <row r="1806" spans="1:1" hidden="1">
      <c r="A1806" s="9">
        <v>43320</v>
      </c>
    </row>
    <row r="1807" spans="1:1" hidden="1">
      <c r="A1807" s="9">
        <v>43321</v>
      </c>
    </row>
    <row r="1808" spans="1:1" hidden="1">
      <c r="A1808" s="9">
        <v>43322</v>
      </c>
    </row>
    <row r="1809" spans="1:1" hidden="1">
      <c r="A1809" s="9">
        <v>43323</v>
      </c>
    </row>
    <row r="1810" spans="1:1" hidden="1">
      <c r="A1810" s="9">
        <v>43324</v>
      </c>
    </row>
    <row r="1811" spans="1:1" hidden="1">
      <c r="A1811" s="9">
        <v>43325</v>
      </c>
    </row>
    <row r="1812" spans="1:1" hidden="1">
      <c r="A1812" s="9">
        <v>43326</v>
      </c>
    </row>
    <row r="1813" spans="1:1" hidden="1">
      <c r="A1813" s="9">
        <v>43327</v>
      </c>
    </row>
    <row r="1814" spans="1:1" hidden="1">
      <c r="A1814" s="9">
        <v>43328</v>
      </c>
    </row>
    <row r="1815" spans="1:1" hidden="1">
      <c r="A1815" s="9">
        <v>43329</v>
      </c>
    </row>
    <row r="1816" spans="1:1" hidden="1">
      <c r="A1816" s="9">
        <v>43330</v>
      </c>
    </row>
    <row r="1817" spans="1:1" hidden="1">
      <c r="A1817" s="9">
        <v>43331</v>
      </c>
    </row>
    <row r="1818" spans="1:1" hidden="1">
      <c r="A1818" s="9">
        <v>43332</v>
      </c>
    </row>
    <row r="1819" spans="1:1" hidden="1">
      <c r="A1819" s="9">
        <v>43333</v>
      </c>
    </row>
    <row r="1820" spans="1:1" hidden="1">
      <c r="A1820" s="9">
        <v>43334</v>
      </c>
    </row>
    <row r="1821" spans="1:1" hidden="1">
      <c r="A1821" s="9">
        <v>43335</v>
      </c>
    </row>
    <row r="1822" spans="1:1" hidden="1">
      <c r="A1822" s="9">
        <v>43336</v>
      </c>
    </row>
    <row r="1823" spans="1:1" hidden="1">
      <c r="A1823" s="9">
        <v>43337</v>
      </c>
    </row>
    <row r="1824" spans="1:1" hidden="1">
      <c r="A1824" s="9">
        <v>43338</v>
      </c>
    </row>
    <row r="1825" spans="1:1" hidden="1">
      <c r="A1825" s="9">
        <v>43339</v>
      </c>
    </row>
    <row r="1826" spans="1:1" hidden="1">
      <c r="A1826" s="9">
        <v>43340</v>
      </c>
    </row>
    <row r="1827" spans="1:1" hidden="1">
      <c r="A1827" s="9">
        <v>43341</v>
      </c>
    </row>
    <row r="1828" spans="1:1" hidden="1">
      <c r="A1828" s="9">
        <v>43342</v>
      </c>
    </row>
    <row r="1829" spans="1:1" hidden="1">
      <c r="A1829" s="9">
        <v>43343</v>
      </c>
    </row>
    <row r="1830" spans="1:1" hidden="1">
      <c r="A1830" s="9">
        <v>43344</v>
      </c>
    </row>
    <row r="1831" spans="1:1" hidden="1">
      <c r="A1831" s="9">
        <v>43345</v>
      </c>
    </row>
    <row r="1832" spans="1:1" hidden="1">
      <c r="A1832" s="9">
        <v>43346</v>
      </c>
    </row>
    <row r="1833" spans="1:1" hidden="1">
      <c r="A1833" s="9">
        <v>43347</v>
      </c>
    </row>
    <row r="1834" spans="1:1" hidden="1">
      <c r="A1834" s="9">
        <v>43348</v>
      </c>
    </row>
    <row r="1835" spans="1:1" hidden="1">
      <c r="A1835" s="9">
        <v>43349</v>
      </c>
    </row>
    <row r="1836" spans="1:1" hidden="1">
      <c r="A1836" s="9">
        <v>43350</v>
      </c>
    </row>
    <row r="1837" spans="1:1" hidden="1">
      <c r="A1837" s="9">
        <v>43351</v>
      </c>
    </row>
    <row r="1838" spans="1:1" hidden="1">
      <c r="A1838" s="9">
        <v>43352</v>
      </c>
    </row>
    <row r="1839" spans="1:1" hidden="1">
      <c r="A1839" s="9">
        <v>43353</v>
      </c>
    </row>
    <row r="1840" spans="1:1" hidden="1">
      <c r="A1840" s="9">
        <v>43354</v>
      </c>
    </row>
    <row r="1841" spans="1:1" hidden="1">
      <c r="A1841" s="9">
        <v>43355</v>
      </c>
    </row>
    <row r="1842" spans="1:1" hidden="1">
      <c r="A1842" s="9">
        <v>43356</v>
      </c>
    </row>
    <row r="1843" spans="1:1" hidden="1">
      <c r="A1843" s="9">
        <v>43357</v>
      </c>
    </row>
    <row r="1844" spans="1:1" hidden="1">
      <c r="A1844" s="9">
        <v>43358</v>
      </c>
    </row>
    <row r="1845" spans="1:1" hidden="1">
      <c r="A1845" s="9">
        <v>43359</v>
      </c>
    </row>
    <row r="1846" spans="1:1" hidden="1">
      <c r="A1846" s="9">
        <v>43360</v>
      </c>
    </row>
    <row r="1847" spans="1:1" hidden="1">
      <c r="A1847" s="9">
        <v>43361</v>
      </c>
    </row>
    <row r="1848" spans="1:1" hidden="1">
      <c r="A1848" s="9">
        <v>43362</v>
      </c>
    </row>
    <row r="1849" spans="1:1" hidden="1">
      <c r="A1849" s="9">
        <v>43363</v>
      </c>
    </row>
    <row r="1850" spans="1:1" hidden="1">
      <c r="A1850" s="9">
        <v>43364</v>
      </c>
    </row>
    <row r="1851" spans="1:1" hidden="1">
      <c r="A1851" s="9">
        <v>43365</v>
      </c>
    </row>
    <row r="1852" spans="1:1" hidden="1">
      <c r="A1852" s="9">
        <v>43366</v>
      </c>
    </row>
    <row r="1853" spans="1:1" hidden="1">
      <c r="A1853" s="9">
        <v>43367</v>
      </c>
    </row>
    <row r="1854" spans="1:1" hidden="1">
      <c r="A1854" s="9">
        <v>43368</v>
      </c>
    </row>
    <row r="1855" spans="1:1" hidden="1">
      <c r="A1855" s="9">
        <v>43369</v>
      </c>
    </row>
    <row r="1856" spans="1:1" hidden="1">
      <c r="A1856" s="9">
        <v>43370</v>
      </c>
    </row>
    <row r="1857" spans="1:1" hidden="1">
      <c r="A1857" s="9">
        <v>43371</v>
      </c>
    </row>
    <row r="1858" spans="1:1" hidden="1">
      <c r="A1858" s="9">
        <v>43372</v>
      </c>
    </row>
    <row r="1859" spans="1:1" hidden="1">
      <c r="A1859" s="9">
        <v>43373</v>
      </c>
    </row>
    <row r="1860" spans="1:1" hidden="1">
      <c r="A1860" s="9">
        <v>43374</v>
      </c>
    </row>
    <row r="1861" spans="1:1" hidden="1">
      <c r="A1861" s="9">
        <v>43375</v>
      </c>
    </row>
    <row r="1862" spans="1:1" hidden="1">
      <c r="A1862" s="9">
        <v>43376</v>
      </c>
    </row>
    <row r="1863" spans="1:1" hidden="1">
      <c r="A1863" s="9">
        <v>43377</v>
      </c>
    </row>
    <row r="1864" spans="1:1" hidden="1">
      <c r="A1864" s="9">
        <v>43378</v>
      </c>
    </row>
    <row r="1865" spans="1:1" hidden="1">
      <c r="A1865" s="9">
        <v>43379</v>
      </c>
    </row>
    <row r="1866" spans="1:1" hidden="1">
      <c r="A1866" s="9">
        <v>43380</v>
      </c>
    </row>
    <row r="1867" spans="1:1" hidden="1">
      <c r="A1867" s="9">
        <v>43381</v>
      </c>
    </row>
    <row r="1868" spans="1:1" hidden="1">
      <c r="A1868" s="9">
        <v>43382</v>
      </c>
    </row>
    <row r="1869" spans="1:1" hidden="1">
      <c r="A1869" s="9">
        <v>43383</v>
      </c>
    </row>
    <row r="1870" spans="1:1" hidden="1">
      <c r="A1870" s="9">
        <v>43384</v>
      </c>
    </row>
    <row r="1871" spans="1:1" hidden="1">
      <c r="A1871" s="9">
        <v>43385</v>
      </c>
    </row>
    <row r="1872" spans="1:1" hidden="1">
      <c r="A1872" s="9">
        <v>43386</v>
      </c>
    </row>
    <row r="1873" spans="1:1" hidden="1">
      <c r="A1873" s="9">
        <v>43387</v>
      </c>
    </row>
    <row r="1874" spans="1:1" hidden="1">
      <c r="A1874" s="9">
        <v>43388</v>
      </c>
    </row>
    <row r="1875" spans="1:1" hidden="1">
      <c r="A1875" s="9">
        <v>43389</v>
      </c>
    </row>
    <row r="1876" spans="1:1" hidden="1">
      <c r="A1876" s="9">
        <v>43390</v>
      </c>
    </row>
    <row r="1877" spans="1:1" hidden="1">
      <c r="A1877" s="9">
        <v>43391</v>
      </c>
    </row>
    <row r="1878" spans="1:1" hidden="1">
      <c r="A1878" s="9">
        <v>43392</v>
      </c>
    </row>
    <row r="1879" spans="1:1" hidden="1">
      <c r="A1879" s="9">
        <v>43393</v>
      </c>
    </row>
    <row r="1880" spans="1:1" hidden="1">
      <c r="A1880" s="9">
        <v>43394</v>
      </c>
    </row>
    <row r="1881" spans="1:1" hidden="1">
      <c r="A1881" s="9">
        <v>43395</v>
      </c>
    </row>
    <row r="1882" spans="1:1" hidden="1">
      <c r="A1882" s="9">
        <v>43396</v>
      </c>
    </row>
    <row r="1883" spans="1:1" hidden="1">
      <c r="A1883" s="9">
        <v>43397</v>
      </c>
    </row>
    <row r="1884" spans="1:1" hidden="1">
      <c r="A1884" s="9">
        <v>43398</v>
      </c>
    </row>
    <row r="1885" spans="1:1" hidden="1">
      <c r="A1885" s="9">
        <v>43399</v>
      </c>
    </row>
    <row r="1886" spans="1:1" hidden="1">
      <c r="A1886" s="9">
        <v>43400</v>
      </c>
    </row>
    <row r="1887" spans="1:1" hidden="1">
      <c r="A1887" s="9">
        <v>43401</v>
      </c>
    </row>
    <row r="1888" spans="1:1" hidden="1">
      <c r="A1888" s="9">
        <v>43402</v>
      </c>
    </row>
    <row r="1889" spans="1:1" hidden="1">
      <c r="A1889" s="9">
        <v>43403</v>
      </c>
    </row>
    <row r="1890" spans="1:1" hidden="1">
      <c r="A1890" s="9">
        <v>43404</v>
      </c>
    </row>
    <row r="1891" spans="1:1" hidden="1">
      <c r="A1891" s="9">
        <v>43405</v>
      </c>
    </row>
    <row r="1892" spans="1:1" hidden="1">
      <c r="A1892" s="9">
        <v>43406</v>
      </c>
    </row>
    <row r="1893" spans="1:1" hidden="1">
      <c r="A1893" s="9">
        <v>43407</v>
      </c>
    </row>
    <row r="1894" spans="1:1" hidden="1">
      <c r="A1894" s="9">
        <v>43408</v>
      </c>
    </row>
    <row r="1895" spans="1:1" hidden="1">
      <c r="A1895" s="9">
        <v>43409</v>
      </c>
    </row>
    <row r="1896" spans="1:1" hidden="1">
      <c r="A1896" s="9">
        <v>43410</v>
      </c>
    </row>
    <row r="1897" spans="1:1" hidden="1">
      <c r="A1897" s="9">
        <v>43411</v>
      </c>
    </row>
    <row r="1898" spans="1:1" hidden="1">
      <c r="A1898" s="9">
        <v>43412</v>
      </c>
    </row>
    <row r="1899" spans="1:1" hidden="1">
      <c r="A1899" s="9">
        <v>43413</v>
      </c>
    </row>
    <row r="1900" spans="1:1" hidden="1">
      <c r="A1900" s="9">
        <v>43414</v>
      </c>
    </row>
    <row r="1901" spans="1:1" hidden="1">
      <c r="A1901" s="9">
        <v>43415</v>
      </c>
    </row>
    <row r="1902" spans="1:1" hidden="1">
      <c r="A1902" s="9">
        <v>43416</v>
      </c>
    </row>
    <row r="1903" spans="1:1" hidden="1">
      <c r="A1903" s="9">
        <v>43417</v>
      </c>
    </row>
    <row r="1904" spans="1:1" hidden="1">
      <c r="A1904" s="9">
        <v>43418</v>
      </c>
    </row>
    <row r="1905" spans="1:1" hidden="1">
      <c r="A1905" s="9">
        <v>43419</v>
      </c>
    </row>
    <row r="1906" spans="1:1" hidden="1">
      <c r="A1906" s="9">
        <v>43420</v>
      </c>
    </row>
    <row r="1907" spans="1:1" hidden="1">
      <c r="A1907" s="9">
        <v>43421</v>
      </c>
    </row>
    <row r="1908" spans="1:1" hidden="1">
      <c r="A1908" s="9">
        <v>43422</v>
      </c>
    </row>
    <row r="1909" spans="1:1" hidden="1">
      <c r="A1909" s="9">
        <v>43423</v>
      </c>
    </row>
    <row r="1910" spans="1:1" hidden="1">
      <c r="A1910" s="9">
        <v>43424</v>
      </c>
    </row>
    <row r="1911" spans="1:1" hidden="1">
      <c r="A1911" s="9">
        <v>43425</v>
      </c>
    </row>
    <row r="1912" spans="1:1" hidden="1">
      <c r="A1912" s="9">
        <v>43426</v>
      </c>
    </row>
    <row r="1913" spans="1:1" hidden="1">
      <c r="A1913" s="9">
        <v>43427</v>
      </c>
    </row>
    <row r="1914" spans="1:1" hidden="1">
      <c r="A1914" s="9">
        <v>43428</v>
      </c>
    </row>
    <row r="1915" spans="1:1" hidden="1">
      <c r="A1915" s="9">
        <v>43429</v>
      </c>
    </row>
    <row r="1916" spans="1:1" hidden="1">
      <c r="A1916" s="9">
        <v>43430</v>
      </c>
    </row>
    <row r="1917" spans="1:1" hidden="1">
      <c r="A1917" s="9">
        <v>43431</v>
      </c>
    </row>
    <row r="1918" spans="1:1" hidden="1">
      <c r="A1918" s="9">
        <v>43432</v>
      </c>
    </row>
    <row r="1919" spans="1:1" hidden="1">
      <c r="A1919" s="9">
        <v>43433</v>
      </c>
    </row>
    <row r="1920" spans="1:1" hidden="1">
      <c r="A1920" s="9">
        <v>43434</v>
      </c>
    </row>
    <row r="1921" spans="1:1" hidden="1">
      <c r="A1921" s="9">
        <v>43435</v>
      </c>
    </row>
    <row r="1922" spans="1:1" hidden="1">
      <c r="A1922" s="9">
        <v>43436</v>
      </c>
    </row>
    <row r="1923" spans="1:1" hidden="1">
      <c r="A1923" s="9">
        <v>43437</v>
      </c>
    </row>
    <row r="1924" spans="1:1" hidden="1">
      <c r="A1924" s="9">
        <v>43438</v>
      </c>
    </row>
    <row r="1925" spans="1:1" hidden="1">
      <c r="A1925" s="9">
        <v>43439</v>
      </c>
    </row>
    <row r="1926" spans="1:1" hidden="1">
      <c r="A1926" s="9">
        <v>43440</v>
      </c>
    </row>
    <row r="1927" spans="1:1" hidden="1">
      <c r="A1927" s="9">
        <v>43441</v>
      </c>
    </row>
    <row r="1928" spans="1:1" hidden="1">
      <c r="A1928" s="9">
        <v>43442</v>
      </c>
    </row>
    <row r="1929" spans="1:1" hidden="1">
      <c r="A1929" s="9">
        <v>43443</v>
      </c>
    </row>
    <row r="1930" spans="1:1" hidden="1">
      <c r="A1930" s="9">
        <v>43444</v>
      </c>
    </row>
    <row r="1931" spans="1:1" hidden="1">
      <c r="A1931" s="9">
        <v>43445</v>
      </c>
    </row>
    <row r="1932" spans="1:1" hidden="1">
      <c r="A1932" s="9">
        <v>43446</v>
      </c>
    </row>
    <row r="1933" spans="1:1" hidden="1">
      <c r="A1933" s="9">
        <v>43447</v>
      </c>
    </row>
    <row r="1934" spans="1:1" hidden="1">
      <c r="A1934" s="9">
        <v>43448</v>
      </c>
    </row>
    <row r="1935" spans="1:1" hidden="1">
      <c r="A1935" s="9">
        <v>43449</v>
      </c>
    </row>
    <row r="1936" spans="1:1" hidden="1">
      <c r="A1936" s="9">
        <v>43450</v>
      </c>
    </row>
    <row r="1937" spans="1:1" hidden="1">
      <c r="A1937" s="9">
        <v>43451</v>
      </c>
    </row>
    <row r="1938" spans="1:1" hidden="1">
      <c r="A1938" s="9">
        <v>43452</v>
      </c>
    </row>
    <row r="1939" spans="1:1" hidden="1">
      <c r="A1939" s="9">
        <v>43453</v>
      </c>
    </row>
    <row r="1940" spans="1:1" hidden="1">
      <c r="A1940" s="9">
        <v>43454</v>
      </c>
    </row>
    <row r="1941" spans="1:1" hidden="1">
      <c r="A1941" s="9">
        <v>43455</v>
      </c>
    </row>
    <row r="1942" spans="1:1" hidden="1">
      <c r="A1942" s="9">
        <v>43456</v>
      </c>
    </row>
    <row r="1943" spans="1:1" hidden="1">
      <c r="A1943" s="9">
        <v>43457</v>
      </c>
    </row>
    <row r="1944" spans="1:1" hidden="1">
      <c r="A1944" s="9">
        <v>43458</v>
      </c>
    </row>
    <row r="1945" spans="1:1" hidden="1">
      <c r="A1945" s="9">
        <v>43459</v>
      </c>
    </row>
    <row r="1946" spans="1:1" hidden="1">
      <c r="A1946" s="9">
        <v>43460</v>
      </c>
    </row>
    <row r="1947" spans="1:1" hidden="1">
      <c r="A1947" s="9">
        <v>43461</v>
      </c>
    </row>
    <row r="1948" spans="1:1" hidden="1">
      <c r="A1948" s="9">
        <v>43462</v>
      </c>
    </row>
    <row r="1949" spans="1:1" hidden="1">
      <c r="A1949" s="9">
        <v>43463</v>
      </c>
    </row>
    <row r="1950" spans="1:1" hidden="1">
      <c r="A1950" s="9">
        <v>43464</v>
      </c>
    </row>
  </sheetData>
  <mergeCells count="20">
    <mergeCell ref="A13:D18"/>
    <mergeCell ref="A1:C1"/>
    <mergeCell ref="A2:D2"/>
    <mergeCell ref="A8:D8"/>
    <mergeCell ref="A11:D11"/>
    <mergeCell ref="A12:D12"/>
    <mergeCell ref="A19:D19"/>
    <mergeCell ref="A20:D25"/>
    <mergeCell ref="A26:D26"/>
    <mergeCell ref="A29:D29"/>
    <mergeCell ref="A30:B30"/>
    <mergeCell ref="C30:D30"/>
    <mergeCell ref="A35:D35"/>
    <mergeCell ref="A36:D36"/>
    <mergeCell ref="A31:B31"/>
    <mergeCell ref="C31:D31"/>
    <mergeCell ref="A32:B32"/>
    <mergeCell ref="C32:D32"/>
    <mergeCell ref="A33:D33"/>
    <mergeCell ref="A34:D34"/>
  </mergeCells>
  <dataValidations count="4">
    <dataValidation type="list" allowBlank="1" showInputMessage="1" showErrorMessage="1" sqref="D5 D9 B9">
      <formula1>$A$126:$A$1950</formula1>
    </dataValidation>
    <dataValidation type="list" allowBlank="1" showInputMessage="1" showErrorMessage="1" sqref="D10">
      <formula1>$A$120:$A$123</formula1>
    </dataValidation>
    <dataValidation type="list" allowBlank="1" showInputMessage="1" showErrorMessage="1" sqref="B10">
      <formula1>$A$108:$A$118</formula1>
    </dataValidation>
    <dataValidation type="list" allowBlank="1" showInputMessage="1" showErrorMessage="1" sqref="B6">
      <formula1>$A$104:$A$106</formula1>
    </dataValidation>
  </dataValidations>
  <hyperlinks>
    <hyperlink ref="D27" r:id="rId1"/>
    <hyperlink ref="D3" r:id="rId2" display="nhungnh12@vpbank.com.vn"/>
  </hyperlinks>
  <pageMargins left="0.7" right="0.7" top="0.75" bottom="0.75" header="0.3" footer="0.3"/>
  <pageSetup paperSize="9" scale="62" orientation="landscape" r:id="rId3"/>
  <drawing r:id="rId4"/>
  <tableParts count="1">
    <tablePart r:id="rId5"/>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Cover Page</vt:lpstr>
      <vt:lpstr>Total</vt:lpstr>
      <vt:lpstr>Sheet3</vt:lpstr>
      <vt:lpstr>By MOB</vt:lpstr>
      <vt:lpstr>Sheet2</vt:lpstr>
      <vt:lpstr>Sheet1</vt:lpstr>
      <vt:lpstr>BRF</vt:lpstr>
      <vt:lpstr>BRF!Print_Area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VPBank</dc:creator>
  <cp:lastModifiedBy>Phuong Nguyen Minh (RB - CPR)</cp:lastModifiedBy>
  <cp:lastPrinted>2014-10-03T04:08:42Z</cp:lastPrinted>
  <dcterms:created xsi:type="dcterms:W3CDTF">2014-09-25T08:20:13Z</dcterms:created>
  <dcterms:modified xsi:type="dcterms:W3CDTF">2022-09-26T10:55:57Z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itusGUID">
    <vt:lpwstr>97d0a22e-e936-4f07-bbc8-045fb5aa903f</vt:lpwstr>
  </property>
</Properties>
</file>